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C:\Users\root\Documents\práce\vinice\_publikace final a\"/>
    </mc:Choice>
  </mc:AlternateContent>
  <xr:revisionPtr revIDLastSave="0" documentId="13_ncr:1_{1CE314D1-8B90-4005-BB64-B2FB37528504}" xr6:coauthVersionLast="46" xr6:coauthVersionMax="46" xr10:uidLastSave="{00000000-0000-0000-0000-000000000000}"/>
  <bookViews>
    <workbookView xWindow="-110" yWindow="-110" windowWidth="19420" windowHeight="10420" tabRatio="773" xr2:uid="{00000000-000D-0000-FFFF-FFFF00000000}"/>
  </bookViews>
  <sheets>
    <sheet name="a" sheetId="37" r:id="rId1"/>
    <sheet name="data" sheetId="36" state="hidden" r:id="rId2"/>
  </sheets>
  <definedNames>
    <definedName name="_xlnm._FilterDatabase" localSheetId="1" hidden="1">data!$A$21:$C$35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36" l="1"/>
  <c r="C7" i="36"/>
  <c r="B7" i="36"/>
  <c r="C18" i="36" l="1"/>
</calcChain>
</file>

<file path=xl/sharedStrings.xml><?xml version="1.0" encoding="utf-8"?>
<sst xmlns="http://schemas.openxmlformats.org/spreadsheetml/2006/main" count="52" uniqueCount="28">
  <si>
    <t>ha</t>
  </si>
  <si>
    <t>%</t>
  </si>
  <si>
    <t>Others</t>
  </si>
  <si>
    <t>Portugieser blau</t>
  </si>
  <si>
    <t>Pinot noir</t>
  </si>
  <si>
    <t>Saint Laurent</t>
  </si>
  <si>
    <t>Zweigeltrebe blau</t>
  </si>
  <si>
    <t>Riesling weiss</t>
  </si>
  <si>
    <t>Welschriesling</t>
  </si>
  <si>
    <t>Sauvignon blanc</t>
  </si>
  <si>
    <t>Red varieties, total</t>
  </si>
  <si>
    <t>Portugieser 
blau</t>
  </si>
  <si>
    <t>Blaufränkisch</t>
  </si>
  <si>
    <t>Müller Thurgau weiss</t>
  </si>
  <si>
    <t>Veltliner grün</t>
  </si>
  <si>
    <t>Sauvignon 
blanc</t>
  </si>
  <si>
    <t>Müller Thurgau 
weiss</t>
  </si>
  <si>
    <t>Zweigeltrebe 
blau</t>
  </si>
  <si>
    <t>Total</t>
  </si>
  <si>
    <t>Other red varieties</t>
  </si>
  <si>
    <t>White varieties, total</t>
  </si>
  <si>
    <t>Chardonnay blanc</t>
  </si>
  <si>
    <t>Pinot blanc</t>
  </si>
  <si>
    <t>Other white varieties</t>
  </si>
  <si>
    <t>Other varieties, total</t>
  </si>
  <si>
    <t>Pinot gris</t>
  </si>
  <si>
    <t>Gewürztraminer</t>
  </si>
  <si>
    <t>13. Vineyards in 2015 and 2020 by vine variety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</si>
</sst>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_ ;\-#,##0.00\ "/>
    <numFmt numFmtId="165" formatCode="0.0"/>
    <numFmt numFmtId="166" formatCode="#,##0.00&quot; &quot;"/>
    <numFmt numFmtId="167" formatCode="0_ ;\-0\ 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5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 wrapText="1" indent="1"/>
    </xf>
    <xf numFmtId="0" fontId="5" fillId="0" borderId="0" xfId="0" applyFont="1" applyFill="1" applyBorder="1" applyAlignment="1">
      <alignment horizontal="left" wrapText="1"/>
    </xf>
    <xf numFmtId="166" fontId="5" fillId="0" borderId="0" xfId="0" applyNumberFormat="1" applyFont="1" applyFill="1" applyBorder="1"/>
    <xf numFmtId="164" fontId="5" fillId="0" borderId="0" xfId="0" applyNumberFormat="1" applyFont="1" applyFill="1" applyBorder="1" applyAlignment="1"/>
    <xf numFmtId="4" fontId="5" fillId="0" borderId="0" xfId="0" applyNumberFormat="1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2" fillId="0" borderId="9" xfId="0" applyFont="1" applyFill="1" applyBorder="1"/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" fontId="2" fillId="0" borderId="10" xfId="0" applyNumberFormat="1" applyFont="1" applyFill="1" applyBorder="1" applyAlignment="1">
      <alignment horizontal="left" indent="1"/>
    </xf>
    <xf numFmtId="0" fontId="2" fillId="0" borderId="10" xfId="0" applyFont="1" applyFill="1" applyBorder="1" applyAlignment="1">
      <alignment horizontal="left" indent="2"/>
    </xf>
    <xf numFmtId="0" fontId="5" fillId="0" borderId="10" xfId="0" applyFont="1" applyFill="1" applyBorder="1" applyAlignment="1">
      <alignment horizontal="left" indent="2"/>
    </xf>
    <xf numFmtId="0" fontId="5" fillId="0" borderId="10" xfId="0" applyFont="1" applyFill="1" applyBorder="1" applyAlignment="1">
      <alignment horizontal="left" indent="1"/>
    </xf>
    <xf numFmtId="0" fontId="0" fillId="0" borderId="0" xfId="0" applyBorder="1"/>
    <xf numFmtId="164" fontId="6" fillId="0" borderId="3" xfId="0" applyNumberFormat="1" applyFont="1" applyFill="1" applyBorder="1" applyAlignment="1">
      <alignment horizontal="right" indent="1" shrinkToFit="1"/>
    </xf>
    <xf numFmtId="165" fontId="4" fillId="0" borderId="0" xfId="0" applyNumberFormat="1" applyFont="1" applyAlignment="1">
      <alignment horizontal="right" indent="1"/>
    </xf>
    <xf numFmtId="164" fontId="5" fillId="0" borderId="1" xfId="0" applyNumberFormat="1" applyFont="1" applyFill="1" applyBorder="1" applyAlignment="1">
      <alignment horizontal="right" indent="1"/>
    </xf>
    <xf numFmtId="165" fontId="2" fillId="0" borderId="0" xfId="0" applyNumberFormat="1" applyFont="1" applyAlignment="1">
      <alignment horizontal="right" indent="1"/>
    </xf>
    <xf numFmtId="164" fontId="5" fillId="0" borderId="1" xfId="0" applyNumberFormat="1" applyFont="1" applyFill="1" applyBorder="1" applyAlignment="1">
      <alignment horizontal="right" indent="1" shrinkToFit="1"/>
    </xf>
    <xf numFmtId="0" fontId="5" fillId="0" borderId="0" xfId="0" applyNumberFormat="1" applyFont="1" applyFill="1" applyBorder="1" applyAlignment="1">
      <alignment horizontal="left" indent="1"/>
    </xf>
    <xf numFmtId="167" fontId="6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 indent="2"/>
    </xf>
    <xf numFmtId="164" fontId="5" fillId="0" borderId="0" xfId="0" applyNumberFormat="1" applyFont="1" applyFill="1" applyBorder="1"/>
    <xf numFmtId="0" fontId="5" fillId="0" borderId="0" xfId="0" applyFont="1" applyFill="1" applyBorder="1" applyAlignment="1">
      <alignment horizontal="left" indent="2"/>
    </xf>
    <xf numFmtId="0" fontId="2" fillId="0" borderId="0" xfId="0" applyFont="1" applyFill="1" applyBorder="1"/>
    <xf numFmtId="0" fontId="2" fillId="0" borderId="2" xfId="0" applyFont="1" applyFill="1" applyBorder="1"/>
    <xf numFmtId="0" fontId="2" fillId="0" borderId="8" xfId="0" applyFont="1" applyFill="1" applyBorder="1"/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cs-CZ" b="1">
                <a:solidFill>
                  <a:sysClr val="windowText" lastClr="000000"/>
                </a:solidFill>
              </a:rPr>
              <a:t>VINE VARIETIES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242898075240595"/>
          <c:y val="0.10589578872234119"/>
          <c:w val="0.72810608048993875"/>
          <c:h val="0.799319721009178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data!$B$20</c:f>
              <c:strCache>
                <c:ptCount val="1"/>
                <c:pt idx="0">
                  <c:v>2015 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prstClr val="black"/>
              </a:solidFill>
            </a:ln>
            <a:effectLst/>
          </c:spPr>
          <c:invertIfNegative val="0"/>
          <c:cat>
            <c:strRef>
              <c:f>data!$A$21:$A$34</c:f>
              <c:strCache>
                <c:ptCount val="14"/>
                <c:pt idx="0">
                  <c:v>Portugieser blau</c:v>
                </c:pt>
                <c:pt idx="1">
                  <c:v>Gewürztraminer</c:v>
                </c:pt>
                <c:pt idx="2">
                  <c:v>Pinot noir</c:v>
                </c:pt>
                <c:pt idx="3">
                  <c:v>Zweigeltrebe blau</c:v>
                </c:pt>
                <c:pt idx="4">
                  <c:v>Pinot blanc</c:v>
                </c:pt>
                <c:pt idx="5">
                  <c:v>Sauvignon blanc</c:v>
                </c:pt>
                <c:pt idx="6">
                  <c:v>Saint Laurent</c:v>
                </c:pt>
                <c:pt idx="7">
                  <c:v>Chardonnay blanc</c:v>
                </c:pt>
                <c:pt idx="8">
                  <c:v>Pinot gris</c:v>
                </c:pt>
                <c:pt idx="9">
                  <c:v>Blaufränkisch</c:v>
                </c:pt>
                <c:pt idx="10">
                  <c:v>Welschriesling</c:v>
                </c:pt>
                <c:pt idx="11">
                  <c:v>Riesling weiss</c:v>
                </c:pt>
                <c:pt idx="12">
                  <c:v>Müller Thurgau weiss</c:v>
                </c:pt>
                <c:pt idx="13">
                  <c:v>Veltliner grün</c:v>
                </c:pt>
              </c:strCache>
            </c:strRef>
          </c:cat>
          <c:val>
            <c:numRef>
              <c:f>data!$B$21:$B$34</c:f>
              <c:numCache>
                <c:formatCode>#\ ##0.00_ ;\-#\ ##0.00\ </c:formatCode>
                <c:ptCount val="14"/>
                <c:pt idx="0">
                  <c:v>610.25080000000003</c:v>
                </c:pt>
                <c:pt idx="1">
                  <c:v>640.32259999999997</c:v>
                </c:pt>
                <c:pt idx="2">
                  <c:v>719.57659999999998</c:v>
                </c:pt>
                <c:pt idx="3">
                  <c:v>771.17110000000002</c:v>
                </c:pt>
                <c:pt idx="4">
                  <c:v>809.65300000000002</c:v>
                </c:pt>
                <c:pt idx="5">
                  <c:v>945.05039999999997</c:v>
                </c:pt>
                <c:pt idx="6">
                  <c:v>1184.4466</c:v>
                </c:pt>
                <c:pt idx="7">
                  <c:v>898.65989999999999</c:v>
                </c:pt>
                <c:pt idx="8">
                  <c:v>906.61450000000002</c:v>
                </c:pt>
                <c:pt idx="9">
                  <c:v>1146.4643000000001</c:v>
                </c:pt>
                <c:pt idx="10">
                  <c:v>1195.0077000000001</c:v>
                </c:pt>
                <c:pt idx="11">
                  <c:v>1225.6431</c:v>
                </c:pt>
                <c:pt idx="12">
                  <c:v>1554.7765999999999</c:v>
                </c:pt>
                <c:pt idx="13">
                  <c:v>1664.9480000000001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50-4DA1-B709-8ADE2D0E4615}"/>
            </c:ext>
          </c:extLst>
        </c:ser>
        <c:ser>
          <c:idx val="1"/>
          <c:order val="1"/>
          <c:tx>
            <c:strRef>
              <c:f>data!$C$20</c:f>
              <c:strCache>
                <c:ptCount val="1"/>
                <c:pt idx="0">
                  <c:v>2020 </c:v>
                </c:pt>
              </c:strCache>
            </c:strRef>
          </c:tx>
          <c:spPr>
            <a:solidFill>
              <a:schemeClr val="bg2">
                <a:lumMod val="25000"/>
              </a:schemeClr>
            </a:solidFill>
            <a:ln>
              <a:solidFill>
                <a:prstClr val="black"/>
              </a:solidFill>
            </a:ln>
            <a:effectLst/>
          </c:spPr>
          <c:invertIfNegative val="0"/>
          <c:cat>
            <c:strRef>
              <c:f>data!$A$21:$A$34</c:f>
              <c:strCache>
                <c:ptCount val="14"/>
                <c:pt idx="0">
                  <c:v>Portugieser blau</c:v>
                </c:pt>
                <c:pt idx="1">
                  <c:v>Gewürztraminer</c:v>
                </c:pt>
                <c:pt idx="2">
                  <c:v>Pinot noir</c:v>
                </c:pt>
                <c:pt idx="3">
                  <c:v>Zweigeltrebe blau</c:v>
                </c:pt>
                <c:pt idx="4">
                  <c:v>Pinot blanc</c:v>
                </c:pt>
                <c:pt idx="5">
                  <c:v>Sauvignon blanc</c:v>
                </c:pt>
                <c:pt idx="6">
                  <c:v>Saint Laurent</c:v>
                </c:pt>
                <c:pt idx="7">
                  <c:v>Chardonnay blanc</c:v>
                </c:pt>
                <c:pt idx="8">
                  <c:v>Pinot gris</c:v>
                </c:pt>
                <c:pt idx="9">
                  <c:v>Blaufränkisch</c:v>
                </c:pt>
                <c:pt idx="10">
                  <c:v>Welschriesling</c:v>
                </c:pt>
                <c:pt idx="11">
                  <c:v>Riesling weiss</c:v>
                </c:pt>
                <c:pt idx="12">
                  <c:v>Müller Thurgau weiss</c:v>
                </c:pt>
                <c:pt idx="13">
                  <c:v>Veltliner grün</c:v>
                </c:pt>
              </c:strCache>
            </c:strRef>
          </c:cat>
          <c:val>
            <c:numRef>
              <c:f>data!$C$21:$C$34</c:f>
              <c:numCache>
                <c:formatCode>#\ ##0.00_ ;\-#\ ##0.00\ </c:formatCode>
                <c:ptCount val="14"/>
                <c:pt idx="0">
                  <c:v>535.82240000000002</c:v>
                </c:pt>
                <c:pt idx="1">
                  <c:v>706.33619999999996</c:v>
                </c:pt>
                <c:pt idx="2">
                  <c:v>720.70820000000003</c:v>
                </c:pt>
                <c:pt idx="3">
                  <c:v>740.40629999999999</c:v>
                </c:pt>
                <c:pt idx="4">
                  <c:v>794.53620000000001</c:v>
                </c:pt>
                <c:pt idx="5">
                  <c:v>977.01869999999997</c:v>
                </c:pt>
                <c:pt idx="6">
                  <c:v>977.07510000000002</c:v>
                </c:pt>
                <c:pt idx="7">
                  <c:v>986.52229999999997</c:v>
                </c:pt>
                <c:pt idx="8">
                  <c:v>1022.4631000000001</c:v>
                </c:pt>
                <c:pt idx="9">
                  <c:v>1030.0105000000001</c:v>
                </c:pt>
                <c:pt idx="10">
                  <c:v>1151.8217</c:v>
                </c:pt>
                <c:pt idx="11">
                  <c:v>1363.8244</c:v>
                </c:pt>
                <c:pt idx="12">
                  <c:v>1408.7099000000001</c:v>
                </c:pt>
                <c:pt idx="13">
                  <c:v>1636.7221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A50-4DA1-B709-8ADE2D0E46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2"/>
        <c:axId val="1926846144"/>
        <c:axId val="1926844064"/>
      </c:barChart>
      <c:catAx>
        <c:axId val="1926846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accent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926844064"/>
        <c:crossesAt val="0"/>
        <c:auto val="1"/>
        <c:lblAlgn val="ctr"/>
        <c:lblOffset val="100"/>
        <c:noMultiLvlLbl val="0"/>
      </c:catAx>
      <c:valAx>
        <c:axId val="19268440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926846144"/>
        <c:crosses val="autoZero"/>
        <c:crossBetween val="between"/>
        <c:majorUnit val="500"/>
      </c:valAx>
      <c:spPr>
        <a:solidFill>
          <a:schemeClr val="bg1">
            <a:lumMod val="95000"/>
          </a:schemeClr>
        </a:solidFill>
        <a:ln>
          <a:solidFill>
            <a:schemeClr val="accent1"/>
          </a:solidFill>
        </a:ln>
        <a:effectLst/>
      </c:spPr>
    </c:plotArea>
    <c:legend>
      <c:legendPos val="r"/>
      <c:layout>
        <c:manualLayout>
          <c:xMode val="edge"/>
          <c:yMode val="edge"/>
          <c:x val="0.80798184601924761"/>
          <c:y val="0.72318310318276602"/>
          <c:w val="9.4795931758530169E-2"/>
          <c:h val="9.636041747458228E-2"/>
        </c:manualLayout>
      </c:layout>
      <c:overlay val="1"/>
      <c:spPr>
        <a:solidFill>
          <a:schemeClr val="bg1"/>
        </a:solidFill>
        <a:ln>
          <a:solidFill>
            <a:schemeClr val="accent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0000000000000051" r="0.70000000000000051" t="0.78740157499999996" header="0.30000000000000027" footer="0.30000000000000027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133350</xdr:rowOff>
    </xdr:from>
    <xdr:to>
      <xdr:col>4</xdr:col>
      <xdr:colOff>933450</xdr:colOff>
      <xdr:row>49</xdr:row>
      <xdr:rowOff>9525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6"/>
  <sheetViews>
    <sheetView tabSelected="1" workbookViewId="0"/>
  </sheetViews>
  <sheetFormatPr defaultRowHeight="14.5" x14ac:dyDescent="0.35"/>
  <cols>
    <col min="1" max="1" width="25.54296875" customWidth="1"/>
    <col min="2" max="5" width="14.26953125" customWidth="1"/>
  </cols>
  <sheetData>
    <row r="1" spans="1:5" x14ac:dyDescent="0.35">
      <c r="A1" s="11" t="s">
        <v>27</v>
      </c>
      <c r="B1" s="12"/>
      <c r="C1" s="12"/>
      <c r="D1" s="13"/>
      <c r="E1" s="13"/>
    </row>
    <row r="2" spans="1:5" ht="15" thickBot="1" x14ac:dyDescent="0.4">
      <c r="A2" s="14"/>
      <c r="B2" s="14"/>
      <c r="C2" s="14"/>
      <c r="D2" s="14"/>
      <c r="E2" s="14"/>
    </row>
    <row r="3" spans="1:5" x14ac:dyDescent="0.35">
      <c r="A3" s="34"/>
      <c r="B3" s="36">
        <v>2015</v>
      </c>
      <c r="C3" s="36"/>
      <c r="D3" s="36">
        <v>2020</v>
      </c>
      <c r="E3" s="37"/>
    </row>
    <row r="4" spans="1:5" ht="15" thickBot="1" x14ac:dyDescent="0.4">
      <c r="A4" s="35"/>
      <c r="B4" s="15" t="s">
        <v>0</v>
      </c>
      <c r="C4" s="15" t="s">
        <v>1</v>
      </c>
      <c r="D4" s="15" t="s">
        <v>0</v>
      </c>
      <c r="E4" s="16" t="s">
        <v>1</v>
      </c>
    </row>
    <row r="5" spans="1:5" x14ac:dyDescent="0.35">
      <c r="A5" s="17" t="s">
        <v>18</v>
      </c>
      <c r="B5" s="23">
        <v>17688.589899999999</v>
      </c>
      <c r="C5" s="24">
        <v>100</v>
      </c>
      <c r="D5" s="23">
        <v>18099.3649</v>
      </c>
      <c r="E5" s="24">
        <v>100</v>
      </c>
    </row>
    <row r="6" spans="1:5" x14ac:dyDescent="0.35">
      <c r="A6" s="18" t="s">
        <v>10</v>
      </c>
      <c r="B6" s="25">
        <v>5516.5380999999998</v>
      </c>
      <c r="C6" s="26">
        <v>31.186986250385058</v>
      </c>
      <c r="D6" s="25">
        <v>5112.0415000000003</v>
      </c>
      <c r="E6" s="26">
        <v>28.244314252153679</v>
      </c>
    </row>
    <row r="7" spans="1:5" x14ac:dyDescent="0.35">
      <c r="A7" s="19" t="s">
        <v>12</v>
      </c>
      <c r="B7" s="25">
        <v>1146.4643000000001</v>
      </c>
      <c r="C7" s="26">
        <v>6.4813775800184059</v>
      </c>
      <c r="D7" s="25">
        <v>1030.0105000000001</v>
      </c>
      <c r="E7" s="26">
        <v>5.6908654292063039</v>
      </c>
    </row>
    <row r="8" spans="1:5" x14ac:dyDescent="0.35">
      <c r="A8" s="19" t="s">
        <v>3</v>
      </c>
      <c r="B8" s="25">
        <v>610.25080000000003</v>
      </c>
      <c r="C8" s="26">
        <v>3.4499686150788094</v>
      </c>
      <c r="D8" s="25">
        <v>535.82240000000002</v>
      </c>
      <c r="E8" s="26">
        <v>2.9604486287803393</v>
      </c>
    </row>
    <row r="9" spans="1:5" x14ac:dyDescent="0.35">
      <c r="A9" s="20" t="s">
        <v>4</v>
      </c>
      <c r="B9" s="25">
        <v>719.57659999999998</v>
      </c>
      <c r="C9" s="26">
        <v>4.0680269262164312</v>
      </c>
      <c r="D9" s="25">
        <v>720.70820000000003</v>
      </c>
      <c r="E9" s="26">
        <v>3.9819529800186526</v>
      </c>
    </row>
    <row r="10" spans="1:5" x14ac:dyDescent="0.35">
      <c r="A10" s="20" t="s">
        <v>5</v>
      </c>
      <c r="B10" s="25">
        <v>1184.4466</v>
      </c>
      <c r="C10" s="26">
        <v>6.6961052672717569</v>
      </c>
      <c r="D10" s="25">
        <v>977.07510000000002</v>
      </c>
      <c r="E10" s="26">
        <v>5.3983943933855931</v>
      </c>
    </row>
    <row r="11" spans="1:5" x14ac:dyDescent="0.35">
      <c r="A11" s="19" t="s">
        <v>6</v>
      </c>
      <c r="B11" s="25">
        <v>771.17110000000002</v>
      </c>
      <c r="C11" s="26">
        <v>4.3597093061669101</v>
      </c>
      <c r="D11" s="25">
        <v>740.40629999999999</v>
      </c>
      <c r="E11" s="26">
        <v>4.0907860805657332</v>
      </c>
    </row>
    <row r="12" spans="1:5" x14ac:dyDescent="0.35">
      <c r="A12" s="20" t="s">
        <v>19</v>
      </c>
      <c r="B12" s="25">
        <v>1084.6287</v>
      </c>
      <c r="C12" s="26">
        <v>6.1317985556327477</v>
      </c>
      <c r="D12" s="25">
        <v>1108.019</v>
      </c>
      <c r="E12" s="26">
        <v>6.1218667401970555</v>
      </c>
    </row>
    <row r="13" spans="1:5" x14ac:dyDescent="0.35">
      <c r="A13" s="21" t="s">
        <v>20</v>
      </c>
      <c r="B13" s="27">
        <v>10347.5247</v>
      </c>
      <c r="C13" s="26">
        <v>58.498301778142306</v>
      </c>
      <c r="D13" s="27">
        <v>10975.967199999999</v>
      </c>
      <c r="E13" s="26">
        <v>60.642830622194921</v>
      </c>
    </row>
    <row r="14" spans="1:5" x14ac:dyDescent="0.35">
      <c r="A14" s="19" t="s">
        <v>21</v>
      </c>
      <c r="B14" s="25">
        <v>898.65989999999999</v>
      </c>
      <c r="C14" s="26">
        <v>5.080449629283339</v>
      </c>
      <c r="D14" s="25">
        <v>986.52229999999997</v>
      </c>
      <c r="E14" s="26">
        <v>5.450590700008485</v>
      </c>
    </row>
    <row r="15" spans="1:5" x14ac:dyDescent="0.35">
      <c r="A15" s="19" t="s">
        <v>13</v>
      </c>
      <c r="B15" s="25">
        <v>1554.7765999999999</v>
      </c>
      <c r="C15" s="26">
        <v>8.7897147753988012</v>
      </c>
      <c r="D15" s="25">
        <v>1408.7099000000001</v>
      </c>
      <c r="E15" s="26">
        <v>7.783200724352489</v>
      </c>
    </row>
    <row r="16" spans="1:5" x14ac:dyDescent="0.35">
      <c r="A16" s="20" t="s">
        <v>22</v>
      </c>
      <c r="B16" s="25">
        <v>809.65300000000002</v>
      </c>
      <c r="C16" s="26">
        <v>4.5772614130197011</v>
      </c>
      <c r="D16" s="25">
        <v>794.53620000000001</v>
      </c>
      <c r="E16" s="26">
        <v>4.3898567954724204</v>
      </c>
    </row>
    <row r="17" spans="1:5" x14ac:dyDescent="0.35">
      <c r="A17" s="19" t="s">
        <v>7</v>
      </c>
      <c r="B17" s="25">
        <v>1225.6431</v>
      </c>
      <c r="C17" s="26">
        <v>6.9290039903067688</v>
      </c>
      <c r="D17" s="25">
        <v>1363.8244</v>
      </c>
      <c r="E17" s="26">
        <v>7.5352058347638486</v>
      </c>
    </row>
    <row r="18" spans="1:5" x14ac:dyDescent="0.35">
      <c r="A18" s="20" t="s">
        <v>8</v>
      </c>
      <c r="B18" s="25">
        <v>1195.0077000000001</v>
      </c>
      <c r="C18" s="26">
        <v>6.7558109875112207</v>
      </c>
      <c r="D18" s="25">
        <v>1151.8217</v>
      </c>
      <c r="E18" s="26">
        <v>6.3638790994263008</v>
      </c>
    </row>
    <row r="19" spans="1:5" x14ac:dyDescent="0.35">
      <c r="A19" s="20" t="s">
        <v>9</v>
      </c>
      <c r="B19" s="25">
        <v>945.05039999999997</v>
      </c>
      <c r="C19" s="26">
        <v>5.3427119139666415</v>
      </c>
      <c r="D19" s="25">
        <v>977.01869999999997</v>
      </c>
      <c r="E19" s="26">
        <v>5.3980827802416425</v>
      </c>
    </row>
    <row r="20" spans="1:5" x14ac:dyDescent="0.35">
      <c r="A20" s="19" t="s">
        <v>14</v>
      </c>
      <c r="B20" s="25">
        <v>1664.9480000000001</v>
      </c>
      <c r="C20" s="26">
        <v>9.4125535693492459</v>
      </c>
      <c r="D20" s="25">
        <v>1636.7221</v>
      </c>
      <c r="E20" s="26">
        <v>9.04298083962051</v>
      </c>
    </row>
    <row r="21" spans="1:5" x14ac:dyDescent="0.35">
      <c r="A21" s="20" t="s">
        <v>23</v>
      </c>
      <c r="B21" s="25">
        <v>2053.7860000000001</v>
      </c>
      <c r="C21" s="26">
        <v>11.61079549930659</v>
      </c>
      <c r="D21" s="25">
        <v>2656.8118999999997</v>
      </c>
      <c r="E21" s="26">
        <v>14.679033848309228</v>
      </c>
    </row>
    <row r="22" spans="1:5" x14ac:dyDescent="0.35">
      <c r="A22" s="21" t="s">
        <v>24</v>
      </c>
      <c r="B22" s="25">
        <v>1824.5271</v>
      </c>
      <c r="C22" s="26">
        <v>10.314711971472638</v>
      </c>
      <c r="D22" s="25">
        <v>2011.3561999999999</v>
      </c>
      <c r="E22" s="26">
        <v>11.112855125651397</v>
      </c>
    </row>
    <row r="23" spans="1:5" x14ac:dyDescent="0.35">
      <c r="A23" s="20" t="s">
        <v>25</v>
      </c>
      <c r="B23" s="25">
        <v>906.61450000000002</v>
      </c>
      <c r="C23" s="26">
        <v>5.125419861760717</v>
      </c>
      <c r="D23" s="25">
        <v>1022.4631000000001</v>
      </c>
      <c r="E23" s="26">
        <v>5.6491656234854961</v>
      </c>
    </row>
    <row r="24" spans="1:5" x14ac:dyDescent="0.35">
      <c r="A24" s="19" t="s">
        <v>26</v>
      </c>
      <c r="B24" s="25">
        <v>640.32259999999997</v>
      </c>
      <c r="C24" s="26">
        <v>3.6199753831140602</v>
      </c>
      <c r="D24" s="25">
        <v>706.33619999999996</v>
      </c>
      <c r="E24" s="26">
        <v>3.902546878868661</v>
      </c>
    </row>
    <row r="25" spans="1:5" x14ac:dyDescent="0.35">
      <c r="A25" s="20" t="s">
        <v>2</v>
      </c>
      <c r="B25" s="25">
        <v>277.58999999999997</v>
      </c>
      <c r="C25" s="26">
        <v>1.5693167265978618</v>
      </c>
      <c r="D25" s="25">
        <v>282.55689999999998</v>
      </c>
      <c r="E25" s="26">
        <v>1.5611426232972405</v>
      </c>
    </row>
    <row r="26" spans="1:5" x14ac:dyDescent="0.35">
      <c r="A26" s="22"/>
      <c r="B26" s="22"/>
      <c r="C26" s="22"/>
      <c r="D26" s="22"/>
      <c r="E26" s="22"/>
    </row>
  </sheetData>
  <mergeCells count="3">
    <mergeCell ref="A3:A4"/>
    <mergeCell ref="B3:C3"/>
    <mergeCell ref="D3:E3"/>
  </mergeCells>
  <pageMargins left="0.70866141732283472" right="0.70866141732283472" top="0.78740157480314965" bottom="0.78740157480314965" header="0.31496062992125984" footer="0.31496062992125984"/>
  <pageSetup paperSize="9"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5"/>
  <sheetViews>
    <sheetView topLeftCell="A19" workbookViewId="0">
      <selection activeCell="A19" sqref="A19"/>
    </sheetView>
  </sheetViews>
  <sheetFormatPr defaultRowHeight="14.5" x14ac:dyDescent="0.35"/>
  <cols>
    <col min="1" max="1" width="18.26953125" style="3" customWidth="1"/>
    <col min="2" max="2" width="12.81640625" style="3" customWidth="1"/>
    <col min="3" max="4" width="9.1796875" style="3"/>
  </cols>
  <sheetData>
    <row r="1" spans="1:4" x14ac:dyDescent="0.35">
      <c r="A1" s="2"/>
      <c r="B1" s="2">
        <v>2009</v>
      </c>
      <c r="C1" s="2">
        <v>2015</v>
      </c>
    </row>
    <row r="2" spans="1:4" x14ac:dyDescent="0.35">
      <c r="A2" s="5" t="s">
        <v>5</v>
      </c>
      <c r="B2" s="8">
        <v>1291.1721432919999</v>
      </c>
      <c r="C2" s="9">
        <v>1184.4466</v>
      </c>
    </row>
    <row r="3" spans="1:4" x14ac:dyDescent="0.35">
      <c r="A3" s="5" t="s">
        <v>12</v>
      </c>
      <c r="B3" s="8">
        <v>1159.6759246769002</v>
      </c>
      <c r="C3" s="9">
        <v>1146.4643000000001</v>
      </c>
    </row>
    <row r="4" spans="1:4" ht="21.5" x14ac:dyDescent="0.35">
      <c r="A4" s="7" t="s">
        <v>17</v>
      </c>
      <c r="B4" s="8">
        <v>810.58886869759988</v>
      </c>
      <c r="C4" s="9">
        <v>771.17110000000002</v>
      </c>
    </row>
    <row r="5" spans="1:4" x14ac:dyDescent="0.35">
      <c r="A5" s="5" t="s">
        <v>4</v>
      </c>
      <c r="B5" s="8">
        <v>688.47281718739998</v>
      </c>
      <c r="C5" s="9">
        <v>719.57659999999998</v>
      </c>
    </row>
    <row r="6" spans="1:4" ht="21.5" x14ac:dyDescent="0.35">
      <c r="A6" s="7" t="s">
        <v>11</v>
      </c>
      <c r="B6" s="8">
        <v>622.43743641560002</v>
      </c>
      <c r="C6" s="9">
        <v>610.25080000000003</v>
      </c>
    </row>
    <row r="7" spans="1:4" x14ac:dyDescent="0.35">
      <c r="A7" s="1" t="s">
        <v>2</v>
      </c>
      <c r="B7" s="10" t="e">
        <f>+#REF!-SUM(B2:B6)</f>
        <v>#REF!</v>
      </c>
      <c r="C7" s="10" t="e">
        <f>+#REF!-SUM(C2:C6)</f>
        <v>#REF!</v>
      </c>
    </row>
    <row r="8" spans="1:4" x14ac:dyDescent="0.35">
      <c r="B8" s="4"/>
      <c r="C8" s="8"/>
      <c r="D8" s="9"/>
    </row>
    <row r="9" spans="1:4" x14ac:dyDescent="0.35">
      <c r="B9" s="6"/>
      <c r="C9" s="8"/>
      <c r="D9" s="9"/>
    </row>
    <row r="10" spans="1:4" x14ac:dyDescent="0.35">
      <c r="B10" s="6"/>
      <c r="C10" s="8"/>
      <c r="D10" s="9"/>
    </row>
    <row r="11" spans="1:4" x14ac:dyDescent="0.35">
      <c r="B11" s="1"/>
      <c r="C11" s="10"/>
      <c r="D11" s="10"/>
    </row>
    <row r="12" spans="1:4" x14ac:dyDescent="0.35">
      <c r="B12" s="2">
        <v>2009</v>
      </c>
      <c r="C12" s="2">
        <v>2015</v>
      </c>
    </row>
    <row r="13" spans="1:4" ht="21.5" x14ac:dyDescent="0.35">
      <c r="A13" s="7" t="s">
        <v>16</v>
      </c>
      <c r="B13" s="8">
        <v>1572.0097808946</v>
      </c>
      <c r="C13" s="9">
        <v>1554.7765999999999</v>
      </c>
    </row>
    <row r="14" spans="1:4" x14ac:dyDescent="0.35">
      <c r="A14" s="7" t="s">
        <v>14</v>
      </c>
      <c r="B14" s="8">
        <v>1527.3650018542</v>
      </c>
      <c r="C14" s="9">
        <v>1664.9480000000001</v>
      </c>
    </row>
    <row r="15" spans="1:4" x14ac:dyDescent="0.35">
      <c r="A15" s="5" t="s">
        <v>7</v>
      </c>
      <c r="B15" s="8">
        <v>1181.0498747787001</v>
      </c>
      <c r="C15" s="9">
        <v>1225.6431</v>
      </c>
    </row>
    <row r="16" spans="1:4" x14ac:dyDescent="0.35">
      <c r="A16" s="5" t="s">
        <v>8</v>
      </c>
      <c r="B16" s="8">
        <v>1148.1809273390002</v>
      </c>
      <c r="C16" s="9">
        <v>1195.0077000000001</v>
      </c>
    </row>
    <row r="17" spans="1:3" ht="21.5" x14ac:dyDescent="0.35">
      <c r="A17" s="7" t="s">
        <v>15</v>
      </c>
      <c r="B17" s="8">
        <v>804.58383910030011</v>
      </c>
      <c r="C17" s="9">
        <v>945.05039999999997</v>
      </c>
    </row>
    <row r="18" spans="1:3" x14ac:dyDescent="0.35">
      <c r="A18" s="1" t="s">
        <v>2</v>
      </c>
      <c r="B18" s="8" t="e">
        <f>+#REF!-SUM(B13:B17)</f>
        <v>#REF!</v>
      </c>
      <c r="C18" s="9" t="e">
        <f>+#REF!-SUM(C13:C17)</f>
        <v>#REF!</v>
      </c>
    </row>
    <row r="20" spans="1:3" x14ac:dyDescent="0.35">
      <c r="A20" s="28"/>
      <c r="B20" s="29">
        <v>2015</v>
      </c>
      <c r="C20" s="29">
        <v>2020</v>
      </c>
    </row>
    <row r="21" spans="1:3" x14ac:dyDescent="0.35">
      <c r="A21" s="30" t="s">
        <v>3</v>
      </c>
      <c r="B21" s="9">
        <v>610.25080000000003</v>
      </c>
      <c r="C21" s="31">
        <v>535.82240000000002</v>
      </c>
    </row>
    <row r="22" spans="1:3" x14ac:dyDescent="0.35">
      <c r="A22" s="30" t="s">
        <v>26</v>
      </c>
      <c r="B22" s="9">
        <v>640.32259999999997</v>
      </c>
      <c r="C22" s="31">
        <v>706.33619999999996</v>
      </c>
    </row>
    <row r="23" spans="1:3" x14ac:dyDescent="0.35">
      <c r="A23" s="32" t="s">
        <v>4</v>
      </c>
      <c r="B23" s="9">
        <v>719.57659999999998</v>
      </c>
      <c r="C23" s="31">
        <v>720.70820000000003</v>
      </c>
    </row>
    <row r="24" spans="1:3" x14ac:dyDescent="0.35">
      <c r="A24" s="30" t="s">
        <v>6</v>
      </c>
      <c r="B24" s="9">
        <v>771.17110000000002</v>
      </c>
      <c r="C24" s="31">
        <v>740.40629999999999</v>
      </c>
    </row>
    <row r="25" spans="1:3" x14ac:dyDescent="0.35">
      <c r="A25" s="32" t="s">
        <v>22</v>
      </c>
      <c r="B25" s="9">
        <v>809.65300000000002</v>
      </c>
      <c r="C25" s="31">
        <v>794.53620000000001</v>
      </c>
    </row>
    <row r="26" spans="1:3" x14ac:dyDescent="0.35">
      <c r="A26" s="32" t="s">
        <v>9</v>
      </c>
      <c r="B26" s="9">
        <v>945.05039999999997</v>
      </c>
      <c r="C26" s="31">
        <v>977.01869999999997</v>
      </c>
    </row>
    <row r="27" spans="1:3" x14ac:dyDescent="0.35">
      <c r="A27" s="32" t="s">
        <v>5</v>
      </c>
      <c r="B27" s="9">
        <v>1184.4466</v>
      </c>
      <c r="C27" s="31">
        <v>977.07510000000002</v>
      </c>
    </row>
    <row r="28" spans="1:3" x14ac:dyDescent="0.35">
      <c r="A28" s="30" t="s">
        <v>21</v>
      </c>
      <c r="B28" s="9">
        <v>898.65989999999999</v>
      </c>
      <c r="C28" s="31">
        <v>986.52229999999997</v>
      </c>
    </row>
    <row r="29" spans="1:3" x14ac:dyDescent="0.35">
      <c r="A29" s="32" t="s">
        <v>25</v>
      </c>
      <c r="B29" s="9">
        <v>906.61450000000002</v>
      </c>
      <c r="C29" s="31">
        <v>1022.4631000000001</v>
      </c>
    </row>
    <row r="30" spans="1:3" x14ac:dyDescent="0.35">
      <c r="A30" s="30" t="s">
        <v>12</v>
      </c>
      <c r="B30" s="9">
        <v>1146.4643000000001</v>
      </c>
      <c r="C30" s="31">
        <v>1030.0105000000001</v>
      </c>
    </row>
    <row r="31" spans="1:3" x14ac:dyDescent="0.35">
      <c r="A31" s="32" t="s">
        <v>8</v>
      </c>
      <c r="B31" s="9">
        <v>1195.0077000000001</v>
      </c>
      <c r="C31" s="31">
        <v>1151.8217</v>
      </c>
    </row>
    <row r="32" spans="1:3" x14ac:dyDescent="0.35">
      <c r="A32" s="30" t="s">
        <v>7</v>
      </c>
      <c r="B32" s="9">
        <v>1225.6431</v>
      </c>
      <c r="C32" s="31">
        <v>1363.8244</v>
      </c>
    </row>
    <row r="33" spans="1:3" x14ac:dyDescent="0.35">
      <c r="A33" s="30" t="s">
        <v>13</v>
      </c>
      <c r="B33" s="9">
        <v>1554.7765999999999</v>
      </c>
      <c r="C33" s="31">
        <v>1408.7099000000001</v>
      </c>
    </row>
    <row r="34" spans="1:3" x14ac:dyDescent="0.35">
      <c r="A34" s="30" t="s">
        <v>14</v>
      </c>
      <c r="B34" s="9">
        <v>1664.9480000000001</v>
      </c>
      <c r="C34" s="31">
        <v>1636.7221</v>
      </c>
    </row>
    <row r="35" spans="1:3" x14ac:dyDescent="0.35">
      <c r="A35" s="33"/>
    </row>
  </sheetData>
  <sheetProtection algorithmName="SHA-512" hashValue="e89un9/rIiZSa5SDPwzEX7153ctpBm8YhrNxR3/pEbkTOs/JDZA4wQAPZtbcrdW9KPxgbJG4u+OM+Xt3p9yTYg==" saltValue="QmOzFBLJCoLR5uBYHvoyGQ==" spinCount="100000" sheet="1" objects="1" scenarios="1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root</cp:lastModifiedBy>
  <cp:lastPrinted>2021-01-19T09:44:45Z</cp:lastPrinted>
  <dcterms:created xsi:type="dcterms:W3CDTF">2015-04-16T07:23:35Z</dcterms:created>
  <dcterms:modified xsi:type="dcterms:W3CDTF">2021-01-21T14:11:04Z</dcterms:modified>
</cp:coreProperties>
</file>