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5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<sst xmlns="http://schemas.openxmlformats.org/spreadsheetml/2006/main" count="50" uniqueCount="37">
  <si>
    <r>
      <rPr>
        <b/>
        <sz val="10"/>
        <color theme="1"/>
        <rFont val="Arial"/>
        <family val="2"/>
        <charset val="238"/>
      </rPr>
      <t>Tab. 54: Základní školy</t>
    </r>
    <r>
      <rPr>
        <sz val="10"/>
        <color theme="1"/>
        <rFont val="Arial"/>
        <family val="2"/>
        <charset val="238"/>
      </rPr>
      <t xml:space="preserve"> celkem - </t>
    </r>
    <r>
      <rPr>
        <b/>
        <sz val="10"/>
        <color theme="1"/>
        <rFont val="Arial"/>
        <family val="2"/>
        <charset val="238"/>
      </rPr>
      <t xml:space="preserve">speciální vzdělávání </t>
    </r>
    <r>
      <rPr>
        <sz val="10"/>
        <color theme="1"/>
        <rFont val="Arial"/>
        <family val="2"/>
        <charset val="238"/>
      </rPr>
      <t xml:space="preserve">- </t>
    </r>
    <r>
      <rPr>
        <b/>
        <sz val="10"/>
        <color theme="1"/>
        <rFont val="Arial"/>
        <family val="2"/>
        <charset val="238"/>
      </rPr>
      <t>školy, třídy, žáci a učitelé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</si>
  <si>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Školní 
rok</t>
  </si>
  <si>
    <r>
      <t>Školy se žáky se SVP</t>
    </r>
    <r>
      <rPr>
        <vertAlign val="superscript"/>
        <sz val="8"/>
        <rFont val="Arial"/>
        <family val="2"/>
        <charset val="238"/>
      </rPr>
      <t>1)</t>
    </r>
  </si>
  <si>
    <t>Žáci se SVP</t>
  </si>
  <si>
    <r>
      <t>Učitelé 
ve speciálních třídách</t>
    </r>
    <r>
      <rPr>
        <vertAlign val="superscript"/>
        <sz val="8"/>
        <rFont val="Arial"/>
        <family val="2"/>
        <charset val="238"/>
      </rPr>
      <t>2)</t>
    </r>
  </si>
  <si>
    <t>celkem</t>
  </si>
  <si>
    <t>v tom</t>
  </si>
  <si>
    <t>podle 
pohlaví</t>
  </si>
  <si>
    <t>v tom podle typu ZŠ</t>
  </si>
  <si>
    <r>
      <t>školy pouze pro žáky se SVP</t>
    </r>
    <r>
      <rPr>
        <vertAlign val="superscript"/>
        <sz val="8"/>
        <rFont val="Arial"/>
        <family val="2"/>
        <charset val="238"/>
      </rPr>
      <t>3)</t>
    </r>
  </si>
  <si>
    <t>běžné
školy</t>
  </si>
  <si>
    <r>
      <t>v ZŠ pouze 
pro žáky se SVP</t>
    </r>
    <r>
      <rPr>
        <vertAlign val="superscript"/>
        <sz val="8"/>
        <rFont val="Arial"/>
        <family val="2"/>
        <charset val="238"/>
      </rPr>
      <t>3)</t>
    </r>
  </si>
  <si>
    <t>v běžných
základních školách</t>
  </si>
  <si>
    <t>dívky</t>
  </si>
  <si>
    <t>chlapci</t>
  </si>
  <si>
    <t>ženy</t>
  </si>
  <si>
    <t>muži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</si>
  <si>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</si>
  <si>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</si>
  <si>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</si>
  <si>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</si>
  <si>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</si>
  <si>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</si>
  <si>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</si>
  <si>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</si>
  <si>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</si>
  <si>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</si>
  <si>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</si>
  <si>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(17/18- 18/19)</t>
  </si>
  <si>
    <t>abs.</t>
  </si>
  <si>
    <t>v %</t>
  </si>
  <si>
    <t>Změna za 5 let 
(13/14-18/19)</t>
  </si>
  <si>
    <t>Změna za 10 let 
(08/09 -18/19)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</si>
  <si>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zahrnuje jak školy samostatně zřízené pro žáky se SVP, tak běžné školy, ve kterých jsou žáci se SVP</t>
    </r>
  </si>
  <si>
    <r>
      <rPr>
        <i/>
        <vertAlign val="superscript"/>
        <sz val="8"/>
        <color theme="1"/>
        <rFont val="Arial"/>
        <family val="2"/>
        <charset val="238"/>
      </rPr>
      <t xml:space="preserve">2) </t>
    </r>
    <r>
      <rPr>
        <i/>
        <sz val="8"/>
        <color theme="1"/>
        <rFont val="Arial"/>
        <family val="2"/>
        <charset val="238"/>
      </rPr>
      <t>přepočtení na plně zaměstnané, působící ve speciálních třídách běžných škol i škol pro žáky se SVP</t>
    </r>
  </si>
  <si>
    <r>
      <rPr>
        <i/>
        <vertAlign val="superscript"/>
        <sz val="8"/>
        <color theme="1"/>
        <rFont val="Arial"/>
        <family val="2"/>
        <charset val="238"/>
      </rPr>
      <t xml:space="preserve">3) </t>
    </r>
    <r>
      <rPr>
        <i/>
        <sz val="8"/>
        <color theme="1"/>
        <rFont val="Arial"/>
        <family val="2"/>
        <charset val="238"/>
      </rPr>
      <t>zahrnuje pouze školy samostatně zřízené pro žáky se SVP</t>
    </r>
  </si>
  <si>
    <t>SVP - speciální vzdělávací potřeby; ZŠ - základní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</si>
</sst>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</cellStyleXfs>
  <cellXfs count="84">
    <xf numFmtId="0" fontId="0" fillId="0" borderId="0" xfId="0"/>
    <xf numFmtId="0" fontId="2" fillId="0" borderId="0" xfId="0" applyFont="1"/>
    <xf numFmtId="0" fontId="4" fillId="0" borderId="0" xfId="2" applyAlignment="1" applyProtection="1"/>
    <xf numFmtId="0" fontId="5" fillId="0" borderId="0" xfId="0" applyFont="1"/>
    <xf numFmtId="0" fontId="0" fillId="0" borderId="0" xfId="0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3" fontId="7" fillId="2" borderId="15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>
      <alignment horizontal="center" vertical="center"/>
    </xf>
    <xf numFmtId="164" fontId="7" fillId="0" borderId="18" xfId="4" applyNumberFormat="1" applyFont="1" applyFill="1" applyBorder="1" applyAlignment="1" applyProtection="1">
      <alignment horizontal="right" vertical="center"/>
      <protection locked="0"/>
    </xf>
    <xf numFmtId="164" fontId="7" fillId="0" borderId="19" xfId="4" applyNumberFormat="1" applyFont="1" applyFill="1" applyBorder="1" applyAlignment="1" applyProtection="1">
      <alignment horizontal="right" vertical="center"/>
      <protection locked="0"/>
    </xf>
    <xf numFmtId="164" fontId="9" fillId="0" borderId="0" xfId="0" applyNumberFormat="1" applyFont="1" applyFill="1" applyBorder="1" applyAlignment="1">
      <alignment vertical="center"/>
    </xf>
    <xf numFmtId="164" fontId="7" fillId="0" borderId="18" xfId="3" applyNumberFormat="1" applyFont="1" applyFill="1" applyBorder="1" applyAlignment="1" applyProtection="1">
      <alignment horizontal="right" vertical="center"/>
      <protection locked="0"/>
    </xf>
    <xf numFmtId="164" fontId="7" fillId="0" borderId="20" xfId="3" applyNumberFormat="1" applyFont="1" applyFill="1" applyBorder="1" applyAlignment="1" applyProtection="1">
      <alignment horizontal="right" vertical="center"/>
      <protection locked="0"/>
    </xf>
    <xf numFmtId="164" fontId="7" fillId="0" borderId="19" xfId="3" applyNumberFormat="1" applyFont="1" applyFill="1" applyBorder="1" applyAlignment="1" applyProtection="1">
      <alignment horizontal="right" vertical="center"/>
      <protection locked="0"/>
    </xf>
    <xf numFmtId="164" fontId="7" fillId="0" borderId="21" xfId="3" applyNumberFormat="1" applyFont="1" applyFill="1" applyBorder="1" applyAlignment="1" applyProtection="1">
      <alignment horizontal="right" vertical="center"/>
      <protection locked="0"/>
    </xf>
    <xf numFmtId="164" fontId="9" fillId="0" borderId="20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164" fontId="7" fillId="0" borderId="22" xfId="3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7" fillId="0" borderId="0" xfId="3" applyNumberFormat="1" applyFont="1" applyFill="1" applyBorder="1" applyAlignment="1" applyProtection="1">
      <alignment horizontal="right" vertical="center"/>
      <protection locked="0"/>
    </xf>
    <xf numFmtId="164" fontId="7" fillId="0" borderId="23" xfId="4" applyNumberFormat="1" applyFont="1" applyFill="1" applyBorder="1" applyAlignment="1" applyProtection="1">
      <alignment horizontal="right" vertical="center"/>
      <protection locked="0"/>
    </xf>
    <xf numFmtId="164" fontId="7" fillId="0" borderId="24" xfId="4" applyNumberFormat="1" applyFont="1" applyFill="1" applyBorder="1" applyAlignment="1" applyProtection="1">
      <alignment horizontal="right" vertical="center"/>
      <protection locked="0"/>
    </xf>
    <xf numFmtId="164" fontId="9" fillId="0" borderId="25" xfId="0" applyNumberFormat="1" applyFont="1" applyFill="1" applyBorder="1" applyAlignment="1">
      <alignment vertical="center"/>
    </xf>
    <xf numFmtId="164" fontId="7" fillId="0" borderId="23" xfId="3" applyNumberFormat="1" applyFont="1" applyFill="1" applyBorder="1" applyAlignment="1" applyProtection="1">
      <alignment horizontal="right" vertical="center"/>
      <protection locked="0"/>
    </xf>
    <xf numFmtId="164" fontId="7" fillId="0" borderId="26" xfId="3" applyNumberFormat="1" applyFont="1" applyFill="1" applyBorder="1" applyAlignment="1" applyProtection="1">
      <alignment horizontal="right" vertical="center"/>
      <protection locked="0"/>
    </xf>
    <xf numFmtId="164" fontId="7" fillId="0" borderId="24" xfId="3" applyNumberFormat="1" applyFont="1" applyFill="1" applyBorder="1" applyAlignment="1" applyProtection="1">
      <alignment horizontal="right" vertical="center"/>
      <protection locked="0"/>
    </xf>
    <xf numFmtId="164" fontId="7" fillId="0" borderId="25" xfId="3" applyNumberFormat="1" applyFont="1" applyFill="1" applyBorder="1" applyAlignment="1" applyProtection="1">
      <alignment horizontal="right" vertical="center"/>
      <protection locked="0"/>
    </xf>
    <xf numFmtId="164" fontId="7" fillId="0" borderId="16" xfId="3" applyNumberFormat="1" applyFont="1" applyFill="1" applyBorder="1" applyAlignment="1" applyProtection="1">
      <alignment horizontal="right" vertical="center"/>
      <protection locked="0"/>
    </xf>
    <xf numFmtId="0" fontId="7" fillId="2" borderId="28" xfId="4" applyFont="1" applyFill="1" applyBorder="1" applyAlignment="1" applyProtection="1">
      <alignment horizontal="center" vertical="center"/>
      <protection locked="0"/>
    </xf>
    <xf numFmtId="164" fontId="7" fillId="2" borderId="29" xfId="3" applyNumberFormat="1" applyFont="1" applyFill="1" applyBorder="1" applyAlignment="1" applyProtection="1">
      <alignment vertical="center"/>
      <protection locked="0"/>
    </xf>
    <xf numFmtId="164" fontId="7" fillId="2" borderId="30" xfId="3" applyNumberFormat="1" applyFont="1" applyFill="1" applyBorder="1" applyAlignment="1" applyProtection="1">
      <alignment vertical="center"/>
      <protection locked="0"/>
    </xf>
    <xf numFmtId="164" fontId="7" fillId="2" borderId="28" xfId="3" applyNumberFormat="1" applyFont="1" applyFill="1" applyBorder="1" applyAlignment="1" applyProtection="1">
      <alignment vertical="center"/>
      <protection locked="0"/>
    </xf>
    <xf numFmtId="0" fontId="10" fillId="0" borderId="0" xfId="4" applyFont="1"/>
    <xf numFmtId="0" fontId="10" fillId="2" borderId="32" xfId="4" applyFont="1" applyFill="1" applyBorder="1" applyAlignment="1" applyProtection="1">
      <alignment horizontal="center" vertical="center"/>
      <protection locked="0"/>
    </xf>
    <xf numFmtId="165" fontId="7" fillId="2" borderId="33" xfId="1" applyNumberFormat="1" applyFont="1" applyFill="1" applyBorder="1" applyAlignment="1" applyProtection="1">
      <alignment vertical="center"/>
      <protection locked="0"/>
    </xf>
    <xf numFmtId="165" fontId="7" fillId="2" borderId="34" xfId="1" applyNumberFormat="1" applyFont="1" applyFill="1" applyBorder="1" applyAlignment="1" applyProtection="1">
      <alignment vertical="center"/>
      <protection locked="0"/>
    </xf>
    <xf numFmtId="165" fontId="7" fillId="2" borderId="32" xfId="1" applyNumberFormat="1" applyFont="1" applyFill="1" applyBorder="1" applyAlignment="1" applyProtection="1">
      <alignment vertical="center"/>
      <protection locked="0"/>
    </xf>
    <xf numFmtId="0" fontId="7" fillId="2" borderId="36" xfId="4" applyFont="1" applyFill="1" applyBorder="1" applyAlignment="1" applyProtection="1">
      <alignment horizontal="center" vertical="center"/>
      <protection locked="0"/>
    </xf>
    <xf numFmtId="164" fontId="7" fillId="2" borderId="37" xfId="3" applyNumberFormat="1" applyFont="1" applyFill="1" applyBorder="1" applyAlignment="1" applyProtection="1">
      <alignment vertical="center"/>
      <protection locked="0"/>
    </xf>
    <xf numFmtId="164" fontId="7" fillId="2" borderId="38" xfId="3" applyNumberFormat="1" applyFont="1" applyFill="1" applyBorder="1" applyAlignment="1" applyProtection="1">
      <alignment vertical="center"/>
      <protection locked="0"/>
    </xf>
    <xf numFmtId="164" fontId="7" fillId="2" borderId="36" xfId="3" applyNumberFormat="1" applyFont="1" applyFill="1" applyBorder="1" applyAlignment="1" applyProtection="1">
      <alignment vertical="center"/>
      <protection locked="0"/>
    </xf>
    <xf numFmtId="0" fontId="10" fillId="2" borderId="39" xfId="4" applyFont="1" applyFill="1" applyBorder="1" applyAlignment="1" applyProtection="1">
      <alignment horizontal="center" vertical="center"/>
      <protection locked="0"/>
    </xf>
    <xf numFmtId="165" fontId="7" fillId="2" borderId="40" xfId="1" applyNumberFormat="1" applyFont="1" applyFill="1" applyBorder="1" applyAlignment="1" applyProtection="1">
      <alignment vertical="center"/>
      <protection locked="0"/>
    </xf>
    <xf numFmtId="165" fontId="7" fillId="2" borderId="41" xfId="1" applyNumberFormat="1" applyFont="1" applyFill="1" applyBorder="1" applyAlignment="1" applyProtection="1">
      <alignment vertical="center"/>
      <protection locked="0"/>
    </xf>
    <xf numFmtId="165" fontId="7" fillId="2" borderId="39" xfId="1" applyNumberFormat="1" applyFont="1" applyFill="1" applyBorder="1" applyAlignment="1" applyProtection="1">
      <alignment vertical="center"/>
      <protection locked="0"/>
    </xf>
    <xf numFmtId="0" fontId="10" fillId="0" borderId="0" xfId="4" applyFont="1" applyBorder="1" applyProtection="1">
      <protection locked="0"/>
    </xf>
    <xf numFmtId="165" fontId="0" fillId="0" borderId="0" xfId="1" applyNumberFormat="1" applyFont="1" applyAlignment="1">
      <alignment vertical="center"/>
    </xf>
    <xf numFmtId="9" fontId="0" fillId="0" borderId="0" xfId="1" applyFont="1" applyAlignment="1">
      <alignment vertical="center"/>
    </xf>
    <xf numFmtId="0" fontId="5" fillId="0" borderId="0" xfId="4" applyFont="1" applyBorder="1" applyProtection="1">
      <protection locked="0"/>
    </xf>
    <xf numFmtId="165" fontId="0" fillId="0" borderId="0" xfId="0" applyNumberFormat="1" applyAlignment="1">
      <alignment vertical="center"/>
    </xf>
    <xf numFmtId="0" fontId="5" fillId="0" borderId="0" xfId="4" applyFont="1"/>
    <xf numFmtId="0" fontId="7" fillId="2" borderId="35" xfId="4" applyFont="1" applyFill="1" applyBorder="1" applyAlignment="1" applyProtection="1">
      <alignment horizontal="center" vertical="center" wrapText="1"/>
      <protection locked="0"/>
    </xf>
    <xf numFmtId="0" fontId="7" fillId="3" borderId="23" xfId="4" applyFont="1" applyFill="1" applyBorder="1" applyAlignment="1" applyProtection="1">
      <alignment horizontal="center" vertical="center" wrapText="1"/>
      <protection locked="0"/>
    </xf>
    <xf numFmtId="0" fontId="7" fillId="0" borderId="6" xfId="4" applyFont="1" applyFill="1" applyBorder="1" applyAlignment="1" applyProtection="1">
      <alignment horizontal="center" vertical="center"/>
      <protection locked="0"/>
    </xf>
    <xf numFmtId="0" fontId="7" fillId="0" borderId="7" xfId="4" applyFont="1" applyFill="1" applyBorder="1" applyAlignment="1" applyProtection="1">
      <alignment horizontal="center" vertical="center"/>
      <protection locked="0"/>
    </xf>
    <xf numFmtId="0" fontId="7" fillId="0" borderId="12" xfId="4" applyFont="1" applyFill="1" applyBorder="1" applyAlignment="1" applyProtection="1">
      <alignment horizontal="center" vertical="center"/>
      <protection locked="0"/>
    </xf>
    <xf numFmtId="0" fontId="7" fillId="0" borderId="13" xfId="4" applyFont="1" applyFill="1" applyBorder="1" applyAlignment="1" applyProtection="1">
      <alignment horizontal="center" vertical="center"/>
      <protection locked="0"/>
    </xf>
    <xf numFmtId="0" fontId="7" fillId="2" borderId="27" xfId="4" applyFont="1" applyFill="1" applyBorder="1" applyAlignment="1" applyProtection="1">
      <alignment horizontal="center" vertical="center" wrapText="1"/>
      <protection locked="0"/>
    </xf>
    <xf numFmtId="0" fontId="7" fillId="3" borderId="31" xfId="4" applyFont="1" applyFill="1" applyBorder="1" applyAlignment="1" applyProtection="1">
      <alignment horizontal="center" vertical="center" wrapText="1"/>
      <protection locked="0"/>
    </xf>
    <xf numFmtId="3" fontId="7" fillId="2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5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3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5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4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zoomScaleNormal="100" workbookViewId="0"/>
  </sheetViews>
  <sheetFormatPr defaultColWidth="9.140625" defaultRowHeight="15" x14ac:dyDescent="0.25"/>
  <cols>
    <col min="1" max="1" width="12.85546875" style="18" customWidth="1"/>
    <col min="2" max="2" width="5.7109375" style="18" customWidth="1"/>
    <col min="3" max="17" width="7.140625" style="18" customWidth="1"/>
    <col min="18" max="19" width="7.5703125" style="18" customWidth="1"/>
    <col min="20" max="16384" width="9.140625" style="18"/>
  </cols>
  <sheetData>
    <row r="1" spans="1:22" s="1" customFormat="1" ht="17.25" customHeight="1" x14ac:dyDescent="0.2">
      <c r="A1" s="1" t="s">
        <v>0</v>
      </c>
    </row>
    <row r="2" spans="1:22" s="3" customFormat="1" ht="17.25" customHeight="1" thickBot="1" x14ac:dyDescent="0.3">
      <c r="A2" s="2"/>
    </row>
    <row r="3" spans="1:22" s="4" customFormat="1" ht="24.75" customHeight="1" x14ac:dyDescent="0.25">
      <c r="A3" s="66" t="s">
        <v>1</v>
      </c>
      <c r="B3" s="67"/>
      <c r="C3" s="72" t="s">
        <v>2</v>
      </c>
      <c r="D3" s="73"/>
      <c r="E3" s="74"/>
      <c r="F3" s="72" t="s">
        <v>3</v>
      </c>
      <c r="G3" s="73"/>
      <c r="H3" s="73"/>
      <c r="I3" s="73"/>
      <c r="J3" s="73"/>
      <c r="K3" s="73"/>
      <c r="L3" s="73"/>
      <c r="M3" s="73"/>
      <c r="N3" s="73"/>
      <c r="O3" s="75" t="s">
        <v>4</v>
      </c>
      <c r="P3" s="73"/>
      <c r="Q3" s="74"/>
    </row>
    <row r="4" spans="1:22" s="4" customFormat="1" ht="17.25" customHeight="1" x14ac:dyDescent="0.25">
      <c r="A4" s="68"/>
      <c r="B4" s="69"/>
      <c r="C4" s="76" t="s">
        <v>5</v>
      </c>
      <c r="D4" s="60" t="s">
        <v>6</v>
      </c>
      <c r="E4" s="61"/>
      <c r="F4" s="79" t="s">
        <v>5</v>
      </c>
      <c r="G4" s="82" t="s">
        <v>7</v>
      </c>
      <c r="H4" s="83"/>
      <c r="I4" s="60" t="s">
        <v>8</v>
      </c>
      <c r="J4" s="62"/>
      <c r="K4" s="62"/>
      <c r="L4" s="62"/>
      <c r="M4" s="62"/>
      <c r="N4" s="62"/>
      <c r="O4" s="60" t="s">
        <v>5</v>
      </c>
      <c r="P4" s="60" t="s">
        <v>7</v>
      </c>
      <c r="Q4" s="61"/>
    </row>
    <row r="5" spans="1:22" s="4" customFormat="1" ht="24.75" customHeight="1" x14ac:dyDescent="0.25">
      <c r="A5" s="68"/>
      <c r="B5" s="69"/>
      <c r="C5" s="77"/>
      <c r="D5" s="60" t="s">
        <v>9</v>
      </c>
      <c r="E5" s="64" t="s">
        <v>10</v>
      </c>
      <c r="F5" s="80"/>
      <c r="G5" s="83"/>
      <c r="H5" s="83"/>
      <c r="I5" s="60" t="s">
        <v>11</v>
      </c>
      <c r="J5" s="62"/>
      <c r="K5" s="62"/>
      <c r="L5" s="60" t="s">
        <v>12</v>
      </c>
      <c r="M5" s="62"/>
      <c r="N5" s="62"/>
      <c r="O5" s="62"/>
      <c r="P5" s="62"/>
      <c r="Q5" s="61"/>
    </row>
    <row r="6" spans="1:22" s="4" customFormat="1" ht="24.75" customHeight="1" thickBot="1" x14ac:dyDescent="0.3">
      <c r="A6" s="70"/>
      <c r="B6" s="71"/>
      <c r="C6" s="78"/>
      <c r="D6" s="63"/>
      <c r="E6" s="65"/>
      <c r="F6" s="81"/>
      <c r="G6" s="5" t="s">
        <v>13</v>
      </c>
      <c r="H6" s="5" t="s">
        <v>14</v>
      </c>
      <c r="I6" s="6" t="s">
        <v>5</v>
      </c>
      <c r="J6" s="6" t="s">
        <v>13</v>
      </c>
      <c r="K6" s="6" t="s">
        <v>14</v>
      </c>
      <c r="L6" s="6" t="s">
        <v>5</v>
      </c>
      <c r="M6" s="6" t="s">
        <v>13</v>
      </c>
      <c r="N6" s="6" t="s">
        <v>14</v>
      </c>
      <c r="O6" s="63"/>
      <c r="P6" s="6" t="s">
        <v>15</v>
      </c>
      <c r="Q6" s="7" t="s">
        <v>16</v>
      </c>
    </row>
    <row r="7" spans="1:22" ht="15.75" customHeight="1" x14ac:dyDescent="0.25">
      <c r="A7" s="54" t="s">
        <v>17</v>
      </c>
      <c r="B7" s="55"/>
      <c r="C7" s="8">
        <v>3352</v>
      </c>
      <c r="D7" s="9">
        <v>430</v>
      </c>
      <c r="E7" s="10">
        <v>2922</v>
      </c>
      <c r="F7" s="11">
        <v>72854</v>
      </c>
      <c r="G7" s="12">
        <v>24288</v>
      </c>
      <c r="H7" s="13">
        <v>48566</v>
      </c>
      <c r="I7" s="13">
        <v>30553</v>
      </c>
      <c r="J7" s="13">
        <v>11655</v>
      </c>
      <c r="K7" s="13">
        <v>18898</v>
      </c>
      <c r="L7" s="13">
        <v>42301</v>
      </c>
      <c r="M7" s="14">
        <v>12633</v>
      </c>
      <c r="N7" s="13">
        <v>29668</v>
      </c>
      <c r="O7" s="15">
        <v>6986</v>
      </c>
      <c r="P7" s="16">
        <v>5909.7</v>
      </c>
      <c r="Q7" s="17">
        <v>1076.3000000000002</v>
      </c>
      <c r="S7" s="19"/>
      <c r="T7" s="19"/>
      <c r="U7" s="19"/>
      <c r="V7" s="19"/>
    </row>
    <row r="8" spans="1:22" ht="15.75" customHeight="1" x14ac:dyDescent="0.25">
      <c r="A8" s="54" t="s">
        <v>18</v>
      </c>
      <c r="B8" s="55"/>
      <c r="C8" s="8">
        <v>3366</v>
      </c>
      <c r="D8" s="9">
        <v>430</v>
      </c>
      <c r="E8" s="10">
        <v>2936</v>
      </c>
      <c r="F8" s="11">
        <v>71801</v>
      </c>
      <c r="G8" s="12">
        <v>23954</v>
      </c>
      <c r="H8" s="13">
        <v>47847</v>
      </c>
      <c r="I8" s="13">
        <v>30014</v>
      </c>
      <c r="J8" s="13">
        <v>11424</v>
      </c>
      <c r="K8" s="13">
        <v>18590</v>
      </c>
      <c r="L8" s="13">
        <v>41787</v>
      </c>
      <c r="M8" s="14">
        <v>12530</v>
      </c>
      <c r="N8" s="13">
        <v>29257</v>
      </c>
      <c r="O8" s="15">
        <v>6601.7</v>
      </c>
      <c r="P8" s="16">
        <v>5548.7</v>
      </c>
      <c r="Q8" s="17">
        <v>1053</v>
      </c>
      <c r="S8" s="19"/>
      <c r="T8" s="19"/>
      <c r="U8" s="19"/>
      <c r="V8" s="19"/>
    </row>
    <row r="9" spans="1:22" ht="15.75" customHeight="1" x14ac:dyDescent="0.25">
      <c r="A9" s="54" t="s">
        <v>19</v>
      </c>
      <c r="B9" s="55"/>
      <c r="C9" s="8">
        <v>3415</v>
      </c>
      <c r="D9" s="9">
        <v>421</v>
      </c>
      <c r="E9" s="10">
        <v>2994</v>
      </c>
      <c r="F9" s="11">
        <v>70723</v>
      </c>
      <c r="G9" s="12">
        <v>23553</v>
      </c>
      <c r="H9" s="13">
        <v>47170</v>
      </c>
      <c r="I9" s="13">
        <v>27892</v>
      </c>
      <c r="J9" s="13">
        <v>10640</v>
      </c>
      <c r="K9" s="13">
        <v>17252</v>
      </c>
      <c r="L9" s="13">
        <v>42831</v>
      </c>
      <c r="M9" s="14">
        <v>12913</v>
      </c>
      <c r="N9" s="13">
        <v>29918</v>
      </c>
      <c r="O9" s="15">
        <v>6347.9</v>
      </c>
      <c r="P9" s="16">
        <v>5377</v>
      </c>
      <c r="Q9" s="17">
        <v>970.89999999999964</v>
      </c>
      <c r="S9" s="19"/>
      <c r="T9" s="19"/>
      <c r="U9" s="19"/>
      <c r="V9" s="19"/>
    </row>
    <row r="10" spans="1:22" ht="15.75" customHeight="1" x14ac:dyDescent="0.25">
      <c r="A10" s="54" t="s">
        <v>20</v>
      </c>
      <c r="B10" s="55"/>
      <c r="C10" s="8">
        <v>3402</v>
      </c>
      <c r="D10" s="9">
        <v>404</v>
      </c>
      <c r="E10" s="10">
        <v>2998</v>
      </c>
      <c r="F10" s="11">
        <v>71791</v>
      </c>
      <c r="G10" s="12">
        <v>23749</v>
      </c>
      <c r="H10" s="13">
        <v>48042</v>
      </c>
      <c r="I10" s="13">
        <v>26162</v>
      </c>
      <c r="J10" s="13">
        <v>9899</v>
      </c>
      <c r="K10" s="13">
        <v>16263</v>
      </c>
      <c r="L10" s="13">
        <v>45629</v>
      </c>
      <c r="M10" s="14">
        <v>13850</v>
      </c>
      <c r="N10" s="13">
        <v>31779</v>
      </c>
      <c r="O10" s="15">
        <v>6241.5</v>
      </c>
      <c r="P10" s="16">
        <v>5300.3</v>
      </c>
      <c r="Q10" s="17">
        <v>941.19999999999982</v>
      </c>
      <c r="S10" s="19"/>
      <c r="T10" s="19"/>
      <c r="U10" s="19"/>
      <c r="V10" s="19"/>
    </row>
    <row r="11" spans="1:22" ht="15.75" customHeight="1" x14ac:dyDescent="0.25">
      <c r="A11" s="54" t="s">
        <v>21</v>
      </c>
      <c r="B11" s="55"/>
      <c r="C11" s="8">
        <v>3448</v>
      </c>
      <c r="D11" s="9">
        <v>394</v>
      </c>
      <c r="E11" s="10">
        <v>3054</v>
      </c>
      <c r="F11" s="11">
        <v>72110</v>
      </c>
      <c r="G11" s="12">
        <v>23733</v>
      </c>
      <c r="H11" s="13">
        <v>48377</v>
      </c>
      <c r="I11" s="13">
        <v>24851</v>
      </c>
      <c r="J11" s="13">
        <v>9330</v>
      </c>
      <c r="K11" s="13">
        <v>15521</v>
      </c>
      <c r="L11" s="13">
        <v>47259</v>
      </c>
      <c r="M11" s="14">
        <v>14403</v>
      </c>
      <c r="N11" s="13">
        <v>32856</v>
      </c>
      <c r="O11" s="15">
        <v>5899.9</v>
      </c>
      <c r="P11" s="16">
        <v>5010.8</v>
      </c>
      <c r="Q11" s="17">
        <v>889.09999999999945</v>
      </c>
      <c r="S11" s="19"/>
      <c r="T11" s="19"/>
      <c r="U11" s="19"/>
      <c r="V11" s="19"/>
    </row>
    <row r="12" spans="1:22" ht="15.75" customHeight="1" x14ac:dyDescent="0.25">
      <c r="A12" s="54" t="s">
        <v>22</v>
      </c>
      <c r="B12" s="55"/>
      <c r="C12" s="8">
        <v>3509</v>
      </c>
      <c r="D12" s="9">
        <v>385</v>
      </c>
      <c r="E12" s="10">
        <v>3124</v>
      </c>
      <c r="F12" s="11">
        <v>73629</v>
      </c>
      <c r="G12" s="12">
        <v>23986</v>
      </c>
      <c r="H12" s="13">
        <v>49643</v>
      </c>
      <c r="I12" s="13">
        <v>24035</v>
      </c>
      <c r="J12" s="13">
        <v>8938</v>
      </c>
      <c r="K12" s="13">
        <v>15097</v>
      </c>
      <c r="L12" s="13">
        <v>49594</v>
      </c>
      <c r="M12" s="14">
        <v>15048</v>
      </c>
      <c r="N12" s="13">
        <v>34546</v>
      </c>
      <c r="O12" s="15">
        <v>5693.9</v>
      </c>
      <c r="P12" s="16">
        <v>4818.6000000000004</v>
      </c>
      <c r="Q12" s="17">
        <v>875.29999999999927</v>
      </c>
      <c r="S12" s="19"/>
      <c r="T12" s="19"/>
      <c r="U12" s="19"/>
      <c r="V12" s="19"/>
    </row>
    <row r="13" spans="1:22" ht="15.75" customHeight="1" x14ac:dyDescent="0.25">
      <c r="A13" s="54" t="s">
        <v>23</v>
      </c>
      <c r="B13" s="55"/>
      <c r="C13" s="8">
        <v>3561</v>
      </c>
      <c r="D13" s="9">
        <v>383</v>
      </c>
      <c r="E13" s="10">
        <v>3178</v>
      </c>
      <c r="F13" s="11">
        <v>75848</v>
      </c>
      <c r="G13" s="12">
        <v>24542</v>
      </c>
      <c r="H13" s="13">
        <v>51306</v>
      </c>
      <c r="I13" s="13">
        <v>23877</v>
      </c>
      <c r="J13" s="13">
        <v>8894</v>
      </c>
      <c r="K13" s="13">
        <v>14983</v>
      </c>
      <c r="L13" s="13">
        <v>51971</v>
      </c>
      <c r="M13" s="14">
        <v>15648</v>
      </c>
      <c r="N13" s="13">
        <v>36323</v>
      </c>
      <c r="O13" s="15">
        <v>5480.7</v>
      </c>
      <c r="P13" s="16">
        <v>4656.2</v>
      </c>
      <c r="Q13" s="17">
        <v>824.5</v>
      </c>
      <c r="S13" s="19"/>
      <c r="T13" s="19"/>
      <c r="U13" s="19"/>
      <c r="V13" s="19"/>
    </row>
    <row r="14" spans="1:22" ht="15.75" customHeight="1" x14ac:dyDescent="0.25">
      <c r="A14" s="54" t="s">
        <v>24</v>
      </c>
      <c r="B14" s="55"/>
      <c r="C14" s="8">
        <v>3652</v>
      </c>
      <c r="D14" s="9">
        <v>376</v>
      </c>
      <c r="E14" s="10">
        <v>3276</v>
      </c>
      <c r="F14" s="11">
        <v>78717</v>
      </c>
      <c r="G14" s="12">
        <v>25307</v>
      </c>
      <c r="H14" s="13">
        <v>53410</v>
      </c>
      <c r="I14" s="13">
        <v>23880</v>
      </c>
      <c r="J14" s="13">
        <v>8833</v>
      </c>
      <c r="K14" s="13">
        <v>15047</v>
      </c>
      <c r="L14" s="13">
        <v>54837</v>
      </c>
      <c r="M14" s="14">
        <v>16474</v>
      </c>
      <c r="N14" s="13">
        <v>38363</v>
      </c>
      <c r="O14" s="12">
        <v>5351.8</v>
      </c>
      <c r="P14" s="20">
        <v>4561</v>
      </c>
      <c r="Q14" s="17">
        <v>790.80000000000018</v>
      </c>
      <c r="S14" s="19"/>
      <c r="T14" s="19"/>
      <c r="U14" s="19"/>
      <c r="V14" s="19"/>
    </row>
    <row r="15" spans="1:22" ht="15.75" customHeight="1" x14ac:dyDescent="0.25">
      <c r="A15" s="54" t="s">
        <v>25</v>
      </c>
      <c r="B15" s="55"/>
      <c r="C15" s="8">
        <v>3737</v>
      </c>
      <c r="D15" s="9">
        <v>349</v>
      </c>
      <c r="E15" s="10">
        <v>3388</v>
      </c>
      <c r="F15" s="11">
        <v>81644</v>
      </c>
      <c r="G15" s="12">
        <v>25992</v>
      </c>
      <c r="H15" s="13">
        <v>55652</v>
      </c>
      <c r="I15" s="13">
        <v>22721</v>
      </c>
      <c r="J15" s="13">
        <v>8382</v>
      </c>
      <c r="K15" s="13">
        <v>14339</v>
      </c>
      <c r="L15" s="13">
        <v>58923</v>
      </c>
      <c r="M15" s="14">
        <v>17610</v>
      </c>
      <c r="N15" s="13">
        <v>41313</v>
      </c>
      <c r="O15" s="12">
        <v>4969.3</v>
      </c>
      <c r="P15" s="20">
        <v>4274.3999999999996</v>
      </c>
      <c r="Q15" s="17">
        <v>694.90000000000055</v>
      </c>
      <c r="S15" s="19"/>
      <c r="T15" s="19"/>
      <c r="U15" s="19"/>
      <c r="V15" s="19"/>
    </row>
    <row r="16" spans="1:22" ht="15.75" customHeight="1" x14ac:dyDescent="0.25">
      <c r="A16" s="54" t="s">
        <v>26</v>
      </c>
      <c r="B16" s="55"/>
      <c r="C16" s="8">
        <v>3863</v>
      </c>
      <c r="D16" s="9">
        <v>332</v>
      </c>
      <c r="E16" s="10">
        <v>3531</v>
      </c>
      <c r="F16" s="11">
        <v>95631</v>
      </c>
      <c r="G16" s="12">
        <v>30667</v>
      </c>
      <c r="H16" s="13">
        <v>64964</v>
      </c>
      <c r="I16" s="13">
        <v>21953</v>
      </c>
      <c r="J16" s="13">
        <v>8012</v>
      </c>
      <c r="K16" s="13">
        <v>13941</v>
      </c>
      <c r="L16" s="13">
        <v>73678</v>
      </c>
      <c r="M16" s="14">
        <v>22655</v>
      </c>
      <c r="N16" s="13">
        <v>51023</v>
      </c>
      <c r="O16" s="12">
        <v>4624.1000000000004</v>
      </c>
      <c r="P16" s="20">
        <v>3988.4</v>
      </c>
      <c r="Q16" s="17">
        <v>635.70000000000027</v>
      </c>
      <c r="S16" s="19"/>
      <c r="T16" s="19"/>
      <c r="U16" s="19"/>
      <c r="V16" s="19"/>
    </row>
    <row r="17" spans="1:22" ht="15.75" customHeight="1" thickBot="1" x14ac:dyDescent="0.3">
      <c r="A17" s="56" t="s">
        <v>27</v>
      </c>
      <c r="B17" s="57"/>
      <c r="C17" s="21">
        <v>3918</v>
      </c>
      <c r="D17" s="22">
        <v>329</v>
      </c>
      <c r="E17" s="23">
        <v>3589</v>
      </c>
      <c r="F17" s="24">
        <v>101983</v>
      </c>
      <c r="G17" s="25">
        <v>32879</v>
      </c>
      <c r="H17" s="26">
        <v>69104</v>
      </c>
      <c r="I17" s="25">
        <v>21295</v>
      </c>
      <c r="J17" s="25">
        <v>7736</v>
      </c>
      <c r="K17" s="26">
        <v>13559</v>
      </c>
      <c r="L17" s="25">
        <v>80688</v>
      </c>
      <c r="M17" s="27">
        <v>25143</v>
      </c>
      <c r="N17" s="26">
        <v>55545</v>
      </c>
      <c r="O17" s="25">
        <v>4544.3</v>
      </c>
      <c r="P17" s="27">
        <v>3923</v>
      </c>
      <c r="Q17" s="28">
        <v>621.30000000000018</v>
      </c>
      <c r="S17" s="19"/>
      <c r="T17" s="19"/>
      <c r="U17" s="19"/>
      <c r="V17" s="19"/>
    </row>
    <row r="18" spans="1:22" s="33" customFormat="1" ht="15.75" customHeight="1" x14ac:dyDescent="0.2">
      <c r="A18" s="58" t="s">
        <v>28</v>
      </c>
      <c r="B18" s="29" t="s">
        <v>29</v>
      </c>
      <c r="C18" s="30">
        <f>C17-C16</f>
        <v>55</v>
      </c>
      <c r="D18" s="31">
        <f t="shared" ref="D18:Q18" si="0">D17-D16</f>
        <v>-3</v>
      </c>
      <c r="E18" s="32">
        <f t="shared" si="0"/>
        <v>58</v>
      </c>
      <c r="F18" s="30">
        <f t="shared" si="0"/>
        <v>6352</v>
      </c>
      <c r="G18" s="31">
        <f t="shared" si="0"/>
        <v>2212</v>
      </c>
      <c r="H18" s="31">
        <f t="shared" si="0"/>
        <v>4140</v>
      </c>
      <c r="I18" s="31">
        <f t="shared" si="0"/>
        <v>-658</v>
      </c>
      <c r="J18" s="31">
        <f t="shared" si="0"/>
        <v>-276</v>
      </c>
      <c r="K18" s="31">
        <f t="shared" si="0"/>
        <v>-382</v>
      </c>
      <c r="L18" s="31">
        <f t="shared" si="0"/>
        <v>7010</v>
      </c>
      <c r="M18" s="31">
        <f t="shared" si="0"/>
        <v>2488</v>
      </c>
      <c r="N18" s="31">
        <f t="shared" si="0"/>
        <v>4522</v>
      </c>
      <c r="O18" s="31">
        <f t="shared" si="0"/>
        <v>-79.800000000000182</v>
      </c>
      <c r="P18" s="31">
        <f t="shared" si="0"/>
        <v>-65.400000000000091</v>
      </c>
      <c r="Q18" s="32">
        <f t="shared" si="0"/>
        <v>-14.400000000000091</v>
      </c>
    </row>
    <row r="19" spans="1:22" s="33" customFormat="1" ht="15.75" customHeight="1" x14ac:dyDescent="0.2">
      <c r="A19" s="59"/>
      <c r="B19" s="34" t="s">
        <v>30</v>
      </c>
      <c r="C19" s="35">
        <f>C17/C16-1</f>
        <v>1.4237639140564307E-2</v>
      </c>
      <c r="D19" s="36">
        <f t="shared" ref="D19:Q19" si="1">D17/D16-1</f>
        <v>-9.0361445783132543E-3</v>
      </c>
      <c r="E19" s="37">
        <f t="shared" si="1"/>
        <v>1.642594165958644E-2</v>
      </c>
      <c r="F19" s="35">
        <f t="shared" si="1"/>
        <v>6.6421976137444938E-2</v>
      </c>
      <c r="G19" s="36">
        <f t="shared" si="1"/>
        <v>7.2129650764665598E-2</v>
      </c>
      <c r="H19" s="36">
        <f t="shared" si="1"/>
        <v>6.3727602980112152E-2</v>
      </c>
      <c r="I19" s="36">
        <f t="shared" si="1"/>
        <v>-2.9973124402131845E-2</v>
      </c>
      <c r="J19" s="36">
        <f t="shared" si="1"/>
        <v>-3.4448327508736942E-2</v>
      </c>
      <c r="K19" s="36">
        <f t="shared" si="1"/>
        <v>-2.7401190732372127E-2</v>
      </c>
      <c r="L19" s="36">
        <f t="shared" si="1"/>
        <v>9.5143733543255893E-2</v>
      </c>
      <c r="M19" s="36">
        <f t="shared" si="1"/>
        <v>0.10982123151622147</v>
      </c>
      <c r="N19" s="36">
        <f t="shared" si="1"/>
        <v>8.8626697763753537E-2</v>
      </c>
      <c r="O19" s="36">
        <f t="shared" si="1"/>
        <v>-1.7257412253195215E-2</v>
      </c>
      <c r="P19" s="36">
        <f t="shared" si="1"/>
        <v>-1.6397552903419932E-2</v>
      </c>
      <c r="Q19" s="37">
        <f t="shared" si="1"/>
        <v>-2.2652194431335704E-2</v>
      </c>
    </row>
    <row r="20" spans="1:22" s="33" customFormat="1" ht="15.75" customHeight="1" x14ac:dyDescent="0.2">
      <c r="A20" s="52" t="s">
        <v>31</v>
      </c>
      <c r="B20" s="38" t="s">
        <v>29</v>
      </c>
      <c r="C20" s="39">
        <f>C17-C12</f>
        <v>409</v>
      </c>
      <c r="D20" s="40">
        <f t="shared" ref="D20:Q20" si="2">D17-D12</f>
        <v>-56</v>
      </c>
      <c r="E20" s="41">
        <f t="shared" si="2"/>
        <v>465</v>
      </c>
      <c r="F20" s="39">
        <f t="shared" si="2"/>
        <v>28354</v>
      </c>
      <c r="G20" s="40">
        <f t="shared" si="2"/>
        <v>8893</v>
      </c>
      <c r="H20" s="40">
        <f t="shared" si="2"/>
        <v>19461</v>
      </c>
      <c r="I20" s="40">
        <f t="shared" si="2"/>
        <v>-2740</v>
      </c>
      <c r="J20" s="40">
        <f t="shared" si="2"/>
        <v>-1202</v>
      </c>
      <c r="K20" s="40">
        <f t="shared" si="2"/>
        <v>-1538</v>
      </c>
      <c r="L20" s="40">
        <f t="shared" si="2"/>
        <v>31094</v>
      </c>
      <c r="M20" s="40">
        <f t="shared" si="2"/>
        <v>10095</v>
      </c>
      <c r="N20" s="40">
        <f t="shared" si="2"/>
        <v>20999</v>
      </c>
      <c r="O20" s="40">
        <f t="shared" si="2"/>
        <v>-1149.5999999999995</v>
      </c>
      <c r="P20" s="40">
        <f t="shared" si="2"/>
        <v>-895.60000000000036</v>
      </c>
      <c r="Q20" s="41">
        <f t="shared" si="2"/>
        <v>-253.99999999999909</v>
      </c>
    </row>
    <row r="21" spans="1:22" s="33" customFormat="1" ht="15.75" customHeight="1" x14ac:dyDescent="0.2">
      <c r="A21" s="59"/>
      <c r="B21" s="34" t="s">
        <v>30</v>
      </c>
      <c r="C21" s="35">
        <f>C17/C12-1</f>
        <v>0.11655742376745515</v>
      </c>
      <c r="D21" s="36">
        <f t="shared" ref="D21:Q21" si="3">D17/D12-1</f>
        <v>-0.1454545454545455</v>
      </c>
      <c r="E21" s="37">
        <f t="shared" si="3"/>
        <v>0.14884763124199751</v>
      </c>
      <c r="F21" s="35">
        <f t="shared" si="3"/>
        <v>0.38509283027068131</v>
      </c>
      <c r="G21" s="36">
        <f t="shared" si="3"/>
        <v>0.3707579421329108</v>
      </c>
      <c r="H21" s="36">
        <f t="shared" si="3"/>
        <v>0.39201901577261644</v>
      </c>
      <c r="I21" s="36">
        <f t="shared" si="3"/>
        <v>-0.11400041605991262</v>
      </c>
      <c r="J21" s="36">
        <f t="shared" si="3"/>
        <v>-0.13448198702170511</v>
      </c>
      <c r="K21" s="36">
        <f t="shared" si="3"/>
        <v>-0.10187454461151224</v>
      </c>
      <c r="L21" s="36">
        <f t="shared" si="3"/>
        <v>0.62697100455700294</v>
      </c>
      <c r="M21" s="36">
        <f t="shared" si="3"/>
        <v>0.67085326953748003</v>
      </c>
      <c r="N21" s="36">
        <f t="shared" si="3"/>
        <v>0.6078561917443408</v>
      </c>
      <c r="O21" s="36">
        <f t="shared" si="3"/>
        <v>-0.20190027924621079</v>
      </c>
      <c r="P21" s="36">
        <f t="shared" si="3"/>
        <v>-0.18586311376748443</v>
      </c>
      <c r="Q21" s="37">
        <f t="shared" si="3"/>
        <v>-0.29018622186678777</v>
      </c>
    </row>
    <row r="22" spans="1:22" ht="15.75" customHeight="1" x14ac:dyDescent="0.2">
      <c r="A22" s="52" t="s">
        <v>32</v>
      </c>
      <c r="B22" s="38" t="s">
        <v>29</v>
      </c>
      <c r="C22" s="39">
        <f>C17-C7</f>
        <v>566</v>
      </c>
      <c r="D22" s="40">
        <f t="shared" ref="D22:Q22" si="4">D17-D7</f>
        <v>-101</v>
      </c>
      <c r="E22" s="41">
        <f t="shared" si="4"/>
        <v>667</v>
      </c>
      <c r="F22" s="39">
        <f t="shared" si="4"/>
        <v>29129</v>
      </c>
      <c r="G22" s="40">
        <f t="shared" si="4"/>
        <v>8591</v>
      </c>
      <c r="H22" s="40">
        <f t="shared" si="4"/>
        <v>20538</v>
      </c>
      <c r="I22" s="40">
        <f t="shared" si="4"/>
        <v>-9258</v>
      </c>
      <c r="J22" s="40">
        <f t="shared" si="4"/>
        <v>-3919</v>
      </c>
      <c r="K22" s="40">
        <f t="shared" si="4"/>
        <v>-5339</v>
      </c>
      <c r="L22" s="40">
        <f t="shared" si="4"/>
        <v>38387</v>
      </c>
      <c r="M22" s="40">
        <f t="shared" si="4"/>
        <v>12510</v>
      </c>
      <c r="N22" s="40">
        <f t="shared" si="4"/>
        <v>25877</v>
      </c>
      <c r="O22" s="40">
        <f t="shared" si="4"/>
        <v>-2441.6999999999998</v>
      </c>
      <c r="P22" s="40">
        <f t="shared" si="4"/>
        <v>-1986.6999999999998</v>
      </c>
      <c r="Q22" s="41">
        <f t="shared" si="4"/>
        <v>-455</v>
      </c>
      <c r="R22" s="33"/>
      <c r="S22" s="33"/>
    </row>
    <row r="23" spans="1:22" ht="15.75" customHeight="1" thickBot="1" x14ac:dyDescent="0.3">
      <c r="A23" s="53"/>
      <c r="B23" s="42" t="s">
        <v>30</v>
      </c>
      <c r="C23" s="43">
        <f>C17/C7-1</f>
        <v>0.1688544152744631</v>
      </c>
      <c r="D23" s="44">
        <f t="shared" ref="D23:Q23" si="5">D17/D7-1</f>
        <v>-0.23488372093023258</v>
      </c>
      <c r="E23" s="45">
        <f t="shared" si="5"/>
        <v>0.22826830937713893</v>
      </c>
      <c r="F23" s="43">
        <f t="shared" si="5"/>
        <v>0.39982705136300001</v>
      </c>
      <c r="G23" s="44">
        <f t="shared" si="5"/>
        <v>0.35371376811594213</v>
      </c>
      <c r="H23" s="44">
        <f t="shared" si="5"/>
        <v>0.42288844047275864</v>
      </c>
      <c r="I23" s="44">
        <f t="shared" si="5"/>
        <v>-0.30301443393447447</v>
      </c>
      <c r="J23" s="44">
        <f t="shared" si="5"/>
        <v>-0.33625053625053625</v>
      </c>
      <c r="K23" s="44">
        <f t="shared" si="5"/>
        <v>-0.2825166684305217</v>
      </c>
      <c r="L23" s="44">
        <f t="shared" si="5"/>
        <v>0.90747263658069555</v>
      </c>
      <c r="M23" s="44">
        <f t="shared" si="5"/>
        <v>0.99026359534552366</v>
      </c>
      <c r="N23" s="44">
        <f t="shared" si="5"/>
        <v>0.87221922610219771</v>
      </c>
      <c r="O23" s="44">
        <f t="shared" si="5"/>
        <v>-0.34951331233896366</v>
      </c>
      <c r="P23" s="44">
        <f t="shared" si="5"/>
        <v>-0.33617611723099305</v>
      </c>
      <c r="Q23" s="45">
        <f t="shared" si="5"/>
        <v>-0.42274458794016534</v>
      </c>
    </row>
    <row r="24" spans="1:22" ht="15.75" customHeight="1" x14ac:dyDescent="0.2">
      <c r="A24" s="46" t="s">
        <v>33</v>
      </c>
      <c r="D24" s="19"/>
      <c r="H24" s="47"/>
      <c r="K24" s="47"/>
      <c r="L24" s="48"/>
      <c r="M24" s="48"/>
    </row>
    <row r="25" spans="1:22" ht="15.75" customHeight="1" x14ac:dyDescent="0.2">
      <c r="A25" s="49" t="s">
        <v>34</v>
      </c>
      <c r="D25" s="19"/>
      <c r="H25" s="50"/>
    </row>
    <row r="26" spans="1:22" ht="15.75" customHeight="1" x14ac:dyDescent="0.2">
      <c r="A26" s="51" t="s">
        <v>35</v>
      </c>
      <c r="D26" s="19"/>
    </row>
    <row r="27" spans="1:22" ht="15.75" customHeight="1" x14ac:dyDescent="0.2">
      <c r="A27" s="46" t="s">
        <v>36</v>
      </c>
      <c r="D27" s="19"/>
      <c r="F27" s="19"/>
      <c r="G27" s="19"/>
      <c r="H27" s="47"/>
    </row>
    <row r="28" spans="1:22" x14ac:dyDescent="0.25">
      <c r="D28" s="19"/>
    </row>
    <row r="29" spans="1:22" x14ac:dyDescent="0.25">
      <c r="D29" s="19"/>
    </row>
    <row r="30" spans="1:22" x14ac:dyDescent="0.25">
      <c r="D30" s="19"/>
    </row>
    <row r="31" spans="1:22" x14ac:dyDescent="0.25">
      <c r="D31" s="19"/>
    </row>
    <row r="32" spans="1:22" x14ac:dyDescent="0.25">
      <c r="D32" s="19"/>
    </row>
    <row r="33" spans="4:4" x14ac:dyDescent="0.25">
      <c r="D33" s="19"/>
    </row>
    <row r="34" spans="4:4" x14ac:dyDescent="0.25">
      <c r="D34" s="19"/>
    </row>
  </sheetData>
  <mergeCells count="29">
    <mergeCell ref="O4:O6"/>
    <mergeCell ref="A13:B13"/>
    <mergeCell ref="P4:Q5"/>
    <mergeCell ref="D5:D6"/>
    <mergeCell ref="E5:E6"/>
    <mergeCell ref="I5:K5"/>
    <mergeCell ref="L5:N5"/>
    <mergeCell ref="A7:B7"/>
    <mergeCell ref="A3:B6"/>
    <mergeCell ref="C3:E3"/>
    <mergeCell ref="F3:N3"/>
    <mergeCell ref="O3:Q3"/>
    <mergeCell ref="C4:C6"/>
    <mergeCell ref="D4:E4"/>
    <mergeCell ref="F4:F6"/>
    <mergeCell ref="G4:H5"/>
    <mergeCell ref="I4:N4"/>
    <mergeCell ref="A8:B8"/>
    <mergeCell ref="A9:B9"/>
    <mergeCell ref="A10:B10"/>
    <mergeCell ref="A11:B11"/>
    <mergeCell ref="A12:B12"/>
    <mergeCell ref="A22:A23"/>
    <mergeCell ref="A14:B14"/>
    <mergeCell ref="A15:B15"/>
    <mergeCell ref="A16:B16"/>
    <mergeCell ref="A17:B17"/>
    <mergeCell ref="A18:A19"/>
    <mergeCell ref="A20:A21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2300421954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2019-08-21T12:52:35Z</cp:lastPrinted>
  <dcterms:created xsi:type="dcterms:W3CDTF">2019-08-21T11:35:05Z</dcterms:created>
  <dcterms:modified xsi:type="dcterms:W3CDTF">2019-08-21T12:52:41Z</dcterms:modified>
</cp:coreProperties>
</file>