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Finální soubory_CZ\"/>
    </mc:Choice>
  </mc:AlternateContent>
  <xr:revisionPtr revIDLastSave="0" documentId="13_ncr:1_{FD4BEDAA-EF59-483C-AB2F-6495959B126D}" xr6:coauthVersionLast="47" xr6:coauthVersionMax="47" xr10:uidLastSave="{00000000-0000-0000-0000-000000000000}"/>
  <bookViews>
    <workbookView xWindow="-25320" yWindow="180" windowWidth="25440" windowHeight="15270" tabRatio="824" xr2:uid="{00000000-000D-0000-FFFF-FFFF00000000}"/>
  </bookViews>
  <sheets>
    <sheet name="Seznam" sheetId="21" r:id="rId1"/>
    <sheet name="metodologie" sheetId="20" r:id="rId2"/>
    <sheet name="D1" sheetId="1" r:id="rId3"/>
    <sheet name="D2" sheetId="11" r:id="rId4"/>
    <sheet name="D3" sheetId="8" r:id="rId5"/>
    <sheet name="D4" sheetId="18" r:id="rId6"/>
    <sheet name="D5" sheetId="27" r:id="rId7"/>
    <sheet name="D6" sheetId="24" r:id="rId8"/>
    <sheet name="D7" sheetId="19" r:id="rId9"/>
    <sheet name="zdrojova data" sheetId="25" r:id="rId10"/>
  </sheets>
  <definedNames>
    <definedName name="_xlnm.Print_Area" localSheetId="2">'D1'!$A$1:$D$47</definedName>
    <definedName name="_xlnm.Print_Area" localSheetId="3">'D2'!$A$1:$D$45</definedName>
    <definedName name="_xlnm.Print_Area" localSheetId="4">'D3'!$A$1:$D$45</definedName>
    <definedName name="_xlnm.Print_Area" localSheetId="5">'D4'!$A$1:$D$44</definedName>
    <definedName name="_xlnm.Print_Area" localSheetId="6">'D5'!$A$1:$D$48</definedName>
    <definedName name="_xlnm.Print_Area" localSheetId="7">'D6'!$A$1:$D$47</definedName>
    <definedName name="_xlnm.Print_Area" localSheetId="8">'D7'!$A$1:$D$47</definedName>
    <definedName name="_xlnm.Print_Area" localSheetId="1">metodologie!$A$1:$F$43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5" l="1"/>
  <c r="D12" i="25"/>
  <c r="D11" i="25"/>
  <c r="C12" i="25"/>
  <c r="C11" i="25"/>
  <c r="B12" i="25"/>
  <c r="B11" i="25"/>
</calcChain>
</file>

<file path=xl/sharedStrings.xml><?xml version="1.0" encoding="utf-8"?>
<sst xmlns="http://schemas.openxmlformats.org/spreadsheetml/2006/main" count="946" uniqueCount="265">
  <si>
    <t>Bulharsko</t>
  </si>
  <si>
    <t>Portugalsko</t>
  </si>
  <si>
    <t>Itálie</t>
  </si>
  <si>
    <t>Maďarsko</t>
  </si>
  <si>
    <t>Polsko</t>
  </si>
  <si>
    <t>Španělsko</t>
  </si>
  <si>
    <t>Francie</t>
  </si>
  <si>
    <t>Irsko</t>
  </si>
  <si>
    <t>Belgie</t>
  </si>
  <si>
    <t>Rakousko</t>
  </si>
  <si>
    <t>Finsko</t>
  </si>
  <si>
    <t>Německo</t>
  </si>
  <si>
    <t>Dánsko</t>
  </si>
  <si>
    <t xml:space="preserve">Celkem </t>
  </si>
  <si>
    <t>mil. Kč</t>
  </si>
  <si>
    <t>Zdroj: ČSÚ, Roční šetření o výzkumu a vývoji VTR 5-01</t>
  </si>
  <si>
    <t>Řecko</t>
  </si>
  <si>
    <t>Slovinsko</t>
  </si>
  <si>
    <t>Celkem</t>
  </si>
  <si>
    <t>Metodologie</t>
  </si>
  <si>
    <t>Tabulky</t>
  </si>
  <si>
    <t>Grafy</t>
  </si>
  <si>
    <t>Estonsko</t>
  </si>
  <si>
    <t>Rumunsko</t>
  </si>
  <si>
    <t>Litva</t>
  </si>
  <si>
    <t>Slovensko</t>
  </si>
  <si>
    <t>Lotyšsko</t>
  </si>
  <si>
    <t>Chorvatsko</t>
  </si>
  <si>
    <t>pod zahraniční kontrolou</t>
  </si>
  <si>
    <t xml:space="preserve">  malé (0-49 zaměstnanců)</t>
  </si>
  <si>
    <t xml:space="preserve">  střední (50-249 zaměstnanců)</t>
  </si>
  <si>
    <t xml:space="preserve">  velké (250 a více zaměstnanců)</t>
  </si>
  <si>
    <t xml:space="preserve">  ostatní subjekty</t>
  </si>
  <si>
    <t xml:space="preserve">  pod zahraniční kontrolou</t>
  </si>
  <si>
    <t xml:space="preserve">  ICT služby celkem</t>
  </si>
  <si>
    <t>Česko</t>
  </si>
  <si>
    <t xml:space="preserve"> podniky pod zahraniční kontrolou</t>
  </si>
  <si>
    <t xml:space="preserve"> ICT služby - mld. Kč</t>
  </si>
  <si>
    <t xml:space="preserve"> ICT zpracovatelský průmysl</t>
  </si>
  <si>
    <t xml:space="preserve"> ICT služby</t>
  </si>
  <si>
    <t xml:space="preserve"> ICT služby - tis. přepočtených osob (FTE)</t>
  </si>
  <si>
    <t xml:space="preserve"> mld. Kč</t>
  </si>
  <si>
    <t xml:space="preserve">  jiná oblast</t>
  </si>
  <si>
    <t>metodologie</t>
  </si>
  <si>
    <t>zpět na seznam</t>
  </si>
  <si>
    <t xml:space="preserve">  podniky celkem</t>
  </si>
  <si>
    <t xml:space="preserve">  ostatní odvětví</t>
  </si>
  <si>
    <t xml:space="preserve">  vysoké školy  </t>
  </si>
  <si>
    <t>podle oblasti ICT</t>
  </si>
  <si>
    <t xml:space="preserve"> podniky </t>
  </si>
  <si>
    <t xml:space="preserve"> vysoké školy</t>
  </si>
  <si>
    <t xml:space="preserve"> ostatní </t>
  </si>
  <si>
    <t xml:space="preserve"> podniky</t>
  </si>
  <si>
    <t>podle velikosti podniků</t>
  </si>
  <si>
    <t>podle vlastnictví podniků</t>
  </si>
  <si>
    <t>Zdroj: Eurostat a vlastní dopočty ČSÚ</t>
  </si>
  <si>
    <t xml:space="preserve">podle odvětví podniků </t>
  </si>
  <si>
    <t>podle odvětví podniků</t>
  </si>
  <si>
    <t>Výdaje na výzkum a vývoj ICT</t>
  </si>
  <si>
    <t>Výdaje na výzkum a vývoj ICT podle skupin produktů</t>
  </si>
  <si>
    <t>Výdaje na výzkum a vývoj ICT zařízení</t>
  </si>
  <si>
    <t>Výdaje podniků na výzkum a vývoj ICT</t>
  </si>
  <si>
    <t>Výdaje podniků na výzkum a vývoj ICT podle skupin produktů</t>
  </si>
  <si>
    <t>Výdaje na výzkum a vývoj v ICT sektoru</t>
  </si>
  <si>
    <t>Výdaje na VaV v ICT sektoru podle odvětví</t>
  </si>
  <si>
    <t>Zaměstnanci ve výzkumu a vývoji v ICT sektoru</t>
  </si>
  <si>
    <t>Zaměstnanci ve VaV v ICT sektoru podle odvětví</t>
  </si>
  <si>
    <t xml:space="preserve"> D  Výzkum a vývoj v ICT</t>
  </si>
  <si>
    <t xml:space="preserve">Tab. D1 </t>
  </si>
  <si>
    <t xml:space="preserve">Tab. D2 </t>
  </si>
  <si>
    <t xml:space="preserve">Tab. D3 </t>
  </si>
  <si>
    <t xml:space="preserve">Tab. D4 </t>
  </si>
  <si>
    <t xml:space="preserve">Tab. D5 </t>
  </si>
  <si>
    <t>Tab. D6</t>
  </si>
  <si>
    <t xml:space="preserve">Graf D1 </t>
  </si>
  <si>
    <t xml:space="preserve">Graf D2 </t>
  </si>
  <si>
    <t xml:space="preserve">Graf D3 </t>
  </si>
  <si>
    <t xml:space="preserve">Graf D4 </t>
  </si>
  <si>
    <t xml:space="preserve">Graf D5 </t>
  </si>
  <si>
    <t xml:space="preserve">Graf D6 </t>
  </si>
  <si>
    <t xml:space="preserve">Graf D7 </t>
  </si>
  <si>
    <t xml:space="preserve">Graf D8 </t>
  </si>
  <si>
    <t xml:space="preserve">Graf D9 </t>
  </si>
  <si>
    <t xml:space="preserve">Graf D10 </t>
  </si>
  <si>
    <t xml:space="preserve">Graf D11 </t>
  </si>
  <si>
    <t xml:space="preserve">Graf D12 </t>
  </si>
  <si>
    <t xml:space="preserve">Graf D13 </t>
  </si>
  <si>
    <t xml:space="preserve">Graf D14 </t>
  </si>
  <si>
    <t xml:space="preserve">Graf D15 </t>
  </si>
  <si>
    <t xml:space="preserve">Graf D16 </t>
  </si>
  <si>
    <t>ICT zpracovatelský průmysl</t>
  </si>
  <si>
    <t xml:space="preserve">  odvětví ICT sektoru celkem</t>
  </si>
  <si>
    <t xml:space="preserve">  muži</t>
  </si>
  <si>
    <t xml:space="preserve">  ženy</t>
  </si>
  <si>
    <t>zdrojová data ke grafům</t>
  </si>
  <si>
    <t xml:space="preserve">  ICT zařízení</t>
  </si>
  <si>
    <t xml:space="preserve"> ICT zařízení - mld. Kč</t>
  </si>
  <si>
    <t xml:space="preserve">  ICT 
zařízení</t>
  </si>
  <si>
    <t xml:space="preserve"> ICT sektor celkem - % výdajů na VaV v podnicích celkem</t>
  </si>
  <si>
    <t>přepočtené osoby (FTE)</t>
  </si>
  <si>
    <t>podle typu subjektů</t>
  </si>
  <si>
    <t xml:space="preserve"> % výdajů na VaV v ČR celkem</t>
  </si>
  <si>
    <t xml:space="preserve"> % výdajů na VaV v podnicích celkem</t>
  </si>
  <si>
    <t xml:space="preserve"> ICT zařízení - % výdajů na VaV v podnicích celkem</t>
  </si>
  <si>
    <t xml:space="preserve"> ICT sektor celkem - % z pracovníků VaV v podnicích celkem</t>
  </si>
  <si>
    <t xml:space="preserve">  ICT služby a software</t>
  </si>
  <si>
    <t xml:space="preserve"> ICT služby a software</t>
  </si>
  <si>
    <t xml:space="preserve"> ICT zařízení</t>
  </si>
  <si>
    <t xml:space="preserve"> ICT služby a software - mld. Kč</t>
  </si>
  <si>
    <t xml:space="preserve"> ICT služby a software - % výdajů na VaV v podnicích celkem</t>
  </si>
  <si>
    <t>Výdaje na výzkum a vývoj ICT služeb a softwaru</t>
  </si>
  <si>
    <t>podniky pod
zahraniční kontrolou</t>
  </si>
  <si>
    <t>Švédsko</t>
  </si>
  <si>
    <t>Výdaje na výzkum a vývoj ICT podle typu subjektů; 2022</t>
  </si>
  <si>
    <t>Výdaje na výzkum a vývoj ICT služeb a softwaru podle typu subjektů; 2022</t>
  </si>
  <si>
    <t>Podnikové výdaje na výzkum a vývoj ICT podle skupiny produktů a vlastnictví podniků; 2022</t>
  </si>
  <si>
    <t>Výdaje podniků na výzkum a vývoj ICT podle skupin produktů a vlastnictví podniků; 2022</t>
  </si>
  <si>
    <t>Výdaje na VaV v ICT sektoru; 2021 (% HDP) - mezinárodní srovnání</t>
  </si>
  <si>
    <t>Výdaje na VaV v ICT sektoru; 2021 (mld. €) - mezinárodní srovnání</t>
  </si>
  <si>
    <t>ICT služby</t>
  </si>
  <si>
    <t>;</t>
  </si>
  <si>
    <t>D  Výzkum a vývoj v ICT</t>
  </si>
  <si>
    <t>Výdaje na výzkum a vývoj ICT v Česku</t>
  </si>
  <si>
    <t>Výdaje na výzkum a vývoj ICT služeb a softwaru v Česku</t>
  </si>
  <si>
    <t>Výdaje podniků na výzkum a vývoj ICT v Česku</t>
  </si>
  <si>
    <t>Výdaje na výzkum a vývoj v ICT sektoru Česku</t>
  </si>
  <si>
    <t>Zaměstnanci ve výzkumu a vývoji v ICT sektoru v Česku</t>
  </si>
  <si>
    <t>Výdaje podniků na výzkum a vývoj ICT podle skupin produktů v Česku; 2022</t>
  </si>
  <si>
    <t>Tab. D6 Pracovníci ve výzkumu a vývoji v ICT sektoru v Česku</t>
  </si>
  <si>
    <t>Graf D10 Výdaje podniků na výzkum a vývoj ICT podle skupin produktů a vlastnictví podniků; 2024</t>
  </si>
  <si>
    <t>Výdaje na VaV | Statistika</t>
  </si>
  <si>
    <t>Zdroj: Český statistický úřad, Statistika výzkumu a vývoje podle údajů z ročního zjišťování VTR 5-01</t>
  </si>
  <si>
    <t>2017</t>
  </si>
  <si>
    <t>2018</t>
  </si>
  <si>
    <t>2019</t>
  </si>
  <si>
    <t>2020</t>
  </si>
  <si>
    <t>2021</t>
  </si>
  <si>
    <t>2022</t>
  </si>
  <si>
    <t>2023</t>
  </si>
  <si>
    <t>2024</t>
  </si>
  <si>
    <t>z toho financované z národních veřejných zdrojů</t>
  </si>
  <si>
    <t>Celkem (ukazatel GERD)</t>
  </si>
  <si>
    <t>pod tuzemskou kontrolou</t>
  </si>
  <si>
    <t xml:space="preserve">  financované z veřejných národ. zdrojů</t>
  </si>
  <si>
    <t xml:space="preserve">  pod tuzemskou kontrolou</t>
  </si>
  <si>
    <t xml:space="preserve"> podniky pod tuzemskou kontrolou</t>
  </si>
  <si>
    <t>financované
z veřejných
národ. zdrojů</t>
  </si>
  <si>
    <t>podniky pod
tuzemskou kontrolou</t>
  </si>
  <si>
    <t>Telekomunikační činnosti (61)</t>
  </si>
  <si>
    <t>Výroba komunikačních zařízení (26.3)</t>
  </si>
  <si>
    <t xml:space="preserve"> ICT sektor celkem</t>
  </si>
  <si>
    <t>ICT zařízení</t>
  </si>
  <si>
    <t xml:space="preserve">  financované z veřejných národních zdrojů</t>
  </si>
  <si>
    <t xml:space="preserve"> ICT služby 
a software</t>
  </si>
  <si>
    <t>Graf D7 Výdaje podniků na VaV v oblasti ICT celkem</t>
  </si>
  <si>
    <t>ICT celkem</t>
  </si>
  <si>
    <t xml:space="preserve">  ICT 
služby a 
software</t>
  </si>
  <si>
    <t>EU27</t>
  </si>
  <si>
    <t>Malta</t>
  </si>
  <si>
    <t>Kypr</t>
  </si>
  <si>
    <t>Lucembursko</t>
  </si>
  <si>
    <t>Nizozemsko</t>
  </si>
  <si>
    <t>[rd_e_berdindr2] BERD by NACE Rev. 2 activity</t>
  </si>
  <si>
    <t>Graf D14 Výdaje na VaV v ICT sektoru; 2023 (mil. EUR)</t>
  </si>
  <si>
    <t xml:space="preserve">Last updated: </t>
  </si>
  <si>
    <t>podíl na výdajích na VaV v Česku celkem (% GERD)</t>
  </si>
  <si>
    <t>Celkové výdaje na výzkum a vývoj v Česku (ukazatel GERD)</t>
  </si>
  <si>
    <t>Celkové výdaje na výzkum a vývoj ve vybraných typech subjektů (mil. Kč)</t>
  </si>
  <si>
    <t>Výdaje na výzkum a vývoj v Česku v oblasti informačních a komunikačních technologií (ICT) celkem - dostupná časová řada</t>
  </si>
  <si>
    <t>Graf D1 Výdaje na výzkum a vývoj v Česku v oblasti ICT</t>
  </si>
  <si>
    <t>Graf D2 Výdaje na výzkum a vývoj v Česku v oblasti ICT podle skupin produktů</t>
  </si>
  <si>
    <t>Graf D3 Výdaje na výzkum a vývoj  v Česku v oblasti ICT podle typu subjektů; 2024</t>
  </si>
  <si>
    <t>Výdaje na výzkum a vývoj v Česku v oblasti ICT služeb a softwaru - dostupná časová řada</t>
  </si>
  <si>
    <t>Graf D4 Výdaje na výzkum a vývoj v Česku v oblasti ICT služeb a softwaru</t>
  </si>
  <si>
    <t>Graf D5 Výdaje na výzkum a vývoj v Česku v oblasti ICT služeb a softwaru 
podle typu subjektů; 2024</t>
  </si>
  <si>
    <t>Výdaje na výzkum a vývoj v Česku v oblasti ICT podle skupin produktů (mil. Kč) - dostupná časová řada</t>
  </si>
  <si>
    <t>Výdaje na výzkum a vývoj v Česku v oblasti ICT podle skupin produktů a typu subjektů, kde se tento VaV provádí (mil. Kč)</t>
  </si>
  <si>
    <t>Graf D2 Výdaje na VaV v Česku v ICT podle skupin produktů</t>
  </si>
  <si>
    <t>Graf D3 Výdaje na VaV v Česku v ICT podle typu subjektů; 2024</t>
  </si>
  <si>
    <t>Graf D4 Výdaje na výzkum a vývoj v Česku 
v oblasti ICT služeb a softwaru celkem</t>
  </si>
  <si>
    <t>Graf D5 Výdaje na VaV v Česku v ICT službách a softwaru 
podle typu subjektů; 2024</t>
  </si>
  <si>
    <t>Graf D1 Výdaje na výzkum a vývoj v Česku oblasti ICT celkem</t>
  </si>
  <si>
    <t xml:space="preserve">Tab. D2 Výdaje na výzkum a vývoj v Česku v oblasti 
ICT služeb a softwaru </t>
  </si>
  <si>
    <t>Tab. D1 Výdaje na výzkum a vývoj v Česku v oblasti 
informačních a komunikačních technologií (ICT) celkem</t>
  </si>
  <si>
    <t>Graf D6 Výdaje na VaV v Česku v oblasti ICT zařízení celkem</t>
  </si>
  <si>
    <t>Tab. D3 Výdaje podniků v Česku na výzkum a vývoj 
v oblasti informačních a komunikačních technologií (ICT)</t>
  </si>
  <si>
    <t>Graf D8 Výdaje podniků na VaV v oblasti ICT  
podle skupiny produktů a vlastnictví podniků; 2024</t>
  </si>
  <si>
    <t>Graf D10 Výdaje podniků na VaV v oblasti ICT 
podle vlastnictví podniků a skupiny produktů; 2024</t>
  </si>
  <si>
    <t>Tab. D4 Výdaje podniků v Česku na výzkum a vývoj 
v oblasti ICT podle skupiny produktů; 2024</t>
  </si>
  <si>
    <t>Podniky 
celkem</t>
  </si>
  <si>
    <t>Výroba elektronických součástek</t>
  </si>
  <si>
    <t xml:space="preserve">Ostatní ICT služby </t>
  </si>
  <si>
    <t>Graf D9 Výdaje podniků v Česku na VaV v oblasti ICT 
podle skupiny produktů celkem</t>
  </si>
  <si>
    <t>Výdaje na výzkum a vývoj v Česku v oblasti ICT služeb a softwaru podle typu subjektů, kde se tento VaV provádí (mil. Kč)</t>
  </si>
  <si>
    <t>Výdaje na výzkum a vývoj v Česku v oblasti ICTzařízení - dostupná časová řada</t>
  </si>
  <si>
    <t>Celkové výdaje na výzkum a vývoj v Česku uskutečněné v podnikatelském sektoru (ukazatel BERD)</t>
  </si>
  <si>
    <t>podíl na výdajích na VaV v podnikatelském sektoru celkem (% BERD)</t>
  </si>
  <si>
    <t>Podnikový VaV | Statistika</t>
  </si>
  <si>
    <t>Výdaje na výzkum a vývoj uskutečněné v podnikatelském sektoru v Česku v oblasti informačních a komunikačních technologií (ICT) - dostupná časová řada</t>
  </si>
  <si>
    <t>Graf D8 Výdaje podniků v Česku na výzkum a vývoj v oblasti ICT podle skupiny produktů a vlastnictví podniků; 2024</t>
  </si>
  <si>
    <t>Graf D9 Výdaje podniků v Česku na výzkum a vývoj v oblasti ICT podle skupiny produktů</t>
  </si>
  <si>
    <t>Výdaje na výzkum a vývoj uskutečněné v podnikatelském sektoru v Česku v oblasti ICT podle skupiny produktů - dostupná časová řada</t>
  </si>
  <si>
    <t xml:space="preserve">Výdaje na výzkum a vývoj uskutečněné v podnikatelském sektoru v Česku v oblasti ICT podle skupiny produktů a vlastnictví podniku </t>
  </si>
  <si>
    <t>Graf D11 Výdaje na výzkum a vývoj v Česku v ICT sektoru</t>
  </si>
  <si>
    <t>Výdaje na výzkum a vývoj uskutečněné v podnikatelském sektoru v Česku v odvětvích spadajících do ICT sektoru (mil. Kč) - dostupná časová řada</t>
  </si>
  <si>
    <t xml:space="preserve">podle typu subjektů </t>
  </si>
  <si>
    <t>v mil. Kč</t>
  </si>
  <si>
    <t>Graf D6 Výdaje na výzkum a vývoj v Česku v oblasti ICT zařízení</t>
  </si>
  <si>
    <t>Graf D7 Výdaje podniků v Česku na výzkum a vývoj v oblasti ICT</t>
  </si>
  <si>
    <t>Graf D12 Výdaje na výzkum a vývoj v Česku v ICT sektoru podle odvětví</t>
  </si>
  <si>
    <t xml:space="preserve"> ICT služby celkem</t>
  </si>
  <si>
    <t xml:space="preserve"> ostatní ICT služby </t>
  </si>
  <si>
    <t>Činnosti v oblasti IT</t>
  </si>
  <si>
    <t>Výroba ICT zařízení</t>
  </si>
  <si>
    <t>ICT průmysl</t>
  </si>
  <si>
    <t xml:space="preserve"> ICT průmysl - mld. Kč</t>
  </si>
  <si>
    <t xml:space="preserve"> ICT průmysl</t>
  </si>
  <si>
    <t xml:space="preserve"> Činnosti v oblasti IT</t>
  </si>
  <si>
    <t>Výroba elektronických součástek a desek (26.1)</t>
  </si>
  <si>
    <t>Výroba počítačů a periferních zařízení (26.2)</t>
  </si>
  <si>
    <t>Výroba spotřební elektroniky (26.4)</t>
  </si>
  <si>
    <t xml:space="preserve"> ICT zpracovatelský průmysl celkem</t>
  </si>
  <si>
    <t>Vydávání softwaru (58.2)</t>
  </si>
  <si>
    <t>Činnosti v oblasti informačních technologií (62)</t>
  </si>
  <si>
    <t>Zpracování dat a web hosting (63.1)</t>
  </si>
  <si>
    <t>Opravy počítačů a komunikačních zařízení (95.1)</t>
  </si>
  <si>
    <t>Velkoobchod s počítači a komunikačním zařízením (46.5)</t>
  </si>
  <si>
    <t>ICT sektor celkem</t>
  </si>
  <si>
    <t>Zdroj: Český statistický úřad, Statistika ICT sektoru podle údajů z ročního zjišťování VTR 5-01</t>
  </si>
  <si>
    <t>ICT sektor | Statistika</t>
  </si>
  <si>
    <t xml:space="preserve">  ICT průmysl celkem</t>
  </si>
  <si>
    <t>ostatní odvětví spadající pod ICT služby celkem</t>
  </si>
  <si>
    <t>výroba ICT zařízení celkem</t>
  </si>
  <si>
    <t>Výdaje na výzkum a vývoj uskutečněné v podnikatelském sektoru v Česku v ICT sektoru podle odvětví (mil. Kč) - dostupná časová řada</t>
  </si>
  <si>
    <t>[nama_10_gdp] Gross domestic product (GDP) and main components (output, expenditure and income)</t>
  </si>
  <si>
    <t>mil. EUR, běžné ceny</t>
  </si>
  <si>
    <t>Zdroj: Eurostat, Gross domestic product (GDP) and main components (output, expenditure and income) [nama_10_gdp__custom_19245117]</t>
  </si>
  <si>
    <t>% BERD</t>
  </si>
  <si>
    <t>[isoc_bde15ar2] Business expenditure on R&amp;D (BERD) in ICT sector as % of total R&amp;D expenditure by NACE Rev. 2 activity</t>
  </si>
  <si>
    <t>Zdroj: Eurostat, Business expenditure on R&amp;D (BERD) in ICT sector as % of total R&amp;D expenditure by NACE Rev. 2 activity [isoc_bde15ar2__custom_19253168]</t>
  </si>
  <si>
    <t>:</t>
  </si>
  <si>
    <t>Zdroj: Eurostat, BERD by NACE Rev. 2 activity [rd_e_berdindr2__custom_19253396]</t>
  </si>
  <si>
    <t xml:space="preserve"> ICT průmysl - tis. přepočtených osob (FTE)</t>
  </si>
  <si>
    <t>Přepočtený počet pracovníků ve výzkumu a vývoji (ukazatel FTE) v podnikatelském sektoru v Česku v odvětvích spadajících do ICT sektoru - dostupná časová řada</t>
  </si>
  <si>
    <t>Počet pracovníků ve výzkumu a vývoji v podnikatelském sektoru v Česku v ICT sektoru podle odvětví (přepočtený počet  - FTE) - dostupná časová řada</t>
  </si>
  <si>
    <t>Výdaje na VaV v podnicích v zemích EU (ukazatel BERD)</t>
  </si>
  <si>
    <t>Hrubý domácí produkt (HDP) v zemích EU</t>
  </si>
  <si>
    <t>Overview - Science, technology, and innovation - Eurostat</t>
  </si>
  <si>
    <t>Výdaje na výzkum a vývoj v podnicích v zemích EU v ICT sektoru podle odvětví</t>
  </si>
  <si>
    <t>Výdaje na VaV v podnikatelském sektoru v zemích EU v ICT sektoru podle odvětví - podíl na výdajích na VaV v podnikatelském sektoru celkem (% BERD)</t>
  </si>
  <si>
    <t>Overview - Digital economy and society - Eurostat</t>
  </si>
  <si>
    <t>% HDP</t>
  </si>
  <si>
    <r>
      <t>Graf D13 Výdaje na VaV v zemích EU v ICT sektoru; 2023</t>
    </r>
    <r>
      <rPr>
        <sz val="7.5"/>
        <rFont val="Arial CE"/>
        <charset val="238"/>
      </rPr>
      <t xml:space="preserve"> 
(% HDP)</t>
    </r>
  </si>
  <si>
    <r>
      <t>Graf D14 Výdaje na VaV v zemích EU v ICT sektoru; 2023</t>
    </r>
    <r>
      <rPr>
        <sz val="7.5"/>
        <rFont val="Arial CE"/>
        <charset val="238"/>
      </rPr>
      <t xml:space="preserve"> 
(mil. EUR)</t>
    </r>
  </si>
  <si>
    <t>Graf D13 Výdaje na VaV v zemích EU v ICT sektoru; 2023 (% HDP)</t>
  </si>
  <si>
    <t>Graf D15 Pracovníci ve výzkumu a vývoji v Česku v ICT sektoru</t>
  </si>
  <si>
    <t>Tab. D5 Výdaje na výzkum a vývoj v Česku v ICT sektoru</t>
  </si>
  <si>
    <t>Graf D12 Výdaje na VaV v Česku v ICT sektoru podle odvětví</t>
  </si>
  <si>
    <t>Graf D16 Pracovníci ve VaV v Česku v ICT sektoru podle odvětví</t>
  </si>
  <si>
    <t>Graf D16 Pracovníci ve VaV v Česku v ICT sektoru dle odvětví</t>
  </si>
  <si>
    <t xml:space="preserve">Celkový počet pracovníků ve výzkumu a vývoji v Česku v podnikatelském sektoru </t>
  </si>
  <si>
    <t>přepočtený počet (FTE)</t>
  </si>
  <si>
    <t>Pracovníci ve VaV | Statistika</t>
  </si>
  <si>
    <t>Zdrojová data pro grafy</t>
  </si>
  <si>
    <t>Doplňující informace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</si>
</sst>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#,##0.0"/>
    <numFmt numFmtId="166" formatCode="#,##0__"/>
    <numFmt numFmtId="167" formatCode="#,##0.0__"/>
    <numFmt numFmtId="168" formatCode="0_)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  <numFmt numFmtId="176" formatCode="#,##0.000"/>
    <numFmt numFmtId="177" formatCode="0.0"/>
  </numFmts>
  <fonts count="6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sz val="6.5"/>
      <name val="Arial CE"/>
      <charset val="238"/>
    </font>
    <font>
      <b/>
      <sz val="7.5"/>
      <name val="Arial CE"/>
      <charset val="238"/>
    </font>
    <font>
      <b/>
      <sz val="10"/>
      <color indexed="9"/>
      <name val="Arial"/>
      <family val="2"/>
    </font>
    <font>
      <sz val="10"/>
      <name val="Arial"/>
      <family val="2"/>
    </font>
    <font>
      <u/>
      <sz val="9"/>
      <color indexed="12"/>
      <name val="Arial CE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b/>
      <sz val="6.5"/>
      <name val="Arial CE"/>
      <charset val="238"/>
    </font>
    <font>
      <i/>
      <sz val="6.5"/>
      <name val="Arial CE"/>
      <charset val="238"/>
    </font>
    <font>
      <sz val="6.5"/>
      <color rgb="FFC0000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MS Sans Serif"/>
      <family val="2"/>
      <charset val="238"/>
    </font>
    <font>
      <sz val="10"/>
      <name val="Courier"/>
      <family val="3"/>
    </font>
    <font>
      <sz val="7"/>
      <name val="Arial CE"/>
      <family val="2"/>
      <charset val="238"/>
    </font>
    <font>
      <i/>
      <sz val="6"/>
      <name val="Arial CE"/>
      <charset val="238"/>
    </font>
    <font>
      <sz val="7"/>
      <color rgb="FFC00000"/>
      <name val="Arial CE"/>
      <family val="2"/>
      <charset val="238"/>
    </font>
    <font>
      <sz val="6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sz val="12"/>
      <color theme="1"/>
      <name val="Arial"/>
      <family val="2"/>
    </font>
    <font>
      <sz val="12"/>
      <name val="Arial"/>
      <family val="2"/>
    </font>
    <font>
      <sz val="9"/>
      <name val="Arial CE"/>
      <charset val="238"/>
    </font>
    <font>
      <u/>
      <sz val="9"/>
      <color indexed="12"/>
      <name val="Arial CE"/>
      <charset val="238"/>
    </font>
    <font>
      <sz val="7.5"/>
      <name val="Arial CE"/>
      <charset val="238"/>
    </font>
    <font>
      <sz val="7.5"/>
      <color rgb="FFC00000"/>
      <name val="Arial CE"/>
      <charset val="238"/>
    </font>
    <font>
      <u/>
      <sz val="7.5"/>
      <color indexed="12"/>
      <name val="Arial CE"/>
      <charset val="238"/>
    </font>
    <font>
      <sz val="10"/>
      <color rgb="FF010000"/>
      <name val="Arial"/>
      <family val="2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theme="1"/>
      <name val="Arial"/>
      <family val="2"/>
      <charset val="238"/>
    </font>
    <font>
      <b/>
      <u/>
      <sz val="8"/>
      <color indexed="12"/>
      <name val="Arial CE"/>
      <charset val="238"/>
    </font>
    <font>
      <b/>
      <sz val="9"/>
      <color rgb="FF009BB4"/>
      <name val="Arial CE"/>
      <family val="2"/>
      <charset val="238"/>
    </font>
    <font>
      <b/>
      <sz val="9"/>
      <color rgb="FF009CB5"/>
      <name val="Arial CE"/>
      <family val="2"/>
      <charset val="238"/>
    </font>
    <font>
      <sz val="10"/>
      <color rgb="FF009CB5"/>
      <name val="Arial CE"/>
      <charset val="238"/>
    </font>
    <font>
      <u/>
      <sz val="8"/>
      <color indexed="12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.5"/>
      <color indexed="12"/>
      <name val="Arial CE"/>
      <charset val="238"/>
    </font>
    <font>
      <b/>
      <sz val="12"/>
      <color rgb="FF009CB5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9FC9D7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74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17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172" fontId="8" fillId="0" borderId="0" applyFill="0" applyBorder="0" applyAlignment="0" applyProtection="0"/>
    <xf numFmtId="165" fontId="8" fillId="0" borderId="0" applyFill="0" applyBorder="0" applyAlignment="0" applyProtection="0"/>
    <xf numFmtId="3" fontId="8" fillId="0" borderId="0" applyFill="0" applyBorder="0" applyAlignment="0" applyProtection="0"/>
    <xf numFmtId="171" fontId="8" fillId="0" borderId="0" applyFill="0" applyBorder="0" applyAlignment="0" applyProtection="0"/>
    <xf numFmtId="0" fontId="8" fillId="0" borderId="0"/>
    <xf numFmtId="0" fontId="36" fillId="2" borderId="0" applyNumberFormat="0" applyFont="0" applyFill="0" applyBorder="0" applyAlignment="0" applyProtection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8" fillId="0" borderId="0" applyFill="0" applyBorder="0" applyAlignment="0" applyProtection="0"/>
    <xf numFmtId="174" fontId="5" fillId="0" borderId="1" applyFont="0" applyFill="0" applyBorder="0" applyProtection="0">
      <alignment horizontal="righ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>
      <alignment horizontal="right"/>
    </xf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36" fillId="2" borderId="0" applyNumberFormat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2" borderId="0" applyNumberFormat="0" applyFont="0" applyFill="0" applyBorder="0" applyAlignment="0" applyProtection="0"/>
    <xf numFmtId="0" fontId="36" fillId="2" borderId="0" applyNumberFormat="0" applyFont="0" applyFill="0" applyBorder="0" applyAlignment="0" applyProtection="0"/>
    <xf numFmtId="0" fontId="5" fillId="0" borderId="0" applyFont="0" applyFill="0" applyBorder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75" fontId="5" fillId="2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6" fillId="0" borderId="0"/>
    <xf numFmtId="0" fontId="5" fillId="0" borderId="0"/>
    <xf numFmtId="0" fontId="43" fillId="0" borderId="0"/>
    <xf numFmtId="0" fontId="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4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10" fontId="8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0" fontId="32" fillId="0" borderId="0">
      <alignment horizontal="left" wrapText="1"/>
    </xf>
    <xf numFmtId="0" fontId="19" fillId="0" borderId="0">
      <alignment horizontal="left" wrapText="1"/>
    </xf>
    <xf numFmtId="0" fontId="33" fillId="0" borderId="0">
      <alignment horizontal="right" wrapText="1"/>
    </xf>
    <xf numFmtId="0" fontId="34" fillId="0" borderId="0" applyFont="0">
      <alignment horizontal="left" wrapText="1" indent="3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2" applyNumberFormat="0" applyFill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2" borderId="0" applyNumberForma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0" borderId="0"/>
    <xf numFmtId="0" fontId="37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7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6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6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36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5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47" fillId="0" borderId="0"/>
    <xf numFmtId="9" fontId="47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168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5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3" fontId="6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7" fillId="0" borderId="0" xfId="0" applyFont="1"/>
    <xf numFmtId="3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1" applyFont="1" applyFill="1" applyAlignment="1" applyProtection="1">
      <alignment horizontal="left" indent="1"/>
    </xf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Alignment="1">
      <alignment wrapText="1"/>
    </xf>
    <xf numFmtId="9" fontId="23" fillId="0" borderId="0" xfId="3" applyFont="1"/>
    <xf numFmtId="3" fontId="21" fillId="0" borderId="0" xfId="0" applyNumberFormat="1" applyFont="1"/>
    <xf numFmtId="3" fontId="27" fillId="0" borderId="0" xfId="0" applyNumberFormat="1" applyFont="1"/>
    <xf numFmtId="3" fontId="13" fillId="0" borderId="0" xfId="0" applyNumberFormat="1" applyFont="1"/>
    <xf numFmtId="3" fontId="28" fillId="0" borderId="0" xfId="0" applyNumberFormat="1" applyFont="1" applyAlignment="1">
      <alignment horizontal="left"/>
    </xf>
    <xf numFmtId="3" fontId="29" fillId="0" borderId="0" xfId="0" applyNumberFormat="1" applyFont="1"/>
    <xf numFmtId="3" fontId="30" fillId="0" borderId="0" xfId="0" applyNumberFormat="1" applyFont="1"/>
    <xf numFmtId="0" fontId="18" fillId="0" borderId="0" xfId="1" applyFont="1" applyFill="1" applyAlignment="1" applyProtection="1">
      <alignment vertical="center"/>
    </xf>
    <xf numFmtId="3" fontId="14" fillId="0" borderId="0" xfId="0" applyNumberFormat="1" applyFont="1"/>
    <xf numFmtId="164" fontId="12" fillId="0" borderId="0" xfId="3" applyNumberFormat="1" applyFont="1"/>
    <xf numFmtId="0" fontId="20" fillId="0" borderId="0" xfId="0" applyFont="1"/>
    <xf numFmtId="0" fontId="49" fillId="0" borderId="0" xfId="1" applyFont="1" applyFill="1" applyAlignment="1" applyProtection="1">
      <alignment horizontal="left" indent="1"/>
    </xf>
    <xf numFmtId="3" fontId="48" fillId="0" borderId="0" xfId="2" applyNumberFormat="1" applyFont="1"/>
    <xf numFmtId="3" fontId="48" fillId="0" borderId="0" xfId="0" applyNumberFormat="1" applyFont="1"/>
    <xf numFmtId="0" fontId="30" fillId="0" borderId="0" xfId="0" applyFont="1"/>
    <xf numFmtId="3" fontId="50" fillId="0" borderId="0" xfId="0" applyNumberFormat="1" applyFont="1" applyAlignment="1">
      <alignment horizontal="center"/>
    </xf>
    <xf numFmtId="3" fontId="51" fillId="0" borderId="0" xfId="0" applyNumberFormat="1" applyFont="1" applyAlignment="1">
      <alignment horizontal="center" wrapText="1"/>
    </xf>
    <xf numFmtId="9" fontId="51" fillId="0" borderId="0" xfId="3" applyFont="1" applyAlignment="1">
      <alignment horizontal="center"/>
    </xf>
    <xf numFmtId="0" fontId="52" fillId="0" borderId="0" xfId="1" applyFont="1" applyAlignment="1" applyProtection="1">
      <alignment horizontal="center"/>
    </xf>
    <xf numFmtId="3" fontId="52" fillId="0" borderId="0" xfId="1" applyNumberFormat="1" applyFont="1" applyBorder="1" applyAlignment="1" applyProtection="1">
      <alignment horizontal="center"/>
    </xf>
    <xf numFmtId="0" fontId="13" fillId="0" borderId="0" xfId="0" applyFont="1" applyAlignment="1">
      <alignment horizontal="right" vertical="center"/>
    </xf>
    <xf numFmtId="0" fontId="7" fillId="3" borderId="0" xfId="1" applyFill="1" applyAlignment="1" applyProtection="1"/>
    <xf numFmtId="0" fontId="53" fillId="3" borderId="0" xfId="0" applyFont="1" applyFill="1"/>
    <xf numFmtId="0" fontId="7" fillId="3" borderId="0" xfId="1" applyFill="1" applyAlignment="1" applyProtection="1">
      <alignment wrapText="1"/>
    </xf>
    <xf numFmtId="0" fontId="53" fillId="3" borderId="0" xfId="0" applyFont="1" applyFill="1" applyAlignment="1">
      <alignment wrapText="1"/>
    </xf>
    <xf numFmtId="3" fontId="10" fillId="0" borderId="0" xfId="2" applyNumberFormat="1" applyFont="1"/>
    <xf numFmtId="3" fontId="51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left"/>
    </xf>
    <xf numFmtId="3" fontId="54" fillId="0" borderId="0" xfId="2" applyNumberFormat="1" applyFont="1"/>
    <xf numFmtId="0" fontId="55" fillId="0" borderId="0" xfId="0" applyFont="1"/>
    <xf numFmtId="3" fontId="56" fillId="0" borderId="0" xfId="0" applyNumberFormat="1" applyFont="1"/>
    <xf numFmtId="0" fontId="56" fillId="0" borderId="0" xfId="0" applyFont="1" applyAlignment="1">
      <alignment horizontal="right"/>
    </xf>
    <xf numFmtId="165" fontId="55" fillId="0" borderId="0" xfId="0" applyNumberFormat="1" applyFont="1"/>
    <xf numFmtId="165" fontId="6" fillId="0" borderId="0" xfId="0" applyNumberFormat="1" applyFont="1"/>
    <xf numFmtId="164" fontId="6" fillId="0" borderId="0" xfId="3" applyNumberFormat="1" applyFont="1" applyFill="1" applyBorder="1" applyAlignment="1"/>
    <xf numFmtId="3" fontId="54" fillId="0" borderId="0" xfId="2" applyNumberFormat="1" applyFont="1" applyAlignment="1">
      <alignment vertical="center"/>
    </xf>
    <xf numFmtId="3" fontId="55" fillId="0" borderId="0" xfId="0" applyNumberFormat="1" applyFont="1"/>
    <xf numFmtId="9" fontId="55" fillId="0" borderId="0" xfId="3" applyFont="1" applyFill="1" applyBorder="1" applyAlignment="1"/>
    <xf numFmtId="0" fontId="56" fillId="0" borderId="0" xfId="0" applyFont="1" applyAlignment="1">
      <alignment horizontal="left"/>
    </xf>
    <xf numFmtId="3" fontId="54" fillId="0" borderId="0" xfId="0" applyNumberFormat="1" applyFont="1"/>
    <xf numFmtId="165" fontId="56" fillId="0" borderId="0" xfId="0" applyNumberFormat="1" applyFont="1"/>
    <xf numFmtId="9" fontId="56" fillId="0" borderId="0" xfId="3" applyFont="1" applyFill="1" applyBorder="1" applyAlignment="1"/>
    <xf numFmtId="0" fontId="56" fillId="0" borderId="0" xfId="0" applyFont="1"/>
    <xf numFmtId="0" fontId="6" fillId="0" borderId="0" xfId="0" applyFont="1"/>
    <xf numFmtId="0" fontId="55" fillId="0" borderId="0" xfId="0" applyFont="1" applyAlignment="1">
      <alignment horizontal="left"/>
    </xf>
    <xf numFmtId="9" fontId="6" fillId="0" borderId="0" xfId="3" applyFont="1" applyFill="1" applyBorder="1" applyAlignment="1"/>
    <xf numFmtId="176" fontId="6" fillId="0" borderId="0" xfId="0" applyNumberFormat="1" applyFont="1"/>
    <xf numFmtId="0" fontId="5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58" fillId="0" borderId="0" xfId="1" applyNumberFormat="1" applyFont="1" applyFill="1" applyBorder="1" applyAlignment="1" applyProtection="1"/>
    <xf numFmtId="3" fontId="58" fillId="0" borderId="0" xfId="1" applyNumberFormat="1" applyFont="1" applyFill="1" applyBorder="1" applyAlignment="1" applyProtection="1">
      <alignment horizontal="left"/>
    </xf>
    <xf numFmtId="3" fontId="58" fillId="0" borderId="0" xfId="1" applyNumberFormat="1" applyFont="1" applyFill="1" applyBorder="1" applyAlignment="1" applyProtection="1">
      <alignment vertical="center"/>
    </xf>
    <xf numFmtId="3" fontId="52" fillId="0" borderId="0" xfId="1" applyNumberFormat="1" applyFont="1" applyAlignment="1" applyProtection="1">
      <alignment horizontal="center"/>
    </xf>
    <xf numFmtId="3" fontId="7" fillId="0" borderId="0" xfId="1" applyNumberFormat="1" applyAlignment="1" applyProtection="1">
      <alignment horizontal="left"/>
    </xf>
    <xf numFmtId="10" fontId="55" fillId="0" borderId="0" xfId="0" applyNumberFormat="1" applyFont="1"/>
    <xf numFmtId="177" fontId="55" fillId="0" borderId="0" xfId="0" applyNumberFormat="1" applyFont="1"/>
    <xf numFmtId="3" fontId="21" fillId="0" borderId="0" xfId="0" applyNumberFormat="1" applyFont="1" applyAlignment="1">
      <alignment horizontal="left"/>
    </xf>
    <xf numFmtId="0" fontId="55" fillId="0" borderId="0" xfId="0" applyFont="1" applyAlignment="1">
      <alignment wrapText="1"/>
    </xf>
    <xf numFmtId="2" fontId="55" fillId="0" borderId="0" xfId="0" applyNumberFormat="1" applyFont="1"/>
    <xf numFmtId="0" fontId="61" fillId="0" borderId="0" xfId="0" applyFont="1"/>
    <xf numFmtId="0" fontId="17" fillId="4" borderId="0" xfId="0" applyFont="1" applyFill="1"/>
    <xf numFmtId="0" fontId="19" fillId="4" borderId="0" xfId="0" applyFont="1" applyFill="1"/>
    <xf numFmtId="0" fontId="55" fillId="4" borderId="0" xfId="0" applyFont="1" applyFill="1"/>
    <xf numFmtId="3" fontId="14" fillId="0" borderId="6" xfId="0" applyNumberFormat="1" applyFont="1" applyBorder="1"/>
    <xf numFmtId="166" fontId="14" fillId="0" borderId="7" xfId="0" applyNumberFormat="1" applyFont="1" applyBorder="1"/>
    <xf numFmtId="166" fontId="14" fillId="0" borderId="8" xfId="0" applyNumberFormat="1" applyFont="1" applyBorder="1"/>
    <xf numFmtId="3" fontId="21" fillId="0" borderId="6" xfId="0" applyNumberFormat="1" applyFont="1" applyBorder="1" applyAlignment="1">
      <alignment horizontal="left"/>
    </xf>
    <xf numFmtId="166" fontId="21" fillId="0" borderId="8" xfId="0" applyNumberFormat="1" applyFont="1" applyBorder="1"/>
    <xf numFmtId="165" fontId="14" fillId="0" borderId="6" xfId="0" applyNumberFormat="1" applyFont="1" applyBorder="1" applyAlignment="1">
      <alignment horizontal="left" indent="1"/>
    </xf>
    <xf numFmtId="3" fontId="14" fillId="0" borderId="6" xfId="0" applyNumberFormat="1" applyFont="1" applyBorder="1" applyAlignment="1">
      <alignment horizontal="left" indent="1"/>
    </xf>
    <xf numFmtId="165" fontId="21" fillId="0" borderId="6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center" vertical="center"/>
    </xf>
    <xf numFmtId="3" fontId="52" fillId="0" borderId="0" xfId="1" applyNumberFormat="1" applyFont="1" applyAlignment="1" applyProtection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3" fontId="21" fillId="0" borderId="6" xfId="0" applyNumberFormat="1" applyFont="1" applyBorder="1"/>
    <xf numFmtId="166" fontId="21" fillId="0" borderId="7" xfId="0" applyNumberFormat="1" applyFont="1" applyBorder="1"/>
    <xf numFmtId="3" fontId="10" fillId="0" borderId="0" xfId="2" applyNumberFormat="1" applyFont="1" applyAlignment="1">
      <alignment vertical="center"/>
    </xf>
    <xf numFmtId="165" fontId="9" fillId="0" borderId="0" xfId="0" applyNumberFormat="1" applyFont="1"/>
    <xf numFmtId="3" fontId="6" fillId="0" borderId="0" xfId="0" applyNumberFormat="1" applyFont="1" applyAlignment="1">
      <alignment wrapText="1"/>
    </xf>
    <xf numFmtId="10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left"/>
    </xf>
    <xf numFmtId="10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62" fillId="0" borderId="0" xfId="1" applyFont="1" applyAlignment="1" applyProtection="1">
      <alignment horizontal="right"/>
    </xf>
    <xf numFmtId="3" fontId="12" fillId="5" borderId="3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Border="1"/>
    <xf numFmtId="167" fontId="14" fillId="0" borderId="8" xfId="0" applyNumberFormat="1" applyFont="1" applyBorder="1"/>
    <xf numFmtId="3" fontId="14" fillId="0" borderId="6" xfId="0" applyNumberFormat="1" applyFont="1" applyBorder="1" applyAlignment="1">
      <alignment horizontal="left"/>
    </xf>
    <xf numFmtId="1" fontId="14" fillId="5" borderId="4" xfId="0" applyNumberFormat="1" applyFont="1" applyFill="1" applyBorder="1" applyAlignment="1">
      <alignment horizontal="center" vertical="center" wrapText="1"/>
    </xf>
    <xf numFmtId="1" fontId="14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6" fillId="6" borderId="0" xfId="0" applyFont="1" applyFill="1" applyAlignment="1">
      <alignment vertical="center"/>
    </xf>
    <xf numFmtId="0" fontId="55" fillId="6" borderId="0" xfId="0" applyFont="1" applyFill="1"/>
    <xf numFmtId="0" fontId="56" fillId="6" borderId="0" xfId="0" applyFont="1" applyFill="1"/>
    <xf numFmtId="3" fontId="56" fillId="6" borderId="0" xfId="0" applyNumberFormat="1" applyFont="1" applyFill="1"/>
    <xf numFmtId="0" fontId="56" fillId="6" borderId="0" xfId="0" applyFont="1" applyFill="1" applyAlignment="1">
      <alignment horizontal="right"/>
    </xf>
    <xf numFmtId="3" fontId="55" fillId="6" borderId="0" xfId="0" applyNumberFormat="1" applyFont="1" applyFill="1"/>
    <xf numFmtId="3" fontId="6" fillId="6" borderId="0" xfId="0" applyNumberFormat="1" applyFont="1" applyFill="1"/>
    <xf numFmtId="3" fontId="6" fillId="6" borderId="0" xfId="3" applyNumberFormat="1" applyFont="1" applyFill="1" applyBorder="1" applyAlignment="1"/>
    <xf numFmtId="164" fontId="55" fillId="6" borderId="0" xfId="3" applyNumberFormat="1" applyFont="1" applyFill="1"/>
    <xf numFmtId="0" fontId="63" fillId="6" borderId="0" xfId="0" applyFont="1" applyFill="1"/>
    <xf numFmtId="0" fontId="62" fillId="6" borderId="0" xfId="1" applyFont="1" applyFill="1" applyAlignment="1" applyProtection="1"/>
    <xf numFmtId="3" fontId="64" fillId="6" borderId="0" xfId="747" applyNumberFormat="1" applyFont="1" applyFill="1"/>
    <xf numFmtId="0" fontId="58" fillId="6" borderId="0" xfId="1" applyFont="1" applyFill="1" applyAlignment="1" applyProtection="1"/>
    <xf numFmtId="9" fontId="55" fillId="6" borderId="0" xfId="3" applyFont="1" applyFill="1" applyBorder="1" applyAlignment="1"/>
    <xf numFmtId="165" fontId="6" fillId="6" borderId="0" xfId="0" applyNumberFormat="1" applyFont="1" applyFill="1"/>
    <xf numFmtId="164" fontId="6" fillId="6" borderId="0" xfId="3" applyNumberFormat="1" applyFont="1" applyFill="1" applyBorder="1" applyAlignment="1"/>
    <xf numFmtId="165" fontId="56" fillId="6" borderId="0" xfId="0" applyNumberFormat="1" applyFont="1" applyFill="1"/>
    <xf numFmtId="9" fontId="6" fillId="6" borderId="0" xfId="0" applyNumberFormat="1" applyFont="1" applyFill="1"/>
    <xf numFmtId="9" fontId="56" fillId="6" borderId="0" xfId="0" applyNumberFormat="1" applyFont="1" applyFill="1"/>
    <xf numFmtId="0" fontId="55" fillId="6" borderId="0" xfId="0" applyFont="1" applyFill="1" applyAlignment="1">
      <alignment horizontal="left" indent="1"/>
    </xf>
    <xf numFmtId="0" fontId="55" fillId="6" borderId="0" xfId="0" applyFont="1" applyFill="1" applyAlignment="1">
      <alignment horizontal="left" indent="2"/>
    </xf>
    <xf numFmtId="3" fontId="6" fillId="6" borderId="0" xfId="0" applyNumberFormat="1" applyFont="1" applyFill="1" applyAlignment="1">
      <alignment horizontal="left" indent="1"/>
    </xf>
    <xf numFmtId="3" fontId="55" fillId="6" borderId="0" xfId="0" applyNumberFormat="1" applyFont="1" applyFill="1" applyAlignment="1">
      <alignment horizontal="left" indent="2"/>
    </xf>
    <xf numFmtId="3" fontId="6" fillId="6" borderId="0" xfId="0" applyNumberFormat="1" applyFont="1" applyFill="1" applyAlignment="1">
      <alignment horizontal="left" indent="2"/>
    </xf>
    <xf numFmtId="0" fontId="6" fillId="6" borderId="0" xfId="0" applyFont="1" applyFill="1"/>
    <xf numFmtId="0" fontId="65" fillId="6" borderId="0" xfId="748" applyFill="1" applyAlignment="1" applyProtection="1"/>
    <xf numFmtId="0" fontId="7" fillId="6" borderId="0" xfId="1" applyFill="1" applyAlignment="1" applyProtection="1"/>
    <xf numFmtId="0" fontId="64" fillId="6" borderId="6" xfId="0" applyFont="1" applyFill="1" applyBorder="1"/>
    <xf numFmtId="165" fontId="64" fillId="6" borderId="8" xfId="0" applyNumberFormat="1" applyFont="1" applyFill="1" applyBorder="1" applyAlignment="1">
      <alignment horizontal="right" indent="1"/>
    </xf>
    <xf numFmtId="10" fontId="64" fillId="6" borderId="8" xfId="3" applyNumberFormat="1" applyFont="1" applyFill="1" applyBorder="1" applyAlignment="1">
      <alignment horizontal="right" indent="1"/>
    </xf>
    <xf numFmtId="3" fontId="64" fillId="6" borderId="8" xfId="0" applyNumberFormat="1" applyFont="1" applyFill="1" applyBorder="1" applyAlignment="1">
      <alignment horizontal="right" indent="1"/>
    </xf>
    <xf numFmtId="0" fontId="63" fillId="6" borderId="6" xfId="0" applyFont="1" applyFill="1" applyBorder="1" applyAlignment="1">
      <alignment horizontal="left" indent="1"/>
    </xf>
    <xf numFmtId="165" fontId="63" fillId="6" borderId="8" xfId="0" applyNumberFormat="1" applyFont="1" applyFill="1" applyBorder="1" applyAlignment="1">
      <alignment horizontal="right" indent="1"/>
    </xf>
    <xf numFmtId="10" fontId="63" fillId="6" borderId="8" xfId="3" applyNumberFormat="1" applyFont="1" applyFill="1" applyBorder="1" applyAlignment="1">
      <alignment horizontal="right" indent="1"/>
    </xf>
    <xf numFmtId="3" fontId="63" fillId="6" borderId="8" xfId="0" applyNumberFormat="1" applyFont="1" applyFill="1" applyBorder="1" applyAlignment="1">
      <alignment horizontal="right" indent="1"/>
    </xf>
    <xf numFmtId="0" fontId="64" fillId="6" borderId="6" xfId="0" applyFont="1" applyFill="1" applyBorder="1" applyAlignment="1">
      <alignment horizontal="left" indent="1"/>
    </xf>
    <xf numFmtId="14" fontId="6" fillId="6" borderId="0" xfId="0" applyNumberFormat="1" applyFont="1" applyFill="1"/>
    <xf numFmtId="2" fontId="55" fillId="6" borderId="0" xfId="0" applyNumberFormat="1" applyFont="1" applyFill="1"/>
    <xf numFmtId="0" fontId="55" fillId="6" borderId="9" xfId="0" applyFont="1" applyFill="1" applyBorder="1" applyAlignment="1">
      <alignment horizontal="center" vertical="center"/>
    </xf>
    <xf numFmtId="0" fontId="64" fillId="6" borderId="10" xfId="0" applyFont="1" applyFill="1" applyBorder="1" applyAlignment="1">
      <alignment horizontal="center" vertical="center"/>
    </xf>
    <xf numFmtId="0" fontId="64" fillId="6" borderId="11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horizontal="center" vertical="center"/>
    </xf>
    <xf numFmtId="0" fontId="64" fillId="6" borderId="9" xfId="0" applyFont="1" applyFill="1" applyBorder="1" applyAlignment="1">
      <alignment vertical="center"/>
    </xf>
    <xf numFmtId="0" fontId="64" fillId="6" borderId="0" xfId="0" applyFont="1" applyFill="1" applyAlignment="1">
      <alignment vertical="center"/>
    </xf>
    <xf numFmtId="165" fontId="64" fillId="6" borderId="7" xfId="0" applyNumberFormat="1" applyFont="1" applyFill="1" applyBorder="1" applyAlignment="1">
      <alignment horizontal="right" indent="1"/>
    </xf>
    <xf numFmtId="165" fontId="63" fillId="6" borderId="7" xfId="0" applyNumberFormat="1" applyFont="1" applyFill="1" applyBorder="1" applyAlignment="1">
      <alignment horizontal="right" indent="1"/>
    </xf>
    <xf numFmtId="0" fontId="56" fillId="6" borderId="3" xfId="0" applyFont="1" applyFill="1" applyBorder="1"/>
    <xf numFmtId="0" fontId="64" fillId="6" borderId="12" xfId="0" applyFont="1" applyFill="1" applyBorder="1" applyAlignment="1">
      <alignment horizontal="center" vertical="center"/>
    </xf>
    <xf numFmtId="0" fontId="56" fillId="6" borderId="4" xfId="0" applyFont="1" applyFill="1" applyBorder="1"/>
    <xf numFmtId="0" fontId="64" fillId="6" borderId="13" xfId="0" applyFont="1" applyFill="1" applyBorder="1" applyAlignment="1">
      <alignment horizontal="center" vertical="center"/>
    </xf>
    <xf numFmtId="0" fontId="64" fillId="6" borderId="7" xfId="0" applyFont="1" applyFill="1" applyBorder="1"/>
    <xf numFmtId="10" fontId="64" fillId="6" borderId="7" xfId="3" applyNumberFormat="1" applyFont="1" applyFill="1" applyBorder="1" applyAlignment="1">
      <alignment horizontal="right" indent="1"/>
    </xf>
    <xf numFmtId="0" fontId="63" fillId="6" borderId="7" xfId="0" applyFont="1" applyFill="1" applyBorder="1" applyAlignment="1">
      <alignment horizontal="left" indent="1"/>
    </xf>
    <xf numFmtId="10" fontId="63" fillId="6" borderId="7" xfId="3" applyNumberFormat="1" applyFont="1" applyFill="1" applyBorder="1" applyAlignment="1">
      <alignment horizontal="right" indent="1"/>
    </xf>
    <xf numFmtId="0" fontId="64" fillId="6" borderId="7" xfId="0" applyFont="1" applyFill="1" applyBorder="1" applyAlignment="1">
      <alignment horizontal="left" indent="1"/>
    </xf>
    <xf numFmtId="0" fontId="55" fillId="0" borderId="0" xfId="0" applyFont="1" applyAlignment="1">
      <alignment vertical="top" wrapText="1"/>
    </xf>
    <xf numFmtId="3" fontId="60" fillId="0" borderId="0" xfId="0" applyNumberFormat="1" applyFont="1" applyAlignment="1">
      <alignment horizontal="left" vertical="center"/>
    </xf>
    <xf numFmtId="3" fontId="10" fillId="0" borderId="0" xfId="2" applyNumberFormat="1" applyFont="1" applyAlignment="1">
      <alignment horizontal="left" wrapText="1"/>
    </xf>
    <xf numFmtId="0" fontId="0" fillId="0" borderId="0" xfId="0" applyAlignment="1">
      <alignment horizontal="left"/>
    </xf>
    <xf numFmtId="3" fontId="10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/>
    </xf>
    <xf numFmtId="3" fontId="59" fillId="0" borderId="0" xfId="0" applyNumberFormat="1" applyFont="1" applyAlignment="1">
      <alignment horizontal="left" vertical="center"/>
    </xf>
    <xf numFmtId="0" fontId="56" fillId="6" borderId="10" xfId="0" applyFont="1" applyFill="1" applyBorder="1" applyAlignment="1">
      <alignment horizontal="center"/>
    </xf>
    <xf numFmtId="0" fontId="56" fillId="6" borderId="11" xfId="0" applyFont="1" applyFill="1" applyBorder="1" applyAlignment="1">
      <alignment horizontal="center"/>
    </xf>
  </cellXfs>
  <cellStyles count="749">
    <cellStyle name="celá čísla" xfId="33" xr:uid="{00000000-0005-0000-0000-000000000000}"/>
    <cellStyle name="Comma" xfId="17" xr:uid="{00000000-0005-0000-0000-000001000000}"/>
    <cellStyle name="Comma0" xfId="18" xr:uid="{00000000-0005-0000-0000-000002000000}"/>
    <cellStyle name="Currency" xfId="26" xr:uid="{00000000-0005-0000-0000-000003000000}"/>
    <cellStyle name="Currency0" xfId="19" xr:uid="{00000000-0005-0000-0000-000004000000}"/>
    <cellStyle name="Čárka 2" xfId="391" xr:uid="{00000000-0005-0000-0000-000005000000}"/>
    <cellStyle name="Date" xfId="16" xr:uid="{00000000-0005-0000-0000-000006000000}"/>
    <cellStyle name="Datum" xfId="34" xr:uid="{00000000-0005-0000-0000-000007000000}"/>
    <cellStyle name="Datum 2" xfId="24" xr:uid="{00000000-0005-0000-0000-000008000000}"/>
    <cellStyle name="Datum 3" xfId="29" xr:uid="{00000000-0005-0000-0000-000009000000}"/>
    <cellStyle name="Datum 4" xfId="28" xr:uid="{00000000-0005-0000-0000-00000A000000}"/>
    <cellStyle name="Datum 5" xfId="31" xr:uid="{00000000-0005-0000-0000-00000B000000}"/>
    <cellStyle name="Datum 6" xfId="25" xr:uid="{00000000-0005-0000-0000-00000C000000}"/>
    <cellStyle name="Datum 7" xfId="23" xr:uid="{00000000-0005-0000-0000-00000D000000}"/>
    <cellStyle name="Datum 8" xfId="22" xr:uid="{00000000-0005-0000-0000-00000E000000}"/>
    <cellStyle name="des. číslo (1)" xfId="32" xr:uid="{00000000-0005-0000-0000-00000F000000}"/>
    <cellStyle name="des. číslo (2)" xfId="27" xr:uid="{00000000-0005-0000-0000-000010000000}"/>
    <cellStyle name="F2" xfId="21" xr:uid="{00000000-0005-0000-0000-000011000000}"/>
    <cellStyle name="F3" xfId="30" xr:uid="{00000000-0005-0000-0000-000012000000}"/>
    <cellStyle name="F4" xfId="35" xr:uid="{00000000-0005-0000-0000-000013000000}"/>
    <cellStyle name="F5" xfId="36" xr:uid="{00000000-0005-0000-0000-000014000000}"/>
    <cellStyle name="F6" xfId="37" xr:uid="{00000000-0005-0000-0000-000015000000}"/>
    <cellStyle name="F7" xfId="38" xr:uid="{00000000-0005-0000-0000-000016000000}"/>
    <cellStyle name="F8" xfId="39" xr:uid="{00000000-0005-0000-0000-000017000000}"/>
    <cellStyle name="Finanční0" xfId="40" xr:uid="{00000000-0005-0000-0000-000018000000}"/>
    <cellStyle name="Finanční0 2" xfId="41" xr:uid="{00000000-0005-0000-0000-000019000000}"/>
    <cellStyle name="Finanční0 3" xfId="42" xr:uid="{00000000-0005-0000-0000-00001A000000}"/>
    <cellStyle name="Finanční0 4" xfId="43" xr:uid="{00000000-0005-0000-0000-00001B000000}"/>
    <cellStyle name="Finanční0 5" xfId="44" xr:uid="{00000000-0005-0000-0000-00001C000000}"/>
    <cellStyle name="Finanční0 6" xfId="45" xr:uid="{00000000-0005-0000-0000-00001D000000}"/>
    <cellStyle name="Finanční0 7" xfId="46" xr:uid="{00000000-0005-0000-0000-00001E000000}"/>
    <cellStyle name="Finanční0 8" xfId="47" xr:uid="{00000000-0005-0000-0000-00001F000000}"/>
    <cellStyle name="Fixed" xfId="48" xr:uid="{00000000-0005-0000-0000-000020000000}"/>
    <cellStyle name="Heading 1" xfId="49" xr:uid="{00000000-0005-0000-0000-000021000000}"/>
    <cellStyle name="Heading 2" xfId="50" xr:uid="{00000000-0005-0000-0000-000022000000}"/>
    <cellStyle name="HEADING1" xfId="51" xr:uid="{00000000-0005-0000-0000-000023000000}"/>
    <cellStyle name="HEADING2" xfId="52" xr:uid="{00000000-0005-0000-0000-000024000000}"/>
    <cellStyle name="Hypertextový odkaz" xfId="1" builtinId="8"/>
    <cellStyle name="Hypertextový odkaz 10" xfId="748" xr:uid="{44050357-B2ED-47D0-8EB0-377124799481}"/>
    <cellStyle name="Kč" xfId="53" xr:uid="{00000000-0005-0000-0000-000026000000}"/>
    <cellStyle name="Měna0" xfId="54" xr:uid="{00000000-0005-0000-0000-000027000000}"/>
    <cellStyle name="Měna0 2" xfId="55" xr:uid="{00000000-0005-0000-0000-000028000000}"/>
    <cellStyle name="Měna0 3" xfId="56" xr:uid="{00000000-0005-0000-0000-000029000000}"/>
    <cellStyle name="Měna0 4" xfId="57" xr:uid="{00000000-0005-0000-0000-00002A000000}"/>
    <cellStyle name="Měna0 5" xfId="58" xr:uid="{00000000-0005-0000-0000-00002B000000}"/>
    <cellStyle name="Měna0 6" xfId="59" xr:uid="{00000000-0005-0000-0000-00002C000000}"/>
    <cellStyle name="Měna0 7" xfId="60" xr:uid="{00000000-0005-0000-0000-00002D000000}"/>
    <cellStyle name="Měna0 8" xfId="61" xr:uid="{00000000-0005-0000-0000-00002E000000}"/>
    <cellStyle name="měny 2" xfId="62" xr:uid="{00000000-0005-0000-0000-00002F000000}"/>
    <cellStyle name="měny 2 2" xfId="63" xr:uid="{00000000-0005-0000-0000-000030000000}"/>
    <cellStyle name="měny 2 3" xfId="220" xr:uid="{00000000-0005-0000-0000-000031000000}"/>
    <cellStyle name="měny 2 3 10" xfId="299" xr:uid="{00000000-0005-0000-0000-000032000000}"/>
    <cellStyle name="měny 2 3 10 2" xfId="508" xr:uid="{00000000-0005-0000-0000-000033000000}"/>
    <cellStyle name="měny 2 3 10 2 2" xfId="718" xr:uid="{00000000-0005-0000-0000-000034000000}"/>
    <cellStyle name="měny 2 3 10 3" xfId="438" xr:uid="{00000000-0005-0000-0000-000035000000}"/>
    <cellStyle name="měny 2 3 10 3 2" xfId="648" xr:uid="{00000000-0005-0000-0000-000036000000}"/>
    <cellStyle name="měny 2 3 10 4" xfId="578" xr:uid="{00000000-0005-0000-0000-000037000000}"/>
    <cellStyle name="měny 2 3 11" xfId="233" xr:uid="{00000000-0005-0000-0000-000038000000}"/>
    <cellStyle name="měny 2 3 11 2" xfId="483" xr:uid="{00000000-0005-0000-0000-000039000000}"/>
    <cellStyle name="měny 2 3 11 2 2" xfId="693" xr:uid="{00000000-0005-0000-0000-00003A000000}"/>
    <cellStyle name="měny 2 3 11 3" xfId="413" xr:uid="{00000000-0005-0000-0000-00003B000000}"/>
    <cellStyle name="měny 2 3 11 3 2" xfId="623" xr:uid="{00000000-0005-0000-0000-00003C000000}"/>
    <cellStyle name="měny 2 3 11 4" xfId="553" xr:uid="{00000000-0005-0000-0000-00003D000000}"/>
    <cellStyle name="měny 2 3 12" xfId="294" xr:uid="{00000000-0005-0000-0000-00003E000000}"/>
    <cellStyle name="měny 2 3 12 2" xfId="504" xr:uid="{00000000-0005-0000-0000-00003F000000}"/>
    <cellStyle name="měny 2 3 12 2 2" xfId="714" xr:uid="{00000000-0005-0000-0000-000040000000}"/>
    <cellStyle name="měny 2 3 12 3" xfId="434" xr:uid="{00000000-0005-0000-0000-000041000000}"/>
    <cellStyle name="měny 2 3 12 3 2" xfId="644" xr:uid="{00000000-0005-0000-0000-000042000000}"/>
    <cellStyle name="měny 2 3 12 4" xfId="574" xr:uid="{00000000-0005-0000-0000-000043000000}"/>
    <cellStyle name="měny 2 3 13" xfId="238" xr:uid="{00000000-0005-0000-0000-000044000000}"/>
    <cellStyle name="měny 2 3 13 2" xfId="487" xr:uid="{00000000-0005-0000-0000-000045000000}"/>
    <cellStyle name="měny 2 3 13 2 2" xfId="697" xr:uid="{00000000-0005-0000-0000-000046000000}"/>
    <cellStyle name="měny 2 3 13 3" xfId="417" xr:uid="{00000000-0005-0000-0000-000047000000}"/>
    <cellStyle name="měny 2 3 13 3 2" xfId="627" xr:uid="{00000000-0005-0000-0000-000048000000}"/>
    <cellStyle name="měny 2 3 13 4" xfId="557" xr:uid="{00000000-0005-0000-0000-000049000000}"/>
    <cellStyle name="měny 2 3 14" xfId="289" xr:uid="{00000000-0005-0000-0000-00004A000000}"/>
    <cellStyle name="měny 2 3 14 2" xfId="500" xr:uid="{00000000-0005-0000-0000-00004B000000}"/>
    <cellStyle name="měny 2 3 14 2 2" xfId="710" xr:uid="{00000000-0005-0000-0000-00004C000000}"/>
    <cellStyle name="měny 2 3 14 3" xfId="430" xr:uid="{00000000-0005-0000-0000-00004D000000}"/>
    <cellStyle name="měny 2 3 14 3 2" xfId="640" xr:uid="{00000000-0005-0000-0000-00004E000000}"/>
    <cellStyle name="měny 2 3 14 4" xfId="570" xr:uid="{00000000-0005-0000-0000-00004F000000}"/>
    <cellStyle name="měny 2 3 15" xfId="243" xr:uid="{00000000-0005-0000-0000-000050000000}"/>
    <cellStyle name="měny 2 3 15 2" xfId="491" xr:uid="{00000000-0005-0000-0000-000051000000}"/>
    <cellStyle name="měny 2 3 15 2 2" xfId="701" xr:uid="{00000000-0005-0000-0000-000052000000}"/>
    <cellStyle name="měny 2 3 15 3" xfId="421" xr:uid="{00000000-0005-0000-0000-000053000000}"/>
    <cellStyle name="měny 2 3 15 3 2" xfId="631" xr:uid="{00000000-0005-0000-0000-000054000000}"/>
    <cellStyle name="měny 2 3 15 4" xfId="561" xr:uid="{00000000-0005-0000-0000-000055000000}"/>
    <cellStyle name="měny 2 3 16" xfId="284" xr:uid="{00000000-0005-0000-0000-000056000000}"/>
    <cellStyle name="měny 2 3 16 2" xfId="496" xr:uid="{00000000-0005-0000-0000-000057000000}"/>
    <cellStyle name="měny 2 3 16 2 2" xfId="706" xr:uid="{00000000-0005-0000-0000-000058000000}"/>
    <cellStyle name="měny 2 3 16 3" xfId="426" xr:uid="{00000000-0005-0000-0000-000059000000}"/>
    <cellStyle name="měny 2 3 16 3 2" xfId="636" xr:uid="{00000000-0005-0000-0000-00005A000000}"/>
    <cellStyle name="měny 2 3 16 4" xfId="566" xr:uid="{00000000-0005-0000-0000-00005B000000}"/>
    <cellStyle name="měny 2 3 17" xfId="478" xr:uid="{00000000-0005-0000-0000-00005C000000}"/>
    <cellStyle name="měny 2 3 17 2" xfId="688" xr:uid="{00000000-0005-0000-0000-00005D000000}"/>
    <cellStyle name="měny 2 3 18" xfId="408" xr:uid="{00000000-0005-0000-0000-00005E000000}"/>
    <cellStyle name="měny 2 3 18 2" xfId="618" xr:uid="{00000000-0005-0000-0000-00005F000000}"/>
    <cellStyle name="měny 2 3 19" xfId="548" xr:uid="{00000000-0005-0000-0000-000060000000}"/>
    <cellStyle name="měny 2 3 2" xfId="301" xr:uid="{00000000-0005-0000-0000-000061000000}"/>
    <cellStyle name="měny 2 3 2 2" xfId="510" xr:uid="{00000000-0005-0000-0000-000062000000}"/>
    <cellStyle name="měny 2 3 2 2 2" xfId="720" xr:uid="{00000000-0005-0000-0000-000063000000}"/>
    <cellStyle name="měny 2 3 2 3" xfId="440" xr:uid="{00000000-0005-0000-0000-000064000000}"/>
    <cellStyle name="měny 2 3 2 3 2" xfId="650" xr:uid="{00000000-0005-0000-0000-000065000000}"/>
    <cellStyle name="měny 2 3 2 4" xfId="580" xr:uid="{00000000-0005-0000-0000-000066000000}"/>
    <cellStyle name="měny 2 3 3" xfId="231" xr:uid="{00000000-0005-0000-0000-000067000000}"/>
    <cellStyle name="měny 2 3 3 2" xfId="481" xr:uid="{00000000-0005-0000-0000-000068000000}"/>
    <cellStyle name="měny 2 3 3 2 2" xfId="691" xr:uid="{00000000-0005-0000-0000-000069000000}"/>
    <cellStyle name="měny 2 3 3 3" xfId="411" xr:uid="{00000000-0005-0000-0000-00006A000000}"/>
    <cellStyle name="měny 2 3 3 3 2" xfId="621" xr:uid="{00000000-0005-0000-0000-00006B000000}"/>
    <cellStyle name="měny 2 3 3 4" xfId="551" xr:uid="{00000000-0005-0000-0000-00006C000000}"/>
    <cellStyle name="měny 2 3 4" xfId="296" xr:uid="{00000000-0005-0000-0000-00006D000000}"/>
    <cellStyle name="měny 2 3 4 2" xfId="506" xr:uid="{00000000-0005-0000-0000-00006E000000}"/>
    <cellStyle name="měny 2 3 4 2 2" xfId="716" xr:uid="{00000000-0005-0000-0000-00006F000000}"/>
    <cellStyle name="měny 2 3 4 3" xfId="436" xr:uid="{00000000-0005-0000-0000-000070000000}"/>
    <cellStyle name="měny 2 3 4 3 2" xfId="646" xr:uid="{00000000-0005-0000-0000-000071000000}"/>
    <cellStyle name="měny 2 3 4 4" xfId="576" xr:uid="{00000000-0005-0000-0000-000072000000}"/>
    <cellStyle name="měny 2 3 5" xfId="236" xr:uid="{00000000-0005-0000-0000-000073000000}"/>
    <cellStyle name="měny 2 3 5 2" xfId="485" xr:uid="{00000000-0005-0000-0000-000074000000}"/>
    <cellStyle name="měny 2 3 5 2 2" xfId="695" xr:uid="{00000000-0005-0000-0000-000075000000}"/>
    <cellStyle name="měny 2 3 5 3" xfId="415" xr:uid="{00000000-0005-0000-0000-000076000000}"/>
    <cellStyle name="měny 2 3 5 3 2" xfId="625" xr:uid="{00000000-0005-0000-0000-000077000000}"/>
    <cellStyle name="měny 2 3 5 4" xfId="555" xr:uid="{00000000-0005-0000-0000-000078000000}"/>
    <cellStyle name="měny 2 3 6" xfId="291" xr:uid="{00000000-0005-0000-0000-000079000000}"/>
    <cellStyle name="měny 2 3 6 2" xfId="502" xr:uid="{00000000-0005-0000-0000-00007A000000}"/>
    <cellStyle name="měny 2 3 6 2 2" xfId="712" xr:uid="{00000000-0005-0000-0000-00007B000000}"/>
    <cellStyle name="měny 2 3 6 3" xfId="432" xr:uid="{00000000-0005-0000-0000-00007C000000}"/>
    <cellStyle name="měny 2 3 6 3 2" xfId="642" xr:uid="{00000000-0005-0000-0000-00007D000000}"/>
    <cellStyle name="měny 2 3 6 4" xfId="572" xr:uid="{00000000-0005-0000-0000-00007E000000}"/>
    <cellStyle name="měny 2 3 7" xfId="241" xr:uid="{00000000-0005-0000-0000-00007F000000}"/>
    <cellStyle name="měny 2 3 7 2" xfId="489" xr:uid="{00000000-0005-0000-0000-000080000000}"/>
    <cellStyle name="měny 2 3 7 2 2" xfId="699" xr:uid="{00000000-0005-0000-0000-000081000000}"/>
    <cellStyle name="měny 2 3 7 3" xfId="419" xr:uid="{00000000-0005-0000-0000-000082000000}"/>
    <cellStyle name="měny 2 3 7 3 2" xfId="629" xr:uid="{00000000-0005-0000-0000-000083000000}"/>
    <cellStyle name="měny 2 3 7 4" xfId="559" xr:uid="{00000000-0005-0000-0000-000084000000}"/>
    <cellStyle name="měny 2 3 8" xfId="286" xr:uid="{00000000-0005-0000-0000-000085000000}"/>
    <cellStyle name="měny 2 3 8 2" xfId="498" xr:uid="{00000000-0005-0000-0000-000086000000}"/>
    <cellStyle name="měny 2 3 8 2 2" xfId="708" xr:uid="{00000000-0005-0000-0000-000087000000}"/>
    <cellStyle name="měny 2 3 8 3" xfId="428" xr:uid="{00000000-0005-0000-0000-000088000000}"/>
    <cellStyle name="měny 2 3 8 3 2" xfId="638" xr:uid="{00000000-0005-0000-0000-000089000000}"/>
    <cellStyle name="měny 2 3 8 4" xfId="568" xr:uid="{00000000-0005-0000-0000-00008A000000}"/>
    <cellStyle name="měny 2 3 9" xfId="246" xr:uid="{00000000-0005-0000-0000-00008B000000}"/>
    <cellStyle name="měny 2 3 9 2" xfId="493" xr:uid="{00000000-0005-0000-0000-00008C000000}"/>
    <cellStyle name="měny 2 3 9 2 2" xfId="703" xr:uid="{00000000-0005-0000-0000-00008D000000}"/>
    <cellStyle name="měny 2 3 9 3" xfId="423" xr:uid="{00000000-0005-0000-0000-00008E000000}"/>
    <cellStyle name="měny 2 3 9 3 2" xfId="633" xr:uid="{00000000-0005-0000-0000-00008F000000}"/>
    <cellStyle name="měny 2 3 9 4" xfId="563" xr:uid="{00000000-0005-0000-0000-000090000000}"/>
    <cellStyle name="měny 2 4" xfId="221" xr:uid="{00000000-0005-0000-0000-000091000000}"/>
    <cellStyle name="měny 2 4 10" xfId="300" xr:uid="{00000000-0005-0000-0000-000092000000}"/>
    <cellStyle name="měny 2 4 10 2" xfId="509" xr:uid="{00000000-0005-0000-0000-000093000000}"/>
    <cellStyle name="měny 2 4 10 2 2" xfId="719" xr:uid="{00000000-0005-0000-0000-000094000000}"/>
    <cellStyle name="měny 2 4 10 3" xfId="439" xr:uid="{00000000-0005-0000-0000-000095000000}"/>
    <cellStyle name="měny 2 4 10 3 2" xfId="649" xr:uid="{00000000-0005-0000-0000-000096000000}"/>
    <cellStyle name="měny 2 4 10 4" xfId="579" xr:uid="{00000000-0005-0000-0000-000097000000}"/>
    <cellStyle name="měny 2 4 11" xfId="232" xr:uid="{00000000-0005-0000-0000-000098000000}"/>
    <cellStyle name="měny 2 4 11 2" xfId="482" xr:uid="{00000000-0005-0000-0000-000099000000}"/>
    <cellStyle name="měny 2 4 11 2 2" xfId="692" xr:uid="{00000000-0005-0000-0000-00009A000000}"/>
    <cellStyle name="měny 2 4 11 3" xfId="412" xr:uid="{00000000-0005-0000-0000-00009B000000}"/>
    <cellStyle name="měny 2 4 11 3 2" xfId="622" xr:uid="{00000000-0005-0000-0000-00009C000000}"/>
    <cellStyle name="měny 2 4 11 4" xfId="552" xr:uid="{00000000-0005-0000-0000-00009D000000}"/>
    <cellStyle name="měny 2 4 12" xfId="295" xr:uid="{00000000-0005-0000-0000-00009E000000}"/>
    <cellStyle name="měny 2 4 12 2" xfId="505" xr:uid="{00000000-0005-0000-0000-00009F000000}"/>
    <cellStyle name="měny 2 4 12 2 2" xfId="715" xr:uid="{00000000-0005-0000-0000-0000A0000000}"/>
    <cellStyle name="měny 2 4 12 3" xfId="435" xr:uid="{00000000-0005-0000-0000-0000A1000000}"/>
    <cellStyle name="měny 2 4 12 3 2" xfId="645" xr:uid="{00000000-0005-0000-0000-0000A2000000}"/>
    <cellStyle name="měny 2 4 12 4" xfId="575" xr:uid="{00000000-0005-0000-0000-0000A3000000}"/>
    <cellStyle name="měny 2 4 13" xfId="237" xr:uid="{00000000-0005-0000-0000-0000A4000000}"/>
    <cellStyle name="měny 2 4 13 2" xfId="486" xr:uid="{00000000-0005-0000-0000-0000A5000000}"/>
    <cellStyle name="měny 2 4 13 2 2" xfId="696" xr:uid="{00000000-0005-0000-0000-0000A6000000}"/>
    <cellStyle name="měny 2 4 13 3" xfId="416" xr:uid="{00000000-0005-0000-0000-0000A7000000}"/>
    <cellStyle name="měny 2 4 13 3 2" xfId="626" xr:uid="{00000000-0005-0000-0000-0000A8000000}"/>
    <cellStyle name="měny 2 4 13 4" xfId="556" xr:uid="{00000000-0005-0000-0000-0000A9000000}"/>
    <cellStyle name="měny 2 4 14" xfId="290" xr:uid="{00000000-0005-0000-0000-0000AA000000}"/>
    <cellStyle name="měny 2 4 14 2" xfId="501" xr:uid="{00000000-0005-0000-0000-0000AB000000}"/>
    <cellStyle name="měny 2 4 14 2 2" xfId="711" xr:uid="{00000000-0005-0000-0000-0000AC000000}"/>
    <cellStyle name="měny 2 4 14 3" xfId="431" xr:uid="{00000000-0005-0000-0000-0000AD000000}"/>
    <cellStyle name="měny 2 4 14 3 2" xfId="641" xr:uid="{00000000-0005-0000-0000-0000AE000000}"/>
    <cellStyle name="měny 2 4 14 4" xfId="571" xr:uid="{00000000-0005-0000-0000-0000AF000000}"/>
    <cellStyle name="měny 2 4 15" xfId="242" xr:uid="{00000000-0005-0000-0000-0000B0000000}"/>
    <cellStyle name="měny 2 4 15 2" xfId="490" xr:uid="{00000000-0005-0000-0000-0000B1000000}"/>
    <cellStyle name="měny 2 4 15 2 2" xfId="700" xr:uid="{00000000-0005-0000-0000-0000B2000000}"/>
    <cellStyle name="měny 2 4 15 3" xfId="420" xr:uid="{00000000-0005-0000-0000-0000B3000000}"/>
    <cellStyle name="měny 2 4 15 3 2" xfId="630" xr:uid="{00000000-0005-0000-0000-0000B4000000}"/>
    <cellStyle name="měny 2 4 15 4" xfId="560" xr:uid="{00000000-0005-0000-0000-0000B5000000}"/>
    <cellStyle name="měny 2 4 16" xfId="285" xr:uid="{00000000-0005-0000-0000-0000B6000000}"/>
    <cellStyle name="měny 2 4 16 2" xfId="497" xr:uid="{00000000-0005-0000-0000-0000B7000000}"/>
    <cellStyle name="měny 2 4 16 2 2" xfId="707" xr:uid="{00000000-0005-0000-0000-0000B8000000}"/>
    <cellStyle name="měny 2 4 16 3" xfId="427" xr:uid="{00000000-0005-0000-0000-0000B9000000}"/>
    <cellStyle name="měny 2 4 16 3 2" xfId="637" xr:uid="{00000000-0005-0000-0000-0000BA000000}"/>
    <cellStyle name="měny 2 4 16 4" xfId="567" xr:uid="{00000000-0005-0000-0000-0000BB000000}"/>
    <cellStyle name="měny 2 4 17" xfId="479" xr:uid="{00000000-0005-0000-0000-0000BC000000}"/>
    <cellStyle name="měny 2 4 17 2" xfId="689" xr:uid="{00000000-0005-0000-0000-0000BD000000}"/>
    <cellStyle name="měny 2 4 18" xfId="409" xr:uid="{00000000-0005-0000-0000-0000BE000000}"/>
    <cellStyle name="měny 2 4 18 2" xfId="619" xr:uid="{00000000-0005-0000-0000-0000BF000000}"/>
    <cellStyle name="měny 2 4 19" xfId="549" xr:uid="{00000000-0005-0000-0000-0000C0000000}"/>
    <cellStyle name="měny 2 4 2" xfId="302" xr:uid="{00000000-0005-0000-0000-0000C1000000}"/>
    <cellStyle name="měny 2 4 2 2" xfId="511" xr:uid="{00000000-0005-0000-0000-0000C2000000}"/>
    <cellStyle name="měny 2 4 2 2 2" xfId="721" xr:uid="{00000000-0005-0000-0000-0000C3000000}"/>
    <cellStyle name="měny 2 4 2 3" xfId="441" xr:uid="{00000000-0005-0000-0000-0000C4000000}"/>
    <cellStyle name="měny 2 4 2 3 2" xfId="651" xr:uid="{00000000-0005-0000-0000-0000C5000000}"/>
    <cellStyle name="měny 2 4 2 4" xfId="581" xr:uid="{00000000-0005-0000-0000-0000C6000000}"/>
    <cellStyle name="měny 2 4 3" xfId="230" xr:uid="{00000000-0005-0000-0000-0000C7000000}"/>
    <cellStyle name="měny 2 4 3 2" xfId="480" xr:uid="{00000000-0005-0000-0000-0000C8000000}"/>
    <cellStyle name="měny 2 4 3 2 2" xfId="690" xr:uid="{00000000-0005-0000-0000-0000C9000000}"/>
    <cellStyle name="měny 2 4 3 3" xfId="410" xr:uid="{00000000-0005-0000-0000-0000CA000000}"/>
    <cellStyle name="měny 2 4 3 3 2" xfId="620" xr:uid="{00000000-0005-0000-0000-0000CB000000}"/>
    <cellStyle name="měny 2 4 3 4" xfId="550" xr:uid="{00000000-0005-0000-0000-0000CC000000}"/>
    <cellStyle name="měny 2 4 4" xfId="297" xr:uid="{00000000-0005-0000-0000-0000CD000000}"/>
    <cellStyle name="měny 2 4 4 2" xfId="507" xr:uid="{00000000-0005-0000-0000-0000CE000000}"/>
    <cellStyle name="měny 2 4 4 2 2" xfId="717" xr:uid="{00000000-0005-0000-0000-0000CF000000}"/>
    <cellStyle name="měny 2 4 4 3" xfId="437" xr:uid="{00000000-0005-0000-0000-0000D0000000}"/>
    <cellStyle name="měny 2 4 4 3 2" xfId="647" xr:uid="{00000000-0005-0000-0000-0000D1000000}"/>
    <cellStyle name="měny 2 4 4 4" xfId="577" xr:uid="{00000000-0005-0000-0000-0000D2000000}"/>
    <cellStyle name="měny 2 4 5" xfId="235" xr:uid="{00000000-0005-0000-0000-0000D3000000}"/>
    <cellStyle name="měny 2 4 5 2" xfId="484" xr:uid="{00000000-0005-0000-0000-0000D4000000}"/>
    <cellStyle name="měny 2 4 5 2 2" xfId="694" xr:uid="{00000000-0005-0000-0000-0000D5000000}"/>
    <cellStyle name="měny 2 4 5 3" xfId="414" xr:uid="{00000000-0005-0000-0000-0000D6000000}"/>
    <cellStyle name="měny 2 4 5 3 2" xfId="624" xr:uid="{00000000-0005-0000-0000-0000D7000000}"/>
    <cellStyle name="měny 2 4 5 4" xfId="554" xr:uid="{00000000-0005-0000-0000-0000D8000000}"/>
    <cellStyle name="měny 2 4 6" xfId="292" xr:uid="{00000000-0005-0000-0000-0000D9000000}"/>
    <cellStyle name="měny 2 4 6 2" xfId="503" xr:uid="{00000000-0005-0000-0000-0000DA000000}"/>
    <cellStyle name="měny 2 4 6 2 2" xfId="713" xr:uid="{00000000-0005-0000-0000-0000DB000000}"/>
    <cellStyle name="měny 2 4 6 3" xfId="433" xr:uid="{00000000-0005-0000-0000-0000DC000000}"/>
    <cellStyle name="měny 2 4 6 3 2" xfId="643" xr:uid="{00000000-0005-0000-0000-0000DD000000}"/>
    <cellStyle name="měny 2 4 6 4" xfId="573" xr:uid="{00000000-0005-0000-0000-0000DE000000}"/>
    <cellStyle name="měny 2 4 7" xfId="240" xr:uid="{00000000-0005-0000-0000-0000DF000000}"/>
    <cellStyle name="měny 2 4 7 2" xfId="488" xr:uid="{00000000-0005-0000-0000-0000E0000000}"/>
    <cellStyle name="měny 2 4 7 2 2" xfId="698" xr:uid="{00000000-0005-0000-0000-0000E1000000}"/>
    <cellStyle name="měny 2 4 7 3" xfId="418" xr:uid="{00000000-0005-0000-0000-0000E2000000}"/>
    <cellStyle name="měny 2 4 7 3 2" xfId="628" xr:uid="{00000000-0005-0000-0000-0000E3000000}"/>
    <cellStyle name="měny 2 4 7 4" xfId="558" xr:uid="{00000000-0005-0000-0000-0000E4000000}"/>
    <cellStyle name="měny 2 4 8" xfId="287" xr:uid="{00000000-0005-0000-0000-0000E5000000}"/>
    <cellStyle name="měny 2 4 8 2" xfId="499" xr:uid="{00000000-0005-0000-0000-0000E6000000}"/>
    <cellStyle name="měny 2 4 8 2 2" xfId="709" xr:uid="{00000000-0005-0000-0000-0000E7000000}"/>
    <cellStyle name="měny 2 4 8 3" xfId="429" xr:uid="{00000000-0005-0000-0000-0000E8000000}"/>
    <cellStyle name="měny 2 4 8 3 2" xfId="639" xr:uid="{00000000-0005-0000-0000-0000E9000000}"/>
    <cellStyle name="měny 2 4 8 4" xfId="569" xr:uid="{00000000-0005-0000-0000-0000EA000000}"/>
    <cellStyle name="měny 2 4 9" xfId="245" xr:uid="{00000000-0005-0000-0000-0000EB000000}"/>
    <cellStyle name="měny 2 4 9 2" xfId="492" xr:uid="{00000000-0005-0000-0000-0000EC000000}"/>
    <cellStyle name="měny 2 4 9 2 2" xfId="702" xr:uid="{00000000-0005-0000-0000-0000ED000000}"/>
    <cellStyle name="měny 2 4 9 3" xfId="422" xr:uid="{00000000-0005-0000-0000-0000EE000000}"/>
    <cellStyle name="měny 2 4 9 3 2" xfId="632" xr:uid="{00000000-0005-0000-0000-0000EF000000}"/>
    <cellStyle name="měny 2 4 9 4" xfId="562" xr:uid="{00000000-0005-0000-0000-0000F0000000}"/>
    <cellStyle name="normal" xfId="64" xr:uid="{00000000-0005-0000-0000-0000F1000000}"/>
    <cellStyle name="Normal 2" xfId="6" xr:uid="{00000000-0005-0000-0000-0000F2000000}"/>
    <cellStyle name="Normal 2 2" xfId="386" xr:uid="{00000000-0005-0000-0000-0000F3000000}"/>
    <cellStyle name="Normal_02-G_XGDP" xfId="396" xr:uid="{00000000-0005-0000-0000-0000F4000000}"/>
    <cellStyle name="Normální" xfId="0" builtinId="0"/>
    <cellStyle name="normální 10" xfId="65" xr:uid="{00000000-0005-0000-0000-0000F6000000}"/>
    <cellStyle name="Normální 100" xfId="383" xr:uid="{00000000-0005-0000-0000-0000F7000000}"/>
    <cellStyle name="Normální 100 2" xfId="535" xr:uid="{00000000-0005-0000-0000-0000F8000000}"/>
    <cellStyle name="Normální 100 2 2" xfId="745" xr:uid="{00000000-0005-0000-0000-0000F9000000}"/>
    <cellStyle name="Normální 100 3" xfId="465" xr:uid="{00000000-0005-0000-0000-0000FA000000}"/>
    <cellStyle name="Normální 100 3 2" xfId="675" xr:uid="{00000000-0005-0000-0000-0000FB000000}"/>
    <cellStyle name="Normální 100 4" xfId="605" xr:uid="{00000000-0005-0000-0000-0000FC000000}"/>
    <cellStyle name="Normální 101" xfId="380" xr:uid="{00000000-0005-0000-0000-0000FD000000}"/>
    <cellStyle name="Normální 101 2" xfId="532" xr:uid="{00000000-0005-0000-0000-0000FE000000}"/>
    <cellStyle name="Normální 101 2 2" xfId="742" xr:uid="{00000000-0005-0000-0000-0000FF000000}"/>
    <cellStyle name="Normální 101 3" xfId="462" xr:uid="{00000000-0005-0000-0000-000000010000}"/>
    <cellStyle name="Normální 101 3 2" xfId="672" xr:uid="{00000000-0005-0000-0000-000001010000}"/>
    <cellStyle name="Normální 101 4" xfId="602" xr:uid="{00000000-0005-0000-0000-000002010000}"/>
    <cellStyle name="Normální 102" xfId="15" xr:uid="{00000000-0005-0000-0000-000003010000}"/>
    <cellStyle name="Normální 102 2" xfId="470" xr:uid="{00000000-0005-0000-0000-000004010000}"/>
    <cellStyle name="Normální 102 2 2" xfId="680" xr:uid="{00000000-0005-0000-0000-000005010000}"/>
    <cellStyle name="Normální 102 3" xfId="400" xr:uid="{00000000-0005-0000-0000-000006010000}"/>
    <cellStyle name="Normální 102 3 2" xfId="610" xr:uid="{00000000-0005-0000-0000-000007010000}"/>
    <cellStyle name="Normální 102 4" xfId="540" xr:uid="{00000000-0005-0000-0000-000008010000}"/>
    <cellStyle name="Normální 103" xfId="385" xr:uid="{00000000-0005-0000-0000-000009010000}"/>
    <cellStyle name="Normální 104" xfId="388" xr:uid="{00000000-0005-0000-0000-00000A010000}"/>
    <cellStyle name="Normální 105" xfId="389" xr:uid="{00000000-0005-0000-0000-00000B010000}"/>
    <cellStyle name="Normální 106" xfId="390" xr:uid="{00000000-0005-0000-0000-00000C010000}"/>
    <cellStyle name="Normální 107" xfId="393" xr:uid="{00000000-0005-0000-0000-00000D010000}"/>
    <cellStyle name="Normální 108" xfId="394" xr:uid="{00000000-0005-0000-0000-00000E010000}"/>
    <cellStyle name="Normální 109" xfId="395" xr:uid="{00000000-0005-0000-0000-00000F010000}"/>
    <cellStyle name="normální 11" xfId="66" xr:uid="{00000000-0005-0000-0000-000010010000}"/>
    <cellStyle name="normální 12" xfId="67" xr:uid="{00000000-0005-0000-0000-000011010000}"/>
    <cellStyle name="normální 13" xfId="68" xr:uid="{00000000-0005-0000-0000-000012010000}"/>
    <cellStyle name="normální 14" xfId="69" xr:uid="{00000000-0005-0000-0000-000013010000}"/>
    <cellStyle name="normální 143" xfId="210" xr:uid="{00000000-0005-0000-0000-000014010000}"/>
    <cellStyle name="normální 146" xfId="211" xr:uid="{00000000-0005-0000-0000-000015010000}"/>
    <cellStyle name="normální 15" xfId="217" xr:uid="{00000000-0005-0000-0000-000016010000}"/>
    <cellStyle name="normální 16" xfId="70" xr:uid="{00000000-0005-0000-0000-000017010000}"/>
    <cellStyle name="normální 17" xfId="71" xr:uid="{00000000-0005-0000-0000-000018010000}"/>
    <cellStyle name="normální 18" xfId="72" xr:uid="{00000000-0005-0000-0000-000019010000}"/>
    <cellStyle name="normální 19" xfId="349" xr:uid="{00000000-0005-0000-0000-00001A010000}"/>
    <cellStyle name="normální 2" xfId="7" xr:uid="{00000000-0005-0000-0000-00001B010000}"/>
    <cellStyle name="normální 2 10" xfId="74" xr:uid="{00000000-0005-0000-0000-00001C010000}"/>
    <cellStyle name="normální 2 11" xfId="75" xr:uid="{00000000-0005-0000-0000-00001D010000}"/>
    <cellStyle name="normální 2 12" xfId="76" xr:uid="{00000000-0005-0000-0000-00001E010000}"/>
    <cellStyle name="normální 2 13" xfId="77" xr:uid="{00000000-0005-0000-0000-00001F010000}"/>
    <cellStyle name="normální 2 14" xfId="78" xr:uid="{00000000-0005-0000-0000-000020010000}"/>
    <cellStyle name="normální 2 15" xfId="227" xr:uid="{00000000-0005-0000-0000-000021010000}"/>
    <cellStyle name="normální 2 16" xfId="224" xr:uid="{00000000-0005-0000-0000-000022010000}"/>
    <cellStyle name="normální 2 17" xfId="225" xr:uid="{00000000-0005-0000-0000-000023010000}"/>
    <cellStyle name="normální 2 18" xfId="222" xr:uid="{00000000-0005-0000-0000-000024010000}"/>
    <cellStyle name="normální 2 19" xfId="368" xr:uid="{00000000-0005-0000-0000-000025010000}"/>
    <cellStyle name="normální 2 2" xfId="8" xr:uid="{00000000-0005-0000-0000-000026010000}"/>
    <cellStyle name="normální 2 2 10" xfId="324" xr:uid="{00000000-0005-0000-0000-000027010000}"/>
    <cellStyle name="normální 2 2 11" xfId="328" xr:uid="{00000000-0005-0000-0000-000028010000}"/>
    <cellStyle name="normální 2 2 12" xfId="332" xr:uid="{00000000-0005-0000-0000-000029010000}"/>
    <cellStyle name="normální 2 2 13" xfId="335" xr:uid="{00000000-0005-0000-0000-00002A010000}"/>
    <cellStyle name="normální 2 2 14" xfId="338" xr:uid="{00000000-0005-0000-0000-00002B010000}"/>
    <cellStyle name="normální 2 2 15" xfId="341" xr:uid="{00000000-0005-0000-0000-00002C010000}"/>
    <cellStyle name="normální 2 2 16" xfId="343" xr:uid="{00000000-0005-0000-0000-00002D010000}"/>
    <cellStyle name="normální 2 2 17" xfId="345" xr:uid="{00000000-0005-0000-0000-00002E010000}"/>
    <cellStyle name="normální 2 2 18" xfId="347" xr:uid="{00000000-0005-0000-0000-00002F010000}"/>
    <cellStyle name="normální 2 2 19" xfId="369" xr:uid="{00000000-0005-0000-0000-000030010000}"/>
    <cellStyle name="normální 2 2 2" xfId="12" xr:uid="{00000000-0005-0000-0000-000031010000}"/>
    <cellStyle name="normální 2 2 2 10" xfId="262" xr:uid="{00000000-0005-0000-0000-000032010000}"/>
    <cellStyle name="normální 2 2 2 11" xfId="267" xr:uid="{00000000-0005-0000-0000-000033010000}"/>
    <cellStyle name="normální 2 2 2 12" xfId="264" xr:uid="{00000000-0005-0000-0000-000034010000}"/>
    <cellStyle name="normální 2 2 2 13" xfId="303" xr:uid="{00000000-0005-0000-0000-000035010000}"/>
    <cellStyle name="normální 2 2 2 14" xfId="308" xr:uid="{00000000-0005-0000-0000-000036010000}"/>
    <cellStyle name="normální 2 2 2 15" xfId="313" xr:uid="{00000000-0005-0000-0000-000037010000}"/>
    <cellStyle name="normální 2 2 2 16" xfId="318" xr:uid="{00000000-0005-0000-0000-000038010000}"/>
    <cellStyle name="normální 2 2 2 17" xfId="373" xr:uid="{00000000-0005-0000-0000-000039010000}"/>
    <cellStyle name="normální 2 2 2 18" xfId="80" xr:uid="{00000000-0005-0000-0000-00003A010000}"/>
    <cellStyle name="normální 2 2 2 2" xfId="254" xr:uid="{00000000-0005-0000-0000-00003B010000}"/>
    <cellStyle name="normální 2 2 2 2 10" xfId="263" xr:uid="{00000000-0005-0000-0000-00003C010000}"/>
    <cellStyle name="normální 2 2 2 2 11" xfId="307" xr:uid="{00000000-0005-0000-0000-00003D010000}"/>
    <cellStyle name="normální 2 2 2 2 12" xfId="312" xr:uid="{00000000-0005-0000-0000-00003E010000}"/>
    <cellStyle name="normální 2 2 2 2 13" xfId="317" xr:uid="{00000000-0005-0000-0000-00003F010000}"/>
    <cellStyle name="normální 2 2 2 2 14" xfId="322" xr:uid="{00000000-0005-0000-0000-000040010000}"/>
    <cellStyle name="normální 2 2 2 2 15" xfId="326" xr:uid="{00000000-0005-0000-0000-000041010000}"/>
    <cellStyle name="normální 2 2 2 2 16" xfId="330" xr:uid="{00000000-0005-0000-0000-000042010000}"/>
    <cellStyle name="normální 2 2 2 2 2" xfId="255" xr:uid="{00000000-0005-0000-0000-000043010000}"/>
    <cellStyle name="normální 2 2 2 2 3" xfId="274" xr:uid="{00000000-0005-0000-0000-000044010000}"/>
    <cellStyle name="normální 2 2 2 2 4" xfId="257" xr:uid="{00000000-0005-0000-0000-000045010000}"/>
    <cellStyle name="normální 2 2 2 2 5" xfId="272" xr:uid="{00000000-0005-0000-0000-000046010000}"/>
    <cellStyle name="normální 2 2 2 2 6" xfId="259" xr:uid="{00000000-0005-0000-0000-000047010000}"/>
    <cellStyle name="normální 2 2 2 2 7" xfId="270" xr:uid="{00000000-0005-0000-0000-000048010000}"/>
    <cellStyle name="normální 2 2 2 2 8" xfId="261" xr:uid="{00000000-0005-0000-0000-000049010000}"/>
    <cellStyle name="normální 2 2 2 2 9" xfId="268" xr:uid="{00000000-0005-0000-0000-00004A010000}"/>
    <cellStyle name="normální 2 2 2 3" xfId="275" xr:uid="{00000000-0005-0000-0000-00004B010000}"/>
    <cellStyle name="normální 2 2 2 4" xfId="256" xr:uid="{00000000-0005-0000-0000-00004C010000}"/>
    <cellStyle name="normální 2 2 2 5" xfId="273" xr:uid="{00000000-0005-0000-0000-00004D010000}"/>
    <cellStyle name="normální 2 2 2 6" xfId="258" xr:uid="{00000000-0005-0000-0000-00004E010000}"/>
    <cellStyle name="normální 2 2 2 7" xfId="271" xr:uid="{00000000-0005-0000-0000-00004F010000}"/>
    <cellStyle name="normální 2 2 2 8" xfId="260" xr:uid="{00000000-0005-0000-0000-000050010000}"/>
    <cellStyle name="normální 2 2 2 9" xfId="269" xr:uid="{00000000-0005-0000-0000-000051010000}"/>
    <cellStyle name="normální 2 2 20" xfId="79" xr:uid="{00000000-0005-0000-0000-000052010000}"/>
    <cellStyle name="normální 2 2 3" xfId="81" xr:uid="{00000000-0005-0000-0000-000053010000}"/>
    <cellStyle name="normální 2 2 4" xfId="251" xr:uid="{00000000-0005-0000-0000-000054010000}"/>
    <cellStyle name="normální 2 2 5" xfId="277" xr:uid="{00000000-0005-0000-0000-000055010000}"/>
    <cellStyle name="normální 2 2 6" xfId="305" xr:uid="{00000000-0005-0000-0000-000056010000}"/>
    <cellStyle name="normální 2 2 7" xfId="310" xr:uid="{00000000-0005-0000-0000-000057010000}"/>
    <cellStyle name="normální 2 2 8" xfId="315" xr:uid="{00000000-0005-0000-0000-000058010000}"/>
    <cellStyle name="normální 2 2 9" xfId="320" xr:uid="{00000000-0005-0000-0000-000059010000}"/>
    <cellStyle name="normální 2 20" xfId="73" xr:uid="{00000000-0005-0000-0000-00005A010000}"/>
    <cellStyle name="normální 2 3" xfId="11" xr:uid="{00000000-0005-0000-0000-00005B010000}"/>
    <cellStyle name="normální 2 3 2" xfId="83" xr:uid="{00000000-0005-0000-0000-00005C010000}"/>
    <cellStyle name="normální 2 3 3" xfId="372" xr:uid="{00000000-0005-0000-0000-00005D010000}"/>
    <cellStyle name="normální 2 3 4" xfId="82" xr:uid="{00000000-0005-0000-0000-00005E010000}"/>
    <cellStyle name="normální 2 4" xfId="84" xr:uid="{00000000-0005-0000-0000-00005F010000}"/>
    <cellStyle name="normální 2 5" xfId="85" xr:uid="{00000000-0005-0000-0000-000060010000}"/>
    <cellStyle name="normální 2 6" xfId="86" xr:uid="{00000000-0005-0000-0000-000061010000}"/>
    <cellStyle name="normální 2 7" xfId="87" xr:uid="{00000000-0005-0000-0000-000062010000}"/>
    <cellStyle name="normální 2 8" xfId="88" xr:uid="{00000000-0005-0000-0000-000063010000}"/>
    <cellStyle name="normální 2 9" xfId="89" xr:uid="{00000000-0005-0000-0000-000064010000}"/>
    <cellStyle name="Normální 2 94" xfId="747" xr:uid="{568BF005-E288-49C2-BA88-A504EA9F53D9}"/>
    <cellStyle name="normální 20" xfId="90" xr:uid="{00000000-0005-0000-0000-000065010000}"/>
    <cellStyle name="normální 21" xfId="91" xr:uid="{00000000-0005-0000-0000-000066010000}"/>
    <cellStyle name="normální 22" xfId="92" xr:uid="{00000000-0005-0000-0000-000067010000}"/>
    <cellStyle name="normální 23" xfId="298" xr:uid="{00000000-0005-0000-0000-000068010000}"/>
    <cellStyle name="normální 24" xfId="93" xr:uid="{00000000-0005-0000-0000-000069010000}"/>
    <cellStyle name="normální 25" xfId="94" xr:uid="{00000000-0005-0000-0000-00006A010000}"/>
    <cellStyle name="normální 26" xfId="95" xr:uid="{00000000-0005-0000-0000-00006B010000}"/>
    <cellStyle name="normální 27" xfId="234" xr:uid="{00000000-0005-0000-0000-00006C010000}"/>
    <cellStyle name="normální 28" xfId="96" xr:uid="{00000000-0005-0000-0000-00006D010000}"/>
    <cellStyle name="normální 29" xfId="97" xr:uid="{00000000-0005-0000-0000-00006E010000}"/>
    <cellStyle name="normální 3" xfId="5" xr:uid="{00000000-0005-0000-0000-00006F010000}"/>
    <cellStyle name="normální 3 10" xfId="99" xr:uid="{00000000-0005-0000-0000-000070010000}"/>
    <cellStyle name="normální 3 11" xfId="100" xr:uid="{00000000-0005-0000-0000-000071010000}"/>
    <cellStyle name="normální 3 12" xfId="101" xr:uid="{00000000-0005-0000-0000-000072010000}"/>
    <cellStyle name="normální 3 13" xfId="102" xr:uid="{00000000-0005-0000-0000-000073010000}"/>
    <cellStyle name="normální 3 14" xfId="103" xr:uid="{00000000-0005-0000-0000-000074010000}"/>
    <cellStyle name="normální 3 15" xfId="104" xr:uid="{00000000-0005-0000-0000-000075010000}"/>
    <cellStyle name="normální 3 16" xfId="105" xr:uid="{00000000-0005-0000-0000-000076010000}"/>
    <cellStyle name="normální 3 17" xfId="106" xr:uid="{00000000-0005-0000-0000-000077010000}"/>
    <cellStyle name="normální 3 18" xfId="107" xr:uid="{00000000-0005-0000-0000-000078010000}"/>
    <cellStyle name="normální 3 19" xfId="108" xr:uid="{00000000-0005-0000-0000-000079010000}"/>
    <cellStyle name="normální 3 2" xfId="109" xr:uid="{00000000-0005-0000-0000-00007A010000}"/>
    <cellStyle name="normální 3 2 2" xfId="110" xr:uid="{00000000-0005-0000-0000-00007B010000}"/>
    <cellStyle name="normální 3 2 3" xfId="111" xr:uid="{00000000-0005-0000-0000-00007C010000}"/>
    <cellStyle name="normální 3 20" xfId="112" xr:uid="{00000000-0005-0000-0000-00007D010000}"/>
    <cellStyle name="normální 3 21" xfId="113" xr:uid="{00000000-0005-0000-0000-00007E010000}"/>
    <cellStyle name="normální 3 22" xfId="114" xr:uid="{00000000-0005-0000-0000-00007F010000}"/>
    <cellStyle name="normální 3 23" xfId="115" xr:uid="{00000000-0005-0000-0000-000080010000}"/>
    <cellStyle name="normální 3 24" xfId="116" xr:uid="{00000000-0005-0000-0000-000081010000}"/>
    <cellStyle name="normální 3 25" xfId="117" xr:uid="{00000000-0005-0000-0000-000082010000}"/>
    <cellStyle name="normální 3 26" xfId="118" xr:uid="{00000000-0005-0000-0000-000083010000}"/>
    <cellStyle name="normální 3 27" xfId="119" xr:uid="{00000000-0005-0000-0000-000084010000}"/>
    <cellStyle name="normální 3 28" xfId="120" xr:uid="{00000000-0005-0000-0000-000085010000}"/>
    <cellStyle name="normální 3 29" xfId="121" xr:uid="{00000000-0005-0000-0000-000086010000}"/>
    <cellStyle name="normální 3 3" xfId="122" xr:uid="{00000000-0005-0000-0000-000087010000}"/>
    <cellStyle name="normální 3 3 2" xfId="123" xr:uid="{00000000-0005-0000-0000-000088010000}"/>
    <cellStyle name="normální 3 30" xfId="124" xr:uid="{00000000-0005-0000-0000-000089010000}"/>
    <cellStyle name="normální 3 31" xfId="125" xr:uid="{00000000-0005-0000-0000-00008A010000}"/>
    <cellStyle name="normální 3 32" xfId="126" xr:uid="{00000000-0005-0000-0000-00008B010000}"/>
    <cellStyle name="normální 3 33" xfId="127" xr:uid="{00000000-0005-0000-0000-00008C010000}"/>
    <cellStyle name="normální 3 34" xfId="128" xr:uid="{00000000-0005-0000-0000-00008D010000}"/>
    <cellStyle name="normální 3 34 10" xfId="306" xr:uid="{00000000-0005-0000-0000-00008E010000}"/>
    <cellStyle name="normální 3 34 10 2" xfId="512" xr:uid="{00000000-0005-0000-0000-00008F010000}"/>
    <cellStyle name="normální 3 34 10 2 2" xfId="722" xr:uid="{00000000-0005-0000-0000-000090010000}"/>
    <cellStyle name="normální 3 34 10 3" xfId="442" xr:uid="{00000000-0005-0000-0000-000091010000}"/>
    <cellStyle name="normální 3 34 10 3 2" xfId="652" xr:uid="{00000000-0005-0000-0000-000092010000}"/>
    <cellStyle name="normální 3 34 10 4" xfId="582" xr:uid="{00000000-0005-0000-0000-000093010000}"/>
    <cellStyle name="normální 3 34 11" xfId="311" xr:uid="{00000000-0005-0000-0000-000094010000}"/>
    <cellStyle name="normální 3 34 11 2" xfId="513" xr:uid="{00000000-0005-0000-0000-000095010000}"/>
    <cellStyle name="normální 3 34 11 2 2" xfId="723" xr:uid="{00000000-0005-0000-0000-000096010000}"/>
    <cellStyle name="normální 3 34 11 3" xfId="443" xr:uid="{00000000-0005-0000-0000-000097010000}"/>
    <cellStyle name="normální 3 34 11 3 2" xfId="653" xr:uid="{00000000-0005-0000-0000-000098010000}"/>
    <cellStyle name="normální 3 34 11 4" xfId="583" xr:uid="{00000000-0005-0000-0000-000099010000}"/>
    <cellStyle name="normální 3 34 12" xfId="316" xr:uid="{00000000-0005-0000-0000-00009A010000}"/>
    <cellStyle name="normální 3 34 12 2" xfId="514" xr:uid="{00000000-0005-0000-0000-00009B010000}"/>
    <cellStyle name="normální 3 34 12 2 2" xfId="724" xr:uid="{00000000-0005-0000-0000-00009C010000}"/>
    <cellStyle name="normální 3 34 12 3" xfId="444" xr:uid="{00000000-0005-0000-0000-00009D010000}"/>
    <cellStyle name="normální 3 34 12 3 2" xfId="654" xr:uid="{00000000-0005-0000-0000-00009E010000}"/>
    <cellStyle name="normální 3 34 12 4" xfId="584" xr:uid="{00000000-0005-0000-0000-00009F010000}"/>
    <cellStyle name="normální 3 34 13" xfId="321" xr:uid="{00000000-0005-0000-0000-0000A0010000}"/>
    <cellStyle name="normální 3 34 13 2" xfId="515" xr:uid="{00000000-0005-0000-0000-0000A1010000}"/>
    <cellStyle name="normální 3 34 13 2 2" xfId="725" xr:uid="{00000000-0005-0000-0000-0000A2010000}"/>
    <cellStyle name="normální 3 34 13 3" xfId="445" xr:uid="{00000000-0005-0000-0000-0000A3010000}"/>
    <cellStyle name="normální 3 34 13 3 2" xfId="655" xr:uid="{00000000-0005-0000-0000-0000A4010000}"/>
    <cellStyle name="normální 3 34 13 4" xfId="585" xr:uid="{00000000-0005-0000-0000-0000A5010000}"/>
    <cellStyle name="normální 3 34 14" xfId="325" xr:uid="{00000000-0005-0000-0000-0000A6010000}"/>
    <cellStyle name="normální 3 34 14 2" xfId="516" xr:uid="{00000000-0005-0000-0000-0000A7010000}"/>
    <cellStyle name="normální 3 34 14 2 2" xfId="726" xr:uid="{00000000-0005-0000-0000-0000A8010000}"/>
    <cellStyle name="normální 3 34 14 3" xfId="446" xr:uid="{00000000-0005-0000-0000-0000A9010000}"/>
    <cellStyle name="normální 3 34 14 3 2" xfId="656" xr:uid="{00000000-0005-0000-0000-0000AA010000}"/>
    <cellStyle name="normální 3 34 14 4" xfId="586" xr:uid="{00000000-0005-0000-0000-0000AB010000}"/>
    <cellStyle name="normální 3 34 15" xfId="329" xr:uid="{00000000-0005-0000-0000-0000AC010000}"/>
    <cellStyle name="normální 3 34 15 2" xfId="517" xr:uid="{00000000-0005-0000-0000-0000AD010000}"/>
    <cellStyle name="normální 3 34 15 2 2" xfId="727" xr:uid="{00000000-0005-0000-0000-0000AE010000}"/>
    <cellStyle name="normální 3 34 15 3" xfId="447" xr:uid="{00000000-0005-0000-0000-0000AF010000}"/>
    <cellStyle name="normální 3 34 15 3 2" xfId="657" xr:uid="{00000000-0005-0000-0000-0000B0010000}"/>
    <cellStyle name="normální 3 34 15 4" xfId="587" xr:uid="{00000000-0005-0000-0000-0000B1010000}"/>
    <cellStyle name="normální 3 34 16" xfId="333" xr:uid="{00000000-0005-0000-0000-0000B2010000}"/>
    <cellStyle name="normální 3 34 16 2" xfId="518" xr:uid="{00000000-0005-0000-0000-0000B3010000}"/>
    <cellStyle name="normální 3 34 16 2 2" xfId="728" xr:uid="{00000000-0005-0000-0000-0000B4010000}"/>
    <cellStyle name="normální 3 34 16 3" xfId="448" xr:uid="{00000000-0005-0000-0000-0000B5010000}"/>
    <cellStyle name="normální 3 34 16 3 2" xfId="658" xr:uid="{00000000-0005-0000-0000-0000B6010000}"/>
    <cellStyle name="normální 3 34 16 4" xfId="588" xr:uid="{00000000-0005-0000-0000-0000B7010000}"/>
    <cellStyle name="normální 3 34 17" xfId="336" xr:uid="{00000000-0005-0000-0000-0000B8010000}"/>
    <cellStyle name="normální 3 34 17 2" xfId="519" xr:uid="{00000000-0005-0000-0000-0000B9010000}"/>
    <cellStyle name="normální 3 34 17 2 2" xfId="729" xr:uid="{00000000-0005-0000-0000-0000BA010000}"/>
    <cellStyle name="normální 3 34 17 3" xfId="449" xr:uid="{00000000-0005-0000-0000-0000BB010000}"/>
    <cellStyle name="normální 3 34 17 3 2" xfId="659" xr:uid="{00000000-0005-0000-0000-0000BC010000}"/>
    <cellStyle name="normální 3 34 17 4" xfId="589" xr:uid="{00000000-0005-0000-0000-0000BD010000}"/>
    <cellStyle name="normální 3 34 18" xfId="339" xr:uid="{00000000-0005-0000-0000-0000BE010000}"/>
    <cellStyle name="normální 3 34 18 2" xfId="520" xr:uid="{00000000-0005-0000-0000-0000BF010000}"/>
    <cellStyle name="normální 3 34 18 2 2" xfId="730" xr:uid="{00000000-0005-0000-0000-0000C0010000}"/>
    <cellStyle name="normální 3 34 18 3" xfId="450" xr:uid="{00000000-0005-0000-0000-0000C1010000}"/>
    <cellStyle name="normální 3 34 18 3 2" xfId="660" xr:uid="{00000000-0005-0000-0000-0000C2010000}"/>
    <cellStyle name="normální 3 34 18 4" xfId="590" xr:uid="{00000000-0005-0000-0000-0000C3010000}"/>
    <cellStyle name="normální 3 34 19" xfId="342" xr:uid="{00000000-0005-0000-0000-0000C4010000}"/>
    <cellStyle name="normální 3 34 19 2" xfId="521" xr:uid="{00000000-0005-0000-0000-0000C5010000}"/>
    <cellStyle name="normální 3 34 19 2 2" xfId="731" xr:uid="{00000000-0005-0000-0000-0000C6010000}"/>
    <cellStyle name="normální 3 34 19 3" xfId="451" xr:uid="{00000000-0005-0000-0000-0000C7010000}"/>
    <cellStyle name="normální 3 34 19 3 2" xfId="661" xr:uid="{00000000-0005-0000-0000-0000C8010000}"/>
    <cellStyle name="normální 3 34 19 4" xfId="591" xr:uid="{00000000-0005-0000-0000-0000C9010000}"/>
    <cellStyle name="normální 3 34 2" xfId="205" xr:uid="{00000000-0005-0000-0000-0000CA010000}"/>
    <cellStyle name="normální 3 34 2 2" xfId="475" xr:uid="{00000000-0005-0000-0000-0000CB010000}"/>
    <cellStyle name="normální 3 34 2 2 2" xfId="685" xr:uid="{00000000-0005-0000-0000-0000CC010000}"/>
    <cellStyle name="normální 3 34 2 3" xfId="405" xr:uid="{00000000-0005-0000-0000-0000CD010000}"/>
    <cellStyle name="normální 3 34 2 3 2" xfId="615" xr:uid="{00000000-0005-0000-0000-0000CE010000}"/>
    <cellStyle name="normální 3 34 2 4" xfId="545" xr:uid="{00000000-0005-0000-0000-0000CF010000}"/>
    <cellStyle name="normální 3 34 20" xfId="344" xr:uid="{00000000-0005-0000-0000-0000D0010000}"/>
    <cellStyle name="normální 3 34 20 2" xfId="522" xr:uid="{00000000-0005-0000-0000-0000D1010000}"/>
    <cellStyle name="normální 3 34 20 2 2" xfId="732" xr:uid="{00000000-0005-0000-0000-0000D2010000}"/>
    <cellStyle name="normální 3 34 20 3" xfId="452" xr:uid="{00000000-0005-0000-0000-0000D3010000}"/>
    <cellStyle name="normální 3 34 20 3 2" xfId="662" xr:uid="{00000000-0005-0000-0000-0000D4010000}"/>
    <cellStyle name="normální 3 34 20 4" xfId="592" xr:uid="{00000000-0005-0000-0000-0000D5010000}"/>
    <cellStyle name="normální 3 34 21" xfId="346" xr:uid="{00000000-0005-0000-0000-0000D6010000}"/>
    <cellStyle name="normální 3 34 21 2" xfId="523" xr:uid="{00000000-0005-0000-0000-0000D7010000}"/>
    <cellStyle name="normální 3 34 21 2 2" xfId="733" xr:uid="{00000000-0005-0000-0000-0000D8010000}"/>
    <cellStyle name="normální 3 34 21 3" xfId="453" xr:uid="{00000000-0005-0000-0000-0000D9010000}"/>
    <cellStyle name="normální 3 34 21 3 2" xfId="663" xr:uid="{00000000-0005-0000-0000-0000DA010000}"/>
    <cellStyle name="normální 3 34 21 4" xfId="593" xr:uid="{00000000-0005-0000-0000-0000DB010000}"/>
    <cellStyle name="normální 3 34 22" xfId="348" xr:uid="{00000000-0005-0000-0000-0000DC010000}"/>
    <cellStyle name="normální 3 34 22 2" xfId="524" xr:uid="{00000000-0005-0000-0000-0000DD010000}"/>
    <cellStyle name="normální 3 34 22 2 2" xfId="734" xr:uid="{00000000-0005-0000-0000-0000DE010000}"/>
    <cellStyle name="normální 3 34 22 3" xfId="454" xr:uid="{00000000-0005-0000-0000-0000DF010000}"/>
    <cellStyle name="normální 3 34 22 3 2" xfId="664" xr:uid="{00000000-0005-0000-0000-0000E0010000}"/>
    <cellStyle name="normální 3 34 22 4" xfId="594" xr:uid="{00000000-0005-0000-0000-0000E1010000}"/>
    <cellStyle name="normální 3 34 23" xfId="471" xr:uid="{00000000-0005-0000-0000-0000E2010000}"/>
    <cellStyle name="normální 3 34 23 2" xfId="681" xr:uid="{00000000-0005-0000-0000-0000E3010000}"/>
    <cellStyle name="normální 3 34 24" xfId="401" xr:uid="{00000000-0005-0000-0000-0000E4010000}"/>
    <cellStyle name="normální 3 34 24 2" xfId="611" xr:uid="{00000000-0005-0000-0000-0000E5010000}"/>
    <cellStyle name="normální 3 34 25" xfId="541" xr:uid="{00000000-0005-0000-0000-0000E6010000}"/>
    <cellStyle name="normální 3 34 3" xfId="203" xr:uid="{00000000-0005-0000-0000-0000E7010000}"/>
    <cellStyle name="normální 3 34 3 2" xfId="473" xr:uid="{00000000-0005-0000-0000-0000E8010000}"/>
    <cellStyle name="normální 3 34 3 2 2" xfId="683" xr:uid="{00000000-0005-0000-0000-0000E9010000}"/>
    <cellStyle name="normální 3 34 3 3" xfId="403" xr:uid="{00000000-0005-0000-0000-0000EA010000}"/>
    <cellStyle name="normální 3 34 3 3 2" xfId="613" xr:uid="{00000000-0005-0000-0000-0000EB010000}"/>
    <cellStyle name="normální 3 34 3 4" xfId="543" xr:uid="{00000000-0005-0000-0000-0000EC010000}"/>
    <cellStyle name="normální 3 34 4" xfId="204" xr:uid="{00000000-0005-0000-0000-0000ED010000}"/>
    <cellStyle name="normální 3 34 4 2" xfId="474" xr:uid="{00000000-0005-0000-0000-0000EE010000}"/>
    <cellStyle name="normální 3 34 4 2 2" xfId="684" xr:uid="{00000000-0005-0000-0000-0000EF010000}"/>
    <cellStyle name="normální 3 34 4 3" xfId="404" xr:uid="{00000000-0005-0000-0000-0000F0010000}"/>
    <cellStyle name="normální 3 34 4 3 2" xfId="614" xr:uid="{00000000-0005-0000-0000-0000F1010000}"/>
    <cellStyle name="normální 3 34 4 4" xfId="544" xr:uid="{00000000-0005-0000-0000-0000F2010000}"/>
    <cellStyle name="normální 3 34 5" xfId="202" xr:uid="{00000000-0005-0000-0000-0000F3010000}"/>
    <cellStyle name="normální 3 34 5 2" xfId="472" xr:uid="{00000000-0005-0000-0000-0000F4010000}"/>
    <cellStyle name="normální 3 34 5 2 2" xfId="682" xr:uid="{00000000-0005-0000-0000-0000F5010000}"/>
    <cellStyle name="normální 3 34 5 3" xfId="402" xr:uid="{00000000-0005-0000-0000-0000F6010000}"/>
    <cellStyle name="normální 3 34 5 3 2" xfId="612" xr:uid="{00000000-0005-0000-0000-0000F7010000}"/>
    <cellStyle name="normální 3 34 5 4" xfId="542" xr:uid="{00000000-0005-0000-0000-0000F8010000}"/>
    <cellStyle name="normální 3 34 6" xfId="215" xr:uid="{00000000-0005-0000-0000-0000F9010000}"/>
    <cellStyle name="normální 3 34 6 2" xfId="477" xr:uid="{00000000-0005-0000-0000-0000FA010000}"/>
    <cellStyle name="normální 3 34 6 2 2" xfId="687" xr:uid="{00000000-0005-0000-0000-0000FB010000}"/>
    <cellStyle name="normální 3 34 6 3" xfId="407" xr:uid="{00000000-0005-0000-0000-0000FC010000}"/>
    <cellStyle name="normální 3 34 6 3 2" xfId="617" xr:uid="{00000000-0005-0000-0000-0000FD010000}"/>
    <cellStyle name="normální 3 34 6 4" xfId="547" xr:uid="{00000000-0005-0000-0000-0000FE010000}"/>
    <cellStyle name="normální 3 34 7" xfId="214" xr:uid="{00000000-0005-0000-0000-0000FF010000}"/>
    <cellStyle name="normální 3 34 7 2" xfId="476" xr:uid="{00000000-0005-0000-0000-000000020000}"/>
    <cellStyle name="normální 3 34 7 2 2" xfId="686" xr:uid="{00000000-0005-0000-0000-000001020000}"/>
    <cellStyle name="normální 3 34 7 3" xfId="406" xr:uid="{00000000-0005-0000-0000-000002020000}"/>
    <cellStyle name="normální 3 34 7 3 2" xfId="616" xr:uid="{00000000-0005-0000-0000-000003020000}"/>
    <cellStyle name="normální 3 34 7 4" xfId="546" xr:uid="{00000000-0005-0000-0000-000004020000}"/>
    <cellStyle name="normální 3 34 8" xfId="266" xr:uid="{00000000-0005-0000-0000-000005020000}"/>
    <cellStyle name="normální 3 34 8 2" xfId="495" xr:uid="{00000000-0005-0000-0000-000006020000}"/>
    <cellStyle name="normální 3 34 8 2 2" xfId="705" xr:uid="{00000000-0005-0000-0000-000007020000}"/>
    <cellStyle name="normální 3 34 8 3" xfId="425" xr:uid="{00000000-0005-0000-0000-000008020000}"/>
    <cellStyle name="normální 3 34 8 3 2" xfId="635" xr:uid="{00000000-0005-0000-0000-000009020000}"/>
    <cellStyle name="normální 3 34 8 4" xfId="565" xr:uid="{00000000-0005-0000-0000-00000A020000}"/>
    <cellStyle name="normální 3 34 9" xfId="265" xr:uid="{00000000-0005-0000-0000-00000B020000}"/>
    <cellStyle name="normální 3 34 9 2" xfId="494" xr:uid="{00000000-0005-0000-0000-00000C020000}"/>
    <cellStyle name="normální 3 34 9 2 2" xfId="704" xr:uid="{00000000-0005-0000-0000-00000D020000}"/>
    <cellStyle name="normální 3 34 9 3" xfId="424" xr:uid="{00000000-0005-0000-0000-00000E020000}"/>
    <cellStyle name="normální 3 34 9 3 2" xfId="634" xr:uid="{00000000-0005-0000-0000-00000F020000}"/>
    <cellStyle name="normální 3 34 9 4" xfId="564" xr:uid="{00000000-0005-0000-0000-000010020000}"/>
    <cellStyle name="normální 3 35" xfId="228" xr:uid="{00000000-0005-0000-0000-000011020000}"/>
    <cellStyle name="normální 3 36" xfId="223" xr:uid="{00000000-0005-0000-0000-000012020000}"/>
    <cellStyle name="normální 3 37" xfId="226" xr:uid="{00000000-0005-0000-0000-000013020000}"/>
    <cellStyle name="normální 3 38" xfId="229" xr:uid="{00000000-0005-0000-0000-000014020000}"/>
    <cellStyle name="normální 3 39" xfId="98" xr:uid="{00000000-0005-0000-0000-000015020000}"/>
    <cellStyle name="normální 3 4" xfId="129" xr:uid="{00000000-0005-0000-0000-000016020000}"/>
    <cellStyle name="normální 3 4 2" xfId="130" xr:uid="{00000000-0005-0000-0000-000017020000}"/>
    <cellStyle name="normální 3 5" xfId="131" xr:uid="{00000000-0005-0000-0000-000018020000}"/>
    <cellStyle name="normální 3 5 2" xfId="132" xr:uid="{00000000-0005-0000-0000-000019020000}"/>
    <cellStyle name="normální 3 6" xfId="133" xr:uid="{00000000-0005-0000-0000-00001A020000}"/>
    <cellStyle name="normální 3 7" xfId="134" xr:uid="{00000000-0005-0000-0000-00001B020000}"/>
    <cellStyle name="normální 3 8" xfId="135" xr:uid="{00000000-0005-0000-0000-00001C020000}"/>
    <cellStyle name="normální 3 9" xfId="136" xr:uid="{00000000-0005-0000-0000-00001D020000}"/>
    <cellStyle name="normální 30" xfId="137" xr:uid="{00000000-0005-0000-0000-00001E020000}"/>
    <cellStyle name="normální 31" xfId="138" xr:uid="{00000000-0005-0000-0000-00001F020000}"/>
    <cellStyle name="normální 32" xfId="293" xr:uid="{00000000-0005-0000-0000-000020020000}"/>
    <cellStyle name="normální 33" xfId="139" xr:uid="{00000000-0005-0000-0000-000021020000}"/>
    <cellStyle name="normální 34" xfId="140" xr:uid="{00000000-0005-0000-0000-000022020000}"/>
    <cellStyle name="normální 35" xfId="141" xr:uid="{00000000-0005-0000-0000-000023020000}"/>
    <cellStyle name="normální 36" xfId="218" xr:uid="{00000000-0005-0000-0000-000024020000}"/>
    <cellStyle name="normální 37" xfId="142" xr:uid="{00000000-0005-0000-0000-000025020000}"/>
    <cellStyle name="normální 38" xfId="143" xr:uid="{00000000-0005-0000-0000-000026020000}"/>
    <cellStyle name="normální 39" xfId="144" xr:uid="{00000000-0005-0000-0000-000027020000}"/>
    <cellStyle name="normální 4" xfId="9" xr:uid="{00000000-0005-0000-0000-000028020000}"/>
    <cellStyle name="normální 4 2" xfId="146" xr:uid="{00000000-0005-0000-0000-000029020000}"/>
    <cellStyle name="normální 4 2 2" xfId="147" xr:uid="{00000000-0005-0000-0000-00002A020000}"/>
    <cellStyle name="normální 4 3" xfId="148" xr:uid="{00000000-0005-0000-0000-00002B020000}"/>
    <cellStyle name="normální 4 4" xfId="149" xr:uid="{00000000-0005-0000-0000-00002C020000}"/>
    <cellStyle name="normální 4 5" xfId="150" xr:uid="{00000000-0005-0000-0000-00002D020000}"/>
    <cellStyle name="normální 4 6" xfId="370" xr:uid="{00000000-0005-0000-0000-00002E020000}"/>
    <cellStyle name="normální 4 7" xfId="145" xr:uid="{00000000-0005-0000-0000-00002F020000}"/>
    <cellStyle name="normální 40" xfId="219" xr:uid="{00000000-0005-0000-0000-000030020000}"/>
    <cellStyle name="normální 41" xfId="151" xr:uid="{00000000-0005-0000-0000-000031020000}"/>
    <cellStyle name="normální 42" xfId="152" xr:uid="{00000000-0005-0000-0000-000032020000}"/>
    <cellStyle name="normální 43" xfId="153" xr:uid="{00000000-0005-0000-0000-000033020000}"/>
    <cellStyle name="normální 44" xfId="239" xr:uid="{00000000-0005-0000-0000-000034020000}"/>
    <cellStyle name="normální 45" xfId="154" xr:uid="{00000000-0005-0000-0000-000035020000}"/>
    <cellStyle name="normální 46" xfId="155" xr:uid="{00000000-0005-0000-0000-000036020000}"/>
    <cellStyle name="normální 47" xfId="156" xr:uid="{00000000-0005-0000-0000-000037020000}"/>
    <cellStyle name="normální 48" xfId="288" xr:uid="{00000000-0005-0000-0000-000038020000}"/>
    <cellStyle name="normální 49" xfId="157" xr:uid="{00000000-0005-0000-0000-000039020000}"/>
    <cellStyle name="normální 5" xfId="10" xr:uid="{00000000-0005-0000-0000-00003A020000}"/>
    <cellStyle name="normální 5 10" xfId="249" xr:uid="{00000000-0005-0000-0000-00003B020000}"/>
    <cellStyle name="normální 5 11" xfId="279" xr:uid="{00000000-0005-0000-0000-00003C020000}"/>
    <cellStyle name="normální 5 12" xfId="252" xr:uid="{00000000-0005-0000-0000-00003D020000}"/>
    <cellStyle name="normální 5 13" xfId="276" xr:uid="{00000000-0005-0000-0000-00003E020000}"/>
    <cellStyle name="normální 5 14" xfId="304" xr:uid="{00000000-0005-0000-0000-00003F020000}"/>
    <cellStyle name="normální 5 15" xfId="309" xr:uid="{00000000-0005-0000-0000-000040020000}"/>
    <cellStyle name="normální 5 16" xfId="314" xr:uid="{00000000-0005-0000-0000-000041020000}"/>
    <cellStyle name="normální 5 17" xfId="319" xr:uid="{00000000-0005-0000-0000-000042020000}"/>
    <cellStyle name="normální 5 18" xfId="323" xr:uid="{00000000-0005-0000-0000-000043020000}"/>
    <cellStyle name="normální 5 19" xfId="327" xr:uid="{00000000-0005-0000-0000-000044020000}"/>
    <cellStyle name="normální 5 2" xfId="159" xr:uid="{00000000-0005-0000-0000-000045020000}"/>
    <cellStyle name="normální 5 20" xfId="331" xr:uid="{00000000-0005-0000-0000-000046020000}"/>
    <cellStyle name="normální 5 21" xfId="334" xr:uid="{00000000-0005-0000-0000-000047020000}"/>
    <cellStyle name="normální 5 22" xfId="337" xr:uid="{00000000-0005-0000-0000-000048020000}"/>
    <cellStyle name="normální 5 23" xfId="340" xr:uid="{00000000-0005-0000-0000-000049020000}"/>
    <cellStyle name="normální 5 24" xfId="371" xr:uid="{00000000-0005-0000-0000-00004A020000}"/>
    <cellStyle name="normální 5 25" xfId="158" xr:uid="{00000000-0005-0000-0000-00004B020000}"/>
    <cellStyle name="normální 5 3" xfId="206" xr:uid="{00000000-0005-0000-0000-00004C020000}"/>
    <cellStyle name="normální 5 4" xfId="201" xr:uid="{00000000-0005-0000-0000-00004D020000}"/>
    <cellStyle name="normální 5 5" xfId="207" xr:uid="{00000000-0005-0000-0000-00004E020000}"/>
    <cellStyle name="normální 5 6" xfId="212" xr:uid="{00000000-0005-0000-0000-00004F020000}"/>
    <cellStyle name="normální 5 7" xfId="216" xr:uid="{00000000-0005-0000-0000-000050020000}"/>
    <cellStyle name="normální 5 8" xfId="213" xr:uid="{00000000-0005-0000-0000-000051020000}"/>
    <cellStyle name="normální 5 9" xfId="281" xr:uid="{00000000-0005-0000-0000-000052020000}"/>
    <cellStyle name="normální 50" xfId="160" xr:uid="{00000000-0005-0000-0000-000053020000}"/>
    <cellStyle name="normální 51" xfId="161" xr:uid="{00000000-0005-0000-0000-000054020000}"/>
    <cellStyle name="normální 52" xfId="244" xr:uid="{00000000-0005-0000-0000-000055020000}"/>
    <cellStyle name="normální 53" xfId="162" xr:uid="{00000000-0005-0000-0000-000056020000}"/>
    <cellStyle name="normální 54" xfId="163" xr:uid="{00000000-0005-0000-0000-000057020000}"/>
    <cellStyle name="normální 55" xfId="164" xr:uid="{00000000-0005-0000-0000-000058020000}"/>
    <cellStyle name="normální 56" xfId="283" xr:uid="{00000000-0005-0000-0000-000059020000}"/>
    <cellStyle name="normální 57" xfId="165" xr:uid="{00000000-0005-0000-0000-00005A020000}"/>
    <cellStyle name="normální 58" xfId="166" xr:uid="{00000000-0005-0000-0000-00005B020000}"/>
    <cellStyle name="normální 59" xfId="167" xr:uid="{00000000-0005-0000-0000-00005C020000}"/>
    <cellStyle name="normální 6" xfId="4" xr:uid="{00000000-0005-0000-0000-00005D020000}"/>
    <cellStyle name="normální 6 2" xfId="168" xr:uid="{00000000-0005-0000-0000-00005E020000}"/>
    <cellStyle name="normální 6 3" xfId="467" xr:uid="{00000000-0005-0000-0000-00005F020000}"/>
    <cellStyle name="normální 6 3 2" xfId="677" xr:uid="{00000000-0005-0000-0000-000060020000}"/>
    <cellStyle name="normální 6 4" xfId="397" xr:uid="{00000000-0005-0000-0000-000061020000}"/>
    <cellStyle name="normální 6 4 2" xfId="607" xr:uid="{00000000-0005-0000-0000-000062020000}"/>
    <cellStyle name="normální 6 5" xfId="537" xr:uid="{00000000-0005-0000-0000-000063020000}"/>
    <cellStyle name="normální 60" xfId="247" xr:uid="{00000000-0005-0000-0000-000064020000}"/>
    <cellStyle name="normální 61" xfId="169" xr:uid="{00000000-0005-0000-0000-000065020000}"/>
    <cellStyle name="normální 62" xfId="170" xr:uid="{00000000-0005-0000-0000-000066020000}"/>
    <cellStyle name="normální 63" xfId="282" xr:uid="{00000000-0005-0000-0000-000067020000}"/>
    <cellStyle name="normální 64" xfId="248" xr:uid="{00000000-0005-0000-0000-000068020000}"/>
    <cellStyle name="normální 65" xfId="208" xr:uid="{00000000-0005-0000-0000-000069020000}"/>
    <cellStyle name="normální 66" xfId="280" xr:uid="{00000000-0005-0000-0000-00006A020000}"/>
    <cellStyle name="normální 67" xfId="209" xr:uid="{00000000-0005-0000-0000-00006B020000}"/>
    <cellStyle name="normální 68" xfId="250" xr:uid="{00000000-0005-0000-0000-00006C020000}"/>
    <cellStyle name="normální 69" xfId="278" xr:uid="{00000000-0005-0000-0000-00006D020000}"/>
    <cellStyle name="normální 7" xfId="171" xr:uid="{00000000-0005-0000-0000-00006E020000}"/>
    <cellStyle name="normální 70" xfId="253" xr:uid="{00000000-0005-0000-0000-00006F020000}"/>
    <cellStyle name="normální 71" xfId="367" xr:uid="{00000000-0005-0000-0000-000070020000}"/>
    <cellStyle name="normální 71 2" xfId="525" xr:uid="{00000000-0005-0000-0000-000071020000}"/>
    <cellStyle name="normální 71 2 2" xfId="735" xr:uid="{00000000-0005-0000-0000-000072020000}"/>
    <cellStyle name="normální 71 3" xfId="455" xr:uid="{00000000-0005-0000-0000-000073020000}"/>
    <cellStyle name="normální 71 3 2" xfId="665" xr:uid="{00000000-0005-0000-0000-000074020000}"/>
    <cellStyle name="normální 71 4" xfId="595" xr:uid="{00000000-0005-0000-0000-000075020000}"/>
    <cellStyle name="Normální 72" xfId="20" xr:uid="{00000000-0005-0000-0000-000076020000}"/>
    <cellStyle name="normální 73" xfId="350" xr:uid="{00000000-0005-0000-0000-000077020000}"/>
    <cellStyle name="normální 74" xfId="351" xr:uid="{00000000-0005-0000-0000-000078020000}"/>
    <cellStyle name="normální 75" xfId="352" xr:uid="{00000000-0005-0000-0000-000079020000}"/>
    <cellStyle name="normální 76" xfId="353" xr:uid="{00000000-0005-0000-0000-00007A020000}"/>
    <cellStyle name="normální 77" xfId="354" xr:uid="{00000000-0005-0000-0000-00007B020000}"/>
    <cellStyle name="normální 78" xfId="355" xr:uid="{00000000-0005-0000-0000-00007C020000}"/>
    <cellStyle name="normální 79" xfId="356" xr:uid="{00000000-0005-0000-0000-00007D020000}"/>
    <cellStyle name="normální 8" xfId="172" xr:uid="{00000000-0005-0000-0000-00007E020000}"/>
    <cellStyle name="normální 80" xfId="357" xr:uid="{00000000-0005-0000-0000-00007F020000}"/>
    <cellStyle name="normální 81" xfId="358" xr:uid="{00000000-0005-0000-0000-000080020000}"/>
    <cellStyle name="normální 82" xfId="359" xr:uid="{00000000-0005-0000-0000-000081020000}"/>
    <cellStyle name="normální 83" xfId="360" xr:uid="{00000000-0005-0000-0000-000082020000}"/>
    <cellStyle name="normální 84" xfId="361" xr:uid="{00000000-0005-0000-0000-000083020000}"/>
    <cellStyle name="normální 85" xfId="362" xr:uid="{00000000-0005-0000-0000-000084020000}"/>
    <cellStyle name="normální 86" xfId="363" xr:uid="{00000000-0005-0000-0000-000085020000}"/>
    <cellStyle name="normální 87" xfId="364" xr:uid="{00000000-0005-0000-0000-000086020000}"/>
    <cellStyle name="normální 88" xfId="365" xr:uid="{00000000-0005-0000-0000-000087020000}"/>
    <cellStyle name="Normální 89" xfId="13" xr:uid="{00000000-0005-0000-0000-000088020000}"/>
    <cellStyle name="Normální 89 2" xfId="468" xr:uid="{00000000-0005-0000-0000-000089020000}"/>
    <cellStyle name="Normální 89 2 2" xfId="678" xr:uid="{00000000-0005-0000-0000-00008A020000}"/>
    <cellStyle name="Normální 89 3" xfId="398" xr:uid="{00000000-0005-0000-0000-00008B020000}"/>
    <cellStyle name="Normální 89 3 2" xfId="608" xr:uid="{00000000-0005-0000-0000-00008C020000}"/>
    <cellStyle name="Normální 89 4" xfId="538" xr:uid="{00000000-0005-0000-0000-00008D020000}"/>
    <cellStyle name="normální 9" xfId="173" xr:uid="{00000000-0005-0000-0000-00008E020000}"/>
    <cellStyle name="Normální 90" xfId="14" xr:uid="{00000000-0005-0000-0000-00008F020000}"/>
    <cellStyle name="Normální 90 2" xfId="469" xr:uid="{00000000-0005-0000-0000-000090020000}"/>
    <cellStyle name="Normální 90 2 2" xfId="679" xr:uid="{00000000-0005-0000-0000-000091020000}"/>
    <cellStyle name="Normální 90 3" xfId="399" xr:uid="{00000000-0005-0000-0000-000092020000}"/>
    <cellStyle name="Normální 90 3 2" xfId="609" xr:uid="{00000000-0005-0000-0000-000093020000}"/>
    <cellStyle name="Normální 90 4" xfId="539" xr:uid="{00000000-0005-0000-0000-000094020000}"/>
    <cellStyle name="normální 91" xfId="366" xr:uid="{00000000-0005-0000-0000-000095020000}"/>
    <cellStyle name="Normální 92" xfId="377" xr:uid="{00000000-0005-0000-0000-000096020000}"/>
    <cellStyle name="Normální 92 2" xfId="529" xr:uid="{00000000-0005-0000-0000-000097020000}"/>
    <cellStyle name="Normální 92 2 2" xfId="739" xr:uid="{00000000-0005-0000-0000-000098020000}"/>
    <cellStyle name="Normální 92 3" xfId="459" xr:uid="{00000000-0005-0000-0000-000099020000}"/>
    <cellStyle name="Normální 92 3 2" xfId="669" xr:uid="{00000000-0005-0000-0000-00009A020000}"/>
    <cellStyle name="Normální 92 4" xfId="599" xr:uid="{00000000-0005-0000-0000-00009B020000}"/>
    <cellStyle name="Normální 93" xfId="376" xr:uid="{00000000-0005-0000-0000-00009C020000}"/>
    <cellStyle name="Normální 93 2" xfId="528" xr:uid="{00000000-0005-0000-0000-00009D020000}"/>
    <cellStyle name="Normální 93 2 2" xfId="738" xr:uid="{00000000-0005-0000-0000-00009E020000}"/>
    <cellStyle name="Normální 93 3" xfId="458" xr:uid="{00000000-0005-0000-0000-00009F020000}"/>
    <cellStyle name="Normální 93 3 2" xfId="668" xr:uid="{00000000-0005-0000-0000-0000A0020000}"/>
    <cellStyle name="Normální 93 4" xfId="598" xr:uid="{00000000-0005-0000-0000-0000A1020000}"/>
    <cellStyle name="Normální 94" xfId="381" xr:uid="{00000000-0005-0000-0000-0000A2020000}"/>
    <cellStyle name="Normální 94 2" xfId="533" xr:uid="{00000000-0005-0000-0000-0000A3020000}"/>
    <cellStyle name="Normální 94 2 2" xfId="743" xr:uid="{00000000-0005-0000-0000-0000A4020000}"/>
    <cellStyle name="Normální 94 3" xfId="463" xr:uid="{00000000-0005-0000-0000-0000A5020000}"/>
    <cellStyle name="Normální 94 3 2" xfId="673" xr:uid="{00000000-0005-0000-0000-0000A6020000}"/>
    <cellStyle name="Normální 94 4" xfId="603" xr:uid="{00000000-0005-0000-0000-0000A7020000}"/>
    <cellStyle name="Normální 95" xfId="384" xr:uid="{00000000-0005-0000-0000-0000A8020000}"/>
    <cellStyle name="Normální 95 2" xfId="536" xr:uid="{00000000-0005-0000-0000-0000A9020000}"/>
    <cellStyle name="Normální 95 2 2" xfId="746" xr:uid="{00000000-0005-0000-0000-0000AA020000}"/>
    <cellStyle name="Normální 95 3" xfId="466" xr:uid="{00000000-0005-0000-0000-0000AB020000}"/>
    <cellStyle name="Normální 95 3 2" xfId="676" xr:uid="{00000000-0005-0000-0000-0000AC020000}"/>
    <cellStyle name="Normální 95 4" xfId="606" xr:uid="{00000000-0005-0000-0000-0000AD020000}"/>
    <cellStyle name="Normální 96" xfId="375" xr:uid="{00000000-0005-0000-0000-0000AE020000}"/>
    <cellStyle name="Normální 96 2" xfId="527" xr:uid="{00000000-0005-0000-0000-0000AF020000}"/>
    <cellStyle name="Normální 96 2 2" xfId="737" xr:uid="{00000000-0005-0000-0000-0000B0020000}"/>
    <cellStyle name="Normální 96 3" xfId="457" xr:uid="{00000000-0005-0000-0000-0000B1020000}"/>
    <cellStyle name="Normální 96 3 2" xfId="667" xr:uid="{00000000-0005-0000-0000-0000B2020000}"/>
    <cellStyle name="Normální 96 4" xfId="597" xr:uid="{00000000-0005-0000-0000-0000B3020000}"/>
    <cellStyle name="Normální 97" xfId="382" xr:uid="{00000000-0005-0000-0000-0000B4020000}"/>
    <cellStyle name="Normální 97 2" xfId="534" xr:uid="{00000000-0005-0000-0000-0000B5020000}"/>
    <cellStyle name="Normální 97 2 2" xfId="744" xr:uid="{00000000-0005-0000-0000-0000B6020000}"/>
    <cellStyle name="Normální 97 3" xfId="464" xr:uid="{00000000-0005-0000-0000-0000B7020000}"/>
    <cellStyle name="Normální 97 3 2" xfId="674" xr:uid="{00000000-0005-0000-0000-0000B8020000}"/>
    <cellStyle name="Normální 97 4" xfId="604" xr:uid="{00000000-0005-0000-0000-0000B9020000}"/>
    <cellStyle name="Normální 98" xfId="378" xr:uid="{00000000-0005-0000-0000-0000BA020000}"/>
    <cellStyle name="Normální 98 2" xfId="530" xr:uid="{00000000-0005-0000-0000-0000BB020000}"/>
    <cellStyle name="Normální 98 2 2" xfId="740" xr:uid="{00000000-0005-0000-0000-0000BC020000}"/>
    <cellStyle name="Normální 98 3" xfId="460" xr:uid="{00000000-0005-0000-0000-0000BD020000}"/>
    <cellStyle name="Normální 98 3 2" xfId="670" xr:uid="{00000000-0005-0000-0000-0000BE020000}"/>
    <cellStyle name="Normální 98 4" xfId="600" xr:uid="{00000000-0005-0000-0000-0000BF020000}"/>
    <cellStyle name="Normální 99" xfId="379" xr:uid="{00000000-0005-0000-0000-0000C0020000}"/>
    <cellStyle name="Normální 99 2" xfId="531" xr:uid="{00000000-0005-0000-0000-0000C1020000}"/>
    <cellStyle name="Normální 99 2 2" xfId="741" xr:uid="{00000000-0005-0000-0000-0000C2020000}"/>
    <cellStyle name="Normální 99 3" xfId="461" xr:uid="{00000000-0005-0000-0000-0000C3020000}"/>
    <cellStyle name="Normální 99 3 2" xfId="671" xr:uid="{00000000-0005-0000-0000-0000C4020000}"/>
    <cellStyle name="Normální 99 4" xfId="601" xr:uid="{00000000-0005-0000-0000-0000C5020000}"/>
    <cellStyle name="normální_List1" xfId="2" xr:uid="{00000000-0005-0000-0000-0000C6020000}"/>
    <cellStyle name="Percent" xfId="174" xr:uid="{00000000-0005-0000-0000-0000C7020000}"/>
    <cellStyle name="Percent 2" xfId="387" xr:uid="{00000000-0005-0000-0000-0000C8020000}"/>
    <cellStyle name="Pevný" xfId="175" xr:uid="{00000000-0005-0000-0000-0000C9020000}"/>
    <cellStyle name="Pevný 2" xfId="176" xr:uid="{00000000-0005-0000-0000-0000CA020000}"/>
    <cellStyle name="Pevný 3" xfId="177" xr:uid="{00000000-0005-0000-0000-0000CB020000}"/>
    <cellStyle name="Pevný 4" xfId="178" xr:uid="{00000000-0005-0000-0000-0000CC020000}"/>
    <cellStyle name="Pevný 5" xfId="179" xr:uid="{00000000-0005-0000-0000-0000CD020000}"/>
    <cellStyle name="Pevný 6" xfId="180" xr:uid="{00000000-0005-0000-0000-0000CE020000}"/>
    <cellStyle name="Pevný 7" xfId="181" xr:uid="{00000000-0005-0000-0000-0000CF020000}"/>
    <cellStyle name="Pevný 8" xfId="182" xr:uid="{00000000-0005-0000-0000-0000D0020000}"/>
    <cellStyle name="Procenta" xfId="3" builtinId="5"/>
    <cellStyle name="Procenta 2" xfId="374" xr:uid="{00000000-0005-0000-0000-0000D2020000}"/>
    <cellStyle name="Procenta 2 2" xfId="526" xr:uid="{00000000-0005-0000-0000-0000D3020000}"/>
    <cellStyle name="Procenta 2 2 2" xfId="736" xr:uid="{00000000-0005-0000-0000-0000D4020000}"/>
    <cellStyle name="Procenta 2 3" xfId="456" xr:uid="{00000000-0005-0000-0000-0000D5020000}"/>
    <cellStyle name="Procenta 2 3 2" xfId="666" xr:uid="{00000000-0005-0000-0000-0000D6020000}"/>
    <cellStyle name="Procenta 2 4" xfId="596" xr:uid="{00000000-0005-0000-0000-0000D7020000}"/>
    <cellStyle name="Procenta 3" xfId="392" xr:uid="{00000000-0005-0000-0000-0000D8020000}"/>
    <cellStyle name="R Nadpis kapitoly" xfId="183" xr:uid="{00000000-0005-0000-0000-0000D9020000}"/>
    <cellStyle name="R Nazev tabulky" xfId="184" xr:uid="{00000000-0005-0000-0000-0000DA020000}"/>
    <cellStyle name="RANadpis kapitoly" xfId="185" xr:uid="{00000000-0005-0000-0000-0000DB020000}"/>
    <cellStyle name="RANazev tabulky" xfId="186" xr:uid="{00000000-0005-0000-0000-0000DC020000}"/>
    <cellStyle name="Styl 1" xfId="187" xr:uid="{00000000-0005-0000-0000-0000DD020000}"/>
    <cellStyle name="Styl 1 2" xfId="188" xr:uid="{00000000-0005-0000-0000-0000DE020000}"/>
    <cellStyle name="Styl 1 3" xfId="189" xr:uid="{00000000-0005-0000-0000-0000DF020000}"/>
    <cellStyle name="Styl 1 4" xfId="190" xr:uid="{00000000-0005-0000-0000-0000E0020000}"/>
    <cellStyle name="Styl 1 5" xfId="191" xr:uid="{00000000-0005-0000-0000-0000E1020000}"/>
    <cellStyle name="Styl 1 6" xfId="192" xr:uid="{00000000-0005-0000-0000-0000E2020000}"/>
    <cellStyle name="Styl 1 7" xfId="193" xr:uid="{00000000-0005-0000-0000-0000E3020000}"/>
    <cellStyle name="Styl 1 8" xfId="194" xr:uid="{00000000-0005-0000-0000-0000E4020000}"/>
    <cellStyle name="Styl 1_18 ICT_upr_ES" xfId="195" xr:uid="{00000000-0005-0000-0000-0000E5020000}"/>
    <cellStyle name="Total" xfId="196" xr:uid="{00000000-0005-0000-0000-0000E6020000}"/>
    <cellStyle name="Záhlaví 1" xfId="197" xr:uid="{00000000-0005-0000-0000-0000E7020000}"/>
    <cellStyle name="Záhlaví 1 2" xfId="198" xr:uid="{00000000-0005-0000-0000-0000E8020000}"/>
    <cellStyle name="Záhlaví 2" xfId="199" xr:uid="{00000000-0005-0000-0000-0000E9020000}"/>
    <cellStyle name="Záhlaví 2 2" xfId="200" xr:uid="{00000000-0005-0000-0000-0000EA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5B00"/>
      <rgbColor rgb="0000FF00"/>
      <rgbColor rgb="000000FF"/>
      <rgbColor rgb="00C3C3EB"/>
      <rgbColor rgb="00FF9953"/>
      <rgbColor rgb="0000FFFF"/>
      <rgbColor rgb="0033339C"/>
      <rgbColor rgb="00008000"/>
      <rgbColor rgb="00000080"/>
      <rgbColor rgb="005A5A9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6D6F2"/>
      <rgbColor rgb="0099CCFF"/>
      <rgbColor rgb="00C3C3EB"/>
      <rgbColor rgb="00CC99FF"/>
      <rgbColor rgb="00FFE4D1"/>
      <rgbColor rgb="003366FF"/>
      <rgbColor rgb="0033CCCC"/>
      <rgbColor rgb="008787D7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99"/>
      <rgbColor rgb="00993300"/>
      <rgbColor rgb="00993366"/>
      <rgbColor rgb="00333399"/>
      <rgbColor rgb="00333333"/>
    </indexedColors>
    <mruColors>
      <color rgb="FF71B4C8"/>
      <color rgb="FFDCEAF2"/>
      <color rgb="FFBFBFBF"/>
      <color rgb="FF006C7E"/>
      <color rgb="FF9FC9D7"/>
      <color rgb="FF009CB5"/>
      <color rgb="FFCCE1EA"/>
      <color rgb="FFA6A6A6"/>
      <color rgb="FF1C1C1C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22286519252E-2"/>
          <c:y val="6.3894823376673023E-3"/>
          <c:w val="0.96912586257962663"/>
          <c:h val="0.72616622959912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'zdrojova data'!$A$5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data'!$B$5:$K$5</c:f>
              <c:numCache>
                <c:formatCode>#\ ##0.0</c:formatCode>
                <c:ptCount val="10"/>
                <c:pt idx="0">
                  <c:v>11.763360919999986</c:v>
                </c:pt>
                <c:pt idx="1">
                  <c:v>12.476915213403107</c:v>
                </c:pt>
                <c:pt idx="2">
                  <c:v>15.447956396839006</c:v>
                </c:pt>
                <c:pt idx="3">
                  <c:v>18.719667122942848</c:v>
                </c:pt>
                <c:pt idx="4">
                  <c:v>20.47397530096757</c:v>
                </c:pt>
                <c:pt idx="5">
                  <c:v>22.975271920483316</c:v>
                </c:pt>
                <c:pt idx="6">
                  <c:v>27.449974540811315</c:v>
                </c:pt>
                <c:pt idx="7">
                  <c:v>31.643212406635897</c:v>
                </c:pt>
                <c:pt idx="8">
                  <c:v>33.555849074781975</c:v>
                </c:pt>
                <c:pt idx="9">
                  <c:v>36.863142570641102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369664"/>
        <c:axId val="50371200"/>
      </c:barChart>
      <c:lineChart>
        <c:grouping val="standard"/>
        <c:varyColors val="0"/>
        <c:ser>
          <c:idx val="0"/>
          <c:order val="1"/>
          <c:tx>
            <c:strRef>
              <c:f>'zdrojova data'!$A$6</c:f>
              <c:strCache>
                <c:ptCount val="1"/>
                <c:pt idx="0">
                  <c:v> % výdajů na VaV v ČR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BFBD-48B4-A4F2-BF299DFF20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C8F7-492E-8E90-BC3BA0FEAC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6-C8F7-492E-8E90-BC3BA0FEAC2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51C-470F-BA4A-B442D6F4AF3E}"/>
              </c:ext>
            </c:extLst>
          </c:dPt>
          <c:dPt>
            <c:idx val="7"/>
            <c:marker>
              <c:spPr>
                <a:solidFill>
                  <a:srgbClr val="9FC9D7"/>
                </a:solidFill>
                <a:ln w="12700">
                  <a:solidFill>
                    <a:srgbClr val="006C7E"/>
                  </a:solidFill>
                </a:ln>
              </c:spPr>
            </c:marker>
            <c:bubble3D val="0"/>
            <c:spPr>
              <a:ln w="1905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51C-470F-BA4A-B442D6F4AF3E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data'!$B$6:$K$6</c:f>
              <c:numCache>
                <c:formatCode>0.0%</c:formatCode>
                <c:ptCount val="10"/>
                <c:pt idx="0">
                  <c:v>0.13267438764067666</c:v>
                </c:pt>
                <c:pt idx="1">
                  <c:v>0.155748926076483</c:v>
                </c:pt>
                <c:pt idx="2">
                  <c:v>0.17091089506482401</c:v>
                </c:pt>
                <c:pt idx="3">
                  <c:v>0.18217992883103401</c:v>
                </c:pt>
                <c:pt idx="4">
                  <c:v>0.18342232457080204</c:v>
                </c:pt>
                <c:pt idx="5">
                  <c:v>0.20263506987665958</c:v>
                </c:pt>
                <c:pt idx="6">
                  <c:v>0.22512828723851119</c:v>
                </c:pt>
                <c:pt idx="7">
                  <c:v>0.23737444634802679</c:v>
                </c:pt>
                <c:pt idx="8">
                  <c:v>0.24019935585761687</c:v>
                </c:pt>
                <c:pt idx="9">
                  <c:v>0.25097925944750904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46336"/>
        <c:axId val="55491968"/>
      </c:lineChart>
      <c:catAx>
        <c:axId val="50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7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371200"/>
        <c:scaling>
          <c:orientation val="minMax"/>
          <c:max val="48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0369664"/>
        <c:crosses val="autoZero"/>
        <c:crossBetween val="between"/>
        <c:majorUnit val="5"/>
        <c:minorUnit val="1"/>
      </c:valAx>
      <c:catAx>
        <c:axId val="5444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5491968"/>
        <c:crosses val="autoZero"/>
        <c:auto val="0"/>
        <c:lblAlgn val="ctr"/>
        <c:lblOffset val="100"/>
        <c:noMultiLvlLbl val="0"/>
      </c:catAx>
      <c:valAx>
        <c:axId val="55491968"/>
        <c:scaling>
          <c:orientation val="minMax"/>
          <c:max val="0.30000000000000004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4446336"/>
        <c:crosses val="max"/>
        <c:crossBetween val="between"/>
        <c:majorUnit val="2.0000000000000004E-2"/>
        <c:minorUnit val="1.0000000000000041E-3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6.6668851838635981E-2"/>
          <c:y val="0.83815431974093724"/>
          <c:w val="0.86666229632272807"/>
          <c:h val="9.90934902632194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118156385685534E-2"/>
          <c:y val="2.9300043812710765E-2"/>
          <c:w val="0.88049807868758445"/>
          <c:h val="0.64566699189570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'zdrojova data'!$A$63</c:f>
              <c:strCache>
                <c:ptCount val="1"/>
                <c:pt idx="0">
                  <c:v> ICT zařízení -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10892304062397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7F-4E65-870E-FC0E79F938D8}"/>
                </c:ext>
              </c:extLst>
            </c:dLbl>
            <c:dLbl>
              <c:idx val="1"/>
              <c:layout>
                <c:manualLayout>
                  <c:x val="-4.6204634870601769E-3"/>
                  <c:y val="0.10660227840830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7F-4E65-870E-FC0E79F938D8}"/>
                </c:ext>
              </c:extLst>
            </c:dLbl>
            <c:dLbl>
              <c:idx val="2"/>
              <c:layout>
                <c:manualLayout>
                  <c:x val="4.6204634870601552E-3"/>
                  <c:y val="0.118872825131533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7F-4E65-870E-FC0E79F938D8}"/>
                </c:ext>
              </c:extLst>
            </c:dLbl>
            <c:dLbl>
              <c:idx val="3"/>
              <c:layout>
                <c:manualLayout>
                  <c:x val="-4.2353759357142477E-17"/>
                  <c:y val="0.107332351521984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F-4E65-870E-FC0E79F938D8}"/>
                </c:ext>
              </c:extLst>
            </c:dLbl>
            <c:dLbl>
              <c:idx val="4"/>
              <c:layout>
                <c:manualLayout>
                  <c:x val="0"/>
                  <c:y val="0.110453776702061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F-4E65-870E-FC0E79F938D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data'!$B$62:$K$62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data'!$B$63:$K$63</c:f>
              <c:numCache>
                <c:formatCode>#\ ##0.0</c:formatCode>
                <c:ptCount val="10"/>
                <c:pt idx="0">
                  <c:v>3.6124032399999977</c:v>
                </c:pt>
                <c:pt idx="1">
                  <c:v>3.4031222811246078</c:v>
                </c:pt>
                <c:pt idx="2">
                  <c:v>4.3012604955614968</c:v>
                </c:pt>
                <c:pt idx="3">
                  <c:v>4.6369338452534699</c:v>
                </c:pt>
                <c:pt idx="4">
                  <c:v>4.7892084026706456</c:v>
                </c:pt>
                <c:pt idx="5">
                  <c:v>5.7253774367478947</c:v>
                </c:pt>
                <c:pt idx="6">
                  <c:v>6.3974660048915322</c:v>
                </c:pt>
                <c:pt idx="7">
                  <c:v>7.3612921763298473</c:v>
                </c:pt>
                <c:pt idx="8">
                  <c:v>7.6725774311007884</c:v>
                </c:pt>
                <c:pt idx="9">
                  <c:v>7.1485426672435004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0-4C1D-A306-1D49A3A4047B}"/>
            </c:ext>
          </c:extLst>
        </c:ser>
        <c:ser>
          <c:idx val="2"/>
          <c:order val="1"/>
          <c:tx>
            <c:strRef>
              <c:f>'zdrojova data'!$A$64</c:f>
              <c:strCache>
                <c:ptCount val="1"/>
                <c:pt idx="0">
                  <c:v> ICT služby a software - mld. Kč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data'!$B$62:$K$62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data'!$B$64:$K$64</c:f>
              <c:numCache>
                <c:formatCode>#\ ##0.0</c:formatCode>
                <c:ptCount val="10"/>
                <c:pt idx="0">
                  <c:v>6.3877666800000004</c:v>
                </c:pt>
                <c:pt idx="1">
                  <c:v>7.8304166470407548</c:v>
                </c:pt>
                <c:pt idx="2">
                  <c:v>10.028979154922482</c:v>
                </c:pt>
                <c:pt idx="3">
                  <c:v>12.463809277689391</c:v>
                </c:pt>
                <c:pt idx="4">
                  <c:v>14.04051989829691</c:v>
                </c:pt>
                <c:pt idx="5">
                  <c:v>15.791748836224375</c:v>
                </c:pt>
                <c:pt idx="6">
                  <c:v>19.698952422005856</c:v>
                </c:pt>
                <c:pt idx="7">
                  <c:v>23.107744649026536</c:v>
                </c:pt>
                <c:pt idx="8">
                  <c:v>23.978236643681189</c:v>
                </c:pt>
                <c:pt idx="9">
                  <c:v>27.4508279609692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80-4C1D-A306-1D49A3A4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240768"/>
        <c:axId val="34250752"/>
      </c:barChart>
      <c:lineChart>
        <c:grouping val="standard"/>
        <c:varyColors val="0"/>
        <c:ser>
          <c:idx val="4"/>
          <c:order val="2"/>
          <c:tx>
            <c:strRef>
              <c:f>'zdrojova data'!$A$65</c:f>
              <c:strCache>
                <c:ptCount val="1"/>
                <c:pt idx="0">
                  <c:v> ICT zařízení - % výdajů na VaV v podnicích celkem</c:v>
                </c:pt>
              </c:strCache>
            </c:strRef>
          </c:tx>
          <c:spPr>
            <a:ln w="15875">
              <a:solidFill>
                <a:srgbClr val="009CB5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8-8712-40F8-A7BD-AEF4CC1F3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4-BF6C-49F3-B39A-84FCC9E50A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6-BF6C-49F3-B39A-84FCC9E50A2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7-BF6C-49F3-B39A-84FCC9E50A28}"/>
              </c:ext>
            </c:extLst>
          </c:dPt>
          <c:dPt>
            <c:idx val="5"/>
            <c:bubble3D val="0"/>
            <c:spPr>
              <a:ln w="15875">
                <a:solidFill>
                  <a:srgbClr val="009CB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36-49B7-BB51-D25DA4AC15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8-BF6C-49F3-B39A-84FCC9E50A28}"/>
              </c:ext>
            </c:extLst>
          </c:dPt>
          <c:dPt>
            <c:idx val="7"/>
            <c:bubble3D val="0"/>
            <c:spPr>
              <a:ln w="15875">
                <a:solidFill>
                  <a:srgbClr val="009CB5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36-49B7-BB51-D25DA4AC15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2-393E-48CE-90F3-A825C05831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93E-48CE-90F3-A825C05831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393E-48CE-90F3-A825C05831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F-393E-48CE-90F3-A825C058310D}"/>
              </c:ext>
            </c:extLst>
          </c:dPt>
          <c:cat>
            <c:numRef>
              <c:f>'zdrojova data'!$B$62:$K$62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data'!$B$65:$K$65</c:f>
              <c:numCache>
                <c:formatCode>0.0%</c:formatCode>
                <c:ptCount val="10"/>
                <c:pt idx="0">
                  <c:v>7.502783864394634E-2</c:v>
                </c:pt>
                <c:pt idx="1">
                  <c:v>6.9479462202675299E-2</c:v>
                </c:pt>
                <c:pt idx="2">
                  <c:v>7.5712918591920794E-2</c:v>
                </c:pt>
                <c:pt idx="3">
                  <c:v>7.2846364558662599E-2</c:v>
                </c:pt>
                <c:pt idx="4">
                  <c:v>6.9602247797943204E-2</c:v>
                </c:pt>
                <c:pt idx="5">
                  <c:v>8.2841362451807038E-2</c:v>
                </c:pt>
                <c:pt idx="6">
                  <c:v>8.3567026827750343E-2</c:v>
                </c:pt>
                <c:pt idx="7">
                  <c:v>8.5999397032594974E-2</c:v>
                </c:pt>
                <c:pt idx="8">
                  <c:v>8.4870384077715993E-2</c:v>
                </c:pt>
                <c:pt idx="9">
                  <c:v>7.5217279509313131E-2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80-4C1D-A306-1D49A3A4047B}"/>
            </c:ext>
          </c:extLst>
        </c:ser>
        <c:ser>
          <c:idx val="1"/>
          <c:order val="3"/>
          <c:tx>
            <c:strRef>
              <c:f>'zdrojova data'!$A$66</c:f>
              <c:strCache>
                <c:ptCount val="1"/>
                <c:pt idx="0">
                  <c:v> ICT služby a software - % výdajů na VaV v podnicích celkem</c:v>
                </c:pt>
              </c:strCache>
            </c:strRef>
          </c:tx>
          <c:spPr>
            <a:ln w="15875">
              <a:solidFill>
                <a:srgbClr val="9FC9D7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9-8712-40F8-A7BD-AEF4CC1F3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A-8712-40F8-A7BD-AEF4CC1F3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2-BF6C-49F3-B39A-84FCC9E50A2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9-BF6C-49F3-B39A-84FCC9E50A2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A-BF6C-49F3-B39A-84FCC9E50A2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5936-49B7-BB51-D25DA4AC15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BF6C-49F3-B39A-84FCC9E50A2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5936-49B7-BB51-D25DA4AC15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393E-48CE-90F3-A825C05831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393E-48CE-90F3-A825C05831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393E-48CE-90F3-A825C05831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393E-48CE-90F3-A825C058310D}"/>
              </c:ext>
            </c:extLst>
          </c:dPt>
          <c:cat>
            <c:numRef>
              <c:f>'zdrojova data'!$B$62:$K$62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data'!$B$66:$K$66</c:f>
              <c:numCache>
                <c:formatCode>0.0%</c:formatCode>
                <c:ptCount val="10"/>
                <c:pt idx="0">
                  <c:v>0.13267077231450447</c:v>
                </c:pt>
                <c:pt idx="1">
                  <c:v>0.15986881825459306</c:v>
                </c:pt>
                <c:pt idx="2">
                  <c:v>0.17653506061775812</c:v>
                </c:pt>
                <c:pt idx="3">
                  <c:v>0.19580680353281385</c:v>
                </c:pt>
                <c:pt idx="4">
                  <c:v>0.20405287534120714</c:v>
                </c:pt>
                <c:pt idx="5">
                  <c:v>0.22849323097773744</c:v>
                </c:pt>
                <c:pt idx="6">
                  <c:v>0.25731795749593178</c:v>
                </c:pt>
                <c:pt idx="7">
                  <c:v>0.26995968357151401</c:v>
                </c:pt>
                <c:pt idx="8">
                  <c:v>0.26523579223932647</c:v>
                </c:pt>
                <c:pt idx="9">
                  <c:v>0.28883881591189697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80-4C1D-A306-1D49A3A4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52288"/>
        <c:axId val="34253824"/>
      </c:lineChart>
      <c:catAx>
        <c:axId val="342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42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50752"/>
        <c:scaling>
          <c:orientation val="minMax"/>
          <c:max val="3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34240768"/>
        <c:crosses val="autoZero"/>
        <c:crossBetween val="between"/>
        <c:majorUnit val="5"/>
        <c:minorUnit val="0.5"/>
      </c:valAx>
      <c:catAx>
        <c:axId val="34252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253824"/>
        <c:crosses val="max"/>
        <c:auto val="1"/>
        <c:lblAlgn val="ctr"/>
        <c:lblOffset val="100"/>
        <c:noMultiLvlLbl val="0"/>
      </c:catAx>
      <c:valAx>
        <c:axId val="34253824"/>
        <c:scaling>
          <c:orientation val="minMax"/>
          <c:max val="0.30000000000000004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c:spPr>
        <c:crossAx val="34252288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4696100838159352E-2"/>
          <c:y val="0.77397790035373204"/>
          <c:w val="0.90909001608794449"/>
          <c:h val="0.21409449883159978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923238318009"/>
          <c:y val="1.7259268903919614E-2"/>
          <c:w val="0.89245101077338862"/>
          <c:h val="0.633426867096158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data'!$A$87</c:f>
              <c:strCache>
                <c:ptCount val="1"/>
                <c:pt idx="0">
                  <c:v> ICT průmysl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data'!$B$86:$D$86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data'!$B$87:$D$87</c:f>
              <c:numCache>
                <c:formatCode>0%</c:formatCode>
                <c:ptCount val="3"/>
                <c:pt idx="0">
                  <c:v>5.7676625299783832E-2</c:v>
                </c:pt>
                <c:pt idx="1">
                  <c:v>5.966410068489867E-2</c:v>
                </c:pt>
                <c:pt idx="2">
                  <c:v>4.9177863001611526E-2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7A0-B09B-A285AF30103B}"/>
            </c:ext>
          </c:extLst>
        </c:ser>
        <c:ser>
          <c:idx val="1"/>
          <c:order val="1"/>
          <c:tx>
            <c:strRef>
              <c:f>'zdrojova data'!$A$88</c:f>
              <c:strCache>
                <c:ptCount val="1"/>
                <c:pt idx="0">
                  <c:v> Činnosti v oblasti IT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data'!$B$86:$D$86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data'!$B$88:$D$88</c:f>
              <c:numCache>
                <c:formatCode>0%</c:formatCode>
                <c:ptCount val="3"/>
                <c:pt idx="0">
                  <c:v>0.68577875877165417</c:v>
                </c:pt>
                <c:pt idx="1">
                  <c:v>0.73765544172784714</c:v>
                </c:pt>
                <c:pt idx="2">
                  <c:v>0.78257786020191489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7A0-B09B-A285AF30103B}"/>
            </c:ext>
          </c:extLst>
        </c:ser>
        <c:ser>
          <c:idx val="3"/>
          <c:order val="2"/>
          <c:tx>
            <c:strRef>
              <c:f>'zdrojova data'!$A$89</c:f>
              <c:strCache>
                <c:ptCount val="1"/>
                <c:pt idx="0">
                  <c:v> ostatní ICT služby 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data'!$B$86:$D$86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data'!$B$89:$D$89</c:f>
              <c:numCache>
                <c:formatCode>0%</c:formatCode>
                <c:ptCount val="3"/>
                <c:pt idx="0">
                  <c:v>0.25654461592856209</c:v>
                </c:pt>
                <c:pt idx="1">
                  <c:v>0.20268045758725423</c:v>
                </c:pt>
                <c:pt idx="2">
                  <c:v>0.16824427679647361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68-47A0-B09B-A285AF30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171200"/>
        <c:axId val="41185280"/>
      </c:barChart>
      <c:catAx>
        <c:axId val="4117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1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852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4117120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7.8230936227750986E-2"/>
          <c:y val="0.65774793112356245"/>
          <c:w val="0.88101172820426943"/>
          <c:h val="0.264474340587391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186469694019069E-2"/>
          <c:y val="1.4146979474764424E-2"/>
          <c:w val="0.94624360148655062"/>
          <c:h val="0.67567562330291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'zdrojova data'!$A$79</c:f>
              <c:strCache>
                <c:ptCount val="1"/>
                <c:pt idx="0">
                  <c:v> ICT průmysl -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data'!$B$78:$K$78</c15:sqref>
                  </c15:fullRef>
                </c:ext>
              </c:extLst>
              <c:f>'zdrojova data'!$D$78:$K$78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data'!$B$79:$K$79</c15:sqref>
                  </c15:fullRef>
                </c:ext>
              </c:extLst>
              <c:f>'zdrojova data'!$D$79:$K$79</c:f>
              <c:numCache>
                <c:formatCode>#\ ##0.0</c:formatCode>
                <c:ptCount val="8"/>
                <c:pt idx="0">
                  <c:v>0.51233377962456705</c:v>
                </c:pt>
                <c:pt idx="1">
                  <c:v>0.59117280469072597</c:v>
                </c:pt>
                <c:pt idx="2">
                  <c:v>0.90162142979415894</c:v>
                </c:pt>
                <c:pt idx="3">
                  <c:v>0.99872716232074832</c:v>
                </c:pt>
                <c:pt idx="4">
                  <c:v>0.72725319404155209</c:v>
                </c:pt>
                <c:pt idx="5">
                  <c:v>1.0535423270128124</c:v>
                </c:pt>
                <c:pt idx="6">
                  <c:v>1.1715480000000003</c:v>
                </c:pt>
                <c:pt idx="7">
                  <c:v>1.29342780777065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'zdrojova data'!$B$79</c15:sqref>
                  <c15:dLbl>
                    <c:idx val="-1"/>
                    <c:layout>
                      <c:manualLayout>
                        <c:x val="0"/>
                        <c:y val="1.9718302569848592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C4F1-4D6F-81DF-A7F54784FBB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85AD-4848-8065-82E8B36A3A5C}"/>
            </c:ext>
          </c:extLst>
        </c:ser>
        <c:ser>
          <c:idx val="2"/>
          <c:order val="1"/>
          <c:tx>
            <c:strRef>
              <c:f>'zdrojova data'!$A$80</c:f>
              <c:strCache>
                <c:ptCount val="1"/>
                <c:pt idx="0">
                  <c:v> ICT služby - mld. Kč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data'!$B$78:$K$78</c15:sqref>
                  </c15:fullRef>
                </c:ext>
              </c:extLst>
              <c:f>'zdrojova data'!$D$78:$K$78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data'!$B$80:$K$80</c15:sqref>
                  </c15:fullRef>
                </c:ext>
              </c:extLst>
              <c:f>'zdrojova data'!$D$80:$K$80</c:f>
              <c:numCache>
                <c:formatCode>#\ ##0.0</c:formatCode>
                <c:ptCount val="8"/>
                <c:pt idx="0">
                  <c:v>10.677255011103735</c:v>
                </c:pt>
                <c:pt idx="1">
                  <c:v>12.903459437316538</c:v>
                </c:pt>
                <c:pt idx="2">
                  <c:v>13.69789144992645</c:v>
                </c:pt>
                <c:pt idx="3">
                  <c:v>15.740436771369987</c:v>
                </c:pt>
                <c:pt idx="4">
                  <c:v>19.462540400645928</c:v>
                </c:pt>
                <c:pt idx="5">
                  <c:v>21.981813286450542</c:v>
                </c:pt>
                <c:pt idx="6">
                  <c:v>22.35885050283936</c:v>
                </c:pt>
                <c:pt idx="7">
                  <c:v>25.007990130038699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D-4848-8065-82E8B36A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34240768"/>
        <c:axId val="34250752"/>
      </c:barChart>
      <c:lineChart>
        <c:grouping val="standard"/>
        <c:varyColors val="0"/>
        <c:ser>
          <c:idx val="4"/>
          <c:order val="2"/>
          <c:tx>
            <c:strRef>
              <c:f>'zdrojova data'!$A$81</c:f>
              <c:strCache>
                <c:ptCount val="1"/>
                <c:pt idx="0">
                  <c:v> ICT sektor celkem - % výdajů na VaV v podnicích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85AD-4848-8065-82E8B36A3A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85AD-4848-8065-82E8B36A3A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85AD-4848-8065-82E8B36A3A5C}"/>
              </c:ext>
            </c:extLst>
          </c:dPt>
          <c:dPt>
            <c:idx val="3"/>
            <c:bubble3D val="0"/>
            <c:spPr>
              <a:ln w="19050">
                <a:solidFill>
                  <a:srgbClr val="006C7E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AD-4848-8065-82E8B36A3A5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85AD-4848-8065-82E8B36A3A5C}"/>
              </c:ext>
            </c:extLst>
          </c:dPt>
          <c:dPt>
            <c:idx val="5"/>
            <c:bubble3D val="0"/>
            <c:spPr>
              <a:ln w="19050">
                <a:solidFill>
                  <a:srgbClr val="006C7E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5AD-4848-8065-82E8B36A3A5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5AD-4848-8065-82E8B36A3A5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85AD-4848-8065-82E8B36A3A5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85AD-4848-8065-82E8B36A3A5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85AD-4848-8065-82E8B36A3A5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data'!$B$78:$K$78</c15:sqref>
                  </c15:fullRef>
                </c:ext>
              </c:extLst>
              <c:f>'zdrojova data'!$D$78:$K$78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data'!$B$81:$K$81</c15:sqref>
                  </c15:fullRef>
                </c:ext>
              </c:extLst>
              <c:f>'zdrojova data'!$D$81:$K$81</c:f>
              <c:numCache>
                <c:formatCode>0%</c:formatCode>
                <c:ptCount val="8"/>
                <c:pt idx="0">
                  <c:v>0.19696468652938157</c:v>
                </c:pt>
                <c:pt idx="1">
                  <c:v>0.21200106205798289</c:v>
                </c:pt>
                <c:pt idx="2">
                  <c:v>0.21217679995235372</c:v>
                </c:pt>
                <c:pt idx="3">
                  <c:v>0.24220152503321299</c:v>
                </c:pt>
                <c:pt idx="4">
                  <c:v>0.26372958006872638</c:v>
                </c:pt>
                <c:pt idx="5">
                  <c:v>0.26911398783480267</c:v>
                </c:pt>
                <c:pt idx="6">
                  <c:v>0.26028202079039542</c:v>
                </c:pt>
                <c:pt idx="7">
                  <c:v>0.2767446732303438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'zdrojova data'!$C$81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85AD-4848-8065-82E8B36A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52288"/>
        <c:axId val="34253824"/>
      </c:lineChart>
      <c:catAx>
        <c:axId val="342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42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50752"/>
        <c:scaling>
          <c:orientation val="minMax"/>
          <c:max val="30"/>
          <c:min val="0"/>
        </c:scaling>
        <c:delete val="0"/>
        <c:axPos val="l"/>
        <c:numFmt formatCode="#,##0" sourceLinked="0"/>
        <c:majorTickMark val="none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34240768"/>
        <c:crosses val="autoZero"/>
        <c:crossBetween val="between"/>
        <c:majorUnit val="2"/>
        <c:minorUnit val="0.4"/>
      </c:valAx>
      <c:catAx>
        <c:axId val="34252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253824"/>
        <c:crosses val="max"/>
        <c:auto val="1"/>
        <c:lblAlgn val="ctr"/>
        <c:lblOffset val="100"/>
        <c:noMultiLvlLbl val="0"/>
      </c:catAx>
      <c:valAx>
        <c:axId val="34253824"/>
        <c:scaling>
          <c:orientation val="minMax"/>
          <c:max val="0.31000000000000005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34252288"/>
        <c:crosses val="max"/>
        <c:crossBetween val="between"/>
        <c:majorUnit val="1.0000000000000002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5068784851288436E-2"/>
          <c:y val="0.77733601203333103"/>
          <c:w val="0.90127314960507487"/>
          <c:h val="0.1777565540537023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47377796040679"/>
          <c:y val="2.4793428749384068E-2"/>
          <c:w val="0.72139978681767392"/>
          <c:h val="0.86372879239082501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'zdrojova data'!$C$107</c:f>
              <c:strCache>
                <c:ptCount val="1"/>
                <c:pt idx="0">
                  <c:v> ICT služby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73C-48A8-B22B-C111C2252759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3ECE-4373-A593-D4FEF33BDF0D}"/>
              </c:ext>
            </c:extLst>
          </c:dPt>
          <c:dPt>
            <c:idx val="16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0456-4527-B375-030D36EF91FE}"/>
              </c:ext>
            </c:extLst>
          </c:dPt>
          <c:dPt>
            <c:idx val="17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7A4-4701-8A5E-D29AD34C4333}"/>
              </c:ext>
            </c:extLst>
          </c:dPt>
          <c:dPt>
            <c:idx val="18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928E-478A-877B-1286975252B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12A-4885-8584-8DF2ABD88D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112-456C-B45A-65FA822BD9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12-456C-B45A-65FA822BD9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112-456C-B45A-65FA822BD9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112-456C-B45A-65FA822BD9A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112-456C-B45A-65FA822BD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data'!$A$108:$A$130</c:f>
              <c:strCache>
                <c:ptCount val="23"/>
                <c:pt idx="0">
                  <c:v>Rumunsko</c:v>
                </c:pt>
                <c:pt idx="1">
                  <c:v>Litva</c:v>
                </c:pt>
                <c:pt idx="2">
                  <c:v>Lotyšsko</c:v>
                </c:pt>
                <c:pt idx="3">
                  <c:v>Dánsko</c:v>
                </c:pt>
                <c:pt idx="4">
                  <c:v>Itálie</c:v>
                </c:pt>
                <c:pt idx="5">
                  <c:v>Slovinsko</c:v>
                </c:pt>
                <c:pt idx="6">
                  <c:v>Španělsko</c:v>
                </c:pt>
                <c:pt idx="7">
                  <c:v>Maďarsko</c:v>
                </c:pt>
                <c:pt idx="8">
                  <c:v>Slovensko</c:v>
                </c:pt>
                <c:pt idx="9">
                  <c:v>Chorvatsko</c:v>
                </c:pt>
                <c:pt idx="10">
                  <c:v>Řecko</c:v>
                </c:pt>
                <c:pt idx="11">
                  <c:v>Bulharsko</c:v>
                </c:pt>
                <c:pt idx="12">
                  <c:v>Německo</c:v>
                </c:pt>
                <c:pt idx="13">
                  <c:v>Francie</c:v>
                </c:pt>
                <c:pt idx="14">
                  <c:v>Portugalsko</c:v>
                </c:pt>
                <c:pt idx="15">
                  <c:v>EU27</c:v>
                </c:pt>
                <c:pt idx="16">
                  <c:v>Česko</c:v>
                </c:pt>
                <c:pt idx="17">
                  <c:v>Polsko</c:v>
                </c:pt>
                <c:pt idx="18">
                  <c:v>Rakousko</c:v>
                </c:pt>
                <c:pt idx="19">
                  <c:v>Belgie</c:v>
                </c:pt>
                <c:pt idx="20">
                  <c:v>Estonsko</c:v>
                </c:pt>
                <c:pt idx="21">
                  <c:v>Švédsko</c:v>
                </c:pt>
                <c:pt idx="22">
                  <c:v>Finsko</c:v>
                </c:pt>
              </c:strCache>
            </c:strRef>
          </c:cat>
          <c:val>
            <c:numRef>
              <c:f>'zdrojova data'!$C$108:$C$130</c:f>
              <c:numCache>
                <c:formatCode>0.00%</c:formatCode>
                <c:ptCount val="23"/>
                <c:pt idx="0">
                  <c:v>7.1211672195135292E-4</c:v>
                </c:pt>
                <c:pt idx="1">
                  <c:v>7.3226852537104572E-4</c:v>
                </c:pt>
                <c:pt idx="2">
                  <c:v>6.6817981912941499E-4</c:v>
                </c:pt>
                <c:pt idx="3">
                  <c:v>1.1102306522961535E-3</c:v>
                </c:pt>
                <c:pt idx="4">
                  <c:v>7.8979774915701774E-4</c:v>
                </c:pt>
                <c:pt idx="5">
                  <c:v>1.1632006245120999E-3</c:v>
                </c:pt>
                <c:pt idx="6">
                  <c:v>1.3749490072181075E-3</c:v>
                </c:pt>
                <c:pt idx="7">
                  <c:v>1.4322642354371946E-3</c:v>
                </c:pt>
                <c:pt idx="8">
                  <c:v>1.5450623974511632E-3</c:v>
                </c:pt>
                <c:pt idx="9">
                  <c:v>1.5430320648900124E-3</c:v>
                </c:pt>
                <c:pt idx="10">
                  <c:v>1.6373101685817819E-3</c:v>
                </c:pt>
                <c:pt idx="11">
                  <c:v>1.7623928079503544E-3</c:v>
                </c:pt>
                <c:pt idx="12">
                  <c:v>1.8707596739751286E-3</c:v>
                </c:pt>
                <c:pt idx="13">
                  <c:v>1.8347747314880361E-3</c:v>
                </c:pt>
                <c:pt idx="14">
                  <c:v>2.3899381770325127E-3</c:v>
                </c:pt>
                <c:pt idx="15">
                  <c:v>2.035045992402857E-3</c:v>
                </c:pt>
                <c:pt idx="16">
                  <c:v>2.9190430182974509E-3</c:v>
                </c:pt>
                <c:pt idx="17">
                  <c:v>2.892048573028641E-3</c:v>
                </c:pt>
                <c:pt idx="18">
                  <c:v>1.6993189941429856E-3</c:v>
                </c:pt>
                <c:pt idx="19">
                  <c:v>3.5422990579144628E-3</c:v>
                </c:pt>
                <c:pt idx="20">
                  <c:v>4.5431435022709847E-3</c:v>
                </c:pt>
                <c:pt idx="21">
                  <c:v>6.31435256535784E-3</c:v>
                </c:pt>
                <c:pt idx="22">
                  <c:v>3.7810282648214387E-3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C-48A8-B22B-C111C2252759}"/>
            </c:ext>
          </c:extLst>
        </c:ser>
        <c:ser>
          <c:idx val="0"/>
          <c:order val="0"/>
          <c:tx>
            <c:strRef>
              <c:f>'zdrojova data'!$B$107</c:f>
              <c:strCache>
                <c:ptCount val="1"/>
                <c:pt idx="0">
                  <c:v> ICT průmysl</c:v>
                </c:pt>
              </c:strCache>
            </c:strRef>
          </c:tx>
          <c:spPr>
            <a:solidFill>
              <a:srgbClr val="71B4C8"/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573C-48A8-B22B-C111C2252759}"/>
              </c:ext>
            </c:extLst>
          </c:dPt>
          <c:dPt>
            <c:idx val="12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573C-48A8-B22B-C111C2252759}"/>
              </c:ext>
            </c:extLst>
          </c:dPt>
          <c:dPt>
            <c:idx val="14"/>
            <c:invertIfNegative val="0"/>
            <c:bubble3D val="0"/>
            <c:spPr>
              <a:solidFill>
                <a:srgbClr val="71B4C8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573C-48A8-B22B-C111C2252759}"/>
              </c:ext>
            </c:extLst>
          </c:dPt>
          <c:dPt>
            <c:idx val="15"/>
            <c:invertIfNegative val="0"/>
            <c:bubble3D val="0"/>
            <c:spPr>
              <a:solidFill>
                <a:srgbClr val="71B4C8"/>
              </a:solidFill>
              <a:ln w="15875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ECE-4373-A593-D4FEF33BDF0D}"/>
              </c:ext>
            </c:extLst>
          </c:dPt>
          <c:dPt>
            <c:idx val="16"/>
            <c:invertIfNegative val="0"/>
            <c:bubble3D val="0"/>
            <c:spPr>
              <a:solidFill>
                <a:srgbClr val="71B4C8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456-4527-B375-030D36EF91FE}"/>
              </c:ext>
            </c:extLst>
          </c:dPt>
          <c:dPt>
            <c:idx val="17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7A4-4701-8A5E-D29AD34C4333}"/>
              </c:ext>
            </c:extLst>
          </c:dPt>
          <c:dPt>
            <c:idx val="18"/>
            <c:invertIfNegative val="0"/>
            <c:bubble3D val="0"/>
            <c:spPr>
              <a:solidFill>
                <a:srgbClr val="71B4C8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28E-478A-877B-1286975252BC}"/>
              </c:ext>
            </c:extLst>
          </c:dPt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8E-478A-877B-1286975252B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112-456C-B45A-65FA822BD9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data'!$A$108:$A$130</c:f>
              <c:strCache>
                <c:ptCount val="23"/>
                <c:pt idx="0">
                  <c:v>Rumunsko</c:v>
                </c:pt>
                <c:pt idx="1">
                  <c:v>Litva</c:v>
                </c:pt>
                <c:pt idx="2">
                  <c:v>Lotyšsko</c:v>
                </c:pt>
                <c:pt idx="3">
                  <c:v>Dánsko</c:v>
                </c:pt>
                <c:pt idx="4">
                  <c:v>Itálie</c:v>
                </c:pt>
                <c:pt idx="5">
                  <c:v>Slovinsko</c:v>
                </c:pt>
                <c:pt idx="6">
                  <c:v>Španělsko</c:v>
                </c:pt>
                <c:pt idx="7">
                  <c:v>Maďarsko</c:v>
                </c:pt>
                <c:pt idx="8">
                  <c:v>Slovensko</c:v>
                </c:pt>
                <c:pt idx="9">
                  <c:v>Chorvatsko</c:v>
                </c:pt>
                <c:pt idx="10">
                  <c:v>Řecko</c:v>
                </c:pt>
                <c:pt idx="11">
                  <c:v>Bulharsko</c:v>
                </c:pt>
                <c:pt idx="12">
                  <c:v>Německo</c:v>
                </c:pt>
                <c:pt idx="13">
                  <c:v>Francie</c:v>
                </c:pt>
                <c:pt idx="14">
                  <c:v>Portugalsko</c:v>
                </c:pt>
                <c:pt idx="15">
                  <c:v>EU27</c:v>
                </c:pt>
                <c:pt idx="16">
                  <c:v>Česko</c:v>
                </c:pt>
                <c:pt idx="17">
                  <c:v>Polsko</c:v>
                </c:pt>
                <c:pt idx="18">
                  <c:v>Rakousko</c:v>
                </c:pt>
                <c:pt idx="19">
                  <c:v>Belgie</c:v>
                </c:pt>
                <c:pt idx="20">
                  <c:v>Estonsko</c:v>
                </c:pt>
                <c:pt idx="21">
                  <c:v>Švédsko</c:v>
                </c:pt>
                <c:pt idx="22">
                  <c:v>Finsko</c:v>
                </c:pt>
              </c:strCache>
            </c:strRef>
          </c:cat>
          <c:val>
            <c:numRef>
              <c:f>'zdrojova data'!$B$108:$B$130</c:f>
              <c:numCache>
                <c:formatCode>0.00%</c:formatCode>
                <c:ptCount val="23"/>
                <c:pt idx="0">
                  <c:v>2.8674234143577652E-5</c:v>
                </c:pt>
                <c:pt idx="1">
                  <c:v>1.7284066902592947E-4</c:v>
                </c:pt>
                <c:pt idx="2">
                  <c:v>5.0272721298547682E-4</c:v>
                </c:pt>
                <c:pt idx="3">
                  <c:v>1.1718090212671338E-4</c:v>
                </c:pt>
                <c:pt idx="4">
                  <c:v>4.435112695000662E-4</c:v>
                </c:pt>
                <c:pt idx="5">
                  <c:v>1.7720530835284933E-4</c:v>
                </c:pt>
                <c:pt idx="6">
                  <c:v>1.4069133860475738E-4</c:v>
                </c:pt>
                <c:pt idx="7">
                  <c:v>9.74547453654984E-5</c:v>
                </c:pt>
                <c:pt idx="8">
                  <c:v>3.1107661000156227E-5</c:v>
                </c:pt>
                <c:pt idx="9">
                  <c:v>9.0912190618831781E-5</c:v>
                </c:pt>
                <c:pt idx="10">
                  <c:v>1.2091975386116281E-4</c:v>
                </c:pt>
                <c:pt idx="11">
                  <c:v>4.6981484576828102E-5</c:v>
                </c:pt>
                <c:pt idx="12">
                  <c:v>5.9198399738345851E-4</c:v>
                </c:pt>
                <c:pt idx="13">
                  <c:v>6.397178318450304E-4</c:v>
                </c:pt>
                <c:pt idx="14">
                  <c:v>1.565141226679529E-4</c:v>
                </c:pt>
                <c:pt idx="15">
                  <c:v>6.6305512271528657E-4</c:v>
                </c:pt>
                <c:pt idx="16">
                  <c:v>1.529493502175343E-4</c:v>
                </c:pt>
                <c:pt idx="17">
                  <c:v>2.3394013046663682E-4</c:v>
                </c:pt>
                <c:pt idx="18">
                  <c:v>2.0093743205061641E-3</c:v>
                </c:pt>
                <c:pt idx="19">
                  <c:v>3.6917123067424794E-4</c:v>
                </c:pt>
                <c:pt idx="20">
                  <c:v>9.1190576542179394E-4</c:v>
                </c:pt>
                <c:pt idx="21">
                  <c:v>4.4688596366658642E-4</c:v>
                </c:pt>
                <c:pt idx="22">
                  <c:v>4.1800636251685917E-3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3C-48A8-B22B-C111C22527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452864"/>
        <c:axId val="42454400"/>
      </c:barChart>
      <c:catAx>
        <c:axId val="4245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454400"/>
        <c:crosses val="autoZero"/>
        <c:auto val="1"/>
        <c:lblAlgn val="ctr"/>
        <c:lblOffset val="100"/>
        <c:tickLblSkip val="1"/>
        <c:noMultiLvlLbl val="0"/>
      </c:catAx>
      <c:valAx>
        <c:axId val="42454400"/>
        <c:scaling>
          <c:orientation val="minMax"/>
          <c:max val="8.0000000000000019E-3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rgbClr val="A6A6A6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452864"/>
        <c:crosses val="autoZero"/>
        <c:crossBetween val="between"/>
        <c:majorUnit val="1.0000000000000002E-3"/>
        <c:minorUnit val="1.0000000000000003E-4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938444593383823"/>
          <c:y val="0.93542617669586825"/>
          <c:w val="0.65996906700464508"/>
          <c:h val="5.2181987604911849E-2"/>
        </c:manualLayout>
      </c:layout>
      <c:overlay val="1"/>
      <c:spPr>
        <a:noFill/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9802378325538"/>
          <c:y val="2.7291506336278162E-2"/>
          <c:w val="0.73124184770216849"/>
          <c:h val="0.86581477359964865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'zdrojova data'!$C$143</c:f>
              <c:strCache>
                <c:ptCount val="1"/>
                <c:pt idx="0">
                  <c:v> ICT služby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009CB5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6-0C88-44A3-8D88-D8DFF50B8C5A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3B5A-47C9-845C-D5711A3B0FE9}"/>
              </c:ext>
            </c:extLst>
          </c:dPt>
          <c:dPt>
            <c:idx val="20"/>
            <c:invertIfNegative val="0"/>
            <c:bubble3D val="0"/>
            <c:spPr>
              <a:solidFill>
                <a:srgbClr val="71B4C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81AA-4442-889E-C2CAEE389C79}"/>
              </c:ext>
            </c:extLst>
          </c:dPt>
          <c:dLbls>
            <c:delete val="1"/>
          </c:dLbls>
          <c:cat>
            <c:strRef>
              <c:f>'zdrojova data'!$A$144:$A$165</c:f>
              <c:strCache>
                <c:ptCount val="22"/>
                <c:pt idx="0">
                  <c:v>Lotyšsko</c:v>
                </c:pt>
                <c:pt idx="1">
                  <c:v>Litva</c:v>
                </c:pt>
                <c:pt idx="2">
                  <c:v>Slovinsko</c:v>
                </c:pt>
                <c:pt idx="3">
                  <c:v>Chorvatsko</c:v>
                </c:pt>
                <c:pt idx="4">
                  <c:v>Bulharsko</c:v>
                </c:pt>
                <c:pt idx="5">
                  <c:v>Slovensko</c:v>
                </c:pt>
                <c:pt idx="6">
                  <c:v>Estonsko</c:v>
                </c:pt>
                <c:pt idx="7">
                  <c:v>Rumunsko</c:v>
                </c:pt>
                <c:pt idx="8">
                  <c:v>Maďarsko</c:v>
                </c:pt>
                <c:pt idx="9">
                  <c:v>Řecko</c:v>
                </c:pt>
                <c:pt idx="10">
                  <c:v>Dánsko</c:v>
                </c:pt>
                <c:pt idx="11">
                  <c:v>Portugalsko</c:v>
                </c:pt>
                <c:pt idx="12">
                  <c:v>Česko</c:v>
                </c:pt>
                <c:pt idx="13">
                  <c:v>Rakousko</c:v>
                </c:pt>
                <c:pt idx="14">
                  <c:v>Finsko</c:v>
                </c:pt>
                <c:pt idx="15">
                  <c:v>Španělsko</c:v>
                </c:pt>
                <c:pt idx="16">
                  <c:v>Polsko</c:v>
                </c:pt>
                <c:pt idx="17">
                  <c:v>Belgie</c:v>
                </c:pt>
                <c:pt idx="18">
                  <c:v>Itálie</c:v>
                </c:pt>
                <c:pt idx="19">
                  <c:v>Švédsko</c:v>
                </c:pt>
                <c:pt idx="20">
                  <c:v>Francie</c:v>
                </c:pt>
                <c:pt idx="21">
                  <c:v>Německo</c:v>
                </c:pt>
              </c:strCache>
            </c:strRef>
          </c:cat>
          <c:val>
            <c:numRef>
              <c:f>'zdrojova data'!$C$144:$C$165</c:f>
              <c:numCache>
                <c:formatCode>#\ ##0.0</c:formatCode>
                <c:ptCount val="22"/>
                <c:pt idx="0">
                  <c:v>26.436</c:v>
                </c:pt>
                <c:pt idx="1">
                  <c:v>54.42</c:v>
                </c:pt>
                <c:pt idx="2">
                  <c:v>74.503</c:v>
                </c:pt>
                <c:pt idx="3">
                  <c:v>122.187</c:v>
                </c:pt>
                <c:pt idx="4">
                  <c:v>166.59299999999999</c:v>
                </c:pt>
                <c:pt idx="5">
                  <c:v>190.875</c:v>
                </c:pt>
                <c:pt idx="6">
                  <c:v>174.245</c:v>
                </c:pt>
                <c:pt idx="7">
                  <c:v>229.001</c:v>
                </c:pt>
                <c:pt idx="8">
                  <c:v>282.41199999999998</c:v>
                </c:pt>
                <c:pt idx="9">
                  <c:v>367.88099999999997</c:v>
                </c:pt>
                <c:pt idx="10">
                  <c:v>415.41899999999998</c:v>
                </c:pt>
                <c:pt idx="11">
                  <c:v>646.12599999999998</c:v>
                </c:pt>
                <c:pt idx="12">
                  <c:v>931.46400000000006</c:v>
                </c:pt>
                <c:pt idx="13">
                  <c:v>811.99800000000005</c:v>
                </c:pt>
                <c:pt idx="14">
                  <c:v>1031.646</c:v>
                </c:pt>
                <c:pt idx="15">
                  <c:v>2059.3449999999998</c:v>
                </c:pt>
                <c:pt idx="16">
                  <c:v>2174.623</c:v>
                </c:pt>
                <c:pt idx="17">
                  <c:v>2133.797</c:v>
                </c:pt>
                <c:pt idx="18">
                  <c:v>1692.222</c:v>
                </c:pt>
                <c:pt idx="19">
                  <c:v>3379.2950000000001</c:v>
                </c:pt>
                <c:pt idx="20">
                  <c:v>4869.4870000000001</c:v>
                </c:pt>
                <c:pt idx="21">
                  <c:v>7893.3149999999996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4-48D1-BFE9-4827C6B997E9}"/>
            </c:ext>
          </c:extLst>
        </c:ser>
        <c:ser>
          <c:idx val="0"/>
          <c:order val="0"/>
          <c:tx>
            <c:strRef>
              <c:f>'zdrojova data'!$B$143</c:f>
              <c:strCache>
                <c:ptCount val="1"/>
                <c:pt idx="0">
                  <c:v> ICT průmysl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2-5C24-48D1-BFE9-4827C6B997E9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4-5C24-48D1-BFE9-4827C6B997E9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5C24-48D1-BFE9-4827C6B997E9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7621-4744-AA28-EAD0D214B6FD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5A-47C9-845C-D5711A3B0FE9}"/>
              </c:ext>
            </c:extLst>
          </c:dPt>
          <c:dLbls>
            <c:delete val="1"/>
          </c:dLbls>
          <c:cat>
            <c:strRef>
              <c:f>'zdrojova data'!$A$144:$A$165</c:f>
              <c:strCache>
                <c:ptCount val="22"/>
                <c:pt idx="0">
                  <c:v>Lotyšsko</c:v>
                </c:pt>
                <c:pt idx="1">
                  <c:v>Litva</c:v>
                </c:pt>
                <c:pt idx="2">
                  <c:v>Slovinsko</c:v>
                </c:pt>
                <c:pt idx="3">
                  <c:v>Chorvatsko</c:v>
                </c:pt>
                <c:pt idx="4">
                  <c:v>Bulharsko</c:v>
                </c:pt>
                <c:pt idx="5">
                  <c:v>Slovensko</c:v>
                </c:pt>
                <c:pt idx="6">
                  <c:v>Estonsko</c:v>
                </c:pt>
                <c:pt idx="7">
                  <c:v>Rumunsko</c:v>
                </c:pt>
                <c:pt idx="8">
                  <c:v>Maďarsko</c:v>
                </c:pt>
                <c:pt idx="9">
                  <c:v>Řecko</c:v>
                </c:pt>
                <c:pt idx="10">
                  <c:v>Dánsko</c:v>
                </c:pt>
                <c:pt idx="11">
                  <c:v>Portugalsko</c:v>
                </c:pt>
                <c:pt idx="12">
                  <c:v>Česko</c:v>
                </c:pt>
                <c:pt idx="13">
                  <c:v>Rakousko</c:v>
                </c:pt>
                <c:pt idx="14">
                  <c:v>Finsko</c:v>
                </c:pt>
                <c:pt idx="15">
                  <c:v>Španělsko</c:v>
                </c:pt>
                <c:pt idx="16">
                  <c:v>Polsko</c:v>
                </c:pt>
                <c:pt idx="17">
                  <c:v>Belgie</c:v>
                </c:pt>
                <c:pt idx="18">
                  <c:v>Itálie</c:v>
                </c:pt>
                <c:pt idx="19">
                  <c:v>Švédsko</c:v>
                </c:pt>
                <c:pt idx="20">
                  <c:v>Francie</c:v>
                </c:pt>
                <c:pt idx="21">
                  <c:v>Německo</c:v>
                </c:pt>
              </c:strCache>
            </c:strRef>
          </c:cat>
          <c:val>
            <c:numRef>
              <c:f>'zdrojova data'!$B$144:$B$165</c:f>
              <c:numCache>
                <c:formatCode>#\ ##0.0</c:formatCode>
                <c:ptCount val="22"/>
                <c:pt idx="0">
                  <c:v>19.89</c:v>
                </c:pt>
                <c:pt idx="1">
                  <c:v>12.845000000000001</c:v>
                </c:pt>
                <c:pt idx="2">
                  <c:v>11.35</c:v>
                </c:pt>
                <c:pt idx="3">
                  <c:v>7.1989999999999998</c:v>
                </c:pt>
                <c:pt idx="4">
                  <c:v>4.4409999999999998</c:v>
                </c:pt>
                <c:pt idx="5">
                  <c:v>3.843</c:v>
                </c:pt>
                <c:pt idx="6">
                  <c:v>33.103000000000002</c:v>
                </c:pt>
                <c:pt idx="7">
                  <c:v>9.2210000000000001</c:v>
                </c:pt>
                <c:pt idx="8">
                  <c:v>19.216000000000001</c:v>
                </c:pt>
                <c:pt idx="9">
                  <c:v>27.169</c:v>
                </c:pt>
                <c:pt idx="10">
                  <c:v>43.845999999999997</c:v>
                </c:pt>
                <c:pt idx="11">
                  <c:v>42.314</c:v>
                </c:pt>
                <c:pt idx="12">
                  <c:v>48.805999999999997</c:v>
                </c:pt>
                <c:pt idx="13">
                  <c:v>960.154</c:v>
                </c:pt>
                <c:pt idx="14">
                  <c:v>1140.5219999999999</c:v>
                </c:pt>
                <c:pt idx="15">
                  <c:v>210.72200000000001</c:v>
                </c:pt>
                <c:pt idx="16">
                  <c:v>175.90700000000001</c:v>
                </c:pt>
                <c:pt idx="17">
                  <c:v>222.38</c:v>
                </c:pt>
                <c:pt idx="18">
                  <c:v>950.26800000000003</c:v>
                </c:pt>
                <c:pt idx="19">
                  <c:v>239.16300000000001</c:v>
                </c:pt>
                <c:pt idx="20">
                  <c:v>1808.1890000000001</c:v>
                </c:pt>
                <c:pt idx="21">
                  <c:v>2497.7640000000001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24-48D1-BFE9-4827C6B99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646912"/>
        <c:axId val="42652800"/>
      </c:barChart>
      <c:catAx>
        <c:axId val="4264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52800"/>
        <c:crosses val="autoZero"/>
        <c:auto val="1"/>
        <c:lblAlgn val="ctr"/>
        <c:lblOffset val="100"/>
        <c:tickLblSkip val="1"/>
        <c:noMultiLvlLbl val="0"/>
      </c:catAx>
      <c:valAx>
        <c:axId val="42652800"/>
        <c:scaling>
          <c:orientation val="minMax"/>
          <c:max val="12000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A6A6A6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46912"/>
        <c:crosses val="autoZero"/>
        <c:crossBetween val="between"/>
        <c:majorUnit val="2000"/>
        <c:minorUnit val="100"/>
      </c:valAx>
      <c:spPr>
        <a:noFill/>
        <a:ln w="9525">
          <a:noFill/>
          <a:prstDash val="solid"/>
        </a:ln>
        <a:effectLst>
          <a:outerShdw blurRad="50800" dist="50800" dir="5400000" algn="ctr" rotWithShape="0">
            <a:schemeClr val="bg1">
              <a:lumMod val="85000"/>
            </a:schemeClr>
          </a:outerShdw>
        </a:effectLst>
      </c:spPr>
    </c:plotArea>
    <c:legend>
      <c:legendPos val="b"/>
      <c:layout>
        <c:manualLayout>
          <c:xMode val="edge"/>
          <c:yMode val="edge"/>
          <c:x val="0.17469296385966263"/>
          <c:y val="0.93683637535556363"/>
          <c:w val="0.7152685707137667"/>
          <c:h val="5.1042408666955752E-2"/>
        </c:manualLayout>
      </c:layout>
      <c:overlay val="1"/>
      <c:spPr>
        <a:noFill/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14042971518619"/>
          <c:y val="5.2647050697610165E-2"/>
          <c:w val="0.72139978681767392"/>
          <c:h val="0.85160547036883549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'zdrojova data'!$C$143</c:f>
              <c:strCache>
                <c:ptCount val="1"/>
                <c:pt idx="0">
                  <c:v> ICT služby</c:v>
                </c:pt>
              </c:strCache>
            </c:strRef>
          </c:tx>
          <c:spPr>
            <a:solidFill>
              <a:srgbClr val="009CB5"/>
            </a:solidFill>
            <a:ln>
              <a:solidFill>
                <a:srgbClr val="BFBFBF"/>
              </a:solidFill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009CB5"/>
              </a:solidFill>
              <a:ln w="15875">
                <a:solidFill>
                  <a:srgbClr val="BFBFB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FF-4DB8-B1C0-F2C0B0B5FAB7}"/>
              </c:ext>
            </c:extLst>
          </c:dPt>
          <c:dPt>
            <c:idx val="11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BFBFB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FF-4DB8-B1C0-F2C0B0B5FAB7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2700">
                <a:solidFill>
                  <a:srgbClr val="BFBFB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29DE-4288-9E5F-249B30B3AC81}"/>
              </c:ext>
            </c:extLst>
          </c:dPt>
          <c:dLbls>
            <c:delete val="1"/>
          </c:dLbls>
          <c:cat>
            <c:strRef>
              <c:f>'zdrojova data'!$A$144:$A$153</c:f>
              <c:strCache>
                <c:ptCount val="10"/>
                <c:pt idx="0">
                  <c:v>Lotyšsko</c:v>
                </c:pt>
                <c:pt idx="1">
                  <c:v>Litva</c:v>
                </c:pt>
                <c:pt idx="2">
                  <c:v>Slovinsko</c:v>
                </c:pt>
                <c:pt idx="3">
                  <c:v>Chorvatsko</c:v>
                </c:pt>
                <c:pt idx="4">
                  <c:v>Bulharsko</c:v>
                </c:pt>
                <c:pt idx="5">
                  <c:v>Slovensko</c:v>
                </c:pt>
                <c:pt idx="6">
                  <c:v>Estonsko</c:v>
                </c:pt>
                <c:pt idx="7">
                  <c:v>Rumunsko</c:v>
                </c:pt>
                <c:pt idx="8">
                  <c:v>Maďarsko</c:v>
                </c:pt>
                <c:pt idx="9">
                  <c:v>Řecko</c:v>
                </c:pt>
              </c:strCache>
            </c:strRef>
          </c:cat>
          <c:val>
            <c:numRef>
              <c:f>'zdrojova data'!$C$144:$C$153</c:f>
              <c:numCache>
                <c:formatCode>#\ ##0.0</c:formatCode>
                <c:ptCount val="10"/>
                <c:pt idx="0">
                  <c:v>26.436</c:v>
                </c:pt>
                <c:pt idx="1">
                  <c:v>54.42</c:v>
                </c:pt>
                <c:pt idx="2">
                  <c:v>74.503</c:v>
                </c:pt>
                <c:pt idx="3">
                  <c:v>122.187</c:v>
                </c:pt>
                <c:pt idx="4">
                  <c:v>166.59299999999999</c:v>
                </c:pt>
                <c:pt idx="5">
                  <c:v>190.875</c:v>
                </c:pt>
                <c:pt idx="6">
                  <c:v>174.245</c:v>
                </c:pt>
                <c:pt idx="7">
                  <c:v>229.001</c:v>
                </c:pt>
                <c:pt idx="8">
                  <c:v>282.41199999999998</c:v>
                </c:pt>
                <c:pt idx="9">
                  <c:v>367.88099999999997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FF-4DB8-B1C0-F2C0B0B5FAB7}"/>
            </c:ext>
          </c:extLst>
        </c:ser>
        <c:ser>
          <c:idx val="0"/>
          <c:order val="0"/>
          <c:tx>
            <c:strRef>
              <c:f>'zdrojova data'!$B$143</c:f>
              <c:strCache>
                <c:ptCount val="1"/>
                <c:pt idx="0">
                  <c:v> ICT průmysl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6-A1FF-4DB8-B1C0-F2C0B0B5FAB7}"/>
              </c:ext>
            </c:extLst>
          </c:dPt>
          <c:dPt>
            <c:idx val="9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8-A1FF-4DB8-B1C0-F2C0B0B5FAB7}"/>
              </c:ext>
            </c:extLst>
          </c:dPt>
          <c:dPt>
            <c:idx val="10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A1FF-4DB8-B1C0-F2C0B0B5FAB7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A1FF-4DB8-B1C0-F2C0B0B5FAB7}"/>
              </c:ext>
            </c:extLst>
          </c:dPt>
          <c:dPt>
            <c:idx val="12"/>
            <c:invertIfNegative val="0"/>
            <c:bubble3D val="0"/>
            <c:spPr>
              <a:solidFill>
                <a:srgbClr val="9FC9D7"/>
              </a:solidFill>
              <a:ln w="1270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9DE-4288-9E5F-249B30B3AC81}"/>
              </c:ext>
            </c:extLst>
          </c:dPt>
          <c:dLbls>
            <c:delete val="1"/>
          </c:dLbls>
          <c:cat>
            <c:strRef>
              <c:f>'zdrojova data'!$A$144:$A$153</c:f>
              <c:strCache>
                <c:ptCount val="10"/>
                <c:pt idx="0">
                  <c:v>Lotyšsko</c:v>
                </c:pt>
                <c:pt idx="1">
                  <c:v>Litva</c:v>
                </c:pt>
                <c:pt idx="2">
                  <c:v>Slovinsko</c:v>
                </c:pt>
                <c:pt idx="3">
                  <c:v>Chorvatsko</c:v>
                </c:pt>
                <c:pt idx="4">
                  <c:v>Bulharsko</c:v>
                </c:pt>
                <c:pt idx="5">
                  <c:v>Slovensko</c:v>
                </c:pt>
                <c:pt idx="6">
                  <c:v>Estonsko</c:v>
                </c:pt>
                <c:pt idx="7">
                  <c:v>Rumunsko</c:v>
                </c:pt>
                <c:pt idx="8">
                  <c:v>Maďarsko</c:v>
                </c:pt>
                <c:pt idx="9">
                  <c:v>Řecko</c:v>
                </c:pt>
              </c:strCache>
            </c:strRef>
          </c:cat>
          <c:val>
            <c:numRef>
              <c:f>'zdrojova data'!$B$144:$B$153</c:f>
              <c:numCache>
                <c:formatCode>#\ ##0.0</c:formatCode>
                <c:ptCount val="10"/>
                <c:pt idx="0">
                  <c:v>19.89</c:v>
                </c:pt>
                <c:pt idx="1">
                  <c:v>12.845000000000001</c:v>
                </c:pt>
                <c:pt idx="2">
                  <c:v>11.35</c:v>
                </c:pt>
                <c:pt idx="3">
                  <c:v>7.1989999999999998</c:v>
                </c:pt>
                <c:pt idx="4">
                  <c:v>4.4409999999999998</c:v>
                </c:pt>
                <c:pt idx="5">
                  <c:v>3.843</c:v>
                </c:pt>
                <c:pt idx="6">
                  <c:v>33.103000000000002</c:v>
                </c:pt>
                <c:pt idx="7">
                  <c:v>9.2210000000000001</c:v>
                </c:pt>
                <c:pt idx="8">
                  <c:v>19.216000000000001</c:v>
                </c:pt>
                <c:pt idx="9">
                  <c:v>27.169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FF-4DB8-B1C0-F2C0B0B5FA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2671104"/>
        <c:axId val="42672896"/>
      </c:barChart>
      <c:catAx>
        <c:axId val="42671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2896"/>
        <c:crosses val="autoZero"/>
        <c:auto val="1"/>
        <c:lblAlgn val="ctr"/>
        <c:lblOffset val="100"/>
        <c:tickLblSkip val="1"/>
        <c:noMultiLvlLbl val="0"/>
      </c:catAx>
      <c:valAx>
        <c:axId val="42672896"/>
        <c:scaling>
          <c:orientation val="minMax"/>
          <c:max val="400"/>
          <c:min val="0"/>
        </c:scaling>
        <c:delete val="0"/>
        <c:axPos val="b"/>
        <c:majorGridlines>
          <c:spPr>
            <a:ln w="6350">
              <a:solidFill>
                <a:srgbClr val="BFBFB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671104"/>
        <c:crosses val="autoZero"/>
        <c:crossBetween val="between"/>
        <c:majorUnit val="100"/>
        <c:minorUnit val="1"/>
      </c:valAx>
      <c:spPr>
        <a:noFill/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" footer="0.4921259845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703280799746463E-2"/>
          <c:y val="9.8420123784116013E-3"/>
          <c:w val="0.95773192665693307"/>
          <c:h val="0.70118414250589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'zdrojova data'!$A$176</c:f>
              <c:strCache>
                <c:ptCount val="1"/>
                <c:pt idx="0">
                  <c:v> ICT průmysl - tis. přepočtených osob (FTE)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data'!$B$175:$K$175</c15:sqref>
                  </c15:fullRef>
                </c:ext>
              </c:extLst>
              <c:f>'zdrojova data'!$D$175:$K$175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data'!$B$176:$K$176</c15:sqref>
                  </c15:fullRef>
                </c:ext>
              </c:extLst>
              <c:f>'zdrojova data'!$D$176:$K$176</c:f>
              <c:numCache>
                <c:formatCode>#\ ##0.0</c:formatCode>
                <c:ptCount val="8"/>
                <c:pt idx="0">
                  <c:v>0.55254985152469982</c:v>
                </c:pt>
                <c:pt idx="1">
                  <c:v>0.62291508064519996</c:v>
                </c:pt>
                <c:pt idx="2">
                  <c:v>0.81828438459113662</c:v>
                </c:pt>
                <c:pt idx="3">
                  <c:v>0.83204066583159997</c:v>
                </c:pt>
                <c:pt idx="4">
                  <c:v>0.76103383333329988</c:v>
                </c:pt>
                <c:pt idx="5">
                  <c:v>0.85651118524341596</c:v>
                </c:pt>
                <c:pt idx="6">
                  <c:v>0.62005749999999993</c:v>
                </c:pt>
                <c:pt idx="7">
                  <c:v>0.63010199121479804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'zdrojova data'!$B$176</c15:sqref>
                  <c15:dLbl>
                    <c:idx val="-1"/>
                    <c:layout>
                      <c:manualLayout>
                        <c:x val="-1.0480351192022191E-17"/>
                        <c:y val="1.413249042857611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2907-4EA0-BCB5-3D009DDC554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41F7-44FD-8691-85D7A5E43667}"/>
            </c:ext>
          </c:extLst>
        </c:ser>
        <c:ser>
          <c:idx val="2"/>
          <c:order val="1"/>
          <c:tx>
            <c:strRef>
              <c:f>'zdrojova data'!$A$177</c:f>
              <c:strCache>
                <c:ptCount val="1"/>
                <c:pt idx="0">
                  <c:v> ICT služby - tis. přepočtených osob (FTE)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data'!$B$175:$K$175</c15:sqref>
                  </c15:fullRef>
                </c:ext>
              </c:extLst>
              <c:f>'zdrojova data'!$D$175:$K$175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data'!$B$177:$K$177</c15:sqref>
                  </c15:fullRef>
                </c:ext>
              </c:extLst>
              <c:f>'zdrojova data'!$D$177:$K$177</c:f>
              <c:numCache>
                <c:formatCode>#\ ##0.0</c:formatCode>
                <c:ptCount val="8"/>
                <c:pt idx="0">
                  <c:v>8.5776202659678642</c:v>
                </c:pt>
                <c:pt idx="1">
                  <c:v>9.573431834467506</c:v>
                </c:pt>
                <c:pt idx="2">
                  <c:v>10.283624640189027</c:v>
                </c:pt>
                <c:pt idx="3">
                  <c:v>10.760469543476733</c:v>
                </c:pt>
                <c:pt idx="4">
                  <c:v>12.210295750709621</c:v>
                </c:pt>
                <c:pt idx="5">
                  <c:v>13.275765915346801</c:v>
                </c:pt>
                <c:pt idx="6">
                  <c:v>12.206358380826838</c:v>
                </c:pt>
                <c:pt idx="7">
                  <c:v>13.072306351597399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7-44FD-8691-85D7A5E4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42698624"/>
        <c:axId val="42700800"/>
      </c:barChart>
      <c:lineChart>
        <c:grouping val="standard"/>
        <c:varyColors val="0"/>
        <c:ser>
          <c:idx val="4"/>
          <c:order val="2"/>
          <c:tx>
            <c:strRef>
              <c:f>'zdrojova data'!$A$178</c:f>
              <c:strCache>
                <c:ptCount val="1"/>
                <c:pt idx="0">
                  <c:v> ICT sektor celkem - % z pracovníků VaV v podnicích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3-9DFD-43B9-83CA-FFAC165853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EC5-4F14-8949-2B1BC74BB3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FEC5-4F14-8949-2B1BC74BB3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FEC5-4F14-8949-2B1BC74BB3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FEC5-4F14-8949-2B1BC74BB3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8F31-4B09-89EA-1488BD199D9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'zdrojova data'!$B$175:$K$175</c15:sqref>
                  </c15:fullRef>
                </c:ext>
              </c:extLst>
              <c:f>'zdrojova data'!$D$175:$K$175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'zdrojova data'!$B$178:$K$178</c15:sqref>
                  </c15:fullRef>
                </c:ext>
              </c:extLst>
              <c:f>'zdrojova data'!$D$178:$K$178</c:f>
              <c:numCache>
                <c:formatCode>0%</c:formatCode>
                <c:ptCount val="8"/>
                <c:pt idx="0">
                  <c:v>0.22843830786880467</c:v>
                </c:pt>
                <c:pt idx="1">
                  <c:v>0.24076748164728318</c:v>
                </c:pt>
                <c:pt idx="2">
                  <c:v>0.24785238688398009</c:v>
                </c:pt>
                <c:pt idx="3">
                  <c:v>0.25073366284781184</c:v>
                </c:pt>
                <c:pt idx="4">
                  <c:v>0.26461622346765445</c:v>
                </c:pt>
                <c:pt idx="5">
                  <c:v>0.27895023224204174</c:v>
                </c:pt>
                <c:pt idx="6">
                  <c:v>0.25064202142490388</c:v>
                </c:pt>
                <c:pt idx="7">
                  <c:v>0.26483063173912069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'zdrojova data'!$C$178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41F7-44FD-8691-85D7A5E4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336"/>
        <c:axId val="42703872"/>
      </c:lineChart>
      <c:catAx>
        <c:axId val="426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4270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00800"/>
        <c:scaling>
          <c:orientation val="minMax"/>
          <c:max val="17"/>
          <c:min val="0"/>
        </c:scaling>
        <c:delete val="0"/>
        <c:axPos val="l"/>
        <c:numFmt formatCode="#,##0" sourceLinked="0"/>
        <c:majorTickMark val="out"/>
        <c:minorTickMark val="none"/>
        <c:tickLblPos val="none"/>
        <c:spPr>
          <a:ln w="9525">
            <a:noFill/>
          </a:ln>
        </c:spPr>
        <c:txPr>
          <a:bodyPr/>
          <a:lstStyle/>
          <a:p>
            <a:pPr>
              <a:defRPr b="0"/>
            </a:pPr>
            <a:endParaRPr lang="cs-CZ"/>
          </a:p>
        </c:txPr>
        <c:crossAx val="42698624"/>
        <c:crosses val="autoZero"/>
        <c:crossBetween val="between"/>
        <c:majorUnit val="3"/>
        <c:minorUnit val="0.5"/>
      </c:valAx>
      <c:catAx>
        <c:axId val="4270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703872"/>
        <c:crosses val="autoZero"/>
        <c:auto val="1"/>
        <c:lblAlgn val="ctr"/>
        <c:lblOffset val="100"/>
        <c:noMultiLvlLbl val="0"/>
      </c:catAx>
      <c:valAx>
        <c:axId val="42703872"/>
        <c:scaling>
          <c:orientation val="minMax"/>
          <c:max val="0.32000000000000006"/>
          <c:min val="0"/>
        </c:scaling>
        <c:delete val="0"/>
        <c:axPos val="r"/>
        <c:numFmt formatCode="0%" sourceLinked="0"/>
        <c:majorTickMark val="none"/>
        <c:minorTickMark val="none"/>
        <c:tickLblPos val="none"/>
        <c:spPr>
          <a:ln>
            <a:noFill/>
          </a:ln>
        </c:spPr>
        <c:crossAx val="42702336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3275761944628144E-2"/>
          <c:y val="0.78109289608178611"/>
          <c:w val="0.8794888188278227"/>
          <c:h val="0.205815022019565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56" footer="0.49212598450000256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4609661776271"/>
          <c:y val="1.1636383137622556E-2"/>
          <c:w val="0.88390244223476389"/>
          <c:h val="0.70678845144356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data'!$A$184</c:f>
              <c:strCache>
                <c:ptCount val="1"/>
                <c:pt idx="0">
                  <c:v> ICT průmysl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data'!$B$183:$D$183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data'!$B$184:$D$184</c:f>
              <c:numCache>
                <c:formatCode>0%</c:formatCode>
                <c:ptCount val="3"/>
                <c:pt idx="0">
                  <c:v>6.5452029452743546E-2</c:v>
                </c:pt>
                <c:pt idx="1">
                  <c:v>7.1773986031386378E-2</c:v>
                </c:pt>
                <c:pt idx="2">
                  <c:v>4.5984762346199505E-2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02-80CD-FDA799A6DB5B}"/>
            </c:ext>
          </c:extLst>
        </c:ser>
        <c:ser>
          <c:idx val="1"/>
          <c:order val="1"/>
          <c:tx>
            <c:strRef>
              <c:f>'zdrojova data'!$A$185</c:f>
              <c:strCache>
                <c:ptCount val="1"/>
                <c:pt idx="0">
                  <c:v> Činnosti v oblasti IT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'zdrojova data'!$B$183:$D$183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data'!$B$185:$D$185</c:f>
              <c:numCache>
                <c:formatCode>0%</c:formatCode>
                <c:ptCount val="3"/>
                <c:pt idx="0">
                  <c:v>0.74712499313498604</c:v>
                </c:pt>
                <c:pt idx="1">
                  <c:v>0.73638412389899732</c:v>
                </c:pt>
                <c:pt idx="2">
                  <c:v>0.79172460053966887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302-80CD-FDA799A6DB5B}"/>
            </c:ext>
          </c:extLst>
        </c:ser>
        <c:ser>
          <c:idx val="3"/>
          <c:order val="2"/>
          <c:tx>
            <c:strRef>
              <c:f>'zdrojova data'!$A$186</c:f>
              <c:strCache>
                <c:ptCount val="1"/>
                <c:pt idx="0">
                  <c:v> ostatní ICT služby 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data'!$B$183:$D$183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data'!$B$186:$D$186</c:f>
              <c:numCache>
                <c:formatCode>0%</c:formatCode>
                <c:ptCount val="3"/>
                <c:pt idx="0">
                  <c:v>0.18742297741227057</c:v>
                </c:pt>
                <c:pt idx="1">
                  <c:v>0.19184189006961624</c:v>
                </c:pt>
                <c:pt idx="2">
                  <c:v>0.16229063711413158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8-4302-80CD-FDA799A6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733952"/>
        <c:axId val="42735488"/>
      </c:barChart>
      <c:catAx>
        <c:axId val="4273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27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35488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42733952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2754014951875201"/>
          <c:y val="0.7369230446194226"/>
          <c:w val="0.83619959664150678"/>
          <c:h val="0.178219842519685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5557838292774"/>
          <c:y val="6.0919554091498828E-3"/>
          <c:w val="0.87720164746548379"/>
          <c:h val="0.74548878616675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data'!$A$11</c:f>
              <c:strCache>
                <c:ptCount val="1"/>
                <c:pt idx="0">
                  <c:v> ICT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data'!$B$11:$D$11</c:f>
              <c:numCache>
                <c:formatCode>0%</c:formatCode>
                <c:ptCount val="3"/>
                <c:pt idx="0">
                  <c:v>0.43460489521390921</c:v>
                </c:pt>
                <c:pt idx="1">
                  <c:v>0.29122179972164064</c:v>
                </c:pt>
                <c:pt idx="2">
                  <c:v>0.23700695501821514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2-480F-87BC-9C10AF630AB8}"/>
            </c:ext>
          </c:extLst>
        </c:ser>
        <c:ser>
          <c:idx val="1"/>
          <c:order val="1"/>
          <c:tx>
            <c:strRef>
              <c:f>'zdrojova data'!$A$12</c:f>
              <c:strCache>
                <c:ptCount val="1"/>
                <c:pt idx="0">
                  <c:v> ICT služby a software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data'!$B$12:$D$12</c:f>
              <c:numCache>
                <c:formatCode>0%</c:formatCode>
                <c:ptCount val="3"/>
                <c:pt idx="0">
                  <c:v>0.56539510478609079</c:v>
                </c:pt>
                <c:pt idx="1">
                  <c:v>0.70877820027835936</c:v>
                </c:pt>
                <c:pt idx="2">
                  <c:v>0.76299304498178488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2-480F-87BC-9C10AF63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703296"/>
        <c:axId val="59705600"/>
      </c:barChart>
      <c:catAx>
        <c:axId val="59703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97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70560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59703296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20857766074155479"/>
          <c:y val="0.75691641488377803"/>
          <c:w val="0.59217980782129476"/>
          <c:h val="0.1501599507325537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43111786621844"/>
          <c:y val="2.5438281118399395E-2"/>
          <c:w val="0.79623770525715254"/>
          <c:h val="0.733922469380469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data'!$A$19</c:f>
              <c:strCache>
                <c:ptCount val="1"/>
                <c:pt idx="0">
                  <c:v> podniky 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data'!$B$18:$D$18</c:f>
              <c:strCache>
                <c:ptCount val="3"/>
                <c:pt idx="0">
                  <c:v>  ICT zařízení</c:v>
                </c:pt>
                <c:pt idx="1">
                  <c:v> ICT služby 
a software</c:v>
                </c:pt>
                <c:pt idx="2">
                  <c:v>Celkem</c:v>
                </c:pt>
              </c:strCache>
            </c:strRef>
          </c:cat>
          <c:val>
            <c:numRef>
              <c:f>'zdrojova data'!$B$19:$D$19</c:f>
              <c:numCache>
                <c:formatCode>0%</c:formatCode>
                <c:ptCount val="3"/>
                <c:pt idx="0">
                  <c:v>0.81820865113708297</c:v>
                </c:pt>
                <c:pt idx="1">
                  <c:v>0.97598358395135509</c:v>
                </c:pt>
                <c:pt idx="2">
                  <c:v>0.93858982754684095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1-4DAC-85C7-EA7362617F9E}"/>
            </c:ext>
          </c:extLst>
        </c:ser>
        <c:ser>
          <c:idx val="1"/>
          <c:order val="1"/>
          <c:tx>
            <c:strRef>
              <c:f>'zdrojova data'!$A$20</c:f>
              <c:strCache>
                <c:ptCount val="1"/>
                <c:pt idx="0">
                  <c:v> vysoké školy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91-4DAC-85C7-EA7362617F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18-4892-9676-8ABFB5D66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data'!$B$18:$D$18</c:f>
              <c:strCache>
                <c:ptCount val="3"/>
                <c:pt idx="0">
                  <c:v>  ICT zařízení</c:v>
                </c:pt>
                <c:pt idx="1">
                  <c:v> ICT služby 
a software</c:v>
                </c:pt>
                <c:pt idx="2">
                  <c:v>Celkem</c:v>
                </c:pt>
              </c:strCache>
            </c:strRef>
          </c:cat>
          <c:val>
            <c:numRef>
              <c:f>'zdrojova data'!$B$20:$D$20</c:f>
              <c:numCache>
                <c:formatCode>0%</c:formatCode>
                <c:ptCount val="3"/>
                <c:pt idx="0">
                  <c:v>9.8700429242846818E-2</c:v>
                </c:pt>
                <c:pt idx="1">
                  <c:v>2.1849213457863309E-2</c:v>
                </c:pt>
                <c:pt idx="2">
                  <c:v>4.0063486100510019E-2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1-4DAC-85C7-EA7362617F9E}"/>
            </c:ext>
          </c:extLst>
        </c:ser>
        <c:ser>
          <c:idx val="2"/>
          <c:order val="2"/>
          <c:tx>
            <c:strRef>
              <c:f>'zdrojova data'!$A$21</c:f>
              <c:strCache>
                <c:ptCount val="1"/>
                <c:pt idx="0">
                  <c:v> ostatní </c:v>
                </c:pt>
              </c:strCache>
            </c:strRef>
          </c:tx>
          <c:spPr>
            <a:solidFill>
              <a:srgbClr val="CCE1EA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F-474E-AFC6-90FC3EF36D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data'!$B$18:$D$18</c:f>
              <c:strCache>
                <c:ptCount val="3"/>
                <c:pt idx="0">
                  <c:v>  ICT zařízení</c:v>
                </c:pt>
                <c:pt idx="1">
                  <c:v> ICT služby 
a software</c:v>
                </c:pt>
                <c:pt idx="2">
                  <c:v>Celkem</c:v>
                </c:pt>
              </c:strCache>
            </c:strRef>
          </c:cat>
          <c:val>
            <c:numRef>
              <c:f>'zdrojova data'!$B$21:$D$21</c:f>
              <c:numCache>
                <c:formatCode>0%</c:formatCode>
                <c:ptCount val="3"/>
                <c:pt idx="0">
                  <c:v>8.3090919620070064E-2</c:v>
                </c:pt>
                <c:pt idx="1">
                  <c:v>2.1672025907816632E-3</c:v>
                </c:pt>
                <c:pt idx="2">
                  <c:v>2.1346686352648969E-2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91-4DAC-85C7-EA736261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123392"/>
        <c:axId val="60143104"/>
      </c:barChart>
      <c:catAx>
        <c:axId val="60123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01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143104"/>
        <c:scaling>
          <c:orientation val="minMax"/>
          <c:max val="1"/>
          <c:min val="0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60123392"/>
        <c:crosses val="autoZero"/>
        <c:crossBetween val="between"/>
        <c:majorUnit val="0.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21996514018510935"/>
          <c:y val="0.759110690966871"/>
          <c:w val="0.55080549952057722"/>
          <c:h val="0.134456492862715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40712327649959"/>
          <c:y val="2.58128130949631E-2"/>
          <c:w val="0.7935861546104136"/>
          <c:h val="0.719279925540850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data'!$A$34</c:f>
              <c:strCache>
                <c:ptCount val="1"/>
                <c:pt idx="0">
                  <c:v> podniky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data'!$B$33:$C$33</c:f>
              <c:strCache>
                <c:ptCount val="2"/>
                <c:pt idx="0">
                  <c:v>financované
z veřejných
národ. zdrojů</c:v>
                </c:pt>
                <c:pt idx="1">
                  <c:v>Celkem</c:v>
                </c:pt>
              </c:strCache>
            </c:strRef>
          </c:cat>
          <c:val>
            <c:numRef>
              <c:f>'zdrojova data'!$B$34:$C$34</c:f>
              <c:numCache>
                <c:formatCode>0%</c:formatCode>
                <c:ptCount val="2"/>
                <c:pt idx="0">
                  <c:v>0.48843525806159971</c:v>
                </c:pt>
                <c:pt idx="1">
                  <c:v>0.97598358395135498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5-41FD-815C-094C066700DF}"/>
            </c:ext>
          </c:extLst>
        </c:ser>
        <c:ser>
          <c:idx val="1"/>
          <c:order val="1"/>
          <c:tx>
            <c:strRef>
              <c:f>'zdrojova data'!$A$35</c:f>
              <c:strCache>
                <c:ptCount val="1"/>
                <c:pt idx="0">
                  <c:v> vysoké školy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4-4E37-A801-B3BB7D0B3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data'!$B$33:$C$33</c:f>
              <c:strCache>
                <c:ptCount val="2"/>
                <c:pt idx="0">
                  <c:v>financované
z veřejných
národ. zdrojů</c:v>
                </c:pt>
                <c:pt idx="1">
                  <c:v>Celkem</c:v>
                </c:pt>
              </c:strCache>
            </c:strRef>
          </c:cat>
          <c:val>
            <c:numRef>
              <c:f>'zdrojova data'!$B$35:$C$35</c:f>
              <c:numCache>
                <c:formatCode>0%</c:formatCode>
                <c:ptCount val="2"/>
                <c:pt idx="0">
                  <c:v>0.46227329148532142</c:v>
                </c:pt>
                <c:pt idx="1">
                  <c:v>2.1849213457863326E-2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5-41FD-815C-094C066700DF}"/>
            </c:ext>
          </c:extLst>
        </c:ser>
        <c:ser>
          <c:idx val="2"/>
          <c:order val="2"/>
          <c:tx>
            <c:strRef>
              <c:f>'zdrojova data'!$A$36</c:f>
              <c:strCache>
                <c:ptCount val="1"/>
                <c:pt idx="0">
                  <c:v> ostatní </c:v>
                </c:pt>
              </c:strCache>
            </c:strRef>
          </c:tx>
          <c:spPr>
            <a:solidFill>
              <a:srgbClr val="CCE1EA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5-41FD-815C-094C06670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data'!$B$33:$C$33</c:f>
              <c:strCache>
                <c:ptCount val="2"/>
                <c:pt idx="0">
                  <c:v>financované
z veřejných
národ. zdrojů</c:v>
                </c:pt>
                <c:pt idx="1">
                  <c:v>Celkem</c:v>
                </c:pt>
              </c:strCache>
            </c:strRef>
          </c:cat>
          <c:val>
            <c:numRef>
              <c:f>'zdrojova data'!$B$36:$C$36</c:f>
              <c:numCache>
                <c:formatCode>0%</c:formatCode>
                <c:ptCount val="2"/>
                <c:pt idx="0">
                  <c:v>4.9291450453078881E-2</c:v>
                </c:pt>
                <c:pt idx="1">
                  <c:v>2.1672025907816649E-3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95-41FD-815C-094C06670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1591680"/>
        <c:axId val="101602432"/>
      </c:barChart>
      <c:catAx>
        <c:axId val="10159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160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602432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10159168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33" footer="0.4921259845000023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479229934964335E-2"/>
          <c:y val="1.3749917826705517E-2"/>
          <c:w val="0.96912586257962663"/>
          <c:h val="0.72616622959912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'zdrojova data'!$A$27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data'!$B$26:$K$26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data'!$B$27:$K$27</c:f>
              <c:numCache>
                <c:formatCode>#\ ##0.0</c:formatCode>
                <c:ptCount val="10"/>
                <c:pt idx="0">
                  <c:v>6.6509466800000014</c:v>
                </c:pt>
                <c:pt idx="1">
                  <c:v>8.1819956470407575</c:v>
                </c:pt>
                <c:pt idx="2">
                  <c:v>10.423591154922484</c:v>
                </c:pt>
                <c:pt idx="3">
                  <c:v>13.125359277689393</c:v>
                </c:pt>
                <c:pt idx="4">
                  <c:v>14.682748898296905</c:v>
                </c:pt>
                <c:pt idx="5">
                  <c:v>16.284371882706118</c:v>
                </c:pt>
                <c:pt idx="6">
                  <c:v>20.077891422005855</c:v>
                </c:pt>
                <c:pt idx="7">
                  <c:v>23.478746736271084</c:v>
                </c:pt>
                <c:pt idx="8">
                  <c:v>24.277743643681191</c:v>
                </c:pt>
                <c:pt idx="9">
                  <c:v>28.1263213975711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3175424"/>
        <c:axId val="53176960"/>
      </c:barChart>
      <c:lineChart>
        <c:grouping val="standard"/>
        <c:varyColors val="0"/>
        <c:ser>
          <c:idx val="0"/>
          <c:order val="1"/>
          <c:tx>
            <c:strRef>
              <c:f>'zdrojova data'!$A$28</c:f>
              <c:strCache>
                <c:ptCount val="1"/>
                <c:pt idx="0">
                  <c:v> % výdajů na VaV v ČR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81-4BEA-91F2-2C57A6A816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BA81-4BEA-91F2-2C57A6A816F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data'!$B$26:$K$26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data'!$B$28:$K$28</c:f>
              <c:numCache>
                <c:formatCode>0.0%</c:formatCode>
                <c:ptCount val="10"/>
                <c:pt idx="0">
                  <c:v>7.5013449302530857E-2</c:v>
                </c:pt>
                <c:pt idx="1">
                  <c:v>0.10213558506994762</c:v>
                </c:pt>
                <c:pt idx="2">
                  <c:v>0.11532304003927148</c:v>
                </c:pt>
                <c:pt idx="3">
                  <c:v>0.12773608651195384</c:v>
                </c:pt>
                <c:pt idx="4">
                  <c:v>0.13153986436076862</c:v>
                </c:pt>
                <c:pt idx="5">
                  <c:v>0.14362332014045862</c:v>
                </c:pt>
                <c:pt idx="6">
                  <c:v>0.16466686701208783</c:v>
                </c:pt>
                <c:pt idx="7">
                  <c:v>0.17612796184685481</c:v>
                </c:pt>
                <c:pt idx="8">
                  <c:v>0.17378485556698658</c:v>
                </c:pt>
                <c:pt idx="9">
                  <c:v>0.19149542939312875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A-439A-A380-F74742C8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2848"/>
        <c:axId val="53184384"/>
      </c:lineChart>
      <c:catAx>
        <c:axId val="53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3176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76960"/>
        <c:scaling>
          <c:orientation val="minMax"/>
          <c:max val="35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3175424"/>
        <c:crosses val="autoZero"/>
        <c:crossBetween val="between"/>
        <c:majorUnit val="5"/>
        <c:minorUnit val="1"/>
      </c:valAx>
      <c:catAx>
        <c:axId val="5318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184384"/>
        <c:crosses val="autoZero"/>
        <c:auto val="0"/>
        <c:lblAlgn val="ctr"/>
        <c:lblOffset val="100"/>
        <c:noMultiLvlLbl val="0"/>
      </c:catAx>
      <c:valAx>
        <c:axId val="53184384"/>
        <c:scaling>
          <c:orientation val="minMax"/>
          <c:max val="0.22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3182848"/>
        <c:crosses val="max"/>
        <c:crossBetween val="between"/>
        <c:majorUnit val="2.0000000000000004E-2"/>
        <c:minorUnit val="1.0000000000000041E-3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257550354159E-2"/>
          <c:y val="3.7104978955761576E-3"/>
          <c:w val="0.96912586257962663"/>
          <c:h val="0.73253378685264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'zdrojova data'!$A$43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-1.7196907006659942E-16"/>
                  <c:y val="0.155377681200146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3C-4656-801E-E7A5B22A025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data'!$B$42:$K$42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data'!$B$43:$K$43</c:f>
              <c:numCache>
                <c:formatCode>#\ ##0.0</c:formatCode>
                <c:ptCount val="10"/>
                <c:pt idx="0">
                  <c:v>5.1124142399999846</c:v>
                </c:pt>
                <c:pt idx="1">
                  <c:v>4.2949195663623492</c:v>
                </c:pt>
                <c:pt idx="2">
                  <c:v>5.0243652419165219</c:v>
                </c:pt>
                <c:pt idx="3">
                  <c:v>5.5943078452534554</c:v>
                </c:pt>
                <c:pt idx="4">
                  <c:v>5.7912264026706648</c:v>
                </c:pt>
                <c:pt idx="5">
                  <c:v>6.6909000377771974</c:v>
                </c:pt>
                <c:pt idx="6">
                  <c:v>7.3720831188054596</c:v>
                </c:pt>
                <c:pt idx="7">
                  <c:v>8.1644656703648124</c:v>
                </c:pt>
                <c:pt idx="8">
                  <c:v>9.2781054311007836</c:v>
                </c:pt>
                <c:pt idx="9">
                  <c:v>8.7368211730699894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D-48C9-96B6-E91167A0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3175424"/>
        <c:axId val="53176960"/>
      </c:barChart>
      <c:lineChart>
        <c:grouping val="standard"/>
        <c:varyColors val="0"/>
        <c:ser>
          <c:idx val="0"/>
          <c:order val="1"/>
          <c:tx>
            <c:strRef>
              <c:f>'zdrojova data'!$A$44</c:f>
              <c:strCache>
                <c:ptCount val="1"/>
                <c:pt idx="0">
                  <c:v> % výdajů na VaV v ČR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F882-4677-8B4C-F2B3B4B2DD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6DC-461E-8793-B817BA123E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6DC-461E-8793-B817BA123E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data'!$B$42:$K$42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data'!$B$44:$K$44</c:f>
              <c:numCache>
                <c:formatCode>0.0%</c:formatCode>
                <c:ptCount val="10"/>
                <c:pt idx="0">
                  <c:v>5.7660938338145805E-2</c:v>
                </c:pt>
                <c:pt idx="1">
                  <c:v>5.3613341006535385E-2</c:v>
                </c:pt>
                <c:pt idx="2">
                  <c:v>5.5587855025552559E-2</c:v>
                </c:pt>
                <c:pt idx="3">
                  <c:v>5.4443842319080178E-2</c:v>
                </c:pt>
                <c:pt idx="4">
                  <c:v>5.188246021003342E-2</c:v>
                </c:pt>
                <c:pt idx="5">
                  <c:v>5.9011749736200957E-2</c:v>
                </c:pt>
                <c:pt idx="6">
                  <c:v>6.0461420226423333E-2</c:v>
                </c:pt>
                <c:pt idx="7">
                  <c:v>6.124648450117199E-2</c:v>
                </c:pt>
                <c:pt idx="8">
                  <c:v>6.6414500290630757E-2</c:v>
                </c:pt>
                <c:pt idx="9">
                  <c:v>5.9483830054380862E-2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D-48C9-96B6-E91167A0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2848"/>
        <c:axId val="53184384"/>
      </c:lineChart>
      <c:catAx>
        <c:axId val="53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3176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76960"/>
        <c:scaling>
          <c:orientation val="minMax"/>
          <c:max val="12.5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53175424"/>
        <c:crosses val="autoZero"/>
        <c:crossBetween val="between"/>
        <c:majorUnit val="5"/>
        <c:minorUnit val="1"/>
      </c:valAx>
      <c:catAx>
        <c:axId val="5318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184384"/>
        <c:crosses val="autoZero"/>
        <c:auto val="0"/>
        <c:lblAlgn val="ctr"/>
        <c:lblOffset val="100"/>
        <c:noMultiLvlLbl val="0"/>
      </c:catAx>
      <c:valAx>
        <c:axId val="53184384"/>
        <c:scaling>
          <c:orientation val="minMax"/>
          <c:max val="7.8000000000000014E-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53182848"/>
        <c:crosses val="max"/>
        <c:crossBetween val="between"/>
        <c:majorUnit val="5.000000000000001E-2"/>
        <c:minorUnit val="1.0000000000000041E-3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64131862814171"/>
          <c:y val="2.7015068645715963E-2"/>
          <c:w val="0.6736613699551719"/>
          <c:h val="0.722786020736503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data'!$A$56</c:f>
              <c:strCache>
                <c:ptCount val="1"/>
                <c:pt idx="0">
                  <c:v> podniky pod tuzemskou kontrolou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data'!$B$55:$D$55</c:f>
              <c:strCache>
                <c:ptCount val="3"/>
                <c:pt idx="0">
                  <c:v>  ICT zařízení</c:v>
                </c:pt>
                <c:pt idx="1">
                  <c:v> ICT služby a software</c:v>
                </c:pt>
                <c:pt idx="2">
                  <c:v>ICT celkem</c:v>
                </c:pt>
              </c:strCache>
            </c:strRef>
          </c:cat>
          <c:val>
            <c:numRef>
              <c:f>'zdrojova data'!$B$56:$D$56</c:f>
              <c:numCache>
                <c:formatCode>0%</c:formatCode>
                <c:ptCount val="3"/>
                <c:pt idx="0">
                  <c:v>0.23530702362916875</c:v>
                </c:pt>
                <c:pt idx="1">
                  <c:v>0.33001120277806478</c:v>
                </c:pt>
                <c:pt idx="2">
                  <c:v>0.31044446346691312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E-4EE6-B01C-5EB31247B428}"/>
            </c:ext>
          </c:extLst>
        </c:ser>
        <c:ser>
          <c:idx val="1"/>
          <c:order val="1"/>
          <c:tx>
            <c:strRef>
              <c:f>'zdrojova data'!$A$57</c:f>
              <c:strCache>
                <c:ptCount val="1"/>
                <c:pt idx="0">
                  <c:v> podniky pod zahraniční kontrolou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data'!$B$55:$D$55</c:f>
              <c:strCache>
                <c:ptCount val="3"/>
                <c:pt idx="0">
                  <c:v>  ICT zařízení</c:v>
                </c:pt>
                <c:pt idx="1">
                  <c:v> ICT služby a software</c:v>
                </c:pt>
                <c:pt idx="2">
                  <c:v>ICT celkem</c:v>
                </c:pt>
              </c:strCache>
            </c:strRef>
          </c:cat>
          <c:val>
            <c:numRef>
              <c:f>'zdrojova data'!$B$57:$D$57</c:f>
              <c:numCache>
                <c:formatCode>0%</c:formatCode>
                <c:ptCount val="3"/>
                <c:pt idx="0">
                  <c:v>0.764692976370832</c:v>
                </c:pt>
                <c:pt idx="1">
                  <c:v>0.66998879722193427</c:v>
                </c:pt>
                <c:pt idx="2">
                  <c:v>0.68955553653308632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E-4EE6-B01C-5EB31247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088640"/>
        <c:axId val="183090560"/>
      </c:barChart>
      <c:catAx>
        <c:axId val="18308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09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9056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18308864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7821426490147321"/>
          <c:y val="0.74649634653869357"/>
          <c:w val="0.7325712717640106"/>
          <c:h val="0.1998760423593887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0466542674983E-2"/>
          <c:y val="4.2208328047234674E-3"/>
          <c:w val="0.96912586257962663"/>
          <c:h val="0.78052101211874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'zdrojova data'!$A$49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data'!$B$48:$K$48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data'!$B$49:$K$49</c:f>
              <c:numCache>
                <c:formatCode>#\ ##0.0</c:formatCode>
                <c:ptCount val="10"/>
                <c:pt idx="0">
                  <c:v>10.000169919999998</c:v>
                </c:pt>
                <c:pt idx="1">
                  <c:v>11.233538928165363</c:v>
                </c:pt>
                <c:pt idx="2">
                  <c:v>14.330239650483978</c:v>
                </c:pt>
                <c:pt idx="3">
                  <c:v>17.100743122942863</c:v>
                </c:pt>
                <c:pt idx="4">
                  <c:v>18.829728300967556</c:v>
                </c:pt>
                <c:pt idx="5">
                  <c:v>21.51712627297227</c:v>
                </c:pt>
                <c:pt idx="6">
                  <c:v>26.096418426897387</c:v>
                </c:pt>
                <c:pt idx="7">
                  <c:v>30.469036825356387</c:v>
                </c:pt>
                <c:pt idx="8">
                  <c:v>31.650814074781977</c:v>
                </c:pt>
                <c:pt idx="9">
                  <c:v>34.599370628212597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8-4387-86AC-7EF028CA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3666176"/>
        <c:axId val="33667712"/>
      </c:barChart>
      <c:lineChart>
        <c:grouping val="standard"/>
        <c:varyColors val="0"/>
        <c:ser>
          <c:idx val="0"/>
          <c:order val="1"/>
          <c:tx>
            <c:strRef>
              <c:f>'zdrojova data'!$A$50</c:f>
              <c:strCache>
                <c:ptCount val="1"/>
                <c:pt idx="0">
                  <c:v> % výdajů na VaV v podnicích celkem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5746-45EA-8D26-7043016DD7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E07E-42D6-90F0-02772E0E44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E07E-42D6-90F0-02772E0E44C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1DD3-418D-A69E-885F98CD781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2-1DD3-418D-A69E-885F98CD78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data'!$B$48:$K$48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data'!$B$50:$K$50</c:f>
              <c:numCache>
                <c:formatCode>0.0%</c:formatCode>
                <c:ptCount val="10"/>
                <c:pt idx="0">
                  <c:v>0.2076986109584508</c:v>
                </c:pt>
                <c:pt idx="1">
                  <c:v>0.22934828045726843</c:v>
                </c:pt>
                <c:pt idx="2">
                  <c:v>0.25224797920967917</c:v>
                </c:pt>
                <c:pt idx="3">
                  <c:v>0.26865316809147644</c:v>
                </c:pt>
                <c:pt idx="4">
                  <c:v>0.27365512313915102</c:v>
                </c:pt>
                <c:pt idx="5">
                  <c:v>0.31133459342954417</c:v>
                </c:pt>
                <c:pt idx="6">
                  <c:v>0.34088498432368186</c:v>
                </c:pt>
                <c:pt idx="7">
                  <c:v>0.35595908060410919</c:v>
                </c:pt>
                <c:pt idx="8">
                  <c:v>0.35010617631704327</c:v>
                </c:pt>
                <c:pt idx="9">
                  <c:v>0.36405609542120987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8-4387-86AC-7EF028CA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69504"/>
        <c:axId val="33671040"/>
      </c:lineChart>
      <c:catAx>
        <c:axId val="336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3667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667712"/>
        <c:scaling>
          <c:orientation val="minMax"/>
          <c:max val="44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33666176"/>
        <c:crosses val="autoZero"/>
        <c:crossBetween val="between"/>
        <c:majorUnit val="5"/>
        <c:minorUnit val="1"/>
      </c:valAx>
      <c:catAx>
        <c:axId val="3366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671040"/>
        <c:crosses val="autoZero"/>
        <c:auto val="0"/>
        <c:lblAlgn val="ctr"/>
        <c:lblOffset val="100"/>
        <c:noMultiLvlLbl val="0"/>
      </c:catAx>
      <c:valAx>
        <c:axId val="33671040"/>
        <c:scaling>
          <c:orientation val="minMax"/>
          <c:max val="0.43000000000000005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33669504"/>
        <c:crosses val="max"/>
        <c:crossBetween val="between"/>
        <c:majorUnit val="2.0000000000000011E-2"/>
        <c:minorUnit val="1.0000000000000041E-3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5.9560109078796067E-2"/>
          <c:y val="0.86876830549143402"/>
          <c:w val="0.89999992433379694"/>
          <c:h val="9.00633321395170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38946109182154"/>
          <c:y val="1.7426889027105253E-2"/>
          <c:w val="0.67237366148279976"/>
          <c:h val="0.7656976857143098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data'!$B$71</c:f>
              <c:strCache>
                <c:ptCount val="1"/>
                <c:pt idx="0">
                  <c:v>  ICT zařízení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data'!$A$72:$A$74</c:f>
              <c:strCache>
                <c:ptCount val="3"/>
                <c:pt idx="0">
                  <c:v>podniky pod
zahraniční kontrolou</c:v>
                </c:pt>
                <c:pt idx="1">
                  <c:v>podniky pod
tuzemskou kontrolou</c:v>
                </c:pt>
                <c:pt idx="2">
                  <c:v>Podniky 
celkem</c:v>
                </c:pt>
              </c:strCache>
            </c:strRef>
          </c:cat>
          <c:val>
            <c:numRef>
              <c:f>'zdrojova data'!$B$72:$B$74</c:f>
              <c:numCache>
                <c:formatCode>0%</c:formatCode>
                <c:ptCount val="3"/>
                <c:pt idx="0">
                  <c:v>0.22912219761999672</c:v>
                </c:pt>
                <c:pt idx="1">
                  <c:v>0.15660307531613474</c:v>
                </c:pt>
                <c:pt idx="2">
                  <c:v>0.20660903760528254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8-44D5-A5C4-FF12D76472AF}"/>
            </c:ext>
          </c:extLst>
        </c:ser>
        <c:ser>
          <c:idx val="1"/>
          <c:order val="1"/>
          <c:tx>
            <c:strRef>
              <c:f>'zdrojova data'!$C$71</c:f>
              <c:strCache>
                <c:ptCount val="1"/>
                <c:pt idx="0">
                  <c:v> ICT služby a software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'zdrojova data'!$A$72:$A$74</c:f>
              <c:strCache>
                <c:ptCount val="3"/>
                <c:pt idx="0">
                  <c:v>podniky pod
zahraniční kontrolou</c:v>
                </c:pt>
                <c:pt idx="1">
                  <c:v>podniky pod
tuzemskou kontrolou</c:v>
                </c:pt>
                <c:pt idx="2">
                  <c:v>Podniky 
celkem</c:v>
                </c:pt>
              </c:strCache>
            </c:strRef>
          </c:cat>
          <c:val>
            <c:numRef>
              <c:f>'zdrojova data'!$C$72:$C$74</c:f>
              <c:numCache>
                <c:formatCode>0%</c:formatCode>
                <c:ptCount val="3"/>
                <c:pt idx="0">
                  <c:v>0.77087780238000325</c:v>
                </c:pt>
                <c:pt idx="1">
                  <c:v>0.84339692468386529</c:v>
                </c:pt>
                <c:pt idx="2">
                  <c:v>0.79339096239471751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78-44D5-A5C4-FF12D764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4185600"/>
        <c:axId val="34187136"/>
      </c:barChart>
      <c:catAx>
        <c:axId val="3418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41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87136"/>
        <c:scaling>
          <c:orientation val="minMax"/>
        </c:scaling>
        <c:delete val="1"/>
        <c:axPos val="b"/>
        <c:majorGridlines>
          <c:spPr>
            <a:ln w="9525">
              <a:noFill/>
              <a:prstDash val="dash"/>
            </a:ln>
          </c:spPr>
        </c:majorGridlines>
        <c:numFmt formatCode="0%" sourceLinked="1"/>
        <c:majorTickMark val="out"/>
        <c:minorTickMark val="none"/>
        <c:tickLblPos val="none"/>
        <c:crossAx val="34185600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34050126922066931"/>
          <c:y val="0.7873404340997866"/>
          <c:w val="0.59691302191229245"/>
          <c:h val="0.1615179398381186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67" footer="0.49212598450000267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76200</xdr:rowOff>
        </xdr:from>
        <xdr:to>
          <xdr:col>5</xdr:col>
          <xdr:colOff>19050</xdr:colOff>
          <xdr:row>42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22140</xdr:colOff>
      <xdr:row>17</xdr:row>
      <xdr:rowOff>12871</xdr:rowOff>
    </xdr:from>
    <xdr:to>
      <xdr:col>3</xdr:col>
      <xdr:colOff>373277</xdr:colOff>
      <xdr:row>29</xdr:row>
      <xdr:rowOff>135152</xdr:rowOff>
    </xdr:to>
    <xdr:graphicFrame macro="">
      <xdr:nvGraphicFramePr>
        <xdr:cNvPr id="215272" name="Chart 42">
          <a:extLst>
            <a:ext uri="{FF2B5EF4-FFF2-40B4-BE49-F238E27FC236}">
              <a16:creationId xmlns:a16="http://schemas.microsoft.com/office/drawing/2014/main" id="{00000000-0008-0000-0200-0000E84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27737</xdr:colOff>
      <xdr:row>31</xdr:row>
      <xdr:rowOff>6803</xdr:rowOff>
    </xdr:from>
    <xdr:to>
      <xdr:col>3</xdr:col>
      <xdr:colOff>415017</xdr:colOff>
      <xdr:row>37</xdr:row>
      <xdr:rowOff>23425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17793</xdr:rowOff>
    </xdr:from>
    <xdr:to>
      <xdr:col>3</xdr:col>
      <xdr:colOff>408214</xdr:colOff>
      <xdr:row>45</xdr:row>
      <xdr:rowOff>74838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19307</xdr:rowOff>
    </xdr:from>
    <xdr:to>
      <xdr:col>3</xdr:col>
      <xdr:colOff>364010</xdr:colOff>
      <xdr:row>32</xdr:row>
      <xdr:rowOff>137982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</xdr:rowOff>
    </xdr:from>
    <xdr:to>
      <xdr:col>3</xdr:col>
      <xdr:colOff>360589</xdr:colOff>
      <xdr:row>24</xdr:row>
      <xdr:rowOff>95250</xdr:rowOff>
    </xdr:to>
    <xdr:graphicFrame macro="">
      <xdr:nvGraphicFramePr>
        <xdr:cNvPr id="6" name="Chart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27214</xdr:rowOff>
    </xdr:from>
    <xdr:to>
      <xdr:col>3</xdr:col>
      <xdr:colOff>374195</xdr:colOff>
      <xdr:row>44</xdr:row>
      <xdr:rowOff>0</xdr:rowOff>
    </xdr:to>
    <xdr:graphicFrame macro="">
      <xdr:nvGraphicFramePr>
        <xdr:cNvPr id="7" name="Chart 4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20409</xdr:rowOff>
    </xdr:from>
    <xdr:to>
      <xdr:col>3</xdr:col>
      <xdr:colOff>364010</xdr:colOff>
      <xdr:row>43</xdr:row>
      <xdr:rowOff>136072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23</xdr:row>
      <xdr:rowOff>27214</xdr:rowOff>
    </xdr:from>
    <xdr:to>
      <xdr:col>3</xdr:col>
      <xdr:colOff>357188</xdr:colOff>
      <xdr:row>35</xdr:row>
      <xdr:rowOff>134938</xdr:rowOff>
    </xdr:to>
    <xdr:graphicFrame macro="">
      <xdr:nvGraphicFramePr>
        <xdr:cNvPr id="10" name="Chart 4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20410</xdr:rowOff>
    </xdr:from>
    <xdr:to>
      <xdr:col>3</xdr:col>
      <xdr:colOff>394608</xdr:colOff>
      <xdr:row>42</xdr:row>
      <xdr:rowOff>115659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20</xdr:row>
      <xdr:rowOff>20411</xdr:rowOff>
    </xdr:from>
    <xdr:to>
      <xdr:col>4</xdr:col>
      <xdr:colOff>27214</xdr:colOff>
      <xdr:row>34</xdr:row>
      <xdr:rowOff>88447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13607</xdr:rowOff>
    </xdr:from>
    <xdr:to>
      <xdr:col>3</xdr:col>
      <xdr:colOff>364010</xdr:colOff>
      <xdr:row>47</xdr:row>
      <xdr:rowOff>20411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DB75231-F48B-4516-8659-2D8342FB3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26</xdr:row>
      <xdr:rowOff>54428</xdr:rowOff>
    </xdr:from>
    <xdr:to>
      <xdr:col>4</xdr:col>
      <xdr:colOff>0</xdr:colOff>
      <xdr:row>39</xdr:row>
      <xdr:rowOff>131990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7E693A5-0203-401E-BBFE-90C47FCB1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21327</xdr:colOff>
      <xdr:row>2</xdr:row>
      <xdr:rowOff>7413</xdr:rowOff>
    </xdr:from>
    <xdr:to>
      <xdr:col>3</xdr:col>
      <xdr:colOff>398723</xdr:colOff>
      <xdr:row>23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13608</xdr:colOff>
      <xdr:row>25</xdr:row>
      <xdr:rowOff>13608</xdr:rowOff>
    </xdr:from>
    <xdr:to>
      <xdr:col>3</xdr:col>
      <xdr:colOff>449035</xdr:colOff>
      <xdr:row>45</xdr:row>
      <xdr:rowOff>115661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782411</xdr:colOff>
      <xdr:row>33</xdr:row>
      <xdr:rowOff>122463</xdr:rowOff>
    </xdr:from>
    <xdr:to>
      <xdr:col>3</xdr:col>
      <xdr:colOff>346982</xdr:colOff>
      <xdr:row>43</xdr:row>
      <xdr:rowOff>13604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191405</xdr:colOff>
      <xdr:row>26</xdr:row>
      <xdr:rowOff>0</xdr:rowOff>
    </xdr:from>
    <xdr:to>
      <xdr:col>3</xdr:col>
      <xdr:colOff>254905</xdr:colOff>
      <xdr:row>26</xdr:row>
      <xdr:rowOff>50802</xdr:rowOff>
    </xdr:to>
    <xdr:cxnSp macro="">
      <xdr:nvCxnSpPr>
        <xdr:cNvPr id="14" name="Přímá spojnic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 bwMode="auto">
        <a:xfrm flipV="1">
          <a:off x="2531834" y="4191910"/>
          <a:ext cx="63500" cy="72571"/>
        </a:xfrm>
        <a:prstGeom prst="line">
          <a:avLst/>
        </a:prstGeom>
        <a:solidFill>
          <a:srgbClr val="FFFFFF"/>
        </a:solidFill>
        <a:ln w="1587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60098</xdr:rowOff>
    </xdr:from>
    <xdr:to>
      <xdr:col>3</xdr:col>
      <xdr:colOff>395740</xdr:colOff>
      <xdr:row>38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176893</xdr:rowOff>
    </xdr:from>
    <xdr:to>
      <xdr:col>4</xdr:col>
      <xdr:colOff>0</xdr:colOff>
      <xdr:row>45</xdr:row>
      <xdr:rowOff>122464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18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6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39" Type="http://schemas.openxmlformats.org/officeDocument/2006/relationships/hyperlink" Target="https://ec.europa.eu/eurostat/databrowser/view/isoc_bde15ar2__custom_19253168/default/table" TargetMode="External"/><Relationship Id="rId21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34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42" Type="http://schemas.openxmlformats.org/officeDocument/2006/relationships/hyperlink" Target="https://ec.europa.eu/eurostat/databrowser/view/rd_e_berdindr2/default/table?lang=en&amp;category=scitech.rd.rd_b" TargetMode="External"/><Relationship Id="rId7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2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6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0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9" Type="http://schemas.openxmlformats.org/officeDocument/2006/relationships/hyperlink" Target="https://csu.gov.cz/ict-sektor?pocet=10&amp;start=0&amp;podskupiny=414&amp;razeni=-datumVydani" TargetMode="External"/><Relationship Id="rId41" Type="http://schemas.openxmlformats.org/officeDocument/2006/relationships/hyperlink" Target="https://ec.europa.eu/eurostat/web/science-technology-innovation/overview" TargetMode="External"/><Relationship Id="rId1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6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1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24" Type="http://schemas.openxmlformats.org/officeDocument/2006/relationships/hyperlink" Target="https://csu.gov.cz/ict-sektor?pocet=10&amp;start=0&amp;podskupiny=414&amp;razeni=-datumVydani" TargetMode="External"/><Relationship Id="rId32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37" Type="http://schemas.openxmlformats.org/officeDocument/2006/relationships/hyperlink" Target="https://ec.europa.eu/eurostat/web/science-technology-innovation/overview" TargetMode="External"/><Relationship Id="rId40" Type="http://schemas.openxmlformats.org/officeDocument/2006/relationships/hyperlink" Target="https://ec.europa.eu/eurostat/web/digital-economy-and-society/overview" TargetMode="External"/><Relationship Id="rId5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5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23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8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36" Type="http://schemas.openxmlformats.org/officeDocument/2006/relationships/hyperlink" Target="https://csu.gov.cz/ict-sektor?pocet=10&amp;start=0&amp;podskupiny=414&amp;razeni=-datumVydani" TargetMode="External"/><Relationship Id="rId10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9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31" Type="http://schemas.openxmlformats.org/officeDocument/2006/relationships/hyperlink" Target="https://ec.europa.eu/eurostat/databrowser/view/rd_e_berdindr2/default/table?lang=en&amp;category=scitech.rd.rd_b" TargetMode="External"/><Relationship Id="rId44" Type="http://schemas.openxmlformats.org/officeDocument/2006/relationships/printerSettings" Target="../printerSettings/printerSettings10.bin"/><Relationship Id="rId4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9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4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2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27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30" Type="http://schemas.openxmlformats.org/officeDocument/2006/relationships/hyperlink" Target="https://ec.europa.eu/eurostat/databrowser/view/nama_10_gdp__custom_19245117/default/table" TargetMode="External"/><Relationship Id="rId35" Type="http://schemas.openxmlformats.org/officeDocument/2006/relationships/hyperlink" Target="https://csu.gov.cz/podnikovy-vav?pocet=10&amp;start=0&amp;1_pocet=10&amp;1_start=0&amp;podskupiny=213&amp;razeni=-datumVydani&amp;1_razeni=-datumVydani" TargetMode="External"/><Relationship Id="rId43" Type="http://schemas.openxmlformats.org/officeDocument/2006/relationships/hyperlink" Target="https://csu.gov.cz/pracovnici-ve-vav?pocet=10&amp;start=0&amp;1_pocet=10&amp;1_start=0&amp;skupiny=21&amp;razeni=-datumVydani&amp;1_razeni=-datumVydani&amp;1_podskupiny=212&amp;1_vlastnostiVystupu=18" TargetMode="External"/><Relationship Id="rId8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3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2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17" Type="http://schemas.openxmlformats.org/officeDocument/2006/relationships/hyperlink" Target="https://csu.gov.cz/vydaje-na-vav?1_pocet=10&amp;1_start=0&amp;pocet=10&amp;start=0&amp;1_razeni=-datumVydani&amp;1_vlastnostiVystupu=18&amp;1_podskupiny=211&amp;podskupiny=212&amp;razeni=-datumVydani" TargetMode="External"/><Relationship Id="rId25" Type="http://schemas.openxmlformats.org/officeDocument/2006/relationships/hyperlink" Target="https://csu.gov.cz/ict-sektor?pocet=10&amp;start=0&amp;podskupiny=414&amp;razeni=-datumVydani" TargetMode="External"/><Relationship Id="rId33" Type="http://schemas.openxmlformats.org/officeDocument/2006/relationships/hyperlink" Target="https://csu.gov.cz/ict-sektor?pocet=10&amp;start=0&amp;podskupiny=414&amp;razeni=-datumVydani" TargetMode="External"/><Relationship Id="rId38" Type="http://schemas.openxmlformats.org/officeDocument/2006/relationships/hyperlink" Target="https://ec.europa.eu/eurostat/databrowser/view/rd_e_berdindr2/default/table?lang=en&amp;category=scitech.rd.rd_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06300515_C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536"/>
  <sheetViews>
    <sheetView showGridLines="0" tabSelected="1" workbookViewId="0">
      <selection sqref="A1:C1"/>
    </sheetView>
  </sheetViews>
  <sheetFormatPr defaultColWidth="9.140625" defaultRowHeight="16.5" customHeight="1" x14ac:dyDescent="0.2"/>
  <cols>
    <col min="1" max="1" width="4.42578125" style="5" customWidth="1"/>
    <col min="2" max="2" width="9.85546875" style="5" customWidth="1"/>
    <col min="3" max="3" width="106.140625" style="5" customWidth="1"/>
    <col min="4" max="16384" width="9.140625" style="5"/>
  </cols>
  <sheetData>
    <row r="1" spans="1:3" ht="24.75" customHeight="1" x14ac:dyDescent="0.2">
      <c r="A1" s="171" t="s">
        <v>67</v>
      </c>
      <c r="B1" s="171"/>
      <c r="C1" s="171"/>
    </row>
    <row r="2" spans="1:3" s="7" customFormat="1" ht="20.25" customHeight="1" x14ac:dyDescent="0.2">
      <c r="A2" s="6"/>
      <c r="B2" s="22" t="s">
        <v>19</v>
      </c>
    </row>
    <row r="3" spans="1:3" ht="16.5" customHeight="1" x14ac:dyDescent="0.2">
      <c r="A3" s="75"/>
      <c r="B3" s="76" t="s">
        <v>20</v>
      </c>
      <c r="C3" s="76"/>
    </row>
    <row r="4" spans="1:3" s="25" customFormat="1" ht="16.5" customHeight="1" x14ac:dyDescent="0.2">
      <c r="B4" s="26" t="s">
        <v>68</v>
      </c>
      <c r="C4" s="2" t="s">
        <v>122</v>
      </c>
    </row>
    <row r="5" spans="1:3" s="25" customFormat="1" ht="16.5" customHeight="1" x14ac:dyDescent="0.2">
      <c r="B5" s="26" t="s">
        <v>69</v>
      </c>
      <c r="C5" s="2" t="s">
        <v>123</v>
      </c>
    </row>
    <row r="6" spans="1:3" s="25" customFormat="1" ht="16.5" customHeight="1" x14ac:dyDescent="0.2">
      <c r="B6" s="26" t="s">
        <v>70</v>
      </c>
      <c r="C6" s="2" t="s">
        <v>124</v>
      </c>
    </row>
    <row r="7" spans="1:3" s="25" customFormat="1" ht="16.5" customHeight="1" x14ac:dyDescent="0.2">
      <c r="B7" s="26" t="s">
        <v>71</v>
      </c>
      <c r="C7" s="2" t="s">
        <v>127</v>
      </c>
    </row>
    <row r="8" spans="1:3" s="25" customFormat="1" ht="16.5" customHeight="1" x14ac:dyDescent="0.2">
      <c r="B8" s="26" t="s">
        <v>72</v>
      </c>
      <c r="C8" s="2" t="s">
        <v>125</v>
      </c>
    </row>
    <row r="9" spans="1:3" s="25" customFormat="1" ht="16.5" customHeight="1" x14ac:dyDescent="0.2">
      <c r="B9" s="26" t="s">
        <v>73</v>
      </c>
      <c r="C9" s="2" t="s">
        <v>126</v>
      </c>
    </row>
    <row r="10" spans="1:3" ht="16.5" customHeight="1" x14ac:dyDescent="0.2">
      <c r="A10" s="75"/>
      <c r="B10" s="76" t="s">
        <v>21</v>
      </c>
      <c r="C10" s="76"/>
    </row>
    <row r="11" spans="1:3" ht="16.5" customHeight="1" x14ac:dyDescent="0.2">
      <c r="B11" s="26" t="s">
        <v>74</v>
      </c>
      <c r="C11" s="27" t="s">
        <v>58</v>
      </c>
    </row>
    <row r="12" spans="1:3" ht="16.5" customHeight="1" x14ac:dyDescent="0.2">
      <c r="B12" s="26" t="s">
        <v>75</v>
      </c>
      <c r="C12" s="27" t="s">
        <v>59</v>
      </c>
    </row>
    <row r="13" spans="1:3" ht="16.5" customHeight="1" x14ac:dyDescent="0.2">
      <c r="B13" s="26" t="s">
        <v>76</v>
      </c>
      <c r="C13" s="27" t="s">
        <v>113</v>
      </c>
    </row>
    <row r="14" spans="1:3" ht="16.5" customHeight="1" x14ac:dyDescent="0.2">
      <c r="B14" s="26" t="s">
        <v>77</v>
      </c>
      <c r="C14" s="27" t="s">
        <v>110</v>
      </c>
    </row>
    <row r="15" spans="1:3" ht="16.5" customHeight="1" x14ac:dyDescent="0.2">
      <c r="B15" s="26" t="s">
        <v>78</v>
      </c>
      <c r="C15" s="27" t="s">
        <v>114</v>
      </c>
    </row>
    <row r="16" spans="1:3" ht="16.5" customHeight="1" x14ac:dyDescent="0.2">
      <c r="B16" s="26" t="s">
        <v>79</v>
      </c>
      <c r="C16" s="27" t="s">
        <v>60</v>
      </c>
    </row>
    <row r="17" spans="2:3" ht="16.5" customHeight="1" x14ac:dyDescent="0.2">
      <c r="B17" s="26" t="s">
        <v>80</v>
      </c>
      <c r="C17" s="27" t="s">
        <v>61</v>
      </c>
    </row>
    <row r="18" spans="2:3" ht="16.5" customHeight="1" x14ac:dyDescent="0.2">
      <c r="B18" s="26" t="s">
        <v>81</v>
      </c>
      <c r="C18" s="27" t="s">
        <v>115</v>
      </c>
    </row>
    <row r="19" spans="2:3" ht="16.5" customHeight="1" x14ac:dyDescent="0.2">
      <c r="B19" s="26" t="s">
        <v>82</v>
      </c>
      <c r="C19" s="27" t="s">
        <v>62</v>
      </c>
    </row>
    <row r="20" spans="2:3" ht="16.5" customHeight="1" x14ac:dyDescent="0.2">
      <c r="B20" s="26" t="s">
        <v>83</v>
      </c>
      <c r="C20" s="27" t="s">
        <v>116</v>
      </c>
    </row>
    <row r="21" spans="2:3" ht="16.5" customHeight="1" x14ac:dyDescent="0.2">
      <c r="B21" s="26" t="s">
        <v>84</v>
      </c>
      <c r="C21" s="27" t="s">
        <v>63</v>
      </c>
    </row>
    <row r="22" spans="2:3" ht="16.5" customHeight="1" x14ac:dyDescent="0.2">
      <c r="B22" s="26" t="s">
        <v>85</v>
      </c>
      <c r="C22" s="27" t="s">
        <v>64</v>
      </c>
    </row>
    <row r="23" spans="2:3" ht="16.5" customHeight="1" x14ac:dyDescent="0.2">
      <c r="B23" s="26" t="s">
        <v>86</v>
      </c>
      <c r="C23" s="28" t="s">
        <v>117</v>
      </c>
    </row>
    <row r="24" spans="2:3" ht="16.5" customHeight="1" x14ac:dyDescent="0.2">
      <c r="B24" s="26" t="s">
        <v>87</v>
      </c>
      <c r="C24" s="28" t="s">
        <v>118</v>
      </c>
    </row>
    <row r="25" spans="2:3" ht="16.5" customHeight="1" x14ac:dyDescent="0.2">
      <c r="B25" s="26" t="s">
        <v>88</v>
      </c>
      <c r="C25" s="27" t="s">
        <v>65</v>
      </c>
    </row>
    <row r="26" spans="2:3" ht="16.5" customHeight="1" x14ac:dyDescent="0.2">
      <c r="B26" s="26" t="s">
        <v>89</v>
      </c>
      <c r="C26" s="27" t="s">
        <v>66</v>
      </c>
    </row>
    <row r="27" spans="2:3" ht="16.5" customHeight="1" x14ac:dyDescent="0.2">
      <c r="C27" s="8"/>
    </row>
    <row r="28" spans="2:3" ht="16.5" customHeight="1" x14ac:dyDescent="0.2">
      <c r="B28" s="68" t="s">
        <v>94</v>
      </c>
      <c r="C28" s="8"/>
    </row>
    <row r="65536" spans="3:3" ht="16.5" customHeight="1" x14ac:dyDescent="0.2">
      <c r="C65536" s="8"/>
    </row>
  </sheetData>
  <mergeCells count="1">
    <mergeCell ref="A1:C1"/>
  </mergeCells>
  <hyperlinks>
    <hyperlink ref="B2" location="metodologie!A1" display="Metodologie" xr:uid="{00000000-0004-0000-0000-000000000000}"/>
    <hyperlink ref="B4" location="'D1'!A1" display="Tab. D1 " xr:uid="{00000000-0004-0000-0000-000001000000}"/>
    <hyperlink ref="B5" location="'D2'!A1" display="Tab. D2 " xr:uid="{00000000-0004-0000-0000-000002000000}"/>
    <hyperlink ref="B6" location="'D3'!A1" display="Tab. D3 " xr:uid="{00000000-0004-0000-0000-000003000000}"/>
    <hyperlink ref="B7" location="'D4'!A1" display="Tab. D4 " xr:uid="{00000000-0004-0000-0000-000004000000}"/>
    <hyperlink ref="B8" location="'D5'!A1" display="Tab. D5 " xr:uid="{00000000-0004-0000-0000-000005000000}"/>
    <hyperlink ref="B9" location="'D7'!A1" display="Tab. D6" xr:uid="{00000000-0004-0000-0000-000006000000}"/>
    <hyperlink ref="B13" location="'D1'!A1" display="Graf D3 " xr:uid="{00000000-0004-0000-0000-000007000000}"/>
    <hyperlink ref="B12" location="'D1'!A1" display="Graf D2 " xr:uid="{00000000-0004-0000-0000-000008000000}"/>
    <hyperlink ref="B11" location="'D1'!A1" display="Graf D1 " xr:uid="{00000000-0004-0000-0000-000009000000}"/>
    <hyperlink ref="B16" location="'D2'!A1" display="Graf D6 " xr:uid="{00000000-0004-0000-0000-00000A000000}"/>
    <hyperlink ref="B15" location="'D2'!A1" display="Graf D5 " xr:uid="{00000000-0004-0000-0000-00000B000000}"/>
    <hyperlink ref="B14" location="'D2'!A1" display="Graf D4 " xr:uid="{00000000-0004-0000-0000-00000C000000}"/>
    <hyperlink ref="B18" location="'D3'!A1" display="Graf D8 " xr:uid="{00000000-0004-0000-0000-00000D000000}"/>
    <hyperlink ref="B17" location="'D3'!A1" display="Graf D7 " xr:uid="{00000000-0004-0000-0000-00000E000000}"/>
    <hyperlink ref="B20" location="'D4'!A1" display="Graf D10 " xr:uid="{00000000-0004-0000-0000-00000F000000}"/>
    <hyperlink ref="B19" location="'D4'!A1" display="Graf D9 " xr:uid="{00000000-0004-0000-0000-000010000000}"/>
    <hyperlink ref="B22" location="'D5'!A1" display="Graf D12 " xr:uid="{00000000-0004-0000-0000-000011000000}"/>
    <hyperlink ref="B21" location="'D5'!A1" display="Graf D11 " xr:uid="{00000000-0004-0000-0000-000012000000}"/>
    <hyperlink ref="B24" location="'D6'!A1" display="Graf D14 " xr:uid="{00000000-0004-0000-0000-000013000000}"/>
    <hyperlink ref="B23" location="'D6'!A1" display="Graf D13 " xr:uid="{00000000-0004-0000-0000-000014000000}"/>
    <hyperlink ref="B25" location="'D7'!A1" display="Graf D15 " xr:uid="{00000000-0004-0000-0000-000015000000}"/>
    <hyperlink ref="B26" location="'D7'!A1" display="Graf D16 " xr:uid="{00000000-0004-0000-0000-000016000000}"/>
    <hyperlink ref="B28" location="'zdrojova data'!A1" display="zdrojová data ke grafům" xr:uid="{00000000-0004-0000-0000-00001700000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198"/>
  <sheetViews>
    <sheetView showGridLines="0" zoomScale="80" zoomScaleNormal="80" workbookViewId="0">
      <selection sqref="A1:C1"/>
    </sheetView>
  </sheetViews>
  <sheetFormatPr defaultColWidth="9.140625" defaultRowHeight="14.25" customHeight="1" x14ac:dyDescent="0.2"/>
  <cols>
    <col min="1" max="1" width="16.28515625" style="44" customWidth="1"/>
    <col min="2" max="8" width="9.140625" style="44"/>
    <col min="9" max="9" width="9.7109375" style="44" bestFit="1" customWidth="1"/>
    <col min="10" max="13" width="9.140625" style="44"/>
    <col min="14" max="14" width="11.28515625" style="44" customWidth="1"/>
    <col min="15" max="15" width="36.85546875" style="44" customWidth="1"/>
    <col min="16" max="35" width="10" style="44" customWidth="1"/>
    <col min="36" max="36" width="9.140625" style="44"/>
    <col min="37" max="37" width="19.140625" style="44" customWidth="1"/>
    <col min="38" max="53" width="10.7109375" style="44" customWidth="1"/>
    <col min="54" max="56" width="11" style="44" customWidth="1"/>
    <col min="57" max="16384" width="9.140625" style="44"/>
  </cols>
  <sheetData>
    <row r="1" spans="1:57" ht="25.5" customHeight="1" x14ac:dyDescent="0.2">
      <c r="A1" s="112" t="s">
        <v>263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O1" s="114" t="s">
        <v>264</v>
      </c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</row>
    <row r="2" spans="1:57" ht="14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</row>
    <row r="3" spans="1:57" ht="14.25" customHeight="1" x14ac:dyDescent="0.2">
      <c r="A3" s="64" t="s">
        <v>169</v>
      </c>
      <c r="K3" s="101" t="s">
        <v>130</v>
      </c>
      <c r="O3" s="116" t="s">
        <v>168</v>
      </c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6" t="s">
        <v>166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</row>
    <row r="4" spans="1:57" ht="14.25" customHeight="1" x14ac:dyDescent="0.2">
      <c r="A4" s="45"/>
      <c r="B4" s="46">
        <v>2015</v>
      </c>
      <c r="C4" s="46">
        <v>2016</v>
      </c>
      <c r="D4" s="46">
        <v>2017</v>
      </c>
      <c r="E4" s="46">
        <v>2018</v>
      </c>
      <c r="F4" s="46">
        <v>2019</v>
      </c>
      <c r="G4" s="46">
        <v>2020</v>
      </c>
      <c r="H4" s="46">
        <v>2021</v>
      </c>
      <c r="I4" s="46">
        <v>2022</v>
      </c>
      <c r="J4" s="46">
        <v>2023</v>
      </c>
      <c r="K4" s="46">
        <v>2024</v>
      </c>
      <c r="O4" s="152"/>
      <c r="P4" s="153">
        <v>2005</v>
      </c>
      <c r="Q4" s="153">
        <v>2006</v>
      </c>
      <c r="R4" s="153">
        <v>2007</v>
      </c>
      <c r="S4" s="153">
        <v>2008</v>
      </c>
      <c r="T4" s="153">
        <v>2009</v>
      </c>
      <c r="U4" s="153">
        <v>2010</v>
      </c>
      <c r="V4" s="153">
        <v>2011</v>
      </c>
      <c r="W4" s="153">
        <v>2012</v>
      </c>
      <c r="X4" s="153">
        <v>2013</v>
      </c>
      <c r="Y4" s="155">
        <v>2014</v>
      </c>
      <c r="Z4" s="155">
        <v>2015</v>
      </c>
      <c r="AA4" s="155">
        <v>2016</v>
      </c>
      <c r="AB4" s="155">
        <v>2017</v>
      </c>
      <c r="AC4" s="155">
        <v>2018</v>
      </c>
      <c r="AD4" s="155">
        <v>2019</v>
      </c>
      <c r="AE4" s="155">
        <v>2020</v>
      </c>
      <c r="AF4" s="155">
        <v>2021</v>
      </c>
      <c r="AG4" s="155">
        <v>2022</v>
      </c>
      <c r="AH4" s="155">
        <v>2023</v>
      </c>
      <c r="AI4" s="156">
        <v>2024</v>
      </c>
      <c r="AJ4" s="115"/>
      <c r="AK4" s="152"/>
      <c r="AL4" s="153">
        <v>2005</v>
      </c>
      <c r="AM4" s="153">
        <v>2006</v>
      </c>
      <c r="AN4" s="153">
        <v>2007</v>
      </c>
      <c r="AO4" s="153">
        <v>2008</v>
      </c>
      <c r="AP4" s="153">
        <v>2009</v>
      </c>
      <c r="AQ4" s="153">
        <v>2010</v>
      </c>
      <c r="AR4" s="153">
        <v>2011</v>
      </c>
      <c r="AS4" s="153">
        <v>2012</v>
      </c>
      <c r="AT4" s="153">
        <v>2013</v>
      </c>
      <c r="AU4" s="155">
        <v>2014</v>
      </c>
      <c r="AV4" s="155">
        <v>2015</v>
      </c>
      <c r="AW4" s="155">
        <v>2016</v>
      </c>
      <c r="AX4" s="155">
        <v>2017</v>
      </c>
      <c r="AY4" s="155">
        <v>2018</v>
      </c>
      <c r="AZ4" s="155">
        <v>2019</v>
      </c>
      <c r="BA4" s="155">
        <v>2020</v>
      </c>
      <c r="BB4" s="155">
        <v>2021</v>
      </c>
      <c r="BC4" s="155">
        <v>2022</v>
      </c>
      <c r="BD4" s="155">
        <v>2023</v>
      </c>
      <c r="BE4" s="156">
        <v>2024</v>
      </c>
    </row>
    <row r="5" spans="1:57" ht="14.25" customHeight="1" x14ac:dyDescent="0.2">
      <c r="A5" s="44" t="s">
        <v>41</v>
      </c>
      <c r="B5" s="48">
        <v>11.763360919999986</v>
      </c>
      <c r="C5" s="48">
        <v>12.476915213403107</v>
      </c>
      <c r="D5" s="48">
        <v>15.447956396839006</v>
      </c>
      <c r="E5" s="48">
        <v>18.719667122942848</v>
      </c>
      <c r="F5" s="48">
        <v>20.47397530096757</v>
      </c>
      <c r="G5" s="48">
        <v>22.975271920483316</v>
      </c>
      <c r="H5" s="48">
        <v>27.449974540811315</v>
      </c>
      <c r="I5" s="48">
        <v>31.643212406635897</v>
      </c>
      <c r="J5" s="48">
        <v>33.555849074781975</v>
      </c>
      <c r="K5" s="48">
        <v>36.863142570641102</v>
      </c>
      <c r="O5" s="115" t="s">
        <v>14</v>
      </c>
      <c r="P5" s="119">
        <v>4492.1924399999989</v>
      </c>
      <c r="Q5" s="119">
        <v>5016.5374099999972</v>
      </c>
      <c r="R5" s="119">
        <v>6170.3010100000001</v>
      </c>
      <c r="S5" s="119">
        <v>7055.3987300000072</v>
      </c>
      <c r="T5" s="119">
        <v>6629.5578099999975</v>
      </c>
      <c r="U5" s="119">
        <v>6810.9055600000029</v>
      </c>
      <c r="V5" s="119">
        <v>7626.3019900000018</v>
      </c>
      <c r="W5" s="119">
        <v>9106.8295299999991</v>
      </c>
      <c r="X5" s="119">
        <v>9007.6674600000024</v>
      </c>
      <c r="Y5" s="119">
        <v>10867.977139999995</v>
      </c>
      <c r="Z5" s="120">
        <v>11763.360919999992</v>
      </c>
      <c r="AA5" s="120">
        <v>12476.915213403108</v>
      </c>
      <c r="AB5" s="120">
        <v>15447.956396839005</v>
      </c>
      <c r="AC5" s="120">
        <v>18719.667122942858</v>
      </c>
      <c r="AD5" s="120">
        <v>20473.975300967548</v>
      </c>
      <c r="AE5" s="120">
        <v>22975.271920483341</v>
      </c>
      <c r="AF5" s="120">
        <v>27449.974540811309</v>
      </c>
      <c r="AG5" s="120">
        <v>31643.21240663591</v>
      </c>
      <c r="AH5" s="120">
        <v>33555.849074781967</v>
      </c>
      <c r="AI5" s="120">
        <v>36863.142570641103</v>
      </c>
      <c r="AJ5" s="115"/>
      <c r="AK5" s="115" t="s">
        <v>14</v>
      </c>
      <c r="AL5" s="121">
        <v>38145.745339999994</v>
      </c>
      <c r="AM5" s="121">
        <v>43268.253460000022</v>
      </c>
      <c r="AN5" s="121">
        <v>50008.887929999968</v>
      </c>
      <c r="AO5" s="121">
        <v>49871.977159999973</v>
      </c>
      <c r="AP5" s="121">
        <v>50874.619019999998</v>
      </c>
      <c r="AQ5" s="121">
        <v>52973.567630000034</v>
      </c>
      <c r="AR5" s="121">
        <v>62753.402960000029</v>
      </c>
      <c r="AS5" s="121">
        <v>72360.307379999955</v>
      </c>
      <c r="AT5" s="121">
        <v>77853.386009999958</v>
      </c>
      <c r="AU5" s="121">
        <v>85104.466859999986</v>
      </c>
      <c r="AV5" s="121">
        <v>88663.389589999962</v>
      </c>
      <c r="AW5" s="121">
        <v>80109.15726812862</v>
      </c>
      <c r="AX5" s="121">
        <v>90386.024781976783</v>
      </c>
      <c r="AY5" s="121">
        <v>102753.72947535163</v>
      </c>
      <c r="AZ5" s="121">
        <v>111622.0468194126</v>
      </c>
      <c r="BA5" s="121">
        <v>113382.50547877976</v>
      </c>
      <c r="BB5" s="121">
        <v>121930.36635920219</v>
      </c>
      <c r="BC5" s="121">
        <v>133305.04986304269</v>
      </c>
      <c r="BD5" s="121">
        <v>139699.99609271606</v>
      </c>
      <c r="BE5" s="121">
        <v>146877.24655730266</v>
      </c>
    </row>
    <row r="6" spans="1:57" ht="14.25" customHeight="1" x14ac:dyDescent="0.2">
      <c r="A6" s="44" t="s">
        <v>101</v>
      </c>
      <c r="B6" s="49">
        <v>0.13267438764067666</v>
      </c>
      <c r="C6" s="49">
        <v>0.155748926076483</v>
      </c>
      <c r="D6" s="49">
        <v>0.17091089506482401</v>
      </c>
      <c r="E6" s="49">
        <v>0.18217992883103401</v>
      </c>
      <c r="F6" s="49">
        <v>0.18342232457080204</v>
      </c>
      <c r="G6" s="49">
        <v>0.20263506987665958</v>
      </c>
      <c r="H6" s="49">
        <v>0.22512828723851119</v>
      </c>
      <c r="I6" s="49">
        <v>0.23737444634802679</v>
      </c>
      <c r="J6" s="49">
        <v>0.24019935585761687</v>
      </c>
      <c r="K6" s="49">
        <v>0.25097925944750904</v>
      </c>
      <c r="O6" s="115" t="s">
        <v>165</v>
      </c>
      <c r="P6" s="122">
        <v>0.11776391835997088</v>
      </c>
      <c r="Q6" s="122">
        <v>0.11594037218621754</v>
      </c>
      <c r="R6" s="122">
        <v>0.12338408761732295</v>
      </c>
      <c r="S6" s="122">
        <v>0.14147020294312332</v>
      </c>
      <c r="T6" s="122">
        <v>0.13031169446976623</v>
      </c>
      <c r="U6" s="122">
        <v>0.12857177389998639</v>
      </c>
      <c r="V6" s="122">
        <v>0.12152810254546868</v>
      </c>
      <c r="W6" s="122">
        <v>0.12585393649830021</v>
      </c>
      <c r="X6" s="122">
        <v>0.11570039431352418</v>
      </c>
      <c r="Y6" s="122">
        <v>0.12770160651941129</v>
      </c>
      <c r="Z6" s="122">
        <v>0.13267438764067668</v>
      </c>
      <c r="AA6" s="122">
        <v>0.15574892607648291</v>
      </c>
      <c r="AB6" s="122">
        <v>0.17091089506482388</v>
      </c>
      <c r="AC6" s="122">
        <v>0.18217992883103376</v>
      </c>
      <c r="AD6" s="122">
        <v>0.18342232457080193</v>
      </c>
      <c r="AE6" s="122">
        <v>0.20263506987666016</v>
      </c>
      <c r="AF6" s="122">
        <v>0.22512828723851067</v>
      </c>
      <c r="AG6" s="122">
        <v>0.23737444634802715</v>
      </c>
      <c r="AH6" s="122">
        <v>0.2401993558576167</v>
      </c>
      <c r="AI6" s="122">
        <v>0.2509792594475096</v>
      </c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</row>
    <row r="7" spans="1:57" ht="14.25" customHeight="1" x14ac:dyDescent="0.2">
      <c r="B7" s="49"/>
      <c r="C7" s="49"/>
      <c r="D7" s="49"/>
      <c r="E7" s="49"/>
      <c r="F7" s="49"/>
      <c r="G7" s="49"/>
      <c r="H7" s="49"/>
      <c r="I7" s="49"/>
      <c r="J7" s="49"/>
      <c r="K7" s="49"/>
      <c r="O7" s="123" t="s">
        <v>131</v>
      </c>
      <c r="P7" s="115"/>
      <c r="Q7" s="115"/>
      <c r="R7" s="115"/>
      <c r="S7" s="115"/>
      <c r="T7" s="115"/>
      <c r="U7" s="124" t="s">
        <v>130</v>
      </c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23" t="s">
        <v>131</v>
      </c>
      <c r="AL7" s="115"/>
      <c r="AM7" s="115"/>
      <c r="AN7" s="115"/>
      <c r="AO7" s="115"/>
      <c r="AP7" s="115"/>
      <c r="AQ7" s="115"/>
      <c r="AR7" s="124" t="s">
        <v>130</v>
      </c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</row>
    <row r="8" spans="1:57" ht="14.25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</row>
    <row r="9" spans="1:57" ht="14.25" customHeight="1" x14ac:dyDescent="0.2">
      <c r="A9" s="66" t="s">
        <v>170</v>
      </c>
      <c r="B9" s="50"/>
      <c r="C9" s="50"/>
      <c r="D9" s="50"/>
      <c r="O9" s="116" t="s">
        <v>175</v>
      </c>
      <c r="P9" s="125"/>
      <c r="Q9" s="125"/>
      <c r="R9" s="125"/>
      <c r="S9" s="12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</row>
    <row r="10" spans="1:57" ht="14.25" customHeight="1" x14ac:dyDescent="0.2">
      <c r="A10" s="1"/>
      <c r="B10" s="46">
        <v>2015</v>
      </c>
      <c r="C10" s="46">
        <v>2020</v>
      </c>
      <c r="D10" s="46">
        <v>2024</v>
      </c>
      <c r="E10" s="57"/>
      <c r="F10" s="57"/>
      <c r="G10" s="52"/>
      <c r="H10" s="46"/>
      <c r="I10" s="46"/>
      <c r="J10" s="46"/>
      <c r="K10" s="46"/>
      <c r="L10" s="46"/>
      <c r="M10" s="46"/>
      <c r="N10" s="46"/>
      <c r="O10" s="152"/>
      <c r="P10" s="153">
        <v>2005</v>
      </c>
      <c r="Q10" s="153">
        <v>2006</v>
      </c>
      <c r="R10" s="153">
        <v>2007</v>
      </c>
      <c r="S10" s="153">
        <v>2008</v>
      </c>
      <c r="T10" s="153">
        <v>2009</v>
      </c>
      <c r="U10" s="153">
        <v>2010</v>
      </c>
      <c r="V10" s="153">
        <v>2011</v>
      </c>
      <c r="W10" s="153">
        <v>2012</v>
      </c>
      <c r="X10" s="153">
        <v>2013</v>
      </c>
      <c r="Y10" s="155">
        <v>2014</v>
      </c>
      <c r="Z10" s="155">
        <v>2015</v>
      </c>
      <c r="AA10" s="155">
        <v>2016</v>
      </c>
      <c r="AB10" s="155" t="s">
        <v>132</v>
      </c>
      <c r="AC10" s="155" t="s">
        <v>133</v>
      </c>
      <c r="AD10" s="155" t="s">
        <v>134</v>
      </c>
      <c r="AE10" s="155" t="s">
        <v>135</v>
      </c>
      <c r="AF10" s="155" t="s">
        <v>136</v>
      </c>
      <c r="AG10" s="155" t="s">
        <v>137</v>
      </c>
      <c r="AH10" s="155" t="s">
        <v>138</v>
      </c>
      <c r="AI10" s="156" t="s">
        <v>139</v>
      </c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</row>
    <row r="11" spans="1:57" ht="14.25" customHeight="1" x14ac:dyDescent="0.2">
      <c r="A11" s="51" t="s">
        <v>107</v>
      </c>
      <c r="B11" s="52">
        <f>Z11/Z5</f>
        <v>0.43460489521390921</v>
      </c>
      <c r="C11" s="52">
        <f>AE11/AE5</f>
        <v>0.29122179972164064</v>
      </c>
      <c r="D11" s="52">
        <f>AI11/AI5</f>
        <v>0.23700695501821514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119" t="s">
        <v>107</v>
      </c>
      <c r="P11" s="119">
        <v>2150.3233399999976</v>
      </c>
      <c r="Q11" s="119">
        <v>2758.4381699999976</v>
      </c>
      <c r="R11" s="119">
        <v>3325.3397600000012</v>
      </c>
      <c r="S11" s="119">
        <v>3794.0373900000068</v>
      </c>
      <c r="T11" s="119">
        <v>3326.5426099999981</v>
      </c>
      <c r="U11" s="119">
        <v>3146.7042300000053</v>
      </c>
      <c r="V11" s="119">
        <v>3950.8850000000034</v>
      </c>
      <c r="W11" s="119">
        <v>4627.9763199999998</v>
      </c>
      <c r="X11" s="119">
        <v>4328.027680000002</v>
      </c>
      <c r="Y11" s="119">
        <v>4483.4395500000001</v>
      </c>
      <c r="Z11" s="119">
        <v>5112.414239999991</v>
      </c>
      <c r="AA11" s="119">
        <v>4294.9195663623605</v>
      </c>
      <c r="AB11" s="119">
        <v>5024.3652419165155</v>
      </c>
      <c r="AC11" s="119">
        <v>5594.3078452534719</v>
      </c>
      <c r="AD11" s="119">
        <v>5791.2264026706398</v>
      </c>
      <c r="AE11" s="119">
        <v>6690.9000377772336</v>
      </c>
      <c r="AF11" s="119">
        <v>7372.0831188054508</v>
      </c>
      <c r="AG11" s="119">
        <v>8164.465670364847</v>
      </c>
      <c r="AH11" s="119">
        <v>9278.1054311007792</v>
      </c>
      <c r="AI11" s="119">
        <v>8736.8211730699877</v>
      </c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</row>
    <row r="12" spans="1:57" ht="14.25" customHeight="1" x14ac:dyDescent="0.2">
      <c r="A12" s="170" t="s">
        <v>106</v>
      </c>
      <c r="B12" s="52">
        <f>Z12/Z5</f>
        <v>0.56539510478609079</v>
      </c>
      <c r="C12" s="52">
        <f>AE12/AE5</f>
        <v>0.70877820027835936</v>
      </c>
      <c r="D12" s="52">
        <f>AI12/AI5</f>
        <v>0.76299304498178488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19" t="s">
        <v>106</v>
      </c>
      <c r="P12" s="119">
        <v>2341.8691000000013</v>
      </c>
      <c r="Q12" s="119">
        <v>2258.0992399999996</v>
      </c>
      <c r="R12" s="119">
        <v>2844.9612499999989</v>
      </c>
      <c r="S12" s="119">
        <v>3261.3613400000004</v>
      </c>
      <c r="T12" s="119">
        <v>3303.0151999999994</v>
      </c>
      <c r="U12" s="119">
        <v>3664.2013299999976</v>
      </c>
      <c r="V12" s="119">
        <v>3675.4169899999983</v>
      </c>
      <c r="W12" s="119">
        <v>4478.8532099999993</v>
      </c>
      <c r="X12" s="119">
        <v>4679.6397800000004</v>
      </c>
      <c r="Y12" s="119">
        <v>6384.5375899999954</v>
      </c>
      <c r="Z12" s="119">
        <v>6650.9466800000009</v>
      </c>
      <c r="AA12" s="119">
        <v>8181.9956470407478</v>
      </c>
      <c r="AB12" s="119">
        <v>10423.591154922489</v>
      </c>
      <c r="AC12" s="119">
        <v>13125.359277689386</v>
      </c>
      <c r="AD12" s="119">
        <v>14682.748898296908</v>
      </c>
      <c r="AE12" s="119">
        <v>16284.371882706107</v>
      </c>
      <c r="AF12" s="119">
        <v>20077.891422005858</v>
      </c>
      <c r="AG12" s="119">
        <v>23478.746736271063</v>
      </c>
      <c r="AH12" s="119">
        <v>24277.743643681188</v>
      </c>
      <c r="AI12" s="119">
        <v>28126.321397571115</v>
      </c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</row>
    <row r="13" spans="1:57" ht="14.2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117" t="s">
        <v>18</v>
      </c>
      <c r="P13" s="117">
        <v>4492.1924399999989</v>
      </c>
      <c r="Q13" s="117">
        <v>5016.5374099999972</v>
      </c>
      <c r="R13" s="117">
        <v>6170.3010100000001</v>
      </c>
      <c r="S13" s="117">
        <v>7055.3987300000072</v>
      </c>
      <c r="T13" s="117">
        <v>6629.5578099999975</v>
      </c>
      <c r="U13" s="117">
        <v>6810.9055600000029</v>
      </c>
      <c r="V13" s="117">
        <v>7626.3019900000018</v>
      </c>
      <c r="W13" s="117">
        <v>9106.8295299999991</v>
      </c>
      <c r="X13" s="117">
        <v>9007.6674600000024</v>
      </c>
      <c r="Y13" s="117">
        <v>10867.977139999995</v>
      </c>
      <c r="Z13" s="117">
        <v>11763.360919999992</v>
      </c>
      <c r="AA13" s="117">
        <v>12476.915213403108</v>
      </c>
      <c r="AB13" s="117">
        <v>15447.956396839005</v>
      </c>
      <c r="AC13" s="117">
        <v>18719.667122942858</v>
      </c>
      <c r="AD13" s="117">
        <v>20473.975300967548</v>
      </c>
      <c r="AE13" s="117">
        <v>22975.271920483341</v>
      </c>
      <c r="AF13" s="117">
        <v>27449.974540811309</v>
      </c>
      <c r="AG13" s="117">
        <v>31643.21240663591</v>
      </c>
      <c r="AH13" s="117">
        <v>33555.849074781967</v>
      </c>
      <c r="AI13" s="117">
        <v>36863.142570641103</v>
      </c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</row>
    <row r="14" spans="1:57" ht="14.2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23" t="s">
        <v>131</v>
      </c>
      <c r="P14" s="119"/>
      <c r="Q14" s="119"/>
      <c r="R14" s="119"/>
      <c r="S14" s="119"/>
      <c r="T14" s="119"/>
      <c r="U14" s="124" t="s">
        <v>130</v>
      </c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</row>
    <row r="15" spans="1:57" ht="14.25" customHeight="1" x14ac:dyDescent="0.2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</row>
    <row r="16" spans="1:57" ht="14.25" customHeight="1" x14ac:dyDescent="0.2">
      <c r="A16" s="64" t="s">
        <v>171</v>
      </c>
      <c r="O16" s="116" t="s">
        <v>176</v>
      </c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</row>
    <row r="17" spans="1:57" ht="14.25" customHeight="1" x14ac:dyDescent="0.2">
      <c r="A17" s="64"/>
      <c r="O17" s="116"/>
      <c r="P17" s="117" t="s">
        <v>95</v>
      </c>
      <c r="Q17" s="116"/>
      <c r="R17" s="116"/>
      <c r="S17" s="116"/>
      <c r="T17" s="116"/>
      <c r="U17" s="126"/>
      <c r="V17" s="116"/>
      <c r="W17" s="116"/>
      <c r="X17" s="116"/>
      <c r="Y17" s="116"/>
      <c r="Z17" s="117" t="s">
        <v>106</v>
      </c>
      <c r="AA17" s="116"/>
      <c r="AB17" s="116"/>
      <c r="AC17" s="116"/>
      <c r="AD17" s="116"/>
      <c r="AE17" s="126"/>
      <c r="AF17" s="116"/>
      <c r="AG17" s="116"/>
      <c r="AH17" s="116"/>
      <c r="AI17" s="116"/>
      <c r="AJ17" s="117"/>
      <c r="AK17" s="116"/>
      <c r="AL17" s="116"/>
      <c r="AM17" s="116"/>
      <c r="AN17" s="116"/>
      <c r="AO17" s="126"/>
      <c r="AP17" s="116"/>
      <c r="AQ17" s="116"/>
      <c r="AR17" s="116"/>
      <c r="AS17" s="116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</row>
    <row r="18" spans="1:57" ht="14.25" customHeight="1" x14ac:dyDescent="0.2">
      <c r="A18" s="51"/>
      <c r="B18" s="51" t="s">
        <v>95</v>
      </c>
      <c r="C18" s="72" t="s">
        <v>153</v>
      </c>
      <c r="D18" s="46" t="s">
        <v>18</v>
      </c>
      <c r="O18" s="152"/>
      <c r="P18" s="153">
        <v>2015</v>
      </c>
      <c r="Q18" s="153">
        <v>2016</v>
      </c>
      <c r="R18" s="153">
        <v>2017</v>
      </c>
      <c r="S18" s="153">
        <v>2018</v>
      </c>
      <c r="T18" s="153">
        <v>2019</v>
      </c>
      <c r="U18" s="153">
        <v>2020</v>
      </c>
      <c r="V18" s="153">
        <v>2021</v>
      </c>
      <c r="W18" s="153">
        <v>2022</v>
      </c>
      <c r="X18" s="153">
        <v>2023</v>
      </c>
      <c r="Y18" s="155">
        <v>2024</v>
      </c>
      <c r="Z18" s="155">
        <v>2015</v>
      </c>
      <c r="AA18" s="155">
        <v>2016</v>
      </c>
      <c r="AB18" s="155">
        <v>2017</v>
      </c>
      <c r="AC18" s="155">
        <v>2018</v>
      </c>
      <c r="AD18" s="155">
        <v>2019</v>
      </c>
      <c r="AE18" s="155">
        <v>2020</v>
      </c>
      <c r="AF18" s="155">
        <v>2021</v>
      </c>
      <c r="AG18" s="155">
        <v>2022</v>
      </c>
      <c r="AH18" s="155">
        <v>2023</v>
      </c>
      <c r="AI18" s="156">
        <v>2024</v>
      </c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</row>
    <row r="19" spans="1:57" ht="14.25" customHeight="1" x14ac:dyDescent="0.2">
      <c r="A19" s="52" t="s">
        <v>49</v>
      </c>
      <c r="B19" s="52">
        <v>0.81820865113708297</v>
      </c>
      <c r="C19" s="52">
        <v>0.97598358395135509</v>
      </c>
      <c r="D19" s="52">
        <v>0.93858982754684095</v>
      </c>
      <c r="O19" s="127" t="s">
        <v>49</v>
      </c>
      <c r="P19" s="119">
        <v>3612.4032399999896</v>
      </c>
      <c r="Q19" s="119">
        <v>3403.1222811246143</v>
      </c>
      <c r="R19" s="119">
        <v>4301.2604955615025</v>
      </c>
      <c r="S19" s="119">
        <v>4636.9338452534703</v>
      </c>
      <c r="T19" s="119">
        <v>4789.2084026706452</v>
      </c>
      <c r="U19" s="119">
        <v>5725.3774367478945</v>
      </c>
      <c r="V19" s="119">
        <v>6397.4660048915321</v>
      </c>
      <c r="W19" s="119">
        <v>7361.2921763298145</v>
      </c>
      <c r="X19" s="119">
        <v>7672.5774311007663</v>
      </c>
      <c r="Y19" s="119">
        <v>7148.5426672434987</v>
      </c>
      <c r="Z19" s="120">
        <v>6387.7666800000015</v>
      </c>
      <c r="AA19" s="120">
        <v>7830.4166470407481</v>
      </c>
      <c r="AB19" s="120">
        <v>10028.979154922481</v>
      </c>
      <c r="AC19" s="120">
        <v>12463.809277689392</v>
      </c>
      <c r="AD19" s="120">
        <v>14040.51989829691</v>
      </c>
      <c r="AE19" s="120">
        <v>15791.748836224375</v>
      </c>
      <c r="AF19" s="120">
        <v>19698.952422005856</v>
      </c>
      <c r="AG19" s="120">
        <v>23107.744649026572</v>
      </c>
      <c r="AH19" s="120">
        <v>23978.236643681212</v>
      </c>
      <c r="AI19" s="120">
        <v>27450.827960969167</v>
      </c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</row>
    <row r="20" spans="1:57" ht="14.25" customHeight="1" x14ac:dyDescent="0.2">
      <c r="A20" s="52" t="s">
        <v>50</v>
      </c>
      <c r="B20" s="52">
        <v>9.8700429242846818E-2</v>
      </c>
      <c r="C20" s="52">
        <v>2.1849213457863309E-2</v>
      </c>
      <c r="D20" s="52">
        <v>4.0063486100510019E-2</v>
      </c>
      <c r="O20" s="127" t="s">
        <v>50</v>
      </c>
      <c r="P20" s="119">
        <v>1482.1540000000002</v>
      </c>
      <c r="Q20" s="119">
        <v>865.84400000000062</v>
      </c>
      <c r="R20" s="119">
        <v>692.17700000000002</v>
      </c>
      <c r="S20" s="119">
        <v>905.01499999999999</v>
      </c>
      <c r="T20" s="119">
        <v>967.19899999999984</v>
      </c>
      <c r="U20" s="119">
        <v>902.72900000000027</v>
      </c>
      <c r="V20" s="119">
        <v>925.21499999999992</v>
      </c>
      <c r="W20" s="119">
        <v>750.47199999999975</v>
      </c>
      <c r="X20" s="119">
        <v>654.22199999999998</v>
      </c>
      <c r="Y20" s="119">
        <v>862.32799999999986</v>
      </c>
      <c r="Z20" s="120">
        <v>222.971</v>
      </c>
      <c r="AA20" s="120">
        <v>327.303</v>
      </c>
      <c r="AB20" s="120">
        <v>367.37900000000002</v>
      </c>
      <c r="AC20" s="120">
        <v>629.95000000000039</v>
      </c>
      <c r="AD20" s="120">
        <v>609.31999999999994</v>
      </c>
      <c r="AE20" s="120">
        <v>452.29899999999998</v>
      </c>
      <c r="AF20" s="120">
        <v>341.92399999999992</v>
      </c>
      <c r="AG20" s="120">
        <v>298.18599999999992</v>
      </c>
      <c r="AH20" s="120">
        <v>230.76000000000005</v>
      </c>
      <c r="AI20" s="120">
        <v>614.53800000000012</v>
      </c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</row>
    <row r="21" spans="1:57" ht="14.25" customHeight="1" x14ac:dyDescent="0.2">
      <c r="A21" s="52" t="s">
        <v>51</v>
      </c>
      <c r="B21" s="52">
        <v>8.3090919620070064E-2</v>
      </c>
      <c r="C21" s="52">
        <v>2.1672025907816632E-3</v>
      </c>
      <c r="D21" s="52">
        <v>2.1346686352648969E-2</v>
      </c>
      <c r="O21" s="127" t="s">
        <v>51</v>
      </c>
      <c r="P21" s="119">
        <v>17.856999999999999</v>
      </c>
      <c r="Q21" s="119">
        <v>25.9532852377436</v>
      </c>
      <c r="R21" s="119">
        <v>30.927746355021192</v>
      </c>
      <c r="S21" s="119">
        <v>52.358999999999988</v>
      </c>
      <c r="T21" s="119">
        <v>34.819000000000003</v>
      </c>
      <c r="U21" s="119">
        <v>62.793601029329324</v>
      </c>
      <c r="V21" s="119">
        <v>49.402113913941506</v>
      </c>
      <c r="W21" s="119">
        <v>52.70149403500011</v>
      </c>
      <c r="X21" s="119">
        <v>951.30600000000004</v>
      </c>
      <c r="Y21" s="119">
        <v>725.95050582648423</v>
      </c>
      <c r="Z21" s="120">
        <v>40.209000000000003</v>
      </c>
      <c r="AA21" s="120">
        <v>24.275999999999996</v>
      </c>
      <c r="AB21" s="120">
        <v>27.233000000000004</v>
      </c>
      <c r="AC21" s="120">
        <v>31.6</v>
      </c>
      <c r="AD21" s="120">
        <v>32.909000000000006</v>
      </c>
      <c r="AE21" s="120">
        <v>40.324046481731898</v>
      </c>
      <c r="AF21" s="120">
        <v>37.015000000000001</v>
      </c>
      <c r="AG21" s="120">
        <v>72.816087244524397</v>
      </c>
      <c r="AH21" s="120">
        <v>68.747</v>
      </c>
      <c r="AI21" s="120">
        <v>60.955436601973901</v>
      </c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</row>
    <row r="22" spans="1:57" ht="14.25" customHeight="1" x14ac:dyDescent="0.2">
      <c r="A22" s="52"/>
      <c r="B22" s="52"/>
      <c r="C22" s="52"/>
      <c r="D22" s="52"/>
      <c r="O22" s="117" t="s">
        <v>18</v>
      </c>
      <c r="P22" s="117">
        <v>5112.414239999991</v>
      </c>
      <c r="Q22" s="117">
        <v>4294.9195663623605</v>
      </c>
      <c r="R22" s="117">
        <v>5024.3652419165155</v>
      </c>
      <c r="S22" s="117">
        <v>5594.3078452534719</v>
      </c>
      <c r="T22" s="117">
        <v>5791.2264026706398</v>
      </c>
      <c r="U22" s="117">
        <v>6690.9000377772336</v>
      </c>
      <c r="V22" s="117">
        <v>7372.0831188054508</v>
      </c>
      <c r="W22" s="117">
        <v>8164.465670364847</v>
      </c>
      <c r="X22" s="117">
        <v>9278.1054311007792</v>
      </c>
      <c r="Y22" s="117">
        <v>8736.8211730699877</v>
      </c>
      <c r="Z22" s="117">
        <v>6650.9466800000009</v>
      </c>
      <c r="AA22" s="117">
        <v>8181.9956470407478</v>
      </c>
      <c r="AB22" s="117">
        <v>10423.591154922489</v>
      </c>
      <c r="AC22" s="117">
        <v>13125.359277689386</v>
      </c>
      <c r="AD22" s="117">
        <v>14682.748898296908</v>
      </c>
      <c r="AE22" s="117">
        <v>16284.371882706107</v>
      </c>
      <c r="AF22" s="117">
        <v>20077.891422005858</v>
      </c>
      <c r="AG22" s="117">
        <v>23478.746736271063</v>
      </c>
      <c r="AH22" s="117">
        <v>24277.743643681188</v>
      </c>
      <c r="AI22" s="117">
        <v>28126.321397571115</v>
      </c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</row>
    <row r="23" spans="1:57" ht="14.25" customHeight="1" x14ac:dyDescent="0.2">
      <c r="A23" s="52"/>
      <c r="B23" s="52"/>
      <c r="C23" s="52"/>
      <c r="D23" s="52"/>
      <c r="O23" s="123" t="s">
        <v>131</v>
      </c>
      <c r="P23" s="115"/>
      <c r="Q23" s="115"/>
      <c r="R23" s="115"/>
      <c r="S23" s="115"/>
      <c r="T23" s="115"/>
      <c r="U23" s="124" t="s">
        <v>130</v>
      </c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</row>
    <row r="24" spans="1:57" ht="14.25" customHeight="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</row>
    <row r="25" spans="1:57" ht="14.25" customHeight="1" x14ac:dyDescent="0.2">
      <c r="A25" s="64" t="s">
        <v>173</v>
      </c>
      <c r="B25" s="43"/>
      <c r="C25" s="43"/>
      <c r="D25" s="43"/>
      <c r="O25" s="116" t="s">
        <v>172</v>
      </c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6" t="s">
        <v>166</v>
      </c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</row>
    <row r="26" spans="1:57" ht="14.25" customHeight="1" x14ac:dyDescent="0.2">
      <c r="A26" s="45"/>
      <c r="B26" s="46">
        <v>2015</v>
      </c>
      <c r="C26" s="46">
        <v>2016</v>
      </c>
      <c r="D26" s="46">
        <v>2017</v>
      </c>
      <c r="E26" s="46">
        <v>2018</v>
      </c>
      <c r="F26" s="46">
        <v>2019</v>
      </c>
      <c r="G26" s="46">
        <v>2020</v>
      </c>
      <c r="H26" s="46">
        <v>2021</v>
      </c>
      <c r="I26" s="46">
        <v>2022</v>
      </c>
      <c r="J26" s="46">
        <v>2023</v>
      </c>
      <c r="K26" s="46">
        <v>2024</v>
      </c>
      <c r="L26" s="46"/>
      <c r="M26" s="46"/>
      <c r="O26" s="152"/>
      <c r="P26" s="153">
        <v>2005</v>
      </c>
      <c r="Q26" s="153">
        <v>2006</v>
      </c>
      <c r="R26" s="153">
        <v>2007</v>
      </c>
      <c r="S26" s="153">
        <v>2008</v>
      </c>
      <c r="T26" s="153">
        <v>2009</v>
      </c>
      <c r="U26" s="153">
        <v>2010</v>
      </c>
      <c r="V26" s="153">
        <v>2011</v>
      </c>
      <c r="W26" s="153">
        <v>2012</v>
      </c>
      <c r="X26" s="153">
        <v>2013</v>
      </c>
      <c r="Y26" s="155">
        <v>2014</v>
      </c>
      <c r="Z26" s="155">
        <v>2015</v>
      </c>
      <c r="AA26" s="155">
        <v>2016</v>
      </c>
      <c r="AB26" s="155">
        <v>2017</v>
      </c>
      <c r="AC26" s="155">
        <v>2018</v>
      </c>
      <c r="AD26" s="155">
        <v>2019</v>
      </c>
      <c r="AE26" s="155">
        <v>2020</v>
      </c>
      <c r="AF26" s="155">
        <v>2021</v>
      </c>
      <c r="AG26" s="155">
        <v>2022</v>
      </c>
      <c r="AH26" s="155">
        <v>2023</v>
      </c>
      <c r="AI26" s="156">
        <v>2024</v>
      </c>
      <c r="AJ26" s="115"/>
      <c r="AK26" s="152"/>
      <c r="AL26" s="153">
        <v>2005</v>
      </c>
      <c r="AM26" s="153">
        <v>2006</v>
      </c>
      <c r="AN26" s="153">
        <v>2007</v>
      </c>
      <c r="AO26" s="153">
        <v>2008</v>
      </c>
      <c r="AP26" s="153">
        <v>2009</v>
      </c>
      <c r="AQ26" s="153">
        <v>2010</v>
      </c>
      <c r="AR26" s="153">
        <v>2011</v>
      </c>
      <c r="AS26" s="153">
        <v>2012</v>
      </c>
      <c r="AT26" s="153">
        <v>2013</v>
      </c>
      <c r="AU26" s="155">
        <v>2014</v>
      </c>
      <c r="AV26" s="155">
        <v>2015</v>
      </c>
      <c r="AW26" s="155">
        <v>2016</v>
      </c>
      <c r="AX26" s="155">
        <v>2017</v>
      </c>
      <c r="AY26" s="155">
        <v>2018</v>
      </c>
      <c r="AZ26" s="155">
        <v>2019</v>
      </c>
      <c r="BA26" s="155">
        <v>2020</v>
      </c>
      <c r="BB26" s="155">
        <v>2021</v>
      </c>
      <c r="BC26" s="155">
        <v>2022</v>
      </c>
      <c r="BD26" s="155">
        <v>2023</v>
      </c>
      <c r="BE26" s="156">
        <v>2024</v>
      </c>
    </row>
    <row r="27" spans="1:57" ht="14.25" customHeight="1" x14ac:dyDescent="0.2">
      <c r="A27" s="44" t="s">
        <v>41</v>
      </c>
      <c r="B27" s="47">
        <v>6.6509466800000014</v>
      </c>
      <c r="C27" s="47">
        <v>8.1819956470407575</v>
      </c>
      <c r="D27" s="47">
        <v>10.423591154922484</v>
      </c>
      <c r="E27" s="47">
        <v>13.125359277689393</v>
      </c>
      <c r="F27" s="47">
        <v>14.682748898296905</v>
      </c>
      <c r="G27" s="47">
        <v>16.284371882706118</v>
      </c>
      <c r="H27" s="48">
        <v>20.077891422005855</v>
      </c>
      <c r="I27" s="48">
        <v>23.478746736271084</v>
      </c>
      <c r="J27" s="48">
        <v>24.277743643681191</v>
      </c>
      <c r="K27" s="48">
        <v>28.1263213975711</v>
      </c>
      <c r="L27" s="47"/>
      <c r="M27" s="47"/>
      <c r="O27" s="115" t="s">
        <v>14</v>
      </c>
      <c r="P27" s="119">
        <v>2341.8691000000013</v>
      </c>
      <c r="Q27" s="119">
        <v>2258.0992399999996</v>
      </c>
      <c r="R27" s="119">
        <v>2844.9612499999989</v>
      </c>
      <c r="S27" s="119">
        <v>3261.3613400000004</v>
      </c>
      <c r="T27" s="119">
        <v>3303.0151999999994</v>
      </c>
      <c r="U27" s="119">
        <v>3664.2013299999976</v>
      </c>
      <c r="V27" s="119">
        <v>3675.4169899999983</v>
      </c>
      <c r="W27" s="119">
        <v>4478.8532099999993</v>
      </c>
      <c r="X27" s="119">
        <v>4679.6397800000004</v>
      </c>
      <c r="Y27" s="119">
        <v>6384.5375899999954</v>
      </c>
      <c r="Z27" s="119">
        <v>6650.9466800000009</v>
      </c>
      <c r="AA27" s="119">
        <v>8181.9956470407478</v>
      </c>
      <c r="AB27" s="119">
        <v>10423.591154922489</v>
      </c>
      <c r="AC27" s="119">
        <v>13125.359277689386</v>
      </c>
      <c r="AD27" s="119">
        <v>14682.748898296908</v>
      </c>
      <c r="AE27" s="119">
        <v>16284.371882706107</v>
      </c>
      <c r="AF27" s="120">
        <v>20077.891422005858</v>
      </c>
      <c r="AG27" s="120">
        <v>23478.746736271063</v>
      </c>
      <c r="AH27" s="120">
        <v>24277.743643681188</v>
      </c>
      <c r="AI27" s="120">
        <v>28126.321397571115</v>
      </c>
      <c r="AJ27" s="115"/>
      <c r="AK27" s="115" t="s">
        <v>14</v>
      </c>
      <c r="AL27" s="121">
        <v>38145.745339999994</v>
      </c>
      <c r="AM27" s="121">
        <v>43268.253460000022</v>
      </c>
      <c r="AN27" s="121">
        <v>50008.887929999968</v>
      </c>
      <c r="AO27" s="121">
        <v>49871.977159999973</v>
      </c>
      <c r="AP27" s="121">
        <v>50874.619019999998</v>
      </c>
      <c r="AQ27" s="121">
        <v>52973.567630000034</v>
      </c>
      <c r="AR27" s="121">
        <v>62753.402960000029</v>
      </c>
      <c r="AS27" s="121">
        <v>72360.307379999955</v>
      </c>
      <c r="AT27" s="121">
        <v>77853.386009999958</v>
      </c>
      <c r="AU27" s="121">
        <v>85104.466859999986</v>
      </c>
      <c r="AV27" s="121">
        <v>88663.389589999962</v>
      </c>
      <c r="AW27" s="121">
        <v>80109.15726812862</v>
      </c>
      <c r="AX27" s="121">
        <v>90386.024781976783</v>
      </c>
      <c r="AY27" s="121">
        <v>102753.72947535163</v>
      </c>
      <c r="AZ27" s="121">
        <v>111622.0468194126</v>
      </c>
      <c r="BA27" s="121">
        <v>113382.50547877976</v>
      </c>
      <c r="BB27" s="121">
        <v>121930.36635920219</v>
      </c>
      <c r="BC27" s="121">
        <v>133305.04986304269</v>
      </c>
      <c r="BD27" s="121">
        <v>139699.99609271606</v>
      </c>
      <c r="BE27" s="121">
        <v>146877.24655730266</v>
      </c>
    </row>
    <row r="28" spans="1:57" ht="14.25" customHeight="1" x14ac:dyDescent="0.2">
      <c r="A28" s="44" t="s">
        <v>101</v>
      </c>
      <c r="B28" s="49">
        <v>7.5013449302530857E-2</v>
      </c>
      <c r="C28" s="49">
        <v>0.10213558506994762</v>
      </c>
      <c r="D28" s="49">
        <v>0.11532304003927148</v>
      </c>
      <c r="E28" s="49">
        <v>0.12773608651195384</v>
      </c>
      <c r="F28" s="49">
        <v>0.13153986436076862</v>
      </c>
      <c r="G28" s="49">
        <v>0.14362332014045862</v>
      </c>
      <c r="H28" s="49">
        <v>0.16466686701208783</v>
      </c>
      <c r="I28" s="49">
        <v>0.17612796184685481</v>
      </c>
      <c r="J28" s="49">
        <v>0.17378485556698658</v>
      </c>
      <c r="K28" s="49">
        <v>0.19149542939312875</v>
      </c>
      <c r="L28" s="49"/>
      <c r="M28" s="49"/>
      <c r="O28" s="115" t="s">
        <v>165</v>
      </c>
      <c r="P28" s="122">
        <v>6.1392668543411445E-2</v>
      </c>
      <c r="Q28" s="122">
        <v>5.2188361198529376E-2</v>
      </c>
      <c r="R28" s="122">
        <v>5.6889112471011923E-2</v>
      </c>
      <c r="S28" s="122">
        <v>6.539466701985476E-2</v>
      </c>
      <c r="T28" s="122">
        <v>6.4924617886602892E-2</v>
      </c>
      <c r="U28" s="122">
        <v>6.9170371072475853E-2</v>
      </c>
      <c r="V28" s="122">
        <v>5.8569206077043579E-2</v>
      </c>
      <c r="W28" s="122">
        <v>6.1896547598662262E-2</v>
      </c>
      <c r="X28" s="122">
        <v>6.0108365478142717E-2</v>
      </c>
      <c r="Y28" s="122">
        <v>7.5020005712541471E-2</v>
      </c>
      <c r="Z28" s="122">
        <v>7.5013449302530816E-2</v>
      </c>
      <c r="AA28" s="122">
        <v>0.10213558506994742</v>
      </c>
      <c r="AB28" s="122">
        <v>0.11532304003927143</v>
      </c>
      <c r="AC28" s="122">
        <v>0.12773608651195353</v>
      </c>
      <c r="AD28" s="122">
        <v>0.1315398643607687</v>
      </c>
      <c r="AE28" s="122">
        <v>0.14362332014045878</v>
      </c>
      <c r="AF28" s="122">
        <v>0.16466686701208752</v>
      </c>
      <c r="AG28" s="122">
        <v>0.17612796184685484</v>
      </c>
      <c r="AH28" s="122">
        <v>0.17378485556698614</v>
      </c>
      <c r="AI28" s="122">
        <v>0.19149542939312875</v>
      </c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</row>
    <row r="29" spans="1:57" ht="14.25" customHeight="1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O29" s="123" t="s">
        <v>131</v>
      </c>
      <c r="P29" s="115"/>
      <c r="Q29" s="115"/>
      <c r="R29" s="115"/>
      <c r="S29" s="115"/>
      <c r="T29" s="115"/>
      <c r="U29" s="124" t="s">
        <v>130</v>
      </c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23" t="s">
        <v>131</v>
      </c>
      <c r="AL29" s="115"/>
      <c r="AM29" s="115"/>
      <c r="AN29" s="115"/>
      <c r="AO29" s="115"/>
      <c r="AP29" s="115"/>
      <c r="AQ29" s="115"/>
      <c r="AR29" s="124" t="s">
        <v>130</v>
      </c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</row>
    <row r="30" spans="1:57" ht="14.25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</row>
    <row r="31" spans="1:57" ht="14.25" customHeight="1" x14ac:dyDescent="0.2">
      <c r="A31" s="64" t="s">
        <v>174</v>
      </c>
      <c r="O31" s="116" t="s">
        <v>193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6" t="s">
        <v>167</v>
      </c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</row>
    <row r="32" spans="1:57" ht="14.25" customHeight="1" x14ac:dyDescent="0.2">
      <c r="A32" s="64"/>
      <c r="O32" s="116"/>
      <c r="P32" s="117" t="s">
        <v>18</v>
      </c>
      <c r="Q32" s="116"/>
      <c r="R32" s="116"/>
      <c r="S32" s="116"/>
      <c r="T32" s="116"/>
      <c r="U32" s="126"/>
      <c r="V32" s="116"/>
      <c r="W32" s="116"/>
      <c r="X32" s="116"/>
      <c r="Y32" s="116"/>
      <c r="Z32" s="117" t="s">
        <v>140</v>
      </c>
      <c r="AA32" s="116"/>
      <c r="AB32" s="116"/>
      <c r="AC32" s="116"/>
      <c r="AD32" s="116"/>
      <c r="AE32" s="126"/>
      <c r="AF32" s="116"/>
      <c r="AG32" s="116"/>
      <c r="AH32" s="116"/>
      <c r="AI32" s="116"/>
      <c r="AJ32" s="115"/>
      <c r="AK32" s="116"/>
      <c r="AL32" s="117" t="s">
        <v>18</v>
      </c>
      <c r="AM32" s="116"/>
      <c r="AN32" s="116"/>
      <c r="AO32" s="116"/>
      <c r="AP32" s="116"/>
      <c r="AQ32" s="126"/>
      <c r="AR32" s="116"/>
      <c r="AS32" s="116"/>
      <c r="AT32" s="116"/>
      <c r="AU32" s="116"/>
      <c r="AV32" s="117" t="s">
        <v>140</v>
      </c>
      <c r="AW32" s="116"/>
      <c r="AX32" s="116"/>
      <c r="AY32" s="116"/>
      <c r="AZ32" s="116"/>
      <c r="BA32" s="126"/>
      <c r="BB32" s="116"/>
      <c r="BC32" s="116"/>
      <c r="BD32" s="116"/>
      <c r="BE32" s="116"/>
    </row>
    <row r="33" spans="1:57" ht="14.25" customHeight="1" x14ac:dyDescent="0.2">
      <c r="A33" s="51"/>
      <c r="B33" s="53" t="s">
        <v>146</v>
      </c>
      <c r="C33" s="53" t="s">
        <v>18</v>
      </c>
      <c r="O33" s="152"/>
      <c r="P33" s="153">
        <v>2015</v>
      </c>
      <c r="Q33" s="153">
        <v>2016</v>
      </c>
      <c r="R33" s="153">
        <v>2017</v>
      </c>
      <c r="S33" s="153">
        <v>2018</v>
      </c>
      <c r="T33" s="153">
        <v>2019</v>
      </c>
      <c r="U33" s="153">
        <v>2020</v>
      </c>
      <c r="V33" s="153">
        <v>2021</v>
      </c>
      <c r="W33" s="153">
        <v>2022</v>
      </c>
      <c r="X33" s="153">
        <v>2023</v>
      </c>
      <c r="Y33" s="155">
        <v>2024</v>
      </c>
      <c r="Z33" s="155">
        <v>2015</v>
      </c>
      <c r="AA33" s="155">
        <v>2016</v>
      </c>
      <c r="AB33" s="155">
        <v>2017</v>
      </c>
      <c r="AC33" s="155">
        <v>2018</v>
      </c>
      <c r="AD33" s="155">
        <v>2019</v>
      </c>
      <c r="AE33" s="155">
        <v>2020</v>
      </c>
      <c r="AF33" s="155">
        <v>2021</v>
      </c>
      <c r="AG33" s="155">
        <v>2022</v>
      </c>
      <c r="AH33" s="155">
        <v>2023</v>
      </c>
      <c r="AI33" s="156">
        <v>2024</v>
      </c>
      <c r="AJ33" s="115"/>
      <c r="AK33" s="152"/>
      <c r="AL33" s="153">
        <v>2015</v>
      </c>
      <c r="AM33" s="153">
        <v>2016</v>
      </c>
      <c r="AN33" s="153">
        <v>2017</v>
      </c>
      <c r="AO33" s="153">
        <v>2018</v>
      </c>
      <c r="AP33" s="153">
        <v>2019</v>
      </c>
      <c r="AQ33" s="153">
        <v>2020</v>
      </c>
      <c r="AR33" s="153">
        <v>2021</v>
      </c>
      <c r="AS33" s="153">
        <v>2022</v>
      </c>
      <c r="AT33" s="153">
        <v>2023</v>
      </c>
      <c r="AU33" s="155">
        <v>2024</v>
      </c>
      <c r="AV33" s="155">
        <v>2015</v>
      </c>
      <c r="AW33" s="155">
        <v>2016</v>
      </c>
      <c r="AX33" s="155">
        <v>2017</v>
      </c>
      <c r="AY33" s="155">
        <v>2018</v>
      </c>
      <c r="AZ33" s="155">
        <v>2019</v>
      </c>
      <c r="BA33" s="155">
        <v>2020</v>
      </c>
      <c r="BB33" s="155">
        <v>2021</v>
      </c>
      <c r="BC33" s="155">
        <v>2022</v>
      </c>
      <c r="BD33" s="155">
        <v>2023</v>
      </c>
      <c r="BE33" s="156">
        <v>2024</v>
      </c>
    </row>
    <row r="34" spans="1:57" ht="14.25" customHeight="1" x14ac:dyDescent="0.2">
      <c r="A34" s="51" t="s">
        <v>52</v>
      </c>
      <c r="B34" s="52">
        <v>0.48843525806159971</v>
      </c>
      <c r="C34" s="52">
        <f>Y34/Y37</f>
        <v>0.97598358395135498</v>
      </c>
      <c r="O34" s="127" t="s">
        <v>49</v>
      </c>
      <c r="P34" s="120">
        <v>6387.7666800000015</v>
      </c>
      <c r="Q34" s="120">
        <v>7830.4166470407481</v>
      </c>
      <c r="R34" s="120">
        <v>10028.979154922488</v>
      </c>
      <c r="S34" s="120">
        <v>12463.809277689385</v>
      </c>
      <c r="T34" s="120">
        <v>14040.519898296909</v>
      </c>
      <c r="U34" s="120">
        <v>15791.748836224375</v>
      </c>
      <c r="V34" s="120">
        <v>19698.952422005859</v>
      </c>
      <c r="W34" s="120">
        <v>23107.744649026539</v>
      </c>
      <c r="X34" s="120">
        <v>23978.23664368119</v>
      </c>
      <c r="Y34" s="120">
        <v>27450.827960969142</v>
      </c>
      <c r="Z34" s="120">
        <v>202.03852000000003</v>
      </c>
      <c r="AA34" s="120">
        <v>144.416</v>
      </c>
      <c r="AB34" s="120">
        <v>191.58548056466043</v>
      </c>
      <c r="AC34" s="120">
        <v>309.68551301312533</v>
      </c>
      <c r="AD34" s="120">
        <v>261.69379398133526</v>
      </c>
      <c r="AE34" s="120">
        <v>314.10076188115164</v>
      </c>
      <c r="AF34" s="120">
        <v>344.88981818841177</v>
      </c>
      <c r="AG34" s="120">
        <v>348.52576723347818</v>
      </c>
      <c r="AH34" s="120">
        <v>391.94900000000018</v>
      </c>
      <c r="AI34" s="120">
        <v>402.20101807269612</v>
      </c>
      <c r="AJ34" s="115"/>
      <c r="AK34" s="127" t="s">
        <v>49</v>
      </c>
      <c r="AL34" s="120">
        <v>48147.505049999978</v>
      </c>
      <c r="AM34" s="120">
        <v>48980.262270849547</v>
      </c>
      <c r="AN34" s="120">
        <v>56810.126667346252</v>
      </c>
      <c r="AO34" s="120">
        <v>63653.606783896372</v>
      </c>
      <c r="AP34" s="120">
        <v>68808.243328201308</v>
      </c>
      <c r="AQ34" s="120">
        <v>69112.545560542218</v>
      </c>
      <c r="AR34" s="120">
        <v>76554.90745264951</v>
      </c>
      <c r="AS34" s="120">
        <v>85597.020797015371</v>
      </c>
      <c r="AT34" s="120">
        <v>90403.472477218558</v>
      </c>
      <c r="AU34" s="120">
        <v>95038.569779147525</v>
      </c>
      <c r="AV34" s="120">
        <v>3658.1279</v>
      </c>
      <c r="AW34" s="120">
        <v>2995.5557007866387</v>
      </c>
      <c r="AX34" s="120">
        <v>3991.3647810149132</v>
      </c>
      <c r="AY34" s="120">
        <v>4447.2211984487149</v>
      </c>
      <c r="AZ34" s="120">
        <v>4683.4640000000045</v>
      </c>
      <c r="BA34" s="120">
        <v>4698.883000000008</v>
      </c>
      <c r="BB34" s="120">
        <v>4537.5439999999999</v>
      </c>
      <c r="BC34" s="120">
        <v>4203.2819999999947</v>
      </c>
      <c r="BD34" s="120">
        <v>4146.8279999999977</v>
      </c>
      <c r="BE34" s="120">
        <v>4319.3230000000021</v>
      </c>
    </row>
    <row r="35" spans="1:57" ht="14.25" customHeight="1" x14ac:dyDescent="0.2">
      <c r="A35" s="52" t="s">
        <v>50</v>
      </c>
      <c r="B35" s="52">
        <v>0.46227329148532142</v>
      </c>
      <c r="C35" s="52">
        <v>2.1849213457863326E-2</v>
      </c>
      <c r="O35" s="127" t="s">
        <v>50</v>
      </c>
      <c r="P35" s="120">
        <v>222.971</v>
      </c>
      <c r="Q35" s="120">
        <v>327.303</v>
      </c>
      <c r="R35" s="120">
        <v>367.37900000000002</v>
      </c>
      <c r="S35" s="120">
        <v>629.95000000000005</v>
      </c>
      <c r="T35" s="120">
        <v>609.31999999999994</v>
      </c>
      <c r="U35" s="120">
        <v>452.29899999999998</v>
      </c>
      <c r="V35" s="120">
        <v>341.92400000000009</v>
      </c>
      <c r="W35" s="120">
        <v>298.18600000000004</v>
      </c>
      <c r="X35" s="120">
        <v>230.75999999999993</v>
      </c>
      <c r="Y35" s="120">
        <v>614.53800000000001</v>
      </c>
      <c r="Z35" s="120">
        <v>178.25400000000002</v>
      </c>
      <c r="AA35" s="120">
        <v>262.15600000000006</v>
      </c>
      <c r="AB35" s="120">
        <v>276.19299999999998</v>
      </c>
      <c r="AC35" s="120">
        <v>419.41500000000008</v>
      </c>
      <c r="AD35" s="120">
        <v>359.99400000000003</v>
      </c>
      <c r="AE35" s="120">
        <v>229.26000000000002</v>
      </c>
      <c r="AF35" s="120">
        <v>241.47499999999997</v>
      </c>
      <c r="AG35" s="120">
        <v>197.85300000000001</v>
      </c>
      <c r="AH35" s="120">
        <v>116.04299999999999</v>
      </c>
      <c r="AI35" s="120">
        <v>380.65800000000013</v>
      </c>
      <c r="AJ35" s="115"/>
      <c r="AK35" s="127" t="s">
        <v>50</v>
      </c>
      <c r="AL35" s="120">
        <v>22082.697000000015</v>
      </c>
      <c r="AM35" s="120">
        <v>16382.228999999996</v>
      </c>
      <c r="AN35" s="120">
        <v>17741.251999999997</v>
      </c>
      <c r="AO35" s="120">
        <v>22072.658840950869</v>
      </c>
      <c r="AP35" s="120">
        <v>24326.299999999996</v>
      </c>
      <c r="AQ35" s="120">
        <v>24502.345999999976</v>
      </c>
      <c r="AR35" s="120">
        <v>24747.975073566467</v>
      </c>
      <c r="AS35" s="120">
        <v>25902.488592059843</v>
      </c>
      <c r="AT35" s="120">
        <v>26202.652000000006</v>
      </c>
      <c r="AU35" s="120">
        <v>28218.156000000014</v>
      </c>
      <c r="AV35" s="120">
        <v>13629.428000000007</v>
      </c>
      <c r="AW35" s="120">
        <v>14180.638999999999</v>
      </c>
      <c r="AX35" s="120">
        <v>14974.321999999993</v>
      </c>
      <c r="AY35" s="120">
        <v>16833.950000000004</v>
      </c>
      <c r="AZ35" s="120">
        <v>18201.638999999992</v>
      </c>
      <c r="BA35" s="120">
        <v>18722.678999999989</v>
      </c>
      <c r="BB35" s="120">
        <v>18813.47533231639</v>
      </c>
      <c r="BC35" s="120">
        <v>19387.404000000002</v>
      </c>
      <c r="BD35" s="120">
        <v>20097.464999999993</v>
      </c>
      <c r="BE35" s="120">
        <v>21246.738000000016</v>
      </c>
    </row>
    <row r="36" spans="1:57" ht="14.25" customHeight="1" x14ac:dyDescent="0.2">
      <c r="A36" s="52" t="s">
        <v>51</v>
      </c>
      <c r="B36" s="52">
        <v>4.9291450453078881E-2</v>
      </c>
      <c r="C36" s="52">
        <v>2.1672025907816649E-3</v>
      </c>
      <c r="O36" s="127" t="s">
        <v>51</v>
      </c>
      <c r="P36" s="120">
        <v>40.209000000000003</v>
      </c>
      <c r="Q36" s="120">
        <v>24.275999999999996</v>
      </c>
      <c r="R36" s="120">
        <v>27.233000000000004</v>
      </c>
      <c r="S36" s="120">
        <v>31.6</v>
      </c>
      <c r="T36" s="120">
        <v>32.909000000000006</v>
      </c>
      <c r="U36" s="120">
        <v>40.324046481731898</v>
      </c>
      <c r="V36" s="120">
        <v>37.015000000000001</v>
      </c>
      <c r="W36" s="120">
        <v>72.816087244524397</v>
      </c>
      <c r="X36" s="120">
        <v>68.747</v>
      </c>
      <c r="Y36" s="120">
        <v>60.955436601973901</v>
      </c>
      <c r="Z36" s="120">
        <v>19.948999999999998</v>
      </c>
      <c r="AA36" s="120">
        <v>18.594999999999999</v>
      </c>
      <c r="AB36" s="120">
        <v>21.431000000000004</v>
      </c>
      <c r="AC36" s="120">
        <v>22.357999999999997</v>
      </c>
      <c r="AD36" s="120">
        <v>30.682000000000002</v>
      </c>
      <c r="AE36" s="120">
        <v>29.495312215140899</v>
      </c>
      <c r="AF36" s="120">
        <v>24.701000000000001</v>
      </c>
      <c r="AG36" s="120">
        <v>35.094289710993507</v>
      </c>
      <c r="AH36" s="120">
        <v>43.232999999999997</v>
      </c>
      <c r="AI36" s="120">
        <v>40.588944445136505</v>
      </c>
      <c r="AJ36" s="115"/>
      <c r="AK36" s="127" t="s">
        <v>51</v>
      </c>
      <c r="AL36" s="120">
        <v>18433.187539999999</v>
      </c>
      <c r="AM36" s="120">
        <v>14746.665997279066</v>
      </c>
      <c r="AN36" s="120">
        <v>15834.646114630617</v>
      </c>
      <c r="AO36" s="120">
        <v>17027.463850504366</v>
      </c>
      <c r="AP36" s="120">
        <v>18487.503491211392</v>
      </c>
      <c r="AQ36" s="120">
        <v>19767.61391823753</v>
      </c>
      <c r="AR36" s="120">
        <v>20627.48383298612</v>
      </c>
      <c r="AS36" s="120">
        <v>21805.540473967449</v>
      </c>
      <c r="AT36" s="120">
        <v>23093.871615497406</v>
      </c>
      <c r="AU36" s="120">
        <v>23620.520778155176</v>
      </c>
      <c r="AV36" s="120">
        <v>11274.945970000002</v>
      </c>
      <c r="AW36" s="120">
        <v>11358.785717406714</v>
      </c>
      <c r="AX36" s="120">
        <v>12266.715290461532</v>
      </c>
      <c r="AY36" s="120">
        <v>13755.343999999986</v>
      </c>
      <c r="AZ36" s="120">
        <v>14695.794999999993</v>
      </c>
      <c r="BA36" s="120">
        <v>15147.380999999994</v>
      </c>
      <c r="BB36" s="120">
        <v>16055.262999999986</v>
      </c>
      <c r="BC36" s="120">
        <v>16810.809999999983</v>
      </c>
      <c r="BD36" s="120">
        <v>17585.014999999999</v>
      </c>
      <c r="BE36" s="120">
        <v>17549.871999999999</v>
      </c>
    </row>
    <row r="37" spans="1:57" ht="14.25" customHeight="1" x14ac:dyDescent="0.2">
      <c r="A37" s="52"/>
      <c r="B37" s="52"/>
      <c r="C37" s="52"/>
      <c r="O37" s="117" t="s">
        <v>18</v>
      </c>
      <c r="P37" s="117">
        <v>6650.9466800000018</v>
      </c>
      <c r="Q37" s="117">
        <v>8181.9956470407478</v>
      </c>
      <c r="R37" s="117">
        <v>10423.591154922489</v>
      </c>
      <c r="S37" s="117">
        <v>13125.359277689386</v>
      </c>
      <c r="T37" s="117">
        <v>14682.748898296908</v>
      </c>
      <c r="U37" s="117">
        <v>16284.371882706106</v>
      </c>
      <c r="V37" s="117">
        <v>20077.891422005858</v>
      </c>
      <c r="W37" s="117">
        <v>23478.746736271063</v>
      </c>
      <c r="X37" s="117">
        <v>24277.743643681188</v>
      </c>
      <c r="Y37" s="117">
        <v>28126.321397571115</v>
      </c>
      <c r="Z37" s="117">
        <v>400.24152000000009</v>
      </c>
      <c r="AA37" s="117">
        <v>425.16700000000009</v>
      </c>
      <c r="AB37" s="117">
        <v>489.2094805646604</v>
      </c>
      <c r="AC37" s="117">
        <v>751.45851301312541</v>
      </c>
      <c r="AD37" s="117">
        <v>652.36979398133531</v>
      </c>
      <c r="AE37" s="117">
        <v>572.85607409629256</v>
      </c>
      <c r="AF37" s="117">
        <v>611.06581818841175</v>
      </c>
      <c r="AG37" s="117">
        <v>581.47305694447164</v>
      </c>
      <c r="AH37" s="117">
        <v>551.22500000000025</v>
      </c>
      <c r="AI37" s="117">
        <v>823.44796251783271</v>
      </c>
      <c r="AJ37" s="115"/>
      <c r="AK37" s="117" t="s">
        <v>141</v>
      </c>
      <c r="AL37" s="117">
        <v>88663.389589999992</v>
      </c>
      <c r="AM37" s="117">
        <v>80109.157268128605</v>
      </c>
      <c r="AN37" s="117">
        <v>90386.024781976841</v>
      </c>
      <c r="AO37" s="117">
        <v>102753.7294753516</v>
      </c>
      <c r="AP37" s="117">
        <v>111622.04681941269</v>
      </c>
      <c r="AQ37" s="117">
        <v>113382.50547877974</v>
      </c>
      <c r="AR37" s="117">
        <v>121930.3663592021</v>
      </c>
      <c r="AS37" s="117">
        <v>133305.04986304269</v>
      </c>
      <c r="AT37" s="117">
        <v>139699.99609271597</v>
      </c>
      <c r="AU37" s="117">
        <v>146877.24655730271</v>
      </c>
      <c r="AV37" s="117">
        <v>28562.501870000011</v>
      </c>
      <c r="AW37" s="117">
        <v>28534.980418193354</v>
      </c>
      <c r="AX37" s="117">
        <v>31232.402071476445</v>
      </c>
      <c r="AY37" s="117">
        <v>35036.515198448724</v>
      </c>
      <c r="AZ37" s="117">
        <v>37580.898000000008</v>
      </c>
      <c r="BA37" s="117">
        <v>38568.942999999999</v>
      </c>
      <c r="BB37" s="117">
        <v>39406.28233231639</v>
      </c>
      <c r="BC37" s="117">
        <v>40401.495999999985</v>
      </c>
      <c r="BD37" s="117">
        <v>41829.30799999999</v>
      </c>
      <c r="BE37" s="117">
        <v>43115.933000000019</v>
      </c>
    </row>
    <row r="38" spans="1:57" ht="14.25" customHeight="1" x14ac:dyDescent="0.2">
      <c r="A38" s="52"/>
      <c r="B38" s="52"/>
      <c r="C38" s="52"/>
      <c r="O38" s="123" t="s">
        <v>131</v>
      </c>
      <c r="P38" s="115"/>
      <c r="Q38" s="115"/>
      <c r="R38" s="115"/>
      <c r="S38" s="115"/>
      <c r="T38" s="115"/>
      <c r="U38" s="124" t="s">
        <v>130</v>
      </c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23" t="s">
        <v>131</v>
      </c>
      <c r="AL38" s="115"/>
      <c r="AM38" s="115"/>
      <c r="AN38" s="115"/>
      <c r="AO38" s="115"/>
      <c r="AP38" s="115"/>
      <c r="AQ38" s="115"/>
      <c r="AR38" s="124" t="s">
        <v>130</v>
      </c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</row>
    <row r="39" spans="1:57" ht="14.25" customHeight="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</row>
    <row r="40" spans="1:57" ht="14.25" customHeight="1" x14ac:dyDescent="0.2">
      <c r="A40" s="64" t="s">
        <v>207</v>
      </c>
      <c r="B40" s="43"/>
      <c r="C40" s="43"/>
      <c r="D40" s="43"/>
      <c r="O40" s="116" t="s">
        <v>194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</row>
    <row r="41" spans="1:57" ht="14.25" customHeight="1" x14ac:dyDescent="0.2">
      <c r="A41" s="64"/>
      <c r="B41" s="43"/>
      <c r="C41" s="43"/>
      <c r="D41" s="43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</row>
    <row r="42" spans="1:57" ht="14.25" customHeight="1" x14ac:dyDescent="0.2">
      <c r="A42" s="45"/>
      <c r="B42" s="46">
        <v>2015</v>
      </c>
      <c r="C42" s="46">
        <v>2016</v>
      </c>
      <c r="D42" s="46">
        <v>2017</v>
      </c>
      <c r="E42" s="46">
        <v>2018</v>
      </c>
      <c r="F42" s="46">
        <v>2019</v>
      </c>
      <c r="G42" s="46">
        <v>2020</v>
      </c>
      <c r="H42" s="46">
        <v>2021</v>
      </c>
      <c r="I42" s="46">
        <v>2022</v>
      </c>
      <c r="J42" s="46">
        <v>2023</v>
      </c>
      <c r="K42" s="46">
        <v>2024</v>
      </c>
      <c r="L42" s="46"/>
      <c r="M42" s="46"/>
      <c r="N42" s="46"/>
      <c r="O42" s="152"/>
      <c r="P42" s="153">
        <v>2005</v>
      </c>
      <c r="Q42" s="153">
        <v>2006</v>
      </c>
      <c r="R42" s="153">
        <v>2007</v>
      </c>
      <c r="S42" s="153">
        <v>2008</v>
      </c>
      <c r="T42" s="153">
        <v>2009</v>
      </c>
      <c r="U42" s="153">
        <v>2010</v>
      </c>
      <c r="V42" s="153">
        <v>2011</v>
      </c>
      <c r="W42" s="153">
        <v>2012</v>
      </c>
      <c r="X42" s="153">
        <v>2013</v>
      </c>
      <c r="Y42" s="155">
        <v>2014</v>
      </c>
      <c r="Z42" s="155">
        <v>2015</v>
      </c>
      <c r="AA42" s="155">
        <v>2016</v>
      </c>
      <c r="AB42" s="155">
        <v>2017</v>
      </c>
      <c r="AC42" s="155">
        <v>2018</v>
      </c>
      <c r="AD42" s="155">
        <v>2019</v>
      </c>
      <c r="AE42" s="155">
        <v>2020</v>
      </c>
      <c r="AF42" s="155">
        <v>2021</v>
      </c>
      <c r="AG42" s="155">
        <v>2022</v>
      </c>
      <c r="AH42" s="155">
        <v>2023</v>
      </c>
      <c r="AI42" s="156">
        <v>2024</v>
      </c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</row>
    <row r="43" spans="1:57" ht="14.25" customHeight="1" x14ac:dyDescent="0.2">
      <c r="A43" s="44" t="s">
        <v>41</v>
      </c>
      <c r="B43" s="47">
        <v>5.1124142399999846</v>
      </c>
      <c r="C43" s="47">
        <v>4.2949195663623492</v>
      </c>
      <c r="D43" s="47">
        <v>5.0243652419165219</v>
      </c>
      <c r="E43" s="47">
        <v>5.5943078452534554</v>
      </c>
      <c r="F43" s="47">
        <v>5.7912264026706648</v>
      </c>
      <c r="G43" s="47">
        <v>6.6909000377771974</v>
      </c>
      <c r="H43" s="48">
        <v>7.3720831188054596</v>
      </c>
      <c r="I43" s="48">
        <v>8.1644656703648124</v>
      </c>
      <c r="J43" s="48">
        <v>9.2781054311007836</v>
      </c>
      <c r="K43" s="48">
        <v>8.7368211730699894</v>
      </c>
      <c r="L43" s="47"/>
      <c r="M43" s="47"/>
      <c r="N43" s="47"/>
      <c r="O43" s="115" t="s">
        <v>14</v>
      </c>
      <c r="P43" s="119">
        <v>2150.3233399999976</v>
      </c>
      <c r="Q43" s="119">
        <v>2758.4381699999976</v>
      </c>
      <c r="R43" s="119">
        <v>3325.3397600000012</v>
      </c>
      <c r="S43" s="119">
        <v>3794.0373900000068</v>
      </c>
      <c r="T43" s="119">
        <v>3326.5426099999981</v>
      </c>
      <c r="U43" s="119">
        <v>3146.7042300000053</v>
      </c>
      <c r="V43" s="119">
        <v>3950.8850000000034</v>
      </c>
      <c r="W43" s="119">
        <v>4627.9763199999998</v>
      </c>
      <c r="X43" s="119">
        <v>4328.027680000002</v>
      </c>
      <c r="Y43" s="119">
        <v>4483.4395500000001</v>
      </c>
      <c r="Z43" s="119">
        <v>5112.414239999991</v>
      </c>
      <c r="AA43" s="119">
        <v>4294.9195663623605</v>
      </c>
      <c r="AB43" s="119">
        <v>5024.3652419165155</v>
      </c>
      <c r="AC43" s="119">
        <v>5594.3078452534719</v>
      </c>
      <c r="AD43" s="119">
        <v>5791.2264026706398</v>
      </c>
      <c r="AE43" s="119">
        <v>6690.9000377772336</v>
      </c>
      <c r="AF43" s="119">
        <v>7372.0831188054508</v>
      </c>
      <c r="AG43" s="119">
        <v>8164.465670364847</v>
      </c>
      <c r="AH43" s="119">
        <v>9278.1054311007792</v>
      </c>
      <c r="AI43" s="119">
        <v>8736.8211730699877</v>
      </c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</row>
    <row r="44" spans="1:57" ht="14.25" customHeight="1" x14ac:dyDescent="0.2">
      <c r="A44" s="44" t="s">
        <v>101</v>
      </c>
      <c r="B44" s="49">
        <v>5.7660938338145805E-2</v>
      </c>
      <c r="C44" s="49">
        <v>5.3613341006535385E-2</v>
      </c>
      <c r="D44" s="49">
        <v>5.5587855025552559E-2</v>
      </c>
      <c r="E44" s="49">
        <v>5.4443842319080178E-2</v>
      </c>
      <c r="F44" s="49">
        <v>5.188246021003342E-2</v>
      </c>
      <c r="G44" s="49">
        <v>5.9011749736200957E-2</v>
      </c>
      <c r="H44" s="49">
        <v>6.0461420226423333E-2</v>
      </c>
      <c r="I44" s="49">
        <v>6.124648450117199E-2</v>
      </c>
      <c r="J44" s="49">
        <v>6.6414500290630757E-2</v>
      </c>
      <c r="K44" s="49">
        <v>5.9483830054380862E-2</v>
      </c>
      <c r="O44" s="115" t="s">
        <v>165</v>
      </c>
      <c r="P44" s="122">
        <v>5.6371249816559436E-2</v>
      </c>
      <c r="Q44" s="122">
        <v>6.3752010987688165E-2</v>
      </c>
      <c r="R44" s="122">
        <v>6.6494975146311017E-2</v>
      </c>
      <c r="S44" s="122">
        <v>7.6075535923268559E-2</v>
      </c>
      <c r="T44" s="122">
        <v>6.5387076583163339E-2</v>
      </c>
      <c r="U44" s="122">
        <v>5.9401402827510545E-2</v>
      </c>
      <c r="V44" s="122">
        <v>6.2958896468425105E-2</v>
      </c>
      <c r="W44" s="122">
        <v>6.3957388899637965E-2</v>
      </c>
      <c r="X44" s="122">
        <v>5.5592028835381467E-2</v>
      </c>
      <c r="Y44" s="122">
        <v>5.2681600806869809E-2</v>
      </c>
      <c r="Z44" s="122">
        <v>5.7660938338145853E-2</v>
      </c>
      <c r="AA44" s="122">
        <v>5.3613341006535489E-2</v>
      </c>
      <c r="AB44" s="122">
        <v>5.5587855025552441E-2</v>
      </c>
      <c r="AC44" s="122">
        <v>5.4443842319080241E-2</v>
      </c>
      <c r="AD44" s="122">
        <v>5.1882460210033225E-2</v>
      </c>
      <c r="AE44" s="122">
        <v>5.9011749736201387E-2</v>
      </c>
      <c r="AF44" s="122">
        <v>6.0461420226423139E-2</v>
      </c>
      <c r="AG44" s="122">
        <v>6.1246484501172316E-2</v>
      </c>
      <c r="AH44" s="122">
        <v>6.6414500290630563E-2</v>
      </c>
      <c r="AI44" s="122">
        <v>5.9483830054380862E-2</v>
      </c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</row>
    <row r="45" spans="1:57" ht="14.25" customHeight="1" x14ac:dyDescent="0.2">
      <c r="B45" s="49"/>
      <c r="C45" s="49"/>
      <c r="D45" s="49"/>
      <c r="E45" s="49"/>
      <c r="F45" s="49"/>
      <c r="G45" s="49"/>
      <c r="H45" s="49"/>
      <c r="I45" s="49"/>
      <c r="J45" s="49"/>
      <c r="K45" s="49"/>
      <c r="O45" s="123" t="s">
        <v>131</v>
      </c>
      <c r="P45" s="115"/>
      <c r="Q45" s="115"/>
      <c r="R45" s="115"/>
      <c r="S45" s="115"/>
      <c r="T45" s="115"/>
      <c r="U45" s="124" t="s">
        <v>130</v>
      </c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</row>
    <row r="46" spans="1:57" ht="14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</row>
    <row r="47" spans="1:57" ht="14.25" customHeight="1" x14ac:dyDescent="0.2">
      <c r="A47" s="64" t="s">
        <v>208</v>
      </c>
      <c r="B47" s="43"/>
      <c r="C47" s="43"/>
      <c r="D47" s="43"/>
      <c r="O47" s="116" t="s">
        <v>198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6" t="s">
        <v>195</v>
      </c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</row>
    <row r="48" spans="1:57" ht="14.25" customHeight="1" x14ac:dyDescent="0.2">
      <c r="A48" s="54"/>
      <c r="B48" s="46">
        <v>2015</v>
      </c>
      <c r="C48" s="46">
        <v>2016</v>
      </c>
      <c r="D48" s="46">
        <v>2017</v>
      </c>
      <c r="E48" s="46">
        <v>2018</v>
      </c>
      <c r="F48" s="46">
        <v>2019</v>
      </c>
      <c r="G48" s="46">
        <v>2020</v>
      </c>
      <c r="H48" s="46">
        <v>2021</v>
      </c>
      <c r="I48" s="46">
        <v>2022</v>
      </c>
      <c r="J48" s="46">
        <v>2023</v>
      </c>
      <c r="K48" s="46">
        <v>2024</v>
      </c>
      <c r="L48" s="46"/>
      <c r="M48" s="46"/>
      <c r="N48" s="46"/>
      <c r="O48" s="152"/>
      <c r="P48" s="153">
        <v>2005</v>
      </c>
      <c r="Q48" s="153">
        <v>2006</v>
      </c>
      <c r="R48" s="153">
        <v>2007</v>
      </c>
      <c r="S48" s="153">
        <v>2008</v>
      </c>
      <c r="T48" s="153">
        <v>2009</v>
      </c>
      <c r="U48" s="153">
        <v>2010</v>
      </c>
      <c r="V48" s="153">
        <v>2011</v>
      </c>
      <c r="W48" s="153">
        <v>2012</v>
      </c>
      <c r="X48" s="153">
        <v>2013</v>
      </c>
      <c r="Y48" s="155">
        <v>2014</v>
      </c>
      <c r="Z48" s="155">
        <v>2015</v>
      </c>
      <c r="AA48" s="155">
        <v>2016</v>
      </c>
      <c r="AB48" s="155">
        <v>2017</v>
      </c>
      <c r="AC48" s="155">
        <v>2018</v>
      </c>
      <c r="AD48" s="155">
        <v>2019</v>
      </c>
      <c r="AE48" s="155">
        <v>2020</v>
      </c>
      <c r="AF48" s="155">
        <v>2021</v>
      </c>
      <c r="AG48" s="155">
        <v>2022</v>
      </c>
      <c r="AH48" s="155">
        <v>2023</v>
      </c>
      <c r="AI48" s="156">
        <v>2024</v>
      </c>
      <c r="AJ48" s="115"/>
      <c r="AK48" s="152"/>
      <c r="AL48" s="153">
        <v>2005</v>
      </c>
      <c r="AM48" s="153">
        <v>2006</v>
      </c>
      <c r="AN48" s="153">
        <v>2007</v>
      </c>
      <c r="AO48" s="153">
        <v>2008</v>
      </c>
      <c r="AP48" s="153">
        <v>2009</v>
      </c>
      <c r="AQ48" s="153">
        <v>2010</v>
      </c>
      <c r="AR48" s="153">
        <v>2011</v>
      </c>
      <c r="AS48" s="153">
        <v>2012</v>
      </c>
      <c r="AT48" s="153">
        <v>2013</v>
      </c>
      <c r="AU48" s="155">
        <v>2014</v>
      </c>
      <c r="AV48" s="155">
        <v>2015</v>
      </c>
      <c r="AW48" s="155">
        <v>2016</v>
      </c>
      <c r="AX48" s="155">
        <v>2017</v>
      </c>
      <c r="AY48" s="155">
        <v>2018</v>
      </c>
      <c r="AZ48" s="155">
        <v>2019</v>
      </c>
      <c r="BA48" s="155">
        <v>2020</v>
      </c>
      <c r="BB48" s="155">
        <v>2021</v>
      </c>
      <c r="BC48" s="155">
        <v>2022</v>
      </c>
      <c r="BD48" s="155">
        <v>2023</v>
      </c>
      <c r="BE48" s="156">
        <v>2024</v>
      </c>
    </row>
    <row r="49" spans="1:57" ht="14.25" customHeight="1" x14ac:dyDescent="0.2">
      <c r="A49" s="45" t="s">
        <v>41</v>
      </c>
      <c r="B49" s="47">
        <v>10.000169919999998</v>
      </c>
      <c r="C49" s="47">
        <v>11.233538928165363</v>
      </c>
      <c r="D49" s="47">
        <v>14.330239650483978</v>
      </c>
      <c r="E49" s="47">
        <v>17.100743122942863</v>
      </c>
      <c r="F49" s="47">
        <v>18.829728300967556</v>
      </c>
      <c r="G49" s="47">
        <v>21.51712627297227</v>
      </c>
      <c r="H49" s="47">
        <v>26.096418426897387</v>
      </c>
      <c r="I49" s="47">
        <v>30.469036825356387</v>
      </c>
      <c r="J49" s="47">
        <v>31.650814074781977</v>
      </c>
      <c r="K49" s="47">
        <v>34.599370628212597</v>
      </c>
      <c r="L49" s="55"/>
      <c r="M49" s="55"/>
      <c r="N49" s="55"/>
      <c r="O49" s="115" t="s">
        <v>14</v>
      </c>
      <c r="P49" s="119">
        <v>4032.7086499999996</v>
      </c>
      <c r="Q49" s="119">
        <v>4527.4086999999963</v>
      </c>
      <c r="R49" s="119">
        <v>5554.4374600000001</v>
      </c>
      <c r="S49" s="119">
        <v>6215.5563700000075</v>
      </c>
      <c r="T49" s="119">
        <v>5799.2995599999977</v>
      </c>
      <c r="U49" s="119">
        <v>5955.6798500000032</v>
      </c>
      <c r="V49" s="119">
        <v>6607.4875700000021</v>
      </c>
      <c r="W49" s="119">
        <v>7918.4085699999996</v>
      </c>
      <c r="X49" s="119">
        <v>7953.0234600000022</v>
      </c>
      <c r="Y49" s="119">
        <v>10066.165859999994</v>
      </c>
      <c r="Z49" s="120">
        <v>10000.169919999991</v>
      </c>
      <c r="AA49" s="120">
        <v>11233.538928165362</v>
      </c>
      <c r="AB49" s="120">
        <v>14330.239650483983</v>
      </c>
      <c r="AC49" s="120">
        <v>17100.743122942858</v>
      </c>
      <c r="AD49" s="120">
        <v>18829.728300967548</v>
      </c>
      <c r="AE49" s="120">
        <v>21517.12627297228</v>
      </c>
      <c r="AF49" s="120">
        <v>26096.418426897366</v>
      </c>
      <c r="AG49" s="120">
        <v>30469.036825356387</v>
      </c>
      <c r="AH49" s="120">
        <v>31650.814074781967</v>
      </c>
      <c r="AI49" s="119">
        <v>34599.370628212644</v>
      </c>
      <c r="AJ49" s="115"/>
      <c r="AK49" s="115" t="s">
        <v>14</v>
      </c>
      <c r="AL49" s="121">
        <v>22185.748749999999</v>
      </c>
      <c r="AM49" s="121">
        <v>25375.18026999999</v>
      </c>
      <c r="AN49" s="121">
        <v>28830.971069999949</v>
      </c>
      <c r="AO49" s="121">
        <v>28728.395389999936</v>
      </c>
      <c r="AP49" s="121">
        <v>28125.531299999991</v>
      </c>
      <c r="AQ49" s="121">
        <v>30013.273679999995</v>
      </c>
      <c r="AR49" s="121">
        <v>34148.021219999966</v>
      </c>
      <c r="AS49" s="121">
        <v>38227.991750000008</v>
      </c>
      <c r="AT49" s="121">
        <v>41512.703839999987</v>
      </c>
      <c r="AU49" s="121">
        <v>46980.508809999927</v>
      </c>
      <c r="AV49" s="121">
        <v>48147.505049999978</v>
      </c>
      <c r="AW49" s="121">
        <v>48980.262270849547</v>
      </c>
      <c r="AX49" s="121">
        <v>56810.126667346252</v>
      </c>
      <c r="AY49" s="121">
        <v>63653.606783896372</v>
      </c>
      <c r="AZ49" s="121">
        <v>68808.243328201308</v>
      </c>
      <c r="BA49" s="121">
        <v>69112.545560542218</v>
      </c>
      <c r="BB49" s="121">
        <v>76554.90745264951</v>
      </c>
      <c r="BC49" s="121">
        <v>85597.020797015371</v>
      </c>
      <c r="BD49" s="121">
        <v>90403.472477218558</v>
      </c>
      <c r="BE49" s="121">
        <v>95038.569779147263</v>
      </c>
    </row>
    <row r="50" spans="1:57" ht="14.25" customHeight="1" x14ac:dyDescent="0.2">
      <c r="A50" s="1" t="s">
        <v>102</v>
      </c>
      <c r="B50" s="49">
        <v>0.2076986109584508</v>
      </c>
      <c r="C50" s="49">
        <v>0.22934828045726843</v>
      </c>
      <c r="D50" s="49">
        <v>0.25224797920967917</v>
      </c>
      <c r="E50" s="49">
        <v>0.26865316809147644</v>
      </c>
      <c r="F50" s="49">
        <v>0.27365512313915102</v>
      </c>
      <c r="G50" s="49">
        <v>0.31133459342954417</v>
      </c>
      <c r="H50" s="49">
        <v>0.34088498432368186</v>
      </c>
      <c r="I50" s="49">
        <v>0.35595908060410919</v>
      </c>
      <c r="J50" s="49">
        <v>0.35010617631704327</v>
      </c>
      <c r="K50" s="49">
        <v>0.36405609542120987</v>
      </c>
      <c r="L50" s="49"/>
      <c r="M50" s="49"/>
      <c r="N50" s="49"/>
      <c r="O50" s="115" t="s">
        <v>196</v>
      </c>
      <c r="P50" s="122">
        <v>0.18177022986434027</v>
      </c>
      <c r="Q50" s="122">
        <v>0.17841877976144122</v>
      </c>
      <c r="R50" s="122">
        <v>0.19265523337781942</v>
      </c>
      <c r="S50" s="122">
        <v>0.21635584882556927</v>
      </c>
      <c r="T50" s="122">
        <v>0.20619342255767448</v>
      </c>
      <c r="U50" s="122">
        <v>0.19843486297093613</v>
      </c>
      <c r="V50" s="122">
        <v>0.19349547452342858</v>
      </c>
      <c r="W50" s="122">
        <v>0.20713639946832932</v>
      </c>
      <c r="X50" s="122">
        <v>0.1915804735498049</v>
      </c>
      <c r="Y50" s="122">
        <v>0.21426259772344958</v>
      </c>
      <c r="Z50" s="122">
        <v>0.20769861095845082</v>
      </c>
      <c r="AA50" s="122">
        <v>0.22934828045726838</v>
      </c>
      <c r="AB50" s="122">
        <v>0.2522479792096789</v>
      </c>
      <c r="AC50" s="122">
        <v>0.26865316809147644</v>
      </c>
      <c r="AD50" s="122">
        <v>0.27365512313915036</v>
      </c>
      <c r="AE50" s="122">
        <v>0.31133459342954445</v>
      </c>
      <c r="AF50" s="122">
        <v>0.34088498432368214</v>
      </c>
      <c r="AG50" s="122">
        <v>0.35595908060410897</v>
      </c>
      <c r="AH50" s="122">
        <v>0.35010617631704238</v>
      </c>
      <c r="AI50" s="122">
        <v>0.36405609542120987</v>
      </c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</row>
    <row r="51" spans="1:57" ht="14.25" customHeight="1" x14ac:dyDescent="0.2">
      <c r="A51" s="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123" t="s">
        <v>131</v>
      </c>
      <c r="P51" s="115"/>
      <c r="Q51" s="115"/>
      <c r="R51" s="115"/>
      <c r="S51" s="115"/>
      <c r="T51" s="115"/>
      <c r="U51" s="124" t="s">
        <v>130</v>
      </c>
      <c r="V51" s="115"/>
      <c r="W51" s="115"/>
      <c r="X51" s="124" t="s">
        <v>197</v>
      </c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23" t="s">
        <v>131</v>
      </c>
      <c r="AL51" s="115"/>
      <c r="AM51" s="115"/>
      <c r="AN51" s="115"/>
      <c r="AO51" s="115"/>
      <c r="AP51" s="115"/>
      <c r="AQ51" s="115"/>
      <c r="AR51" s="124" t="s">
        <v>130</v>
      </c>
      <c r="AS51" s="115"/>
      <c r="AT51" s="115"/>
      <c r="AU51" s="124" t="s">
        <v>197</v>
      </c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</row>
    <row r="52" spans="1:57" ht="14.25" customHeight="1" x14ac:dyDescent="0.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</row>
    <row r="53" spans="1:57" ht="14.25" customHeight="1" x14ac:dyDescent="0.2">
      <c r="A53" s="64" t="s">
        <v>199</v>
      </c>
      <c r="B53" s="43"/>
      <c r="C53" s="43"/>
      <c r="D53" s="43"/>
      <c r="O53" s="116" t="s">
        <v>202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</row>
    <row r="54" spans="1:57" ht="14.25" customHeight="1" x14ac:dyDescent="0.2">
      <c r="A54" s="64"/>
      <c r="B54" s="43"/>
      <c r="C54" s="43"/>
      <c r="D54" s="43"/>
      <c r="O54" s="115"/>
      <c r="P54" s="116" t="s">
        <v>151</v>
      </c>
      <c r="Q54" s="115"/>
      <c r="R54" s="115"/>
      <c r="S54" s="115"/>
      <c r="T54" s="115"/>
      <c r="U54" s="115"/>
      <c r="V54" s="115"/>
      <c r="W54" s="115"/>
      <c r="X54" s="115"/>
      <c r="Y54" s="115"/>
      <c r="Z54" s="116" t="s">
        <v>106</v>
      </c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</row>
    <row r="55" spans="1:57" ht="14.25" customHeight="1" x14ac:dyDescent="0.2">
      <c r="A55" s="51"/>
      <c r="B55" s="94" t="s">
        <v>95</v>
      </c>
      <c r="C55" s="72" t="s">
        <v>106</v>
      </c>
      <c r="D55" s="45" t="s">
        <v>155</v>
      </c>
      <c r="O55" s="152"/>
      <c r="P55" s="153">
        <v>2015</v>
      </c>
      <c r="Q55" s="153">
        <v>2016</v>
      </c>
      <c r="R55" s="153">
        <v>2017</v>
      </c>
      <c r="S55" s="153">
        <v>2018</v>
      </c>
      <c r="T55" s="153">
        <v>2019</v>
      </c>
      <c r="U55" s="153">
        <v>2020</v>
      </c>
      <c r="V55" s="153">
        <v>2021</v>
      </c>
      <c r="W55" s="153">
        <v>2022</v>
      </c>
      <c r="X55" s="153">
        <v>2023</v>
      </c>
      <c r="Y55" s="155">
        <v>2024</v>
      </c>
      <c r="Z55" s="155">
        <v>2015</v>
      </c>
      <c r="AA55" s="155">
        <v>2016</v>
      </c>
      <c r="AB55" s="155">
        <v>2017</v>
      </c>
      <c r="AC55" s="155">
        <v>2018</v>
      </c>
      <c r="AD55" s="155">
        <v>2019</v>
      </c>
      <c r="AE55" s="155">
        <v>2020</v>
      </c>
      <c r="AF55" s="155">
        <v>2021</v>
      </c>
      <c r="AG55" s="155">
        <v>2022</v>
      </c>
      <c r="AH55" s="155">
        <v>2023</v>
      </c>
      <c r="AI55" s="156">
        <v>2024</v>
      </c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</row>
    <row r="56" spans="1:57" ht="14.25" customHeight="1" x14ac:dyDescent="0.2">
      <c r="A56" s="51" t="s">
        <v>145</v>
      </c>
      <c r="B56" s="52">
        <v>0.23530702362916875</v>
      </c>
      <c r="C56" s="52">
        <v>0.33001120277806478</v>
      </c>
      <c r="D56" s="56">
        <v>0.31044446346691312</v>
      </c>
      <c r="O56" s="115" t="s">
        <v>145</v>
      </c>
      <c r="P56" s="119">
        <v>1514.6215899999979</v>
      </c>
      <c r="Q56" s="119">
        <v>1387.998625751196</v>
      </c>
      <c r="R56" s="119">
        <v>1610.3548989053388</v>
      </c>
      <c r="S56" s="119">
        <v>1605.8607145622855</v>
      </c>
      <c r="T56" s="119">
        <v>1613.6962012928489</v>
      </c>
      <c r="U56" s="119">
        <v>2119.7694159744124</v>
      </c>
      <c r="V56" s="119">
        <v>2361.2707188649329</v>
      </c>
      <c r="W56" s="119">
        <v>2490.7647496121726</v>
      </c>
      <c r="X56" s="119">
        <v>1639.4923883742122</v>
      </c>
      <c r="Y56" s="119">
        <v>1682.102298315187</v>
      </c>
      <c r="Z56" s="119">
        <v>2085.579990000002</v>
      </c>
      <c r="AA56" s="119">
        <v>2213.2514967368311</v>
      </c>
      <c r="AB56" s="119">
        <v>2899.4702549584435</v>
      </c>
      <c r="AC56" s="119">
        <v>3596.7451239241109</v>
      </c>
      <c r="AD56" s="119">
        <v>4301.6539631149117</v>
      </c>
      <c r="AE56" s="119">
        <v>4679.4868362243815</v>
      </c>
      <c r="AF56" s="119">
        <v>6246.0774795712023</v>
      </c>
      <c r="AG56" s="119">
        <v>7331.2306992413023</v>
      </c>
      <c r="AH56" s="119">
        <v>7871.5890437561138</v>
      </c>
      <c r="AI56" s="119">
        <v>9059.0807526531662</v>
      </c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</row>
    <row r="57" spans="1:57" ht="14.25" customHeight="1" x14ac:dyDescent="0.2">
      <c r="A57" s="44" t="s">
        <v>36</v>
      </c>
      <c r="B57" s="52">
        <v>0.764692976370832</v>
      </c>
      <c r="C57" s="52">
        <v>0.66998879722193427</v>
      </c>
      <c r="D57" s="56">
        <v>0.68955553653308632</v>
      </c>
      <c r="O57" s="115" t="s">
        <v>36</v>
      </c>
      <c r="P57" s="119">
        <v>2097.7816499999972</v>
      </c>
      <c r="Q57" s="119">
        <v>2015.1236553734097</v>
      </c>
      <c r="R57" s="119">
        <v>2690.9055966561646</v>
      </c>
      <c r="S57" s="119">
        <v>3031.0731306911821</v>
      </c>
      <c r="T57" s="119">
        <v>3175.5122013777855</v>
      </c>
      <c r="U57" s="119">
        <v>3605.6080207734867</v>
      </c>
      <c r="V57" s="119">
        <v>4036.1952860265901</v>
      </c>
      <c r="W57" s="119">
        <v>4870.5274267176464</v>
      </c>
      <c r="X57" s="119">
        <v>6033.0850427265541</v>
      </c>
      <c r="Y57" s="119">
        <v>5466.4403689283172</v>
      </c>
      <c r="Z57" s="119">
        <v>4302.1866899999995</v>
      </c>
      <c r="AA57" s="119">
        <v>5617.1651503039193</v>
      </c>
      <c r="AB57" s="119">
        <v>7129.5088999640411</v>
      </c>
      <c r="AC57" s="119">
        <v>8867.0641537652718</v>
      </c>
      <c r="AD57" s="119">
        <v>9738.8659351819933</v>
      </c>
      <c r="AE57" s="119">
        <v>11112.262000000002</v>
      </c>
      <c r="AF57" s="119">
        <v>13452.874942434655</v>
      </c>
      <c r="AG57" s="119">
        <v>15776.513949785262</v>
      </c>
      <c r="AH57" s="119">
        <v>16106.647599925112</v>
      </c>
      <c r="AI57" s="119">
        <v>18391.747208315974</v>
      </c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</row>
    <row r="58" spans="1:57" ht="14.25" customHeight="1" x14ac:dyDescent="0.2">
      <c r="B58" s="52"/>
      <c r="C58" s="52"/>
      <c r="D58" s="56"/>
      <c r="O58" s="117" t="s">
        <v>18</v>
      </c>
      <c r="P58" s="117">
        <v>3612.4032399999951</v>
      </c>
      <c r="Q58" s="117">
        <v>3403.1222811246057</v>
      </c>
      <c r="R58" s="117">
        <v>4301.2604955615034</v>
      </c>
      <c r="S58" s="117">
        <v>4636.9338452534676</v>
      </c>
      <c r="T58" s="117">
        <v>4789.2084026706343</v>
      </c>
      <c r="U58" s="117">
        <v>5725.3774367478991</v>
      </c>
      <c r="V58" s="117">
        <v>6397.466004891523</v>
      </c>
      <c r="W58" s="117">
        <v>7361.2921763298191</v>
      </c>
      <c r="X58" s="117">
        <v>7672.5774311007663</v>
      </c>
      <c r="Y58" s="117">
        <v>7148.5426672435042</v>
      </c>
      <c r="Z58" s="117">
        <v>6387.7666800000015</v>
      </c>
      <c r="AA58" s="117">
        <v>7830.4166470407508</v>
      </c>
      <c r="AB58" s="117">
        <v>10028.979154922485</v>
      </c>
      <c r="AC58" s="117">
        <v>12463.809277689383</v>
      </c>
      <c r="AD58" s="117">
        <v>14040.519898296905</v>
      </c>
      <c r="AE58" s="117">
        <v>15791.748836224384</v>
      </c>
      <c r="AF58" s="117">
        <v>19698.952422005859</v>
      </c>
      <c r="AG58" s="117">
        <v>23107.744649026565</v>
      </c>
      <c r="AH58" s="117">
        <v>23978.236643681226</v>
      </c>
      <c r="AI58" s="117">
        <v>27450.827960969138</v>
      </c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</row>
    <row r="59" spans="1:57" ht="14.25" customHeight="1" x14ac:dyDescent="0.2">
      <c r="B59" s="52"/>
      <c r="C59" s="52"/>
      <c r="D59" s="56"/>
      <c r="O59" s="123" t="s">
        <v>131</v>
      </c>
      <c r="P59" s="115"/>
      <c r="Q59" s="115"/>
      <c r="R59" s="115"/>
      <c r="S59" s="115"/>
      <c r="T59" s="115"/>
      <c r="U59" s="124" t="s">
        <v>130</v>
      </c>
      <c r="V59" s="115"/>
      <c r="W59" s="115"/>
      <c r="X59" s="124" t="s">
        <v>197</v>
      </c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</row>
    <row r="60" spans="1:57" ht="14.25" customHeight="1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</row>
    <row r="61" spans="1:57" ht="14.25" customHeight="1" x14ac:dyDescent="0.2">
      <c r="A61" s="64" t="s">
        <v>200</v>
      </c>
      <c r="B61" s="43"/>
      <c r="C61" s="43"/>
      <c r="D61" s="43"/>
      <c r="O61" s="116" t="s">
        <v>201</v>
      </c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6" t="s">
        <v>195</v>
      </c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</row>
    <row r="62" spans="1:57" ht="14.25" customHeight="1" x14ac:dyDescent="0.2">
      <c r="A62" s="45"/>
      <c r="B62" s="57">
        <v>2015</v>
      </c>
      <c r="C62" s="57">
        <v>2016</v>
      </c>
      <c r="D62" s="57">
        <v>2017</v>
      </c>
      <c r="E62" s="57">
        <v>2018</v>
      </c>
      <c r="F62" s="57">
        <v>2019</v>
      </c>
      <c r="G62" s="57">
        <v>2020</v>
      </c>
      <c r="H62" s="57">
        <v>2021</v>
      </c>
      <c r="I62" s="57">
        <v>2022</v>
      </c>
      <c r="J62" s="57">
        <v>2023</v>
      </c>
      <c r="K62" s="57">
        <v>2024</v>
      </c>
      <c r="L62" s="57"/>
      <c r="M62" s="57"/>
      <c r="N62" s="57"/>
      <c r="O62" s="152"/>
      <c r="P62" s="153">
        <v>2005</v>
      </c>
      <c r="Q62" s="153">
        <v>2006</v>
      </c>
      <c r="R62" s="153">
        <v>2007</v>
      </c>
      <c r="S62" s="153">
        <v>2008</v>
      </c>
      <c r="T62" s="153">
        <v>2009</v>
      </c>
      <c r="U62" s="153">
        <v>2010</v>
      </c>
      <c r="V62" s="153">
        <v>2011</v>
      </c>
      <c r="W62" s="153">
        <v>2012</v>
      </c>
      <c r="X62" s="153">
        <v>2013</v>
      </c>
      <c r="Y62" s="155">
        <v>2014</v>
      </c>
      <c r="Z62" s="155">
        <v>2015</v>
      </c>
      <c r="AA62" s="155">
        <v>2016</v>
      </c>
      <c r="AB62" s="155">
        <v>2017</v>
      </c>
      <c r="AC62" s="155">
        <v>2018</v>
      </c>
      <c r="AD62" s="155">
        <v>2019</v>
      </c>
      <c r="AE62" s="155">
        <v>2020</v>
      </c>
      <c r="AF62" s="155">
        <v>2021</v>
      </c>
      <c r="AG62" s="155">
        <v>2022</v>
      </c>
      <c r="AH62" s="155">
        <v>2023</v>
      </c>
      <c r="AI62" s="156">
        <v>2024</v>
      </c>
      <c r="AJ62" s="115"/>
      <c r="AK62" s="152"/>
      <c r="AL62" s="153">
        <v>2005</v>
      </c>
      <c r="AM62" s="153">
        <v>2006</v>
      </c>
      <c r="AN62" s="153">
        <v>2007</v>
      </c>
      <c r="AO62" s="153">
        <v>2008</v>
      </c>
      <c r="AP62" s="153">
        <v>2009</v>
      </c>
      <c r="AQ62" s="153">
        <v>2010</v>
      </c>
      <c r="AR62" s="153">
        <v>2011</v>
      </c>
      <c r="AS62" s="153">
        <v>2012</v>
      </c>
      <c r="AT62" s="153">
        <v>2013</v>
      </c>
      <c r="AU62" s="155">
        <v>2014</v>
      </c>
      <c r="AV62" s="155">
        <v>2015</v>
      </c>
      <c r="AW62" s="155">
        <v>2016</v>
      </c>
      <c r="AX62" s="155">
        <v>2017</v>
      </c>
      <c r="AY62" s="155">
        <v>2018</v>
      </c>
      <c r="AZ62" s="155">
        <v>2019</v>
      </c>
      <c r="BA62" s="155">
        <v>2020</v>
      </c>
      <c r="BB62" s="155">
        <v>2021</v>
      </c>
      <c r="BC62" s="155">
        <v>2022</v>
      </c>
      <c r="BD62" s="155">
        <v>2023</v>
      </c>
      <c r="BE62" s="156">
        <v>2024</v>
      </c>
    </row>
    <row r="63" spans="1:57" ht="14.25" customHeight="1" x14ac:dyDescent="0.2">
      <c r="A63" s="58" t="s">
        <v>96</v>
      </c>
      <c r="B63" s="48">
        <v>3.6124032399999977</v>
      </c>
      <c r="C63" s="48">
        <v>3.4031222811246078</v>
      </c>
      <c r="D63" s="48">
        <v>4.3012604955614968</v>
      </c>
      <c r="E63" s="48">
        <v>4.6369338452534699</v>
      </c>
      <c r="F63" s="48">
        <v>4.7892084026706456</v>
      </c>
      <c r="G63" s="48">
        <v>5.7253774367478947</v>
      </c>
      <c r="H63" s="48">
        <v>6.3974660048915322</v>
      </c>
      <c r="I63" s="48">
        <v>7.3612921763298473</v>
      </c>
      <c r="J63" s="48">
        <v>7.6725774311007884</v>
      </c>
      <c r="K63" s="48">
        <v>7.1485426672435004</v>
      </c>
      <c r="L63" s="48"/>
      <c r="M63" s="48"/>
      <c r="N63" s="48"/>
      <c r="O63" s="128" t="s">
        <v>107</v>
      </c>
      <c r="P63" s="119">
        <v>1762.1411599999983</v>
      </c>
      <c r="Q63" s="119">
        <v>2375.2641999999964</v>
      </c>
      <c r="R63" s="119">
        <v>2854.4402100000011</v>
      </c>
      <c r="S63" s="119">
        <v>3132.6650300000065</v>
      </c>
      <c r="T63" s="119">
        <v>2695.2349799999984</v>
      </c>
      <c r="U63" s="119">
        <v>2540.4165200000052</v>
      </c>
      <c r="V63" s="119">
        <v>3225.6165800000035</v>
      </c>
      <c r="W63" s="119">
        <v>3750.0807100000002</v>
      </c>
      <c r="X63" s="119">
        <v>3561.5136800000018</v>
      </c>
      <c r="Y63" s="119">
        <v>3920.5892699999986</v>
      </c>
      <c r="Z63" s="119">
        <v>3612.4032399999896</v>
      </c>
      <c r="AA63" s="119">
        <v>3403.1222811246143</v>
      </c>
      <c r="AB63" s="119">
        <v>4301.2604955614952</v>
      </c>
      <c r="AC63" s="119">
        <v>4636.9338452534739</v>
      </c>
      <c r="AD63" s="119">
        <v>4789.2084026706398</v>
      </c>
      <c r="AE63" s="119">
        <v>5725.3774367479054</v>
      </c>
      <c r="AF63" s="119">
        <v>6397.4660048915066</v>
      </c>
      <c r="AG63" s="119">
        <v>7361.2921763298145</v>
      </c>
      <c r="AH63" s="119">
        <v>7672.5774311007663</v>
      </c>
      <c r="AI63" s="119">
        <v>7148.5426672434987</v>
      </c>
      <c r="AJ63" s="115"/>
      <c r="AK63" s="115" t="s">
        <v>14</v>
      </c>
      <c r="AL63" s="121">
        <v>22185.748749999999</v>
      </c>
      <c r="AM63" s="121">
        <v>25375.18026999999</v>
      </c>
      <c r="AN63" s="121">
        <v>28830.971069999949</v>
      </c>
      <c r="AO63" s="121">
        <v>28728.395389999936</v>
      </c>
      <c r="AP63" s="121">
        <v>28125.531299999991</v>
      </c>
      <c r="AQ63" s="121">
        <v>30013.273679999995</v>
      </c>
      <c r="AR63" s="121">
        <v>34148.021219999966</v>
      </c>
      <c r="AS63" s="121">
        <v>38227.991750000008</v>
      </c>
      <c r="AT63" s="121">
        <v>41512.703839999987</v>
      </c>
      <c r="AU63" s="121">
        <v>46980.508809999927</v>
      </c>
      <c r="AV63" s="121">
        <v>48147.505049999978</v>
      </c>
      <c r="AW63" s="121">
        <v>48980.262270849547</v>
      </c>
      <c r="AX63" s="121">
        <v>56810.126667346252</v>
      </c>
      <c r="AY63" s="121">
        <v>63653.606783896372</v>
      </c>
      <c r="AZ63" s="121">
        <v>68808.243328201308</v>
      </c>
      <c r="BA63" s="121">
        <v>69112.545560542218</v>
      </c>
      <c r="BB63" s="121">
        <v>76554.90745264951</v>
      </c>
      <c r="BC63" s="121">
        <v>85597.020797015371</v>
      </c>
      <c r="BD63" s="121">
        <v>90403.472477218558</v>
      </c>
      <c r="BE63" s="121">
        <v>95038.569779147263</v>
      </c>
    </row>
    <row r="64" spans="1:57" ht="14.25" customHeight="1" x14ac:dyDescent="0.2">
      <c r="A64" s="58" t="s">
        <v>108</v>
      </c>
      <c r="B64" s="48">
        <v>6.3877666800000004</v>
      </c>
      <c r="C64" s="48">
        <v>7.8304166470407548</v>
      </c>
      <c r="D64" s="48">
        <v>10.028979154922482</v>
      </c>
      <c r="E64" s="48">
        <v>12.463809277689391</v>
      </c>
      <c r="F64" s="48">
        <v>14.04051989829691</v>
      </c>
      <c r="G64" s="48">
        <v>15.791748836224375</v>
      </c>
      <c r="H64" s="48">
        <v>19.698952422005856</v>
      </c>
      <c r="I64" s="48">
        <v>23.107744649026536</v>
      </c>
      <c r="J64" s="48">
        <v>23.978236643681189</v>
      </c>
      <c r="K64" s="48">
        <v>27.4508279609692</v>
      </c>
      <c r="L64" s="48"/>
      <c r="M64" s="48"/>
      <c r="N64" s="48"/>
      <c r="O64" s="129" t="s">
        <v>106</v>
      </c>
      <c r="P64" s="119">
        <v>2270.5674900000013</v>
      </c>
      <c r="Q64" s="119">
        <v>2152.1444999999999</v>
      </c>
      <c r="R64" s="119">
        <v>2699.997249999999</v>
      </c>
      <c r="S64" s="119">
        <v>3082.891340000001</v>
      </c>
      <c r="T64" s="119">
        <v>3104.0645799999993</v>
      </c>
      <c r="U64" s="119">
        <v>3415.2633299999979</v>
      </c>
      <c r="V64" s="119">
        <v>3381.8709899999985</v>
      </c>
      <c r="W64" s="119">
        <v>4168.3278599999994</v>
      </c>
      <c r="X64" s="119">
        <v>4391.5097800000003</v>
      </c>
      <c r="Y64" s="119">
        <v>6145.5765899999951</v>
      </c>
      <c r="Z64" s="120">
        <v>6387.7666800000015</v>
      </c>
      <c r="AA64" s="120">
        <v>7830.4166470407481</v>
      </c>
      <c r="AB64" s="120">
        <v>10028.979154922488</v>
      </c>
      <c r="AC64" s="120">
        <v>12463.809277689385</v>
      </c>
      <c r="AD64" s="120">
        <v>14040.519898296909</v>
      </c>
      <c r="AE64" s="120">
        <v>15791.748836224375</v>
      </c>
      <c r="AF64" s="120">
        <v>19698.952422005859</v>
      </c>
      <c r="AG64" s="120">
        <v>23107.744649026572</v>
      </c>
      <c r="AH64" s="120">
        <v>23978.236643681212</v>
      </c>
      <c r="AI64" s="119">
        <v>27450.827960969167</v>
      </c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</row>
    <row r="65" spans="1:57" ht="14.25" customHeight="1" x14ac:dyDescent="0.2">
      <c r="A65" s="58" t="s">
        <v>103</v>
      </c>
      <c r="B65" s="49">
        <v>7.502783864394634E-2</v>
      </c>
      <c r="C65" s="49">
        <v>6.9479462202675299E-2</v>
      </c>
      <c r="D65" s="49">
        <v>7.5712918591920794E-2</v>
      </c>
      <c r="E65" s="49">
        <v>7.2846364558662599E-2</v>
      </c>
      <c r="F65" s="49">
        <v>6.9602247797943204E-2</v>
      </c>
      <c r="G65" s="49">
        <v>8.2841362451807038E-2</v>
      </c>
      <c r="H65" s="49">
        <v>8.3567026827750343E-2</v>
      </c>
      <c r="I65" s="49">
        <v>8.5999397032594974E-2</v>
      </c>
      <c r="J65" s="49">
        <v>8.4870384077715993E-2</v>
      </c>
      <c r="K65" s="49">
        <v>7.5217279509313131E-2</v>
      </c>
      <c r="L65" s="49"/>
      <c r="M65" s="49"/>
      <c r="N65" s="49"/>
      <c r="O65" s="130" t="s">
        <v>18</v>
      </c>
      <c r="P65" s="117">
        <v>4032.7086499999996</v>
      </c>
      <c r="Q65" s="117">
        <v>4527.4086999999963</v>
      </c>
      <c r="R65" s="117">
        <v>5554.4374600000001</v>
      </c>
      <c r="S65" s="117">
        <v>6215.5563700000075</v>
      </c>
      <c r="T65" s="117">
        <v>5799.2995599999977</v>
      </c>
      <c r="U65" s="117">
        <v>5955.6798500000032</v>
      </c>
      <c r="V65" s="117">
        <v>6607.4875700000021</v>
      </c>
      <c r="W65" s="117">
        <v>7918.4085699999996</v>
      </c>
      <c r="X65" s="117">
        <v>7953.0234600000022</v>
      </c>
      <c r="Y65" s="117">
        <v>10066.165859999994</v>
      </c>
      <c r="Z65" s="117">
        <v>10000.169919999991</v>
      </c>
      <c r="AA65" s="117">
        <v>11233.538928165362</v>
      </c>
      <c r="AB65" s="117">
        <v>14330.239650483983</v>
      </c>
      <c r="AC65" s="117">
        <v>17100.743122942858</v>
      </c>
      <c r="AD65" s="117">
        <v>18829.728300967548</v>
      </c>
      <c r="AE65" s="117">
        <v>21517.12627297228</v>
      </c>
      <c r="AF65" s="117">
        <v>26096.418426897366</v>
      </c>
      <c r="AG65" s="117">
        <v>30469.036825356387</v>
      </c>
      <c r="AH65" s="117">
        <v>31650.814074781978</v>
      </c>
      <c r="AI65" s="117">
        <v>34599.370628212666</v>
      </c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</row>
    <row r="66" spans="1:57" ht="14.25" customHeight="1" x14ac:dyDescent="0.2">
      <c r="A66" s="58" t="s">
        <v>109</v>
      </c>
      <c r="B66" s="49">
        <v>0.13267077231450447</v>
      </c>
      <c r="C66" s="49">
        <v>0.15986881825459306</v>
      </c>
      <c r="D66" s="49">
        <v>0.17653506061775812</v>
      </c>
      <c r="E66" s="49">
        <v>0.19580680353281385</v>
      </c>
      <c r="F66" s="49">
        <v>0.20405287534120714</v>
      </c>
      <c r="G66" s="49">
        <v>0.22849323097773744</v>
      </c>
      <c r="H66" s="49">
        <v>0.25731795749593178</v>
      </c>
      <c r="I66" s="49">
        <v>0.26995968357151401</v>
      </c>
      <c r="J66" s="49">
        <v>0.26523579223932647</v>
      </c>
      <c r="K66" s="49">
        <v>0.28883881591189697</v>
      </c>
      <c r="L66" s="49"/>
      <c r="M66" s="49"/>
      <c r="N66" s="49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</row>
    <row r="67" spans="1:57" ht="14.25" customHeight="1" x14ac:dyDescent="0.2">
      <c r="A67" s="5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123" t="s">
        <v>131</v>
      </c>
      <c r="P67" s="115"/>
      <c r="Q67" s="115"/>
      <c r="R67" s="115"/>
      <c r="S67" s="115"/>
      <c r="T67" s="115"/>
      <c r="U67" s="124" t="s">
        <v>130</v>
      </c>
      <c r="V67" s="115"/>
      <c r="W67" s="115"/>
      <c r="X67" s="124" t="s">
        <v>197</v>
      </c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15"/>
      <c r="AK67" s="123" t="s">
        <v>131</v>
      </c>
      <c r="AL67" s="115"/>
      <c r="AM67" s="115"/>
      <c r="AN67" s="115"/>
      <c r="AO67" s="115"/>
      <c r="AP67" s="115"/>
      <c r="AQ67" s="115"/>
      <c r="AR67" s="124" t="s">
        <v>130</v>
      </c>
      <c r="AS67" s="115"/>
      <c r="AT67" s="115"/>
      <c r="AU67" s="124" t="s">
        <v>197</v>
      </c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</row>
    <row r="68" spans="1:57" ht="14.25" customHeight="1" x14ac:dyDescent="0.2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</row>
    <row r="69" spans="1:57" ht="14.25" customHeight="1" x14ac:dyDescent="0.2">
      <c r="A69" s="65" t="s">
        <v>129</v>
      </c>
      <c r="B69" s="59"/>
      <c r="C69" s="59"/>
      <c r="D69" s="59"/>
      <c r="O69" s="116" t="s">
        <v>202</v>
      </c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</row>
    <row r="70" spans="1:57" ht="14.25" customHeight="1" x14ac:dyDescent="0.2">
      <c r="A70" s="65"/>
      <c r="B70" s="59"/>
      <c r="C70" s="59"/>
      <c r="D70" s="59"/>
      <c r="O70" s="115"/>
      <c r="P70" s="116" t="s">
        <v>151</v>
      </c>
      <c r="Q70" s="115"/>
      <c r="R70" s="115"/>
      <c r="S70" s="115"/>
      <c r="T70" s="115"/>
      <c r="U70" s="115"/>
      <c r="V70" s="115"/>
      <c r="W70" s="115"/>
      <c r="X70" s="115"/>
      <c r="Y70" s="115"/>
      <c r="Z70" s="116" t="s">
        <v>106</v>
      </c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</row>
    <row r="71" spans="1:57" ht="14.25" customHeight="1" x14ac:dyDescent="0.2">
      <c r="A71" s="51"/>
      <c r="B71" s="53" t="s">
        <v>95</v>
      </c>
      <c r="C71" s="57" t="s">
        <v>106</v>
      </c>
      <c r="O71" s="152"/>
      <c r="P71" s="153">
        <v>2015</v>
      </c>
      <c r="Q71" s="153">
        <v>2016</v>
      </c>
      <c r="R71" s="153">
        <v>2017</v>
      </c>
      <c r="S71" s="153">
        <v>2018</v>
      </c>
      <c r="T71" s="153">
        <v>2019</v>
      </c>
      <c r="U71" s="153">
        <v>2020</v>
      </c>
      <c r="V71" s="153">
        <v>2021</v>
      </c>
      <c r="W71" s="153">
        <v>2022</v>
      </c>
      <c r="X71" s="153">
        <v>2023</v>
      </c>
      <c r="Y71" s="155">
        <v>2024</v>
      </c>
      <c r="Z71" s="155">
        <v>2015</v>
      </c>
      <c r="AA71" s="155">
        <v>2016</v>
      </c>
      <c r="AB71" s="155">
        <v>2017</v>
      </c>
      <c r="AC71" s="155">
        <v>2018</v>
      </c>
      <c r="AD71" s="155">
        <v>2019</v>
      </c>
      <c r="AE71" s="155">
        <v>2020</v>
      </c>
      <c r="AF71" s="155">
        <v>2021</v>
      </c>
      <c r="AG71" s="155">
        <v>2022</v>
      </c>
      <c r="AH71" s="155">
        <v>2023</v>
      </c>
      <c r="AI71" s="156">
        <v>2024</v>
      </c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</row>
    <row r="72" spans="1:57" ht="14.25" customHeight="1" x14ac:dyDescent="0.2">
      <c r="A72" s="72" t="s">
        <v>111</v>
      </c>
      <c r="B72" s="52">
        <v>0.22912219761999672</v>
      </c>
      <c r="C72" s="52">
        <v>0.77087780238000325</v>
      </c>
      <c r="O72" s="115" t="s">
        <v>145</v>
      </c>
      <c r="P72" s="119">
        <v>1514.6215899999979</v>
      </c>
      <c r="Q72" s="119">
        <v>1387.998625751196</v>
      </c>
      <c r="R72" s="119">
        <v>1610.3548989053388</v>
      </c>
      <c r="S72" s="119">
        <v>1605.8607145622855</v>
      </c>
      <c r="T72" s="119">
        <v>1613.6962012928489</v>
      </c>
      <c r="U72" s="119">
        <v>2119.7694159744124</v>
      </c>
      <c r="V72" s="119">
        <v>2361.2707188649329</v>
      </c>
      <c r="W72" s="119">
        <v>2490.7647496121726</v>
      </c>
      <c r="X72" s="119">
        <v>1639.4923883742122</v>
      </c>
      <c r="Y72" s="119">
        <v>1682.102298315187</v>
      </c>
      <c r="Z72" s="119">
        <v>2085.579990000002</v>
      </c>
      <c r="AA72" s="119">
        <v>2213.2514967368311</v>
      </c>
      <c r="AB72" s="119">
        <v>2899.4702549584435</v>
      </c>
      <c r="AC72" s="119">
        <v>3596.7451239241109</v>
      </c>
      <c r="AD72" s="119">
        <v>4301.6539631149117</v>
      </c>
      <c r="AE72" s="119">
        <v>4679.4868362243815</v>
      </c>
      <c r="AF72" s="119">
        <v>6246.0774795712023</v>
      </c>
      <c r="AG72" s="119">
        <v>7331.2306992413023</v>
      </c>
      <c r="AH72" s="119">
        <v>7871.5890437561138</v>
      </c>
      <c r="AI72" s="119">
        <v>9059.0807526531662</v>
      </c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</row>
    <row r="73" spans="1:57" ht="14.25" customHeight="1" x14ac:dyDescent="0.2">
      <c r="A73" s="72" t="s">
        <v>147</v>
      </c>
      <c r="B73" s="52">
        <v>0.15660307531613474</v>
      </c>
      <c r="C73" s="52">
        <v>0.84339692468386529</v>
      </c>
      <c r="O73" s="115" t="s">
        <v>36</v>
      </c>
      <c r="P73" s="119">
        <v>2097.7816499999972</v>
      </c>
      <c r="Q73" s="119">
        <v>2015.1236553734097</v>
      </c>
      <c r="R73" s="119">
        <v>2690.9055966561646</v>
      </c>
      <c r="S73" s="119">
        <v>3031.0731306911821</v>
      </c>
      <c r="T73" s="119">
        <v>3175.5122013777855</v>
      </c>
      <c r="U73" s="119">
        <v>3605.6080207734867</v>
      </c>
      <c r="V73" s="119">
        <v>4036.1952860265901</v>
      </c>
      <c r="W73" s="119">
        <v>4870.5274267176464</v>
      </c>
      <c r="X73" s="119">
        <v>6033.0850427265541</v>
      </c>
      <c r="Y73" s="119">
        <v>5466.4403689283172</v>
      </c>
      <c r="Z73" s="119">
        <v>4302.1866899999995</v>
      </c>
      <c r="AA73" s="119">
        <v>5617.1651503039193</v>
      </c>
      <c r="AB73" s="119">
        <v>7129.5088999640411</v>
      </c>
      <c r="AC73" s="119">
        <v>8867.0641537652718</v>
      </c>
      <c r="AD73" s="119">
        <v>9738.8659351819933</v>
      </c>
      <c r="AE73" s="119">
        <v>11112.262000000002</v>
      </c>
      <c r="AF73" s="119">
        <v>13452.874942434655</v>
      </c>
      <c r="AG73" s="119">
        <v>15776.513949785262</v>
      </c>
      <c r="AH73" s="119">
        <v>16106.647599925112</v>
      </c>
      <c r="AI73" s="119">
        <v>18391.747208315974</v>
      </c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</row>
    <row r="74" spans="1:57" ht="14.25" customHeight="1" x14ac:dyDescent="0.2">
      <c r="A74" s="94" t="s">
        <v>189</v>
      </c>
      <c r="B74" s="52">
        <v>0.20660903760528254</v>
      </c>
      <c r="C74" s="52">
        <v>0.79339096239471751</v>
      </c>
      <c r="O74" s="117" t="s">
        <v>18</v>
      </c>
      <c r="P74" s="117">
        <v>3612.4032399999951</v>
      </c>
      <c r="Q74" s="117">
        <v>3403.1222811246057</v>
      </c>
      <c r="R74" s="117">
        <v>4301.2604955615034</v>
      </c>
      <c r="S74" s="117">
        <v>4636.9338452534676</v>
      </c>
      <c r="T74" s="117">
        <v>4789.2084026706343</v>
      </c>
      <c r="U74" s="117">
        <v>5725.3774367478991</v>
      </c>
      <c r="V74" s="117">
        <v>6397.466004891523</v>
      </c>
      <c r="W74" s="117">
        <v>7361.2921763298191</v>
      </c>
      <c r="X74" s="117">
        <v>7672.5774311007663</v>
      </c>
      <c r="Y74" s="117">
        <v>7148.5426672435042</v>
      </c>
      <c r="Z74" s="117">
        <v>6387.7666800000015</v>
      </c>
      <c r="AA74" s="117">
        <v>7830.4166470407508</v>
      </c>
      <c r="AB74" s="117">
        <v>10028.979154922485</v>
      </c>
      <c r="AC74" s="117">
        <v>12463.809277689383</v>
      </c>
      <c r="AD74" s="117">
        <v>14040.519898296905</v>
      </c>
      <c r="AE74" s="117">
        <v>15791.748836224384</v>
      </c>
      <c r="AF74" s="117">
        <v>19698.952422005859</v>
      </c>
      <c r="AG74" s="117">
        <v>23107.744649026565</v>
      </c>
      <c r="AH74" s="117">
        <v>23978.236643681226</v>
      </c>
      <c r="AI74" s="117">
        <v>27450.827960969138</v>
      </c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</row>
    <row r="75" spans="1:57" ht="14.25" customHeight="1" x14ac:dyDescent="0.2">
      <c r="A75" s="94"/>
      <c r="B75" s="52"/>
      <c r="C75" s="52"/>
      <c r="O75" s="123" t="s">
        <v>131</v>
      </c>
      <c r="P75" s="115"/>
      <c r="Q75" s="115"/>
      <c r="R75" s="115"/>
      <c r="S75" s="115"/>
      <c r="T75" s="115"/>
      <c r="U75" s="124" t="s">
        <v>130</v>
      </c>
      <c r="V75" s="115"/>
      <c r="W75" s="115"/>
      <c r="X75" s="124" t="s">
        <v>197</v>
      </c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</row>
    <row r="76" spans="1:57" ht="14.25" customHeight="1" x14ac:dyDescent="0.2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</row>
    <row r="77" spans="1:57" ht="14.25" customHeight="1" x14ac:dyDescent="0.2">
      <c r="A77" s="64" t="s">
        <v>203</v>
      </c>
      <c r="B77" s="43"/>
      <c r="C77" s="43"/>
      <c r="D77" s="43"/>
      <c r="K77" s="101" t="s">
        <v>229</v>
      </c>
      <c r="O77" s="116" t="s">
        <v>204</v>
      </c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6" t="s">
        <v>195</v>
      </c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</row>
    <row r="78" spans="1:57" ht="14.25" customHeight="1" x14ac:dyDescent="0.2">
      <c r="A78" s="54"/>
      <c r="B78" s="57">
        <v>2015</v>
      </c>
      <c r="C78" s="57">
        <v>2016</v>
      </c>
      <c r="D78" s="57">
        <v>2017</v>
      </c>
      <c r="E78" s="57">
        <v>2018</v>
      </c>
      <c r="F78" s="57">
        <v>2019</v>
      </c>
      <c r="G78" s="57">
        <v>2020</v>
      </c>
      <c r="H78" s="57">
        <v>2021</v>
      </c>
      <c r="I78" s="57">
        <v>2022</v>
      </c>
      <c r="J78" s="57">
        <v>2023</v>
      </c>
      <c r="K78" s="57">
        <v>2024</v>
      </c>
      <c r="L78" s="57"/>
      <c r="M78" s="57"/>
      <c r="N78" s="57"/>
      <c r="O78" s="152"/>
      <c r="P78" s="153">
        <v>2005</v>
      </c>
      <c r="Q78" s="153">
        <v>2006</v>
      </c>
      <c r="R78" s="153">
        <v>2007</v>
      </c>
      <c r="S78" s="153">
        <v>2008</v>
      </c>
      <c r="T78" s="153">
        <v>2009</v>
      </c>
      <c r="U78" s="153">
        <v>2010</v>
      </c>
      <c r="V78" s="153">
        <v>2011</v>
      </c>
      <c r="W78" s="153">
        <v>2012</v>
      </c>
      <c r="X78" s="153">
        <v>2013</v>
      </c>
      <c r="Y78" s="155">
        <v>2014</v>
      </c>
      <c r="Z78" s="155">
        <v>2015</v>
      </c>
      <c r="AA78" s="155">
        <v>2016</v>
      </c>
      <c r="AB78" s="155">
        <v>2017</v>
      </c>
      <c r="AC78" s="155">
        <v>2018</v>
      </c>
      <c r="AD78" s="155">
        <v>2019</v>
      </c>
      <c r="AE78" s="155">
        <v>2020</v>
      </c>
      <c r="AF78" s="155">
        <v>2021</v>
      </c>
      <c r="AG78" s="155">
        <v>2022</v>
      </c>
      <c r="AH78" s="155">
        <v>2023</v>
      </c>
      <c r="AI78" s="156">
        <v>2024</v>
      </c>
      <c r="AJ78" s="115"/>
      <c r="AK78" s="152"/>
      <c r="AL78" s="153">
        <v>2005</v>
      </c>
      <c r="AM78" s="153">
        <v>2006</v>
      </c>
      <c r="AN78" s="153">
        <v>2007</v>
      </c>
      <c r="AO78" s="153">
        <v>2008</v>
      </c>
      <c r="AP78" s="153">
        <v>2009</v>
      </c>
      <c r="AQ78" s="153">
        <v>2010</v>
      </c>
      <c r="AR78" s="153">
        <v>2011</v>
      </c>
      <c r="AS78" s="153">
        <v>2012</v>
      </c>
      <c r="AT78" s="153">
        <v>2013</v>
      </c>
      <c r="AU78" s="155">
        <v>2014</v>
      </c>
      <c r="AV78" s="155">
        <v>2015</v>
      </c>
      <c r="AW78" s="155">
        <v>2016</v>
      </c>
      <c r="AX78" s="155">
        <v>2017</v>
      </c>
      <c r="AY78" s="155">
        <v>2018</v>
      </c>
      <c r="AZ78" s="155">
        <v>2019</v>
      </c>
      <c r="BA78" s="155">
        <v>2020</v>
      </c>
      <c r="BB78" s="155">
        <v>2021</v>
      </c>
      <c r="BC78" s="155">
        <v>2022</v>
      </c>
      <c r="BD78" s="155">
        <v>2023</v>
      </c>
      <c r="BE78" s="156">
        <v>2024</v>
      </c>
    </row>
    <row r="79" spans="1:57" ht="14.25" customHeight="1" x14ac:dyDescent="0.2">
      <c r="A79" s="58" t="s">
        <v>215</v>
      </c>
      <c r="B79" s="48">
        <v>0.49955207000000013</v>
      </c>
      <c r="C79" s="48">
        <v>0.53173233004014075</v>
      </c>
      <c r="D79" s="48">
        <v>0.51233377962456705</v>
      </c>
      <c r="E79" s="48">
        <v>0.59117280469072597</v>
      </c>
      <c r="F79" s="48">
        <v>0.90162142979415894</v>
      </c>
      <c r="G79" s="48">
        <v>0.99872716232074832</v>
      </c>
      <c r="H79" s="48">
        <v>0.72725319404155209</v>
      </c>
      <c r="I79" s="48">
        <v>1.0535423270128124</v>
      </c>
      <c r="J79" s="48">
        <v>1.1715480000000003</v>
      </c>
      <c r="K79" s="48">
        <v>1.29342780777065</v>
      </c>
      <c r="L79" s="48"/>
      <c r="M79" s="48"/>
      <c r="N79" s="48"/>
      <c r="O79" s="128" t="s">
        <v>38</v>
      </c>
      <c r="P79" s="119">
        <v>1155.8171400000001</v>
      </c>
      <c r="Q79" s="119">
        <v>1303.3377700000003</v>
      </c>
      <c r="R79" s="119">
        <v>1295.0868800000003</v>
      </c>
      <c r="S79" s="119">
        <v>1223.2703200000003</v>
      </c>
      <c r="T79" s="119">
        <v>802.43142</v>
      </c>
      <c r="U79" s="119">
        <v>592.05553000000009</v>
      </c>
      <c r="V79" s="119">
        <v>566.74183999999991</v>
      </c>
      <c r="W79" s="119">
        <v>465.57832999999994</v>
      </c>
      <c r="X79" s="119">
        <v>479.38775999999996</v>
      </c>
      <c r="Y79" s="119">
        <v>625.1951499999999</v>
      </c>
      <c r="Z79" s="119">
        <v>499.55206999999996</v>
      </c>
      <c r="AA79" s="119">
        <v>531.73233004014082</v>
      </c>
      <c r="AB79" s="119">
        <v>512.333779624567</v>
      </c>
      <c r="AC79" s="119">
        <v>591.17280469072591</v>
      </c>
      <c r="AD79" s="119">
        <v>901.62142979415898</v>
      </c>
      <c r="AE79" s="119">
        <v>998.72716232074879</v>
      </c>
      <c r="AF79" s="119">
        <v>727.25319404155232</v>
      </c>
      <c r="AG79" s="119">
        <v>1053.5423270128128</v>
      </c>
      <c r="AH79" s="119">
        <v>1171.5480000000005</v>
      </c>
      <c r="AI79" s="119">
        <v>1293.427807770652</v>
      </c>
      <c r="AJ79" s="115"/>
      <c r="AK79" s="115" t="s">
        <v>14</v>
      </c>
      <c r="AL79" s="121">
        <v>22185.748749999999</v>
      </c>
      <c r="AM79" s="121">
        <v>25375.18026999999</v>
      </c>
      <c r="AN79" s="121">
        <v>28830.971069999949</v>
      </c>
      <c r="AO79" s="121">
        <v>28728.395389999936</v>
      </c>
      <c r="AP79" s="121">
        <v>28125.531299999991</v>
      </c>
      <c r="AQ79" s="121">
        <v>30013.273679999995</v>
      </c>
      <c r="AR79" s="121">
        <v>34148.021219999966</v>
      </c>
      <c r="AS79" s="121">
        <v>38227.991750000008</v>
      </c>
      <c r="AT79" s="121">
        <v>41512.703839999987</v>
      </c>
      <c r="AU79" s="121">
        <v>46980.508809999927</v>
      </c>
      <c r="AV79" s="121">
        <v>48147.505049999978</v>
      </c>
      <c r="AW79" s="121">
        <v>48980.262270849547</v>
      </c>
      <c r="AX79" s="121">
        <v>56810.126667346252</v>
      </c>
      <c r="AY79" s="121">
        <v>63653.606783896372</v>
      </c>
      <c r="AZ79" s="121">
        <v>68808.243328201308</v>
      </c>
      <c r="BA79" s="121">
        <v>69112.545560542218</v>
      </c>
      <c r="BB79" s="121">
        <v>76554.90745264951</v>
      </c>
      <c r="BC79" s="121">
        <v>85597.020797015371</v>
      </c>
      <c r="BD79" s="121">
        <v>90403.472477218558</v>
      </c>
      <c r="BE79" s="121">
        <v>95038.569779147263</v>
      </c>
    </row>
    <row r="80" spans="1:57" ht="14.25" customHeight="1" x14ac:dyDescent="0.2">
      <c r="A80" s="58" t="s">
        <v>37</v>
      </c>
      <c r="B80" s="48">
        <v>8.1617048500000067</v>
      </c>
      <c r="C80" s="48">
        <v>8.8889249934588896</v>
      </c>
      <c r="D80" s="48">
        <v>10.677255011103735</v>
      </c>
      <c r="E80" s="48">
        <v>12.903459437316538</v>
      </c>
      <c r="F80" s="48">
        <v>13.69789144992645</v>
      </c>
      <c r="G80" s="48">
        <v>15.740436771369987</v>
      </c>
      <c r="H80" s="48">
        <v>19.462540400645928</v>
      </c>
      <c r="I80" s="48">
        <v>21.981813286450542</v>
      </c>
      <c r="J80" s="48">
        <v>22.35885050283936</v>
      </c>
      <c r="K80" s="48">
        <v>25.007990130038699</v>
      </c>
      <c r="L80" s="48"/>
      <c r="M80" s="48"/>
      <c r="N80" s="48"/>
      <c r="O80" s="131" t="s">
        <v>39</v>
      </c>
      <c r="P80" s="119">
        <v>2601.8211599999995</v>
      </c>
      <c r="Q80" s="119">
        <v>2887.2313799999997</v>
      </c>
      <c r="R80" s="119">
        <v>3334.8904499999985</v>
      </c>
      <c r="S80" s="119">
        <v>3939.4802599999998</v>
      </c>
      <c r="T80" s="119">
        <v>3929.6935200000012</v>
      </c>
      <c r="U80" s="119">
        <v>4198.1772099999971</v>
      </c>
      <c r="V80" s="119">
        <v>5076.6632799999988</v>
      </c>
      <c r="W80" s="119">
        <v>5733.0470099999966</v>
      </c>
      <c r="X80" s="119">
        <v>6019.1371100000006</v>
      </c>
      <c r="Y80" s="119">
        <v>7889.4388299999937</v>
      </c>
      <c r="Z80" s="119">
        <v>8161.7048499999974</v>
      </c>
      <c r="AA80" s="119">
        <v>8888.9249934588952</v>
      </c>
      <c r="AB80" s="119">
        <v>10677.255011103731</v>
      </c>
      <c r="AC80" s="119">
        <v>12903.459437316533</v>
      </c>
      <c r="AD80" s="119">
        <v>13701.589449926434</v>
      </c>
      <c r="AE80" s="119">
        <v>15745.515771369986</v>
      </c>
      <c r="AF80" s="119">
        <v>19462.540400645932</v>
      </c>
      <c r="AG80" s="119">
        <v>21981.813286450546</v>
      </c>
      <c r="AH80" s="119">
        <v>22358.850502839341</v>
      </c>
      <c r="AI80" s="119">
        <v>25007.990130038699</v>
      </c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</row>
    <row r="81" spans="1:57" ht="14.25" customHeight="1" x14ac:dyDescent="0.2">
      <c r="A81" s="58" t="s">
        <v>98</v>
      </c>
      <c r="B81" s="60">
        <v>0.17989004645215775</v>
      </c>
      <c r="C81" s="60">
        <v>0.19233578765677012</v>
      </c>
      <c r="D81" s="60">
        <v>0.19696468652938157</v>
      </c>
      <c r="E81" s="60">
        <v>0.21200106205798289</v>
      </c>
      <c r="F81" s="60">
        <v>0.21217679995235372</v>
      </c>
      <c r="G81" s="60">
        <v>0.24220152503321299</v>
      </c>
      <c r="H81" s="60">
        <v>0.26372958006872638</v>
      </c>
      <c r="I81" s="60">
        <v>0.26911398783480267</v>
      </c>
      <c r="J81" s="60">
        <v>0.26028202079039542</v>
      </c>
      <c r="K81" s="60">
        <v>0.2767446732303438</v>
      </c>
      <c r="L81" s="48"/>
      <c r="M81" s="48"/>
      <c r="N81" s="48"/>
      <c r="O81" s="132" t="s">
        <v>150</v>
      </c>
      <c r="P81" s="117">
        <v>3757.6382999999996</v>
      </c>
      <c r="Q81" s="117">
        <v>4190.5691500000003</v>
      </c>
      <c r="R81" s="117">
        <v>4629.9773299999988</v>
      </c>
      <c r="S81" s="117">
        <v>5162.7505799999999</v>
      </c>
      <c r="T81" s="117">
        <v>4732.1249400000015</v>
      </c>
      <c r="U81" s="117">
        <v>4790.2327399999976</v>
      </c>
      <c r="V81" s="117">
        <v>5643.4051199999985</v>
      </c>
      <c r="W81" s="117">
        <v>6198.6253399999969</v>
      </c>
      <c r="X81" s="117">
        <v>6498.5248700000002</v>
      </c>
      <c r="Y81" s="117">
        <v>8514.6339799999932</v>
      </c>
      <c r="Z81" s="117">
        <v>8661.256919999998</v>
      </c>
      <c r="AA81" s="117">
        <v>9420.6573234990356</v>
      </c>
      <c r="AB81" s="117">
        <v>11189.588790728298</v>
      </c>
      <c r="AC81" s="117">
        <v>13494.632242007259</v>
      </c>
      <c r="AD81" s="117">
        <v>14603.210879720593</v>
      </c>
      <c r="AE81" s="117">
        <v>16744.242933690733</v>
      </c>
      <c r="AF81" s="117">
        <v>20189.793594687486</v>
      </c>
      <c r="AG81" s="117">
        <v>23035.355613463358</v>
      </c>
      <c r="AH81" s="117">
        <v>23530.39850283934</v>
      </c>
      <c r="AI81" s="117">
        <v>26301.41793780935</v>
      </c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</row>
    <row r="82" spans="1:57" ht="14.25" customHeight="1" x14ac:dyDescent="0.2">
      <c r="A82" s="58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48"/>
      <c r="M82" s="48"/>
      <c r="N82" s="48"/>
      <c r="O82" s="123" t="s">
        <v>228</v>
      </c>
      <c r="P82" s="115"/>
      <c r="Q82" s="115"/>
      <c r="R82" s="115"/>
      <c r="S82" s="115"/>
      <c r="T82" s="115"/>
      <c r="U82" s="124" t="s">
        <v>229</v>
      </c>
      <c r="V82" s="115"/>
      <c r="W82" s="115"/>
      <c r="X82" s="124" t="s">
        <v>197</v>
      </c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5"/>
      <c r="AK82" s="123" t="s">
        <v>131</v>
      </c>
      <c r="AL82" s="115"/>
      <c r="AM82" s="115"/>
      <c r="AN82" s="115"/>
      <c r="AO82" s="115"/>
      <c r="AP82" s="115"/>
      <c r="AQ82" s="115"/>
      <c r="AR82" s="124" t="s">
        <v>130</v>
      </c>
      <c r="AS82" s="115"/>
      <c r="AT82" s="115"/>
      <c r="AU82" s="124" t="s">
        <v>197</v>
      </c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</row>
    <row r="83" spans="1:57" ht="14.25" customHeight="1" x14ac:dyDescent="0.2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</row>
    <row r="84" spans="1:57" ht="14.25" customHeight="1" x14ac:dyDescent="0.2">
      <c r="A84" s="64" t="s">
        <v>209</v>
      </c>
      <c r="O84" s="116" t="s">
        <v>233</v>
      </c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</row>
    <row r="85" spans="1:57" ht="14.25" customHeight="1" x14ac:dyDescent="0.2"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152"/>
      <c r="P85" s="153">
        <v>2005</v>
      </c>
      <c r="Q85" s="153">
        <v>2006</v>
      </c>
      <c r="R85" s="153">
        <v>2007</v>
      </c>
      <c r="S85" s="153">
        <v>2008</v>
      </c>
      <c r="T85" s="153">
        <v>2009</v>
      </c>
      <c r="U85" s="153">
        <v>2010</v>
      </c>
      <c r="V85" s="153">
        <v>2011</v>
      </c>
      <c r="W85" s="153">
        <v>2012</v>
      </c>
      <c r="X85" s="153">
        <v>2013</v>
      </c>
      <c r="Y85" s="155">
        <v>2014</v>
      </c>
      <c r="Z85" s="155">
        <v>2015</v>
      </c>
      <c r="AA85" s="155">
        <v>2016</v>
      </c>
      <c r="AB85" s="155">
        <v>2017</v>
      </c>
      <c r="AC85" s="155">
        <v>2018</v>
      </c>
      <c r="AD85" s="155">
        <v>2019</v>
      </c>
      <c r="AE85" s="155">
        <v>2020</v>
      </c>
      <c r="AF85" s="155">
        <v>2021</v>
      </c>
      <c r="AG85" s="155">
        <v>2022</v>
      </c>
      <c r="AH85" s="155">
        <v>2023</v>
      </c>
      <c r="AI85" s="156">
        <v>2024</v>
      </c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</row>
    <row r="86" spans="1:57" ht="14.25" customHeight="1" x14ac:dyDescent="0.2">
      <c r="A86" s="1"/>
      <c r="B86" s="46">
        <v>2015</v>
      </c>
      <c r="C86" s="46">
        <v>2020</v>
      </c>
      <c r="D86" s="46">
        <v>2024</v>
      </c>
      <c r="E86" s="58"/>
      <c r="F86" s="48"/>
      <c r="G86" s="48"/>
      <c r="H86" s="48"/>
      <c r="I86" s="60"/>
      <c r="J86" s="60"/>
      <c r="K86" s="60"/>
      <c r="L86" s="60"/>
      <c r="M86" s="60"/>
      <c r="N86" s="60"/>
      <c r="O86" s="130" t="s">
        <v>221</v>
      </c>
      <c r="P86" s="117">
        <v>1155.8171400000001</v>
      </c>
      <c r="Q86" s="117">
        <v>1303.3377700000003</v>
      </c>
      <c r="R86" s="117">
        <v>1295.0868800000003</v>
      </c>
      <c r="S86" s="117">
        <v>1223.2703200000003</v>
      </c>
      <c r="T86" s="117">
        <v>802.43142</v>
      </c>
      <c r="U86" s="117">
        <v>592.05553000000009</v>
      </c>
      <c r="V86" s="117">
        <v>566.74183999999991</v>
      </c>
      <c r="W86" s="117">
        <v>465.57832999999994</v>
      </c>
      <c r="X86" s="117">
        <v>479.38775999999996</v>
      </c>
      <c r="Y86" s="117">
        <v>625.1951499999999</v>
      </c>
      <c r="Z86" s="117">
        <v>499.55206999999996</v>
      </c>
      <c r="AA86" s="117">
        <v>531.73233004014082</v>
      </c>
      <c r="AB86" s="117">
        <v>512.333779624567</v>
      </c>
      <c r="AC86" s="117">
        <v>591.17280469072591</v>
      </c>
      <c r="AD86" s="117">
        <v>901.62142979415898</v>
      </c>
      <c r="AE86" s="117">
        <v>998.72716232074879</v>
      </c>
      <c r="AF86" s="117">
        <v>727.25319404155232</v>
      </c>
      <c r="AG86" s="117">
        <v>1053.5423270128128</v>
      </c>
      <c r="AH86" s="117">
        <v>1171.5480000000005</v>
      </c>
      <c r="AI86" s="117">
        <v>1293.427807770652</v>
      </c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</row>
    <row r="87" spans="1:57" ht="14.25" customHeight="1" x14ac:dyDescent="0.2">
      <c r="A87" s="47" t="s">
        <v>216</v>
      </c>
      <c r="B87" s="60">
        <v>5.7676625299783832E-2</v>
      </c>
      <c r="C87" s="60">
        <v>5.966410068489867E-2</v>
      </c>
      <c r="D87" s="60">
        <v>4.9177863001611526E-2</v>
      </c>
      <c r="E87" s="58"/>
      <c r="F87" s="48"/>
      <c r="G87" s="48"/>
      <c r="H87" s="48"/>
      <c r="I87" s="60"/>
      <c r="J87" s="60"/>
      <c r="K87" s="60"/>
      <c r="L87" s="60"/>
      <c r="M87" s="60"/>
      <c r="N87" s="60"/>
      <c r="O87" s="133" t="s">
        <v>218</v>
      </c>
      <c r="P87" s="119">
        <v>101.34829000000001</v>
      </c>
      <c r="Q87" s="119">
        <v>105.90276999999999</v>
      </c>
      <c r="R87" s="119">
        <v>166.21312000000003</v>
      </c>
      <c r="S87" s="119">
        <v>213.94300000000001</v>
      </c>
      <c r="T87" s="119">
        <v>124.06220999999999</v>
      </c>
      <c r="U87" s="119">
        <v>135.46668000000003</v>
      </c>
      <c r="V87" s="119">
        <v>137.79586999999998</v>
      </c>
      <c r="W87" s="119">
        <v>107.61175000000001</v>
      </c>
      <c r="X87" s="119">
        <v>99.150700000000001</v>
      </c>
      <c r="Y87" s="119">
        <v>181.03976</v>
      </c>
      <c r="Z87" s="119">
        <v>134.66907000000003</v>
      </c>
      <c r="AA87" s="119">
        <v>158.51425195615133</v>
      </c>
      <c r="AB87" s="119">
        <v>185.25810418565086</v>
      </c>
      <c r="AC87" s="119">
        <v>241.13599999999997</v>
      </c>
      <c r="AD87" s="119">
        <v>496.77642979415913</v>
      </c>
      <c r="AE87" s="119">
        <v>593.00900000000001</v>
      </c>
      <c r="AF87" s="119">
        <v>303.65119404155234</v>
      </c>
      <c r="AG87" s="119">
        <v>497.98632701281264</v>
      </c>
      <c r="AH87" s="119">
        <v>568.94600000000003</v>
      </c>
      <c r="AI87" s="119">
        <v>572.85280777065236</v>
      </c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</row>
    <row r="88" spans="1:57" ht="14.25" customHeight="1" x14ac:dyDescent="0.2">
      <c r="A88" s="51" t="s">
        <v>217</v>
      </c>
      <c r="B88" s="60">
        <v>0.68577875877165417</v>
      </c>
      <c r="C88" s="60">
        <v>0.73765544172784714</v>
      </c>
      <c r="D88" s="60">
        <v>0.78257786020191489</v>
      </c>
      <c r="E88" s="58"/>
      <c r="F88" s="48"/>
      <c r="G88" s="48"/>
      <c r="H88" s="48"/>
      <c r="I88" s="60"/>
      <c r="J88" s="60"/>
      <c r="K88" s="60"/>
      <c r="L88" s="60"/>
      <c r="M88" s="60"/>
      <c r="N88" s="60"/>
      <c r="O88" s="133" t="s">
        <v>232</v>
      </c>
      <c r="P88" s="119">
        <v>1054.4688500000002</v>
      </c>
      <c r="Q88" s="119">
        <v>1197.4350000000004</v>
      </c>
      <c r="R88" s="119">
        <v>1128.8737600000002</v>
      </c>
      <c r="S88" s="119">
        <v>1009.3273200000003</v>
      </c>
      <c r="T88" s="119">
        <v>678.36921000000007</v>
      </c>
      <c r="U88" s="119">
        <v>456.58885000000009</v>
      </c>
      <c r="V88" s="119">
        <v>428.94596999999993</v>
      </c>
      <c r="W88" s="119">
        <v>357.96657999999991</v>
      </c>
      <c r="X88" s="119">
        <v>380.23705999999993</v>
      </c>
      <c r="Y88" s="119">
        <v>444.1553899999999</v>
      </c>
      <c r="Z88" s="119">
        <v>364.88299999999992</v>
      </c>
      <c r="AA88" s="119">
        <v>373.2180780839895</v>
      </c>
      <c r="AB88" s="119">
        <v>327.07567543891616</v>
      </c>
      <c r="AC88" s="119">
        <v>350.03680469072594</v>
      </c>
      <c r="AD88" s="119">
        <v>404.84499999999986</v>
      </c>
      <c r="AE88" s="119">
        <v>405.71816232074877</v>
      </c>
      <c r="AF88" s="119">
        <v>423.60199999999998</v>
      </c>
      <c r="AG88" s="119">
        <v>555.55600000000027</v>
      </c>
      <c r="AH88" s="119">
        <v>602.60200000000043</v>
      </c>
      <c r="AI88" s="119">
        <v>720.57499999999959</v>
      </c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</row>
    <row r="89" spans="1:57" ht="14.25" customHeight="1" x14ac:dyDescent="0.2">
      <c r="A89" s="1" t="s">
        <v>211</v>
      </c>
      <c r="B89" s="60">
        <v>0.25654461592856209</v>
      </c>
      <c r="C89" s="60">
        <v>0.20268045758725423</v>
      </c>
      <c r="D89" s="60">
        <v>0.16824427679647361</v>
      </c>
      <c r="E89" s="48"/>
      <c r="F89" s="48"/>
      <c r="G89" s="48"/>
      <c r="H89" s="48"/>
      <c r="I89" s="60"/>
      <c r="J89" s="60"/>
      <c r="K89" s="60"/>
      <c r="L89" s="60"/>
      <c r="M89" s="60"/>
      <c r="N89" s="60"/>
      <c r="O89" s="134" t="s">
        <v>219</v>
      </c>
      <c r="P89" s="119">
        <v>16.018999999999998</v>
      </c>
      <c r="Q89" s="119">
        <v>22.320999999999998</v>
      </c>
      <c r="R89" s="119">
        <v>31.136000000000003</v>
      </c>
      <c r="S89" s="119">
        <v>72.058000000000007</v>
      </c>
      <c r="T89" s="119">
        <v>54.368210000000005</v>
      </c>
      <c r="U89" s="119">
        <v>51.299990000000001</v>
      </c>
      <c r="V89" s="119">
        <v>53.937520000000006</v>
      </c>
      <c r="W89" s="119">
        <v>42.291179999999997</v>
      </c>
      <c r="X89" s="119">
        <v>16.932739999999999</v>
      </c>
      <c r="Y89" s="119">
        <v>27.172530000000002</v>
      </c>
      <c r="Z89" s="119">
        <v>26.665119999999998</v>
      </c>
      <c r="AA89" s="119">
        <v>15.611000000000001</v>
      </c>
      <c r="AB89" s="119">
        <v>16.9178943320576</v>
      </c>
      <c r="AC89" s="119">
        <v>13.521000000000001</v>
      </c>
      <c r="AD89" s="119">
        <v>14.183</v>
      </c>
      <c r="AE89" s="119">
        <v>26.560000000000002</v>
      </c>
      <c r="AF89" s="119">
        <v>33.225999999999999</v>
      </c>
      <c r="AG89" s="119">
        <v>37.201999999999998</v>
      </c>
      <c r="AH89" s="119">
        <v>34.579000000000001</v>
      </c>
      <c r="AI89" s="119">
        <v>34.889000000000003</v>
      </c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</row>
    <row r="90" spans="1:57" ht="14.25" customHeight="1" x14ac:dyDescent="0.2">
      <c r="A90" s="1"/>
      <c r="B90" s="60"/>
      <c r="C90" s="60"/>
      <c r="D90" s="60"/>
      <c r="E90" s="48"/>
      <c r="F90" s="48"/>
      <c r="G90" s="48"/>
      <c r="H90" s="48"/>
      <c r="I90" s="60"/>
      <c r="J90" s="60"/>
      <c r="K90" s="60"/>
      <c r="L90" s="60"/>
      <c r="M90" s="60"/>
      <c r="N90" s="60"/>
      <c r="O90" s="134" t="s">
        <v>149</v>
      </c>
      <c r="P90" s="119">
        <v>902.12485000000004</v>
      </c>
      <c r="Q90" s="119">
        <v>1022.8389999999999</v>
      </c>
      <c r="R90" s="119">
        <v>830.61676000000011</v>
      </c>
      <c r="S90" s="119">
        <v>646.47300000000018</v>
      </c>
      <c r="T90" s="119">
        <v>421.98900000000009</v>
      </c>
      <c r="U90" s="119">
        <v>298.78475999999995</v>
      </c>
      <c r="V90" s="119">
        <v>279.62049999999999</v>
      </c>
      <c r="W90" s="119">
        <v>258.55642</v>
      </c>
      <c r="X90" s="119">
        <v>311.65632000000005</v>
      </c>
      <c r="Y90" s="119">
        <v>334.09828999999991</v>
      </c>
      <c r="Z90" s="119">
        <v>291.04587999999995</v>
      </c>
      <c r="AA90" s="119">
        <v>323.96799999999996</v>
      </c>
      <c r="AB90" s="119">
        <v>286.82078110685859</v>
      </c>
      <c r="AC90" s="119">
        <v>298.70699999999999</v>
      </c>
      <c r="AD90" s="119">
        <v>337.16899999999987</v>
      </c>
      <c r="AE90" s="119">
        <v>342.3249386063186</v>
      </c>
      <c r="AF90" s="119">
        <v>348.69899999999996</v>
      </c>
      <c r="AG90" s="119">
        <v>465.59999999999991</v>
      </c>
      <c r="AH90" s="119">
        <v>521.20300000000009</v>
      </c>
      <c r="AI90" s="119">
        <v>640.3760000000002</v>
      </c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</row>
    <row r="91" spans="1:57" ht="14.25" customHeight="1" x14ac:dyDescent="0.2">
      <c r="A91" s="1"/>
      <c r="B91" s="60"/>
      <c r="C91" s="60"/>
      <c r="D91" s="60"/>
      <c r="E91" s="48"/>
      <c r="F91" s="48"/>
      <c r="G91" s="48"/>
      <c r="H91" s="48"/>
      <c r="I91" s="60"/>
      <c r="J91" s="60"/>
      <c r="K91" s="60"/>
      <c r="L91" s="60"/>
      <c r="M91" s="60"/>
      <c r="N91" s="60"/>
      <c r="O91" s="134" t="s">
        <v>220</v>
      </c>
      <c r="P91" s="119">
        <v>136.32500000000005</v>
      </c>
      <c r="Q91" s="119">
        <v>152.27500000000032</v>
      </c>
      <c r="R91" s="119">
        <v>267.12100000000009</v>
      </c>
      <c r="S91" s="119">
        <v>290.79632000000015</v>
      </c>
      <c r="T91" s="119">
        <v>202.01199999999994</v>
      </c>
      <c r="U91" s="119">
        <v>106.50410000000011</v>
      </c>
      <c r="V91" s="119">
        <v>95.387949999999933</v>
      </c>
      <c r="W91" s="119">
        <v>57.118979999999908</v>
      </c>
      <c r="X91" s="119">
        <v>51.647999999999911</v>
      </c>
      <c r="Y91" s="119">
        <v>82.884570000000053</v>
      </c>
      <c r="Z91" s="119">
        <v>47.171999999999969</v>
      </c>
      <c r="AA91" s="119">
        <v>33.639078083989546</v>
      </c>
      <c r="AB91" s="119">
        <v>23.336999999999932</v>
      </c>
      <c r="AC91" s="119">
        <v>37.808804690725879</v>
      </c>
      <c r="AD91" s="119">
        <v>53.492999999999938</v>
      </c>
      <c r="AE91" s="119">
        <v>36.833223714430233</v>
      </c>
      <c r="AF91" s="119">
        <v>41.677000000000021</v>
      </c>
      <c r="AG91" s="119">
        <v>52.75400000000036</v>
      </c>
      <c r="AH91" s="119">
        <v>46.820000000000391</v>
      </c>
      <c r="AI91" s="119">
        <v>45.309999999999263</v>
      </c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</row>
    <row r="92" spans="1:57" ht="14.25" customHeight="1" x14ac:dyDescent="0.2">
      <c r="A92" s="1"/>
      <c r="B92" s="60"/>
      <c r="C92" s="60"/>
      <c r="D92" s="60"/>
      <c r="E92" s="48"/>
      <c r="F92" s="48"/>
      <c r="G92" s="48"/>
      <c r="H92" s="48"/>
      <c r="I92" s="60"/>
      <c r="J92" s="60"/>
      <c r="K92" s="60"/>
      <c r="L92" s="60"/>
      <c r="M92" s="60"/>
      <c r="N92" s="60"/>
      <c r="O92" s="130" t="s">
        <v>210</v>
      </c>
      <c r="P92" s="117">
        <v>2601.8211600000004</v>
      </c>
      <c r="Q92" s="117">
        <v>2887.2313800000002</v>
      </c>
      <c r="R92" s="117">
        <v>3334.8904499999999</v>
      </c>
      <c r="S92" s="117">
        <v>3939.4802599999985</v>
      </c>
      <c r="T92" s="117">
        <v>3929.6935200000003</v>
      </c>
      <c r="U92" s="117">
        <v>4198.1772099999971</v>
      </c>
      <c r="V92" s="117">
        <v>5076.6632799999998</v>
      </c>
      <c r="W92" s="117">
        <v>5733.0470099999975</v>
      </c>
      <c r="X92" s="117">
        <v>6019.1371100000006</v>
      </c>
      <c r="Y92" s="117">
        <v>7889.4388300000046</v>
      </c>
      <c r="Z92" s="117">
        <v>8161.7048500000028</v>
      </c>
      <c r="AA92" s="117">
        <v>8888.9249934588915</v>
      </c>
      <c r="AB92" s="117">
        <v>10677.255011103734</v>
      </c>
      <c r="AC92" s="117">
        <v>12903.459437316546</v>
      </c>
      <c r="AD92" s="117">
        <v>13697.891449926447</v>
      </c>
      <c r="AE92" s="117">
        <v>15740.436771369992</v>
      </c>
      <c r="AF92" s="117">
        <v>19462.540400645928</v>
      </c>
      <c r="AG92" s="117">
        <v>21981.813286450521</v>
      </c>
      <c r="AH92" s="117">
        <v>22358.850502839359</v>
      </c>
      <c r="AI92" s="117">
        <v>25007.990130038699</v>
      </c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</row>
    <row r="93" spans="1:57" ht="14.25" customHeight="1" x14ac:dyDescent="0.2">
      <c r="A93" s="1"/>
      <c r="B93" s="60"/>
      <c r="C93" s="60"/>
      <c r="D93" s="60"/>
      <c r="E93" s="48"/>
      <c r="F93" s="48"/>
      <c r="G93" s="48"/>
      <c r="H93" s="48"/>
      <c r="I93" s="60"/>
      <c r="J93" s="60"/>
      <c r="K93" s="60"/>
      <c r="L93" s="60"/>
      <c r="M93" s="60"/>
      <c r="N93" s="60"/>
      <c r="O93" s="135" t="s">
        <v>223</v>
      </c>
      <c r="P93" s="119">
        <v>1944.6812300000001</v>
      </c>
      <c r="Q93" s="119">
        <v>1728.4578200000001</v>
      </c>
      <c r="R93" s="119">
        <v>1913.2976000000001</v>
      </c>
      <c r="S93" s="119">
        <v>2344.6182999999992</v>
      </c>
      <c r="T93" s="119">
        <v>2413.4980499999997</v>
      </c>
      <c r="U93" s="119">
        <v>2658.8414299999977</v>
      </c>
      <c r="V93" s="119">
        <v>3064.8770100000002</v>
      </c>
      <c r="W93" s="119">
        <v>3557.7745699999982</v>
      </c>
      <c r="X93" s="119">
        <v>3681.3454800000013</v>
      </c>
      <c r="Y93" s="119">
        <v>5262.712720000005</v>
      </c>
      <c r="Z93" s="119">
        <v>5939.7060200000024</v>
      </c>
      <c r="AA93" s="119">
        <v>6723.1695792791288</v>
      </c>
      <c r="AB93" s="119">
        <v>8292.5472061350465</v>
      </c>
      <c r="AC93" s="119">
        <v>10119.316700025742</v>
      </c>
      <c r="AD93" s="119">
        <v>11148.205619121674</v>
      </c>
      <c r="AE93" s="119">
        <v>12347.735365661489</v>
      </c>
      <c r="AF93" s="119">
        <v>15212.149710020125</v>
      </c>
      <c r="AG93" s="119">
        <v>17623.73512142188</v>
      </c>
      <c r="AH93" s="119">
        <v>18644.446878072038</v>
      </c>
      <c r="AI93" s="119">
        <v>20582.593556325151</v>
      </c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</row>
    <row r="94" spans="1:57" ht="14.25" customHeight="1" x14ac:dyDescent="0.2">
      <c r="A94" s="1"/>
      <c r="B94" s="60"/>
      <c r="C94" s="60"/>
      <c r="D94" s="60"/>
      <c r="E94" s="48"/>
      <c r="F94" s="48"/>
      <c r="G94" s="48"/>
      <c r="H94" s="48"/>
      <c r="I94" s="60"/>
      <c r="J94" s="60"/>
      <c r="K94" s="60"/>
      <c r="L94" s="60"/>
      <c r="M94" s="60"/>
      <c r="N94" s="60"/>
      <c r="O94" s="133" t="s">
        <v>231</v>
      </c>
      <c r="P94" s="119">
        <v>657.13993000000005</v>
      </c>
      <c r="Q94" s="119">
        <v>1158.7735599999999</v>
      </c>
      <c r="R94" s="119">
        <v>1421.59285</v>
      </c>
      <c r="S94" s="119">
        <v>1594.8619599999997</v>
      </c>
      <c r="T94" s="119">
        <v>1516.1954699999999</v>
      </c>
      <c r="U94" s="119">
        <v>1539.3357800000001</v>
      </c>
      <c r="V94" s="119">
        <v>2011.7862699999998</v>
      </c>
      <c r="W94" s="119">
        <v>2175.2724399999997</v>
      </c>
      <c r="X94" s="119">
        <v>2337.7916299999997</v>
      </c>
      <c r="Y94" s="119">
        <v>2626.7261099999996</v>
      </c>
      <c r="Z94" s="119">
        <v>2221.9988300000005</v>
      </c>
      <c r="AA94" s="119">
        <v>2165.7554141797641</v>
      </c>
      <c r="AB94" s="119">
        <v>2384.7078049686884</v>
      </c>
      <c r="AC94" s="119">
        <v>2784.1427372908038</v>
      </c>
      <c r="AD94" s="119">
        <v>2549.6858308047731</v>
      </c>
      <c r="AE94" s="119">
        <v>3392.7014057085016</v>
      </c>
      <c r="AF94" s="119">
        <v>4250.3906906258017</v>
      </c>
      <c r="AG94" s="119">
        <v>4358.0781650286426</v>
      </c>
      <c r="AH94" s="119">
        <v>3714.4036247673212</v>
      </c>
      <c r="AI94" s="119">
        <v>4424.9955737135351</v>
      </c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</row>
    <row r="95" spans="1:57" ht="14.25" customHeight="1" x14ac:dyDescent="0.2">
      <c r="A95" s="1"/>
      <c r="B95" s="60"/>
      <c r="C95" s="60"/>
      <c r="D95" s="60"/>
      <c r="E95" s="48"/>
      <c r="F95" s="48"/>
      <c r="G95" s="48"/>
      <c r="H95" s="48"/>
      <c r="I95" s="60"/>
      <c r="J95" s="60"/>
      <c r="K95" s="60"/>
      <c r="L95" s="60"/>
      <c r="M95" s="60"/>
      <c r="N95" s="60"/>
      <c r="O95" s="136" t="s">
        <v>226</v>
      </c>
      <c r="P95" s="119">
        <v>34.406010000000002</v>
      </c>
      <c r="Q95" s="119">
        <v>51.238</v>
      </c>
      <c r="R95" s="119">
        <v>70.869</v>
      </c>
      <c r="S95" s="119">
        <v>95.115000000000009</v>
      </c>
      <c r="T95" s="119">
        <v>85.222139999999996</v>
      </c>
      <c r="U95" s="119">
        <v>81.617069999999998</v>
      </c>
      <c r="V95" s="119">
        <v>100.98879000000001</v>
      </c>
      <c r="W95" s="119">
        <v>116.59392</v>
      </c>
      <c r="X95" s="119">
        <v>121.30415999999998</v>
      </c>
      <c r="Y95" s="119">
        <v>139.64805999999999</v>
      </c>
      <c r="Z95" s="119">
        <v>134.14699999999999</v>
      </c>
      <c r="AA95" s="119">
        <v>99.720922724522396</v>
      </c>
      <c r="AB95" s="119">
        <v>87.196520990563599</v>
      </c>
      <c r="AC95" s="119">
        <v>85.912077958309595</v>
      </c>
      <c r="AD95" s="119">
        <v>234.12083192255531</v>
      </c>
      <c r="AE95" s="119">
        <v>224.73200000000003</v>
      </c>
      <c r="AF95" s="119">
        <v>207.47800000000001</v>
      </c>
      <c r="AG95" s="119">
        <v>195.98057199526494</v>
      </c>
      <c r="AH95" s="119">
        <v>342.065</v>
      </c>
      <c r="AI95" s="119">
        <v>315.53873770381756</v>
      </c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</row>
    <row r="96" spans="1:57" ht="14.25" customHeight="1" x14ac:dyDescent="0.2">
      <c r="A96" s="1"/>
      <c r="B96" s="60"/>
      <c r="C96" s="60"/>
      <c r="D96" s="60"/>
      <c r="E96" s="48"/>
      <c r="F96" s="48"/>
      <c r="G96" s="48"/>
      <c r="H96" s="48"/>
      <c r="I96" s="60"/>
      <c r="J96" s="60"/>
      <c r="K96" s="60"/>
      <c r="L96" s="60"/>
      <c r="M96" s="60"/>
      <c r="N96" s="60"/>
      <c r="O96" s="136" t="s">
        <v>222</v>
      </c>
      <c r="P96" s="119">
        <v>200.95527999999999</v>
      </c>
      <c r="Q96" s="119">
        <v>248.61796000000001</v>
      </c>
      <c r="R96" s="119">
        <v>269.37549000000001</v>
      </c>
      <c r="S96" s="119">
        <v>274.16699999999997</v>
      </c>
      <c r="T96" s="119">
        <v>209.52685</v>
      </c>
      <c r="U96" s="119">
        <v>244.57755999999995</v>
      </c>
      <c r="V96" s="119">
        <v>211.34543000000002</v>
      </c>
      <c r="W96" s="119">
        <v>237.52545000000001</v>
      </c>
      <c r="X96" s="119">
        <v>224.12249999999997</v>
      </c>
      <c r="Y96" s="119">
        <v>263.92572000000001</v>
      </c>
      <c r="Z96" s="119">
        <v>269.94565</v>
      </c>
      <c r="AA96" s="119">
        <v>274.35714226769522</v>
      </c>
      <c r="AB96" s="119">
        <v>300.80299999999994</v>
      </c>
      <c r="AC96" s="119">
        <v>780.40843582518448</v>
      </c>
      <c r="AD96" s="119">
        <v>856.17151173471461</v>
      </c>
      <c r="AE96" s="119">
        <v>932.10497593076343</v>
      </c>
      <c r="AF96" s="119">
        <v>1538.4879607450807</v>
      </c>
      <c r="AG96" s="119">
        <v>1858.7325930333768</v>
      </c>
      <c r="AH96" s="119">
        <v>1801.258624767321</v>
      </c>
      <c r="AI96" s="119">
        <v>2528.9888360097175</v>
      </c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</row>
    <row r="97" spans="1:57" ht="14.25" customHeight="1" x14ac:dyDescent="0.2">
      <c r="A97" s="1"/>
      <c r="B97" s="60"/>
      <c r="C97" s="60"/>
      <c r="D97" s="60"/>
      <c r="E97" s="48"/>
      <c r="F97" s="48"/>
      <c r="G97" s="48"/>
      <c r="H97" s="48"/>
      <c r="I97" s="60"/>
      <c r="J97" s="60"/>
      <c r="K97" s="60"/>
      <c r="L97" s="60"/>
      <c r="M97" s="60"/>
      <c r="N97" s="60"/>
      <c r="O97" s="136" t="s">
        <v>148</v>
      </c>
      <c r="P97" s="119">
        <v>13.032999999999999</v>
      </c>
      <c r="Q97" s="119">
        <v>355.95799999999997</v>
      </c>
      <c r="R97" s="119">
        <v>451.10300000000001</v>
      </c>
      <c r="S97" s="119">
        <v>436.47300000000001</v>
      </c>
      <c r="T97" s="119">
        <v>404.86899999999997</v>
      </c>
      <c r="U97" s="119">
        <v>519.38795000000005</v>
      </c>
      <c r="V97" s="119">
        <v>548.78699999999981</v>
      </c>
      <c r="W97" s="119">
        <v>607.31972000000007</v>
      </c>
      <c r="X97" s="119">
        <v>592.03999999999985</v>
      </c>
      <c r="Y97" s="119">
        <v>603.05831999999998</v>
      </c>
      <c r="Z97" s="119">
        <v>632.82200000000012</v>
      </c>
      <c r="AA97" s="119">
        <v>685.2940000000001</v>
      </c>
      <c r="AB97" s="119">
        <v>727.04099999999994</v>
      </c>
      <c r="AC97" s="119">
        <v>800.58300000000008</v>
      </c>
      <c r="AD97" s="119">
        <v>377.26800000000003</v>
      </c>
      <c r="AE97" s="119">
        <v>982.94499999999971</v>
      </c>
      <c r="AF97" s="119">
        <v>779.65200000000004</v>
      </c>
      <c r="AG97" s="119">
        <v>835.66500000000008</v>
      </c>
      <c r="AH97" s="119">
        <v>893.21100000000013</v>
      </c>
      <c r="AI97" s="119">
        <v>855.49400000000014</v>
      </c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</row>
    <row r="98" spans="1:57" ht="14.25" customHeight="1" x14ac:dyDescent="0.2">
      <c r="A98" s="1"/>
      <c r="B98" s="60"/>
      <c r="C98" s="60"/>
      <c r="D98" s="60"/>
      <c r="E98" s="48"/>
      <c r="F98" s="48"/>
      <c r="G98" s="48"/>
      <c r="H98" s="48"/>
      <c r="I98" s="60"/>
      <c r="J98" s="60"/>
      <c r="K98" s="60"/>
      <c r="L98" s="60"/>
      <c r="M98" s="60"/>
      <c r="N98" s="60"/>
      <c r="O98" s="137" t="s">
        <v>224</v>
      </c>
      <c r="P98" s="119">
        <v>388.89663999999999</v>
      </c>
      <c r="Q98" s="119">
        <v>483.9486</v>
      </c>
      <c r="R98" s="119">
        <v>609.38135999999997</v>
      </c>
      <c r="S98" s="119">
        <v>758.88795999999979</v>
      </c>
      <c r="T98" s="119">
        <v>786.68148000000008</v>
      </c>
      <c r="U98" s="119">
        <v>673.76519999999994</v>
      </c>
      <c r="V98" s="119">
        <v>1130.50305</v>
      </c>
      <c r="W98" s="119">
        <v>1191.5653499999999</v>
      </c>
      <c r="X98" s="119">
        <v>1354.8079700000001</v>
      </c>
      <c r="Y98" s="119">
        <v>1580.2110099999998</v>
      </c>
      <c r="Z98" s="119">
        <v>1080.4911800000004</v>
      </c>
      <c r="AA98" s="119">
        <v>938.33634918754638</v>
      </c>
      <c r="AB98" s="119">
        <v>1251.701283978125</v>
      </c>
      <c r="AC98" s="119">
        <v>1101.3862235073098</v>
      </c>
      <c r="AD98" s="119">
        <v>1066.1276475099933</v>
      </c>
      <c r="AE98" s="119">
        <v>1235.7994297777384</v>
      </c>
      <c r="AF98" s="119">
        <v>1705.8797298807208</v>
      </c>
      <c r="AG98" s="119">
        <v>1445.7380000000001</v>
      </c>
      <c r="AH98" s="119">
        <v>657.24700000000018</v>
      </c>
      <c r="AI98" s="119">
        <v>700.89099999999996</v>
      </c>
      <c r="AJ98" s="138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</row>
    <row r="99" spans="1:57" ht="14.25" customHeight="1" x14ac:dyDescent="0.2">
      <c r="A99" s="1"/>
      <c r="B99" s="60"/>
      <c r="C99" s="60"/>
      <c r="D99" s="60"/>
      <c r="E99" s="48"/>
      <c r="F99" s="48"/>
      <c r="G99" s="48"/>
      <c r="H99" s="48"/>
      <c r="I99" s="60"/>
      <c r="J99" s="60"/>
      <c r="K99" s="60"/>
      <c r="L99" s="60"/>
      <c r="M99" s="60"/>
      <c r="N99" s="60"/>
      <c r="O99" s="137" t="s">
        <v>225</v>
      </c>
      <c r="P99" s="119">
        <v>19.849</v>
      </c>
      <c r="Q99" s="119">
        <v>19.010999999999999</v>
      </c>
      <c r="R99" s="119">
        <v>20.864000000000001</v>
      </c>
      <c r="S99" s="119">
        <v>30.219000000000001</v>
      </c>
      <c r="T99" s="119">
        <v>29.896000000000001</v>
      </c>
      <c r="U99" s="119">
        <v>19.988000000000003</v>
      </c>
      <c r="V99" s="119">
        <v>20.162000000000003</v>
      </c>
      <c r="W99" s="119">
        <v>22.268000000000001</v>
      </c>
      <c r="X99" s="119">
        <v>45.516999999999996</v>
      </c>
      <c r="Y99" s="119">
        <v>39.883000000000003</v>
      </c>
      <c r="Z99" s="119">
        <v>104.593</v>
      </c>
      <c r="AA99" s="119">
        <v>168.047</v>
      </c>
      <c r="AB99" s="119">
        <v>17.966000000000001</v>
      </c>
      <c r="AC99" s="119">
        <v>15.853</v>
      </c>
      <c r="AD99" s="119">
        <v>15.9978396375099</v>
      </c>
      <c r="AE99" s="119">
        <v>17.12</v>
      </c>
      <c r="AF99" s="119">
        <v>18.892999999999997</v>
      </c>
      <c r="AG99" s="119">
        <v>21.962</v>
      </c>
      <c r="AH99" s="119">
        <v>20.622</v>
      </c>
      <c r="AI99" s="119">
        <v>24.082999999999998</v>
      </c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</row>
    <row r="100" spans="1:57" ht="14.25" customHeight="1" x14ac:dyDescent="0.2">
      <c r="A100" s="1"/>
      <c r="B100" s="60"/>
      <c r="C100" s="60"/>
      <c r="D100" s="60"/>
      <c r="E100" s="48"/>
      <c r="F100" s="48"/>
      <c r="G100" s="48"/>
      <c r="H100" s="48"/>
      <c r="I100" s="60"/>
      <c r="J100" s="60"/>
      <c r="K100" s="60"/>
      <c r="L100" s="60"/>
      <c r="M100" s="60"/>
      <c r="N100" s="60"/>
      <c r="O100" s="116" t="s">
        <v>227</v>
      </c>
      <c r="P100" s="117">
        <v>3757.6383000000005</v>
      </c>
      <c r="Q100" s="117">
        <v>4190.5691500000003</v>
      </c>
      <c r="R100" s="117">
        <v>4629.9773299999997</v>
      </c>
      <c r="S100" s="117">
        <v>5162.7505799999999</v>
      </c>
      <c r="T100" s="117">
        <v>4732.1249400000006</v>
      </c>
      <c r="U100" s="117">
        <v>4790.2327399999976</v>
      </c>
      <c r="V100" s="117">
        <v>5643.4051200000004</v>
      </c>
      <c r="W100" s="117">
        <v>6198.6253399999987</v>
      </c>
      <c r="X100" s="117">
        <v>6498.5248700000002</v>
      </c>
      <c r="Y100" s="117">
        <v>8514.6339800000042</v>
      </c>
      <c r="Z100" s="117">
        <v>8661.2569200000034</v>
      </c>
      <c r="AA100" s="117">
        <v>9420.6573234990337</v>
      </c>
      <c r="AB100" s="117">
        <v>11189.588790728303</v>
      </c>
      <c r="AC100" s="117">
        <v>13494.632242007272</v>
      </c>
      <c r="AD100" s="117">
        <v>14599.512879720605</v>
      </c>
      <c r="AE100" s="117">
        <v>16739.163933690739</v>
      </c>
      <c r="AF100" s="117">
        <v>20189.793594687482</v>
      </c>
      <c r="AG100" s="117">
        <v>23035.355613463333</v>
      </c>
      <c r="AH100" s="117">
        <v>23530.398502839358</v>
      </c>
      <c r="AI100" s="117">
        <v>26301.016937809338</v>
      </c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</row>
    <row r="101" spans="1:57" ht="14.25" customHeight="1" x14ac:dyDescent="0.2">
      <c r="A101" s="1"/>
      <c r="B101" s="60"/>
      <c r="C101" s="60"/>
      <c r="D101" s="60"/>
      <c r="E101" s="48"/>
      <c r="F101" s="48"/>
      <c r="G101" s="48"/>
      <c r="H101" s="48"/>
      <c r="I101" s="60"/>
      <c r="J101" s="60"/>
      <c r="K101" s="60"/>
      <c r="L101" s="60"/>
      <c r="M101" s="60"/>
      <c r="N101" s="60"/>
      <c r="O101" s="123" t="s">
        <v>228</v>
      </c>
      <c r="P101" s="115"/>
      <c r="Q101" s="115"/>
      <c r="R101" s="115"/>
      <c r="S101" s="115"/>
      <c r="T101" s="115"/>
      <c r="U101" s="124" t="s">
        <v>229</v>
      </c>
      <c r="V101" s="115"/>
      <c r="W101" s="115"/>
      <c r="X101" s="124" t="s">
        <v>197</v>
      </c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</row>
    <row r="102" spans="1:57" ht="14.25" customHeight="1" x14ac:dyDescent="0.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</row>
    <row r="103" spans="1:57" ht="14.25" customHeight="1" x14ac:dyDescent="0.2">
      <c r="A103" s="64" t="s">
        <v>254</v>
      </c>
      <c r="B103" s="54"/>
      <c r="C103" s="54"/>
      <c r="D103" s="54"/>
      <c r="O103" s="124" t="s">
        <v>247</v>
      </c>
      <c r="P103" s="139"/>
      <c r="Q103" s="140"/>
      <c r="R103" s="139"/>
      <c r="S103" s="124" t="s">
        <v>162</v>
      </c>
      <c r="T103" s="115"/>
      <c r="U103" s="115"/>
      <c r="V103" s="115"/>
      <c r="W103" s="138"/>
      <c r="X103" s="138"/>
      <c r="Y103" s="138"/>
      <c r="Z103" s="138"/>
      <c r="AA103" s="138"/>
      <c r="AB103" s="138"/>
      <c r="AC103" s="138"/>
      <c r="AD103" s="138"/>
      <c r="AE103" s="115"/>
      <c r="AF103" s="115"/>
      <c r="AG103" s="115"/>
      <c r="AH103" s="115"/>
      <c r="AI103" s="138"/>
      <c r="AJ103" s="115"/>
      <c r="AK103" s="124" t="s">
        <v>250</v>
      </c>
      <c r="AL103" s="139"/>
      <c r="AM103" s="139"/>
      <c r="AN103" s="124" t="s">
        <v>238</v>
      </c>
      <c r="AO103" s="115"/>
      <c r="AP103" s="115"/>
      <c r="AQ103" s="138"/>
      <c r="AR103" s="138"/>
      <c r="AS103" s="138"/>
      <c r="AT103" s="138"/>
      <c r="AU103" s="115"/>
      <c r="AV103" s="124" t="s">
        <v>162</v>
      </c>
      <c r="AW103" s="115"/>
      <c r="AX103" s="115"/>
      <c r="AY103" s="115"/>
      <c r="AZ103" s="115"/>
      <c r="BA103" s="124" t="s">
        <v>234</v>
      </c>
      <c r="BB103" s="115"/>
      <c r="BC103" s="115"/>
      <c r="BD103" s="115"/>
      <c r="BE103" s="115"/>
    </row>
    <row r="104" spans="1:57" ht="14.25" customHeight="1" x14ac:dyDescent="0.2">
      <c r="A104" s="64"/>
      <c r="B104" s="54"/>
      <c r="C104" s="54"/>
      <c r="D104" s="54"/>
      <c r="O104" s="116" t="s">
        <v>248</v>
      </c>
      <c r="P104" s="116"/>
      <c r="Q104" s="115"/>
      <c r="R104" s="116"/>
      <c r="S104" s="116"/>
      <c r="T104" s="115"/>
      <c r="U104" s="138"/>
      <c r="V104" s="138"/>
      <c r="W104" s="138"/>
      <c r="X104" s="138"/>
      <c r="Y104" s="116" t="s">
        <v>248</v>
      </c>
      <c r="Z104" s="116"/>
      <c r="AA104" s="116"/>
      <c r="AB104" s="116"/>
      <c r="AC104" s="115"/>
      <c r="AD104" s="115"/>
      <c r="AE104" s="138"/>
      <c r="AF104" s="115"/>
      <c r="AG104" s="138"/>
      <c r="AH104" s="138"/>
      <c r="AI104" s="138"/>
      <c r="AJ104" s="138"/>
      <c r="AK104" s="116" t="s">
        <v>249</v>
      </c>
      <c r="AL104" s="116"/>
      <c r="AM104" s="115"/>
      <c r="AN104" s="116"/>
      <c r="AO104" s="116"/>
      <c r="AP104" s="115"/>
      <c r="AQ104" s="138"/>
      <c r="AR104" s="138"/>
      <c r="AS104" s="138"/>
      <c r="AT104" s="138"/>
      <c r="AU104" s="115"/>
      <c r="AV104" s="116" t="s">
        <v>245</v>
      </c>
      <c r="AW104" s="115"/>
      <c r="AX104" s="116"/>
      <c r="AY104" s="115"/>
      <c r="AZ104" s="115"/>
      <c r="BA104" s="116" t="s">
        <v>246</v>
      </c>
      <c r="BB104" s="115"/>
      <c r="BC104" s="116"/>
      <c r="BD104" s="115"/>
      <c r="BE104" s="115"/>
    </row>
    <row r="105" spans="1:57" ht="14.25" customHeight="1" x14ac:dyDescent="0.2">
      <c r="A105" s="64"/>
      <c r="B105" s="54"/>
      <c r="C105" s="54"/>
      <c r="D105" s="54"/>
      <c r="O105" s="161" t="s">
        <v>235</v>
      </c>
      <c r="P105" s="179" t="s">
        <v>214</v>
      </c>
      <c r="Q105" s="179"/>
      <c r="R105" s="179"/>
      <c r="S105" s="179" t="s">
        <v>119</v>
      </c>
      <c r="T105" s="179"/>
      <c r="U105" s="179"/>
      <c r="V105" s="179" t="s">
        <v>227</v>
      </c>
      <c r="W105" s="179"/>
      <c r="X105" s="179"/>
      <c r="Y105" s="163" t="s">
        <v>251</v>
      </c>
      <c r="Z105" s="179" t="s">
        <v>214</v>
      </c>
      <c r="AA105" s="179"/>
      <c r="AB105" s="179"/>
      <c r="AC105" s="179" t="s">
        <v>119</v>
      </c>
      <c r="AD105" s="179"/>
      <c r="AE105" s="179"/>
      <c r="AF105" s="179" t="s">
        <v>227</v>
      </c>
      <c r="AG105" s="179"/>
      <c r="AH105" s="180"/>
      <c r="AI105" s="138"/>
      <c r="AJ105" s="138"/>
      <c r="AK105" s="161" t="s">
        <v>237</v>
      </c>
      <c r="AL105" s="179" t="s">
        <v>214</v>
      </c>
      <c r="AM105" s="179"/>
      <c r="AN105" s="179"/>
      <c r="AO105" s="179" t="s">
        <v>119</v>
      </c>
      <c r="AP105" s="179"/>
      <c r="AQ105" s="179"/>
      <c r="AR105" s="179" t="s">
        <v>227</v>
      </c>
      <c r="AS105" s="179"/>
      <c r="AT105" s="180"/>
      <c r="AU105" s="115"/>
      <c r="AV105" s="115" t="s">
        <v>235</v>
      </c>
      <c r="AW105" s="115"/>
      <c r="AX105" s="115"/>
      <c r="AY105" s="115"/>
      <c r="AZ105" s="115"/>
      <c r="BA105" s="115" t="s">
        <v>235</v>
      </c>
      <c r="BB105" s="115"/>
      <c r="BC105" s="115"/>
      <c r="BD105" s="115"/>
      <c r="BE105" s="115"/>
    </row>
    <row r="106" spans="1:57" ht="14.25" customHeight="1" x14ac:dyDescent="0.2">
      <c r="A106" s="64"/>
      <c r="B106" s="54"/>
      <c r="C106" s="54"/>
      <c r="D106" s="54"/>
      <c r="O106" s="162"/>
      <c r="P106" s="153">
        <v>2021</v>
      </c>
      <c r="Q106" s="153">
        <v>2022</v>
      </c>
      <c r="R106" s="153">
        <v>2023</v>
      </c>
      <c r="S106" s="153">
        <v>2021</v>
      </c>
      <c r="T106" s="153">
        <v>2022</v>
      </c>
      <c r="U106" s="153">
        <v>2023</v>
      </c>
      <c r="V106" s="153">
        <v>2021</v>
      </c>
      <c r="W106" s="153">
        <v>2022</v>
      </c>
      <c r="X106" s="153">
        <v>2023</v>
      </c>
      <c r="Y106" s="164"/>
      <c r="Z106" s="153">
        <v>2021</v>
      </c>
      <c r="AA106" s="153">
        <v>2022</v>
      </c>
      <c r="AB106" s="153">
        <v>2023</v>
      </c>
      <c r="AC106" s="153">
        <v>2021</v>
      </c>
      <c r="AD106" s="153">
        <v>2022</v>
      </c>
      <c r="AE106" s="153">
        <v>2023</v>
      </c>
      <c r="AF106" s="153">
        <v>2021</v>
      </c>
      <c r="AG106" s="153">
        <v>2022</v>
      </c>
      <c r="AH106" s="154">
        <v>2023</v>
      </c>
      <c r="AI106" s="138"/>
      <c r="AJ106" s="158"/>
      <c r="AK106" s="162"/>
      <c r="AL106" s="153">
        <v>2021</v>
      </c>
      <c r="AM106" s="153">
        <v>2022</v>
      </c>
      <c r="AN106" s="153">
        <v>2023</v>
      </c>
      <c r="AO106" s="153">
        <v>2021</v>
      </c>
      <c r="AP106" s="153">
        <v>2022</v>
      </c>
      <c r="AQ106" s="153">
        <v>2023</v>
      </c>
      <c r="AR106" s="153">
        <v>2021</v>
      </c>
      <c r="AS106" s="153">
        <v>2022</v>
      </c>
      <c r="AT106" s="154">
        <v>2023</v>
      </c>
      <c r="AU106" s="115"/>
      <c r="AV106" s="157"/>
      <c r="AW106" s="153" t="s">
        <v>136</v>
      </c>
      <c r="AX106" s="153" t="s">
        <v>137</v>
      </c>
      <c r="AY106" s="154" t="s">
        <v>138</v>
      </c>
      <c r="AZ106" s="115"/>
      <c r="BA106" s="157"/>
      <c r="BB106" s="153" t="s">
        <v>136</v>
      </c>
      <c r="BC106" s="153" t="s">
        <v>137</v>
      </c>
      <c r="BD106" s="154" t="s">
        <v>138</v>
      </c>
      <c r="BE106" s="115"/>
    </row>
    <row r="107" spans="1:57" ht="14.25" customHeight="1" x14ac:dyDescent="0.2">
      <c r="A107" s="61"/>
      <c r="B107" s="62" t="s">
        <v>216</v>
      </c>
      <c r="C107" s="62" t="s">
        <v>39</v>
      </c>
      <c r="D107" s="54"/>
      <c r="N107" s="57"/>
      <c r="O107" s="141" t="s">
        <v>157</v>
      </c>
      <c r="P107" s="159">
        <v>8930.8760000000002</v>
      </c>
      <c r="Q107" s="159" t="s">
        <v>240</v>
      </c>
      <c r="R107" s="159">
        <v>11442.56</v>
      </c>
      <c r="S107" s="159">
        <v>28065.697</v>
      </c>
      <c r="T107" s="159" t="s">
        <v>240</v>
      </c>
      <c r="U107" s="159">
        <v>35119.457000000002</v>
      </c>
      <c r="V107" s="159">
        <v>36996.574000000001</v>
      </c>
      <c r="W107" s="159" t="s">
        <v>240</v>
      </c>
      <c r="X107" s="159">
        <v>46562.017</v>
      </c>
      <c r="Y107" s="165" t="s">
        <v>157</v>
      </c>
      <c r="Z107" s="166">
        <v>6.0375253057689724E-4</v>
      </c>
      <c r="AA107" s="166" t="s">
        <v>240</v>
      </c>
      <c r="AB107" s="166">
        <v>6.6305512271528657E-4</v>
      </c>
      <c r="AC107" s="166">
        <v>1.8973206644179621E-3</v>
      </c>
      <c r="AD107" s="166" t="s">
        <v>240</v>
      </c>
      <c r="AE107" s="166">
        <v>2.035045992402857E-3</v>
      </c>
      <c r="AF107" s="166">
        <v>2.5010732625976935E-3</v>
      </c>
      <c r="AG107" s="166" t="s">
        <v>240</v>
      </c>
      <c r="AH107" s="143">
        <v>2.6981011151181434E-3</v>
      </c>
      <c r="AI107" s="138"/>
      <c r="AJ107" s="115"/>
      <c r="AK107" s="141" t="s">
        <v>157</v>
      </c>
      <c r="AL107" s="159">
        <v>4.09</v>
      </c>
      <c r="AM107" s="159" t="s">
        <v>240</v>
      </c>
      <c r="AN107" s="159">
        <v>4.41</v>
      </c>
      <c r="AO107" s="159">
        <v>12.86</v>
      </c>
      <c r="AP107" s="159" t="s">
        <v>240</v>
      </c>
      <c r="AQ107" s="159">
        <v>13.53</v>
      </c>
      <c r="AR107" s="159">
        <v>16.95</v>
      </c>
      <c r="AS107" s="159" t="s">
        <v>240</v>
      </c>
      <c r="AT107" s="142">
        <v>17.940000000000001</v>
      </c>
      <c r="AU107" s="115"/>
      <c r="AV107" s="141" t="s">
        <v>157</v>
      </c>
      <c r="AW107" s="144">
        <v>218320.24</v>
      </c>
      <c r="AX107" s="144">
        <v>238964.47500000001</v>
      </c>
      <c r="AY107" s="144">
        <v>259525.296</v>
      </c>
      <c r="AZ107" s="115"/>
      <c r="BA107" s="141" t="s">
        <v>157</v>
      </c>
      <c r="BB107" s="144">
        <v>14792279.199999999</v>
      </c>
      <c r="BC107" s="144">
        <v>16169786.6</v>
      </c>
      <c r="BD107" s="144">
        <v>17257328.399999999</v>
      </c>
      <c r="BE107" s="115"/>
    </row>
    <row r="108" spans="1:57" ht="14.25" customHeight="1" x14ac:dyDescent="0.2">
      <c r="A108" s="61" t="s">
        <v>23</v>
      </c>
      <c r="B108" s="99">
        <v>2.8674234143577652E-5</v>
      </c>
      <c r="C108" s="99">
        <v>7.1211672195135292E-4</v>
      </c>
      <c r="O108" s="145" t="s">
        <v>8</v>
      </c>
      <c r="P108" s="160">
        <v>262.17</v>
      </c>
      <c r="Q108" s="160" t="s">
        <v>240</v>
      </c>
      <c r="R108" s="160">
        <v>222.38</v>
      </c>
      <c r="S108" s="160">
        <v>1914.614</v>
      </c>
      <c r="T108" s="160" t="s">
        <v>240</v>
      </c>
      <c r="U108" s="160">
        <v>2133.797</v>
      </c>
      <c r="V108" s="160">
        <v>2176.7840000000001</v>
      </c>
      <c r="W108" s="160" t="s">
        <v>240</v>
      </c>
      <c r="X108" s="160">
        <v>2356.1770000000001</v>
      </c>
      <c r="Y108" s="167" t="s">
        <v>8</v>
      </c>
      <c r="Z108" s="168">
        <v>5.1807420335494398E-4</v>
      </c>
      <c r="AA108" s="168" t="s">
        <v>240</v>
      </c>
      <c r="AB108" s="168">
        <v>3.6917123067424794E-4</v>
      </c>
      <c r="AC108" s="168">
        <v>3.7834692099867366E-3</v>
      </c>
      <c r="AD108" s="168" t="s">
        <v>240</v>
      </c>
      <c r="AE108" s="168">
        <v>3.5422990579144628E-3</v>
      </c>
      <c r="AF108" s="168">
        <v>4.3015434133416809E-3</v>
      </c>
      <c r="AG108" s="168" t="s">
        <v>240</v>
      </c>
      <c r="AH108" s="147">
        <v>3.9114702885887113E-3</v>
      </c>
      <c r="AI108" s="138"/>
      <c r="AJ108" s="115"/>
      <c r="AK108" s="145" t="s">
        <v>8</v>
      </c>
      <c r="AL108" s="160">
        <v>2.04</v>
      </c>
      <c r="AM108" s="160" t="s">
        <v>240</v>
      </c>
      <c r="AN108" s="160">
        <v>1.58</v>
      </c>
      <c r="AO108" s="160">
        <v>14.87</v>
      </c>
      <c r="AP108" s="160" t="s">
        <v>240</v>
      </c>
      <c r="AQ108" s="160">
        <v>15.15</v>
      </c>
      <c r="AR108" s="160">
        <v>16.91</v>
      </c>
      <c r="AS108" s="160" t="s">
        <v>240</v>
      </c>
      <c r="AT108" s="146">
        <v>16.73</v>
      </c>
      <c r="AU108" s="115"/>
      <c r="AV108" s="145" t="s">
        <v>8</v>
      </c>
      <c r="AW108" s="148">
        <v>12873.027</v>
      </c>
      <c r="AX108" s="148">
        <v>13047.233</v>
      </c>
      <c r="AY108" s="148">
        <v>14084.661</v>
      </c>
      <c r="AZ108" s="115"/>
      <c r="BA108" s="145" t="s">
        <v>8</v>
      </c>
      <c r="BB108" s="148">
        <v>506047.2</v>
      </c>
      <c r="BC108" s="148">
        <v>561309.1</v>
      </c>
      <c r="BD108" s="148">
        <v>602376.30000000005</v>
      </c>
      <c r="BE108" s="115"/>
    </row>
    <row r="109" spans="1:57" ht="14.25" customHeight="1" x14ac:dyDescent="0.2">
      <c r="A109" s="61" t="s">
        <v>24</v>
      </c>
      <c r="B109" s="99">
        <v>1.7284066902592947E-4</v>
      </c>
      <c r="C109" s="99">
        <v>7.3226852537104572E-4</v>
      </c>
      <c r="D109" s="97"/>
      <c r="O109" s="145" t="s">
        <v>0</v>
      </c>
      <c r="P109" s="160">
        <v>7.0860000000000003</v>
      </c>
      <c r="Q109" s="160">
        <v>4.9029999999999996</v>
      </c>
      <c r="R109" s="160">
        <v>4.4409999999999998</v>
      </c>
      <c r="S109" s="160">
        <v>131.749</v>
      </c>
      <c r="T109" s="160">
        <v>149.68600000000001</v>
      </c>
      <c r="U109" s="160">
        <v>166.59299999999999</v>
      </c>
      <c r="V109" s="160">
        <v>138.83500000000001</v>
      </c>
      <c r="W109" s="160">
        <v>154.58799999999999</v>
      </c>
      <c r="X109" s="160">
        <v>171.03299999999999</v>
      </c>
      <c r="Y109" s="167" t="s">
        <v>0</v>
      </c>
      <c r="Z109" s="168">
        <v>9.9320204639428129E-5</v>
      </c>
      <c r="AA109" s="168">
        <v>5.6958973971735429E-5</v>
      </c>
      <c r="AB109" s="168">
        <v>4.6981484576828102E-5</v>
      </c>
      <c r="AC109" s="168">
        <v>1.8466465764944986E-3</v>
      </c>
      <c r="AD109" s="168">
        <v>1.7389273868923497E-3</v>
      </c>
      <c r="AE109" s="168">
        <v>1.7623928079503544E-3</v>
      </c>
      <c r="AF109" s="168">
        <v>1.9459667811339268E-3</v>
      </c>
      <c r="AG109" s="168">
        <v>1.7958747436962342E-3</v>
      </c>
      <c r="AH109" s="147">
        <v>1.8093637134944025E-3</v>
      </c>
      <c r="AI109" s="138"/>
      <c r="AJ109" s="115"/>
      <c r="AK109" s="145" t="s">
        <v>0</v>
      </c>
      <c r="AL109" s="160">
        <v>1.96</v>
      </c>
      <c r="AM109" s="160">
        <v>1.1200000000000001</v>
      </c>
      <c r="AN109" s="160">
        <v>0.92</v>
      </c>
      <c r="AO109" s="160">
        <v>36.44</v>
      </c>
      <c r="AP109" s="160">
        <v>34.11</v>
      </c>
      <c r="AQ109" s="160">
        <v>34.520000000000003</v>
      </c>
      <c r="AR109" s="160">
        <v>38.4</v>
      </c>
      <c r="AS109" s="160">
        <v>35.22</v>
      </c>
      <c r="AT109" s="146">
        <v>35.44</v>
      </c>
      <c r="AU109" s="115"/>
      <c r="AV109" s="145" t="s">
        <v>0</v>
      </c>
      <c r="AW109" s="148">
        <v>361.58800000000002</v>
      </c>
      <c r="AX109" s="148">
        <v>438.86599999999999</v>
      </c>
      <c r="AY109" s="148">
        <v>482.53800000000001</v>
      </c>
      <c r="AZ109" s="115"/>
      <c r="BA109" s="145" t="s">
        <v>0</v>
      </c>
      <c r="BB109" s="148">
        <v>71345</v>
      </c>
      <c r="BC109" s="148">
        <v>86079.5</v>
      </c>
      <c r="BD109" s="148">
        <v>94526.6</v>
      </c>
      <c r="BE109" s="115"/>
    </row>
    <row r="110" spans="1:57" ht="14.25" customHeight="1" x14ac:dyDescent="0.2">
      <c r="A110" s="61" t="s">
        <v>26</v>
      </c>
      <c r="B110" s="99">
        <v>5.0272721298547682E-4</v>
      </c>
      <c r="C110" s="99">
        <v>6.6817981912941499E-4</v>
      </c>
      <c r="D110" s="97"/>
      <c r="O110" s="149" t="s">
        <v>35</v>
      </c>
      <c r="P110" s="159">
        <v>28.364000000000001</v>
      </c>
      <c r="Q110" s="159">
        <v>42.886000000000003</v>
      </c>
      <c r="R110" s="159">
        <v>48.805999999999997</v>
      </c>
      <c r="S110" s="159">
        <v>759.06899999999996</v>
      </c>
      <c r="T110" s="159">
        <v>894.80600000000004</v>
      </c>
      <c r="U110" s="159">
        <v>931.46400000000006</v>
      </c>
      <c r="V110" s="159">
        <v>787.43299999999999</v>
      </c>
      <c r="W110" s="159">
        <v>937.69299999999998</v>
      </c>
      <c r="X110" s="159">
        <v>980.27</v>
      </c>
      <c r="Y110" s="169" t="s">
        <v>35</v>
      </c>
      <c r="Z110" s="166">
        <v>1.1529504825571731E-4</v>
      </c>
      <c r="AA110" s="166">
        <v>1.4944065164849564E-4</v>
      </c>
      <c r="AB110" s="166">
        <v>1.529493502175343E-4</v>
      </c>
      <c r="AC110" s="166">
        <v>3.0854920668600717E-3</v>
      </c>
      <c r="AD110" s="166">
        <v>3.1180429916285919E-3</v>
      </c>
      <c r="AE110" s="166">
        <v>2.9190430182974509E-3</v>
      </c>
      <c r="AF110" s="166">
        <v>3.2007871151157889E-3</v>
      </c>
      <c r="AG110" s="166">
        <v>3.2674871278793268E-3</v>
      </c>
      <c r="AH110" s="143">
        <v>3.071992368514985E-3</v>
      </c>
      <c r="AI110" s="138"/>
      <c r="AJ110" s="115"/>
      <c r="AK110" s="149" t="s">
        <v>35</v>
      </c>
      <c r="AL110" s="159">
        <v>0.95</v>
      </c>
      <c r="AM110" s="159">
        <v>1.23</v>
      </c>
      <c r="AN110" s="159">
        <v>1.3</v>
      </c>
      <c r="AO110" s="159">
        <v>25.42</v>
      </c>
      <c r="AP110" s="159">
        <v>25.68</v>
      </c>
      <c r="AQ110" s="159">
        <v>24.73</v>
      </c>
      <c r="AR110" s="159">
        <v>26.37</v>
      </c>
      <c r="AS110" s="159">
        <v>26.91</v>
      </c>
      <c r="AT110" s="142">
        <v>26.03</v>
      </c>
      <c r="AU110" s="115"/>
      <c r="AV110" s="149" t="s">
        <v>35</v>
      </c>
      <c r="AW110" s="144">
        <v>2985.761</v>
      </c>
      <c r="AX110" s="144">
        <v>3484.3690000000001</v>
      </c>
      <c r="AY110" s="144">
        <v>3766.1840000000002</v>
      </c>
      <c r="AZ110" s="115"/>
      <c r="BA110" s="149" t="s">
        <v>35</v>
      </c>
      <c r="BB110" s="144">
        <v>246012.3</v>
      </c>
      <c r="BC110" s="144">
        <v>286976.8</v>
      </c>
      <c r="BD110" s="144">
        <v>319099.09999999998</v>
      </c>
      <c r="BE110" s="115"/>
    </row>
    <row r="111" spans="1:57" ht="14.25" customHeight="1" x14ac:dyDescent="0.2">
      <c r="A111" s="61" t="s">
        <v>12</v>
      </c>
      <c r="B111" s="99">
        <v>1.1718090212671338E-4</v>
      </c>
      <c r="C111" s="99">
        <v>1.1102306522961535E-3</v>
      </c>
      <c r="D111" s="97"/>
      <c r="O111" s="145" t="s">
        <v>12</v>
      </c>
      <c r="P111" s="160" t="s">
        <v>240</v>
      </c>
      <c r="Q111" s="160" t="s">
        <v>240</v>
      </c>
      <c r="R111" s="160">
        <v>43.845999999999997</v>
      </c>
      <c r="S111" s="160" t="s">
        <v>240</v>
      </c>
      <c r="T111" s="160" t="s">
        <v>240</v>
      </c>
      <c r="U111" s="160">
        <v>415.41899999999998</v>
      </c>
      <c r="V111" s="160" t="s">
        <v>240</v>
      </c>
      <c r="W111" s="160" t="s">
        <v>240</v>
      </c>
      <c r="X111" s="160">
        <v>459.26499999999999</v>
      </c>
      <c r="Y111" s="167" t="s">
        <v>12</v>
      </c>
      <c r="Z111" s="168" t="s">
        <v>240</v>
      </c>
      <c r="AA111" s="168" t="s">
        <v>240</v>
      </c>
      <c r="AB111" s="168">
        <v>1.1718090212671338E-4</v>
      </c>
      <c r="AC111" s="168" t="s">
        <v>240</v>
      </c>
      <c r="AD111" s="168" t="s">
        <v>240</v>
      </c>
      <c r="AE111" s="168">
        <v>1.1102306522961535E-3</v>
      </c>
      <c r="AF111" s="168" t="s">
        <v>240</v>
      </c>
      <c r="AG111" s="168" t="s">
        <v>240</v>
      </c>
      <c r="AH111" s="147">
        <v>1.2274115544228669E-3</v>
      </c>
      <c r="AI111" s="138"/>
      <c r="AJ111" s="115"/>
      <c r="AK111" s="145" t="s">
        <v>12</v>
      </c>
      <c r="AL111" s="160" t="s">
        <v>240</v>
      </c>
      <c r="AM111" s="160" t="s">
        <v>240</v>
      </c>
      <c r="AN111" s="160">
        <v>0.61</v>
      </c>
      <c r="AO111" s="160" t="s">
        <v>240</v>
      </c>
      <c r="AP111" s="160" t="s">
        <v>240</v>
      </c>
      <c r="AQ111" s="160">
        <v>5.82</v>
      </c>
      <c r="AR111" s="160" t="s">
        <v>240</v>
      </c>
      <c r="AS111" s="160" t="s">
        <v>240</v>
      </c>
      <c r="AT111" s="146">
        <v>6.43</v>
      </c>
      <c r="AU111" s="115"/>
      <c r="AV111" s="145" t="s">
        <v>12</v>
      </c>
      <c r="AW111" s="148">
        <v>5885.3029999999999</v>
      </c>
      <c r="AX111" s="148">
        <v>6726.1409999999996</v>
      </c>
      <c r="AY111" s="148">
        <v>7139.8389999999999</v>
      </c>
      <c r="AZ111" s="115"/>
      <c r="BA111" s="145" t="s">
        <v>12</v>
      </c>
      <c r="BB111" s="148">
        <v>343318.6</v>
      </c>
      <c r="BC111" s="148">
        <v>380567.4</v>
      </c>
      <c r="BD111" s="148">
        <v>374173.6</v>
      </c>
      <c r="BE111" s="115"/>
    </row>
    <row r="112" spans="1:57" ht="14.25" customHeight="1" x14ac:dyDescent="0.2">
      <c r="A112" s="61" t="s">
        <v>2</v>
      </c>
      <c r="B112" s="99">
        <v>4.435112695000662E-4</v>
      </c>
      <c r="C112" s="99">
        <v>7.8979774915701774E-4</v>
      </c>
      <c r="D112" s="97"/>
      <c r="O112" s="145" t="s">
        <v>11</v>
      </c>
      <c r="P112" s="160">
        <v>3249.5320000000002</v>
      </c>
      <c r="Q112" s="160" t="s">
        <v>240</v>
      </c>
      <c r="R112" s="160">
        <v>2497.7640000000001</v>
      </c>
      <c r="S112" s="160">
        <v>5440.6080000000002</v>
      </c>
      <c r="T112" s="160" t="s">
        <v>240</v>
      </c>
      <c r="U112" s="160">
        <v>7893.3149999999996</v>
      </c>
      <c r="V112" s="160">
        <v>8690.14</v>
      </c>
      <c r="W112" s="160" t="s">
        <v>240</v>
      </c>
      <c r="X112" s="160">
        <v>10391.079</v>
      </c>
      <c r="Y112" s="167" t="s">
        <v>11</v>
      </c>
      <c r="Z112" s="168">
        <v>8.8246386808388147E-4</v>
      </c>
      <c r="AA112" s="168" t="s">
        <v>240</v>
      </c>
      <c r="AB112" s="168">
        <v>5.9198399738345851E-4</v>
      </c>
      <c r="AC112" s="168">
        <v>1.4774865981957127E-3</v>
      </c>
      <c r="AD112" s="168" t="s">
        <v>240</v>
      </c>
      <c r="AE112" s="168">
        <v>1.8707596739751286E-3</v>
      </c>
      <c r="AF112" s="168">
        <v>2.3599504662795939E-3</v>
      </c>
      <c r="AG112" s="168" t="s">
        <v>240</v>
      </c>
      <c r="AH112" s="147">
        <v>2.4627436713585871E-3</v>
      </c>
      <c r="AI112" s="138"/>
      <c r="AJ112" s="115"/>
      <c r="AK112" s="145" t="s">
        <v>11</v>
      </c>
      <c r="AL112" s="160">
        <v>4.29</v>
      </c>
      <c r="AM112" s="160" t="s">
        <v>240</v>
      </c>
      <c r="AN112" s="160">
        <v>2.76</v>
      </c>
      <c r="AO112" s="160">
        <v>7.18</v>
      </c>
      <c r="AP112" s="160" t="s">
        <v>240</v>
      </c>
      <c r="AQ112" s="160">
        <v>8.73</v>
      </c>
      <c r="AR112" s="160">
        <v>11.47</v>
      </c>
      <c r="AS112" s="160" t="s">
        <v>240</v>
      </c>
      <c r="AT112" s="146">
        <v>11.49</v>
      </c>
      <c r="AU112" s="115"/>
      <c r="AV112" s="145" t="s">
        <v>11</v>
      </c>
      <c r="AW112" s="148">
        <v>75761.156000000003</v>
      </c>
      <c r="AX112" s="148">
        <v>81809.384999999995</v>
      </c>
      <c r="AY112" s="148">
        <v>90407.702999999994</v>
      </c>
      <c r="AZ112" s="115"/>
      <c r="BA112" s="145" t="s">
        <v>11</v>
      </c>
      <c r="BB112" s="148">
        <v>3682340</v>
      </c>
      <c r="BC112" s="148">
        <v>3989390</v>
      </c>
      <c r="BD112" s="148">
        <v>4219310</v>
      </c>
      <c r="BE112" s="115"/>
    </row>
    <row r="113" spans="1:57" ht="14.25" customHeight="1" x14ac:dyDescent="0.2">
      <c r="A113" s="61" t="s">
        <v>17</v>
      </c>
      <c r="B113" s="99">
        <v>1.7720530835284933E-4</v>
      </c>
      <c r="C113" s="99">
        <v>1.1632006245120999E-3</v>
      </c>
      <c r="D113" s="97"/>
      <c r="O113" s="145" t="s">
        <v>22</v>
      </c>
      <c r="P113" s="160">
        <v>33.103999999999999</v>
      </c>
      <c r="Q113" s="160">
        <v>33.103000000000002</v>
      </c>
      <c r="R113" s="160" t="s">
        <v>240</v>
      </c>
      <c r="S113" s="160">
        <v>118.27500000000001</v>
      </c>
      <c r="T113" s="160">
        <v>139.86000000000001</v>
      </c>
      <c r="U113" s="160">
        <v>174.245</v>
      </c>
      <c r="V113" s="160">
        <v>151.37899999999999</v>
      </c>
      <c r="W113" s="160">
        <v>172.96299999999999</v>
      </c>
      <c r="X113" s="160" t="s">
        <v>240</v>
      </c>
      <c r="Y113" s="167" t="s">
        <v>22</v>
      </c>
      <c r="Z113" s="168">
        <v>1.052480979738215E-3</v>
      </c>
      <c r="AA113" s="168">
        <v>9.1190576542179394E-4</v>
      </c>
      <c r="AB113" s="168" t="s">
        <v>240</v>
      </c>
      <c r="AC113" s="168">
        <v>3.7603367532182633E-3</v>
      </c>
      <c r="AD113" s="168">
        <v>3.852797038089965E-3</v>
      </c>
      <c r="AE113" s="168">
        <v>4.5431435022709847E-3</v>
      </c>
      <c r="AF113" s="168">
        <v>4.8128177329564781E-3</v>
      </c>
      <c r="AG113" s="168">
        <v>4.764702803511758E-3</v>
      </c>
      <c r="AH113" s="147" t="s">
        <v>240</v>
      </c>
      <c r="AI113" s="138"/>
      <c r="AJ113" s="115"/>
      <c r="AK113" s="145" t="s">
        <v>22</v>
      </c>
      <c r="AL113" s="160">
        <v>10.76</v>
      </c>
      <c r="AM113" s="160">
        <v>9.18</v>
      </c>
      <c r="AN113" s="160" t="s">
        <v>240</v>
      </c>
      <c r="AO113" s="160">
        <v>38.44</v>
      </c>
      <c r="AP113" s="160">
        <v>38.770000000000003</v>
      </c>
      <c r="AQ113" s="160">
        <v>42.96</v>
      </c>
      <c r="AR113" s="160">
        <v>49.2</v>
      </c>
      <c r="AS113" s="160">
        <v>47.95</v>
      </c>
      <c r="AT113" s="146" t="s">
        <v>240</v>
      </c>
      <c r="AU113" s="115"/>
      <c r="AV113" s="145" t="s">
        <v>22</v>
      </c>
      <c r="AW113" s="148">
        <v>307.654</v>
      </c>
      <c r="AX113" s="148">
        <v>360.72699999999998</v>
      </c>
      <c r="AY113" s="148">
        <v>405.60899999999998</v>
      </c>
      <c r="AZ113" s="115"/>
      <c r="BA113" s="145" t="s">
        <v>22</v>
      </c>
      <c r="BB113" s="148">
        <v>31453.3</v>
      </c>
      <c r="BC113" s="148">
        <v>36300.9</v>
      </c>
      <c r="BD113" s="148">
        <v>38353.4</v>
      </c>
      <c r="BE113" s="115"/>
    </row>
    <row r="114" spans="1:57" ht="14.25" customHeight="1" x14ac:dyDescent="0.2">
      <c r="A114" s="61" t="s">
        <v>5</v>
      </c>
      <c r="B114" s="99">
        <v>1.4069133860475738E-4</v>
      </c>
      <c r="C114" s="99">
        <v>1.3749490072181075E-3</v>
      </c>
      <c r="D114" s="97"/>
      <c r="O114" s="145" t="s">
        <v>7</v>
      </c>
      <c r="P114" s="160" t="s">
        <v>240</v>
      </c>
      <c r="Q114" s="160" t="s">
        <v>240</v>
      </c>
      <c r="R114" s="160" t="s">
        <v>240</v>
      </c>
      <c r="S114" s="160" t="s">
        <v>240</v>
      </c>
      <c r="T114" s="160" t="s">
        <v>240</v>
      </c>
      <c r="U114" s="160" t="s">
        <v>240</v>
      </c>
      <c r="V114" s="160">
        <v>1667.0940000000001</v>
      </c>
      <c r="W114" s="160" t="s">
        <v>240</v>
      </c>
      <c r="X114" s="160">
        <v>4599.9309999999996</v>
      </c>
      <c r="Y114" s="167" t="s">
        <v>7</v>
      </c>
      <c r="Z114" s="168" t="s">
        <v>240</v>
      </c>
      <c r="AA114" s="168" t="s">
        <v>240</v>
      </c>
      <c r="AB114" s="168" t="s">
        <v>240</v>
      </c>
      <c r="AC114" s="168" t="s">
        <v>240</v>
      </c>
      <c r="AD114" s="168" t="s">
        <v>240</v>
      </c>
      <c r="AE114" s="168" t="s">
        <v>240</v>
      </c>
      <c r="AF114" s="168">
        <v>3.7174985299203854E-3</v>
      </c>
      <c r="AG114" s="168" t="s">
        <v>240</v>
      </c>
      <c r="AH114" s="147">
        <v>8.7663017543538665E-3</v>
      </c>
      <c r="AI114" s="138"/>
      <c r="AJ114" s="115"/>
      <c r="AK114" s="145" t="s">
        <v>7</v>
      </c>
      <c r="AL114" s="160" t="s">
        <v>240</v>
      </c>
      <c r="AM114" s="160" t="s">
        <v>240</v>
      </c>
      <c r="AN114" s="160" t="s">
        <v>240</v>
      </c>
      <c r="AO114" s="160" t="s">
        <v>240</v>
      </c>
      <c r="AP114" s="160" t="s">
        <v>240</v>
      </c>
      <c r="AQ114" s="160" t="s">
        <v>240</v>
      </c>
      <c r="AR114" s="160">
        <v>42.98</v>
      </c>
      <c r="AS114" s="160" t="s">
        <v>240</v>
      </c>
      <c r="AT114" s="146">
        <v>65.680000000000007</v>
      </c>
      <c r="AU114" s="115"/>
      <c r="AV114" s="145" t="s">
        <v>7</v>
      </c>
      <c r="AW114" s="148">
        <v>3879.0070000000001</v>
      </c>
      <c r="AX114" s="148">
        <v>6994.9750000000004</v>
      </c>
      <c r="AY114" s="148">
        <v>7003.7449999999999</v>
      </c>
      <c r="AZ114" s="115"/>
      <c r="BA114" s="145" t="s">
        <v>7</v>
      </c>
      <c r="BB114" s="148">
        <v>448445.1</v>
      </c>
      <c r="BC114" s="148">
        <v>520718.4</v>
      </c>
      <c r="BD114" s="148">
        <v>524728.80000000005</v>
      </c>
      <c r="BE114" s="115"/>
    </row>
    <row r="115" spans="1:57" ht="14.25" customHeight="1" x14ac:dyDescent="0.2">
      <c r="A115" s="61" t="s">
        <v>3</v>
      </c>
      <c r="B115" s="99">
        <v>9.74547453654984E-5</v>
      </c>
      <c r="C115" s="99">
        <v>1.4322642354371946E-3</v>
      </c>
      <c r="D115" s="97"/>
      <c r="O115" s="145" t="s">
        <v>16</v>
      </c>
      <c r="P115" s="160">
        <v>11.459</v>
      </c>
      <c r="Q115" s="160">
        <v>12.614000000000001</v>
      </c>
      <c r="R115" s="160">
        <v>27.169</v>
      </c>
      <c r="S115" s="160">
        <v>288.03399999999999</v>
      </c>
      <c r="T115" s="160">
        <v>368.92500000000001</v>
      </c>
      <c r="U115" s="160">
        <v>367.88099999999997</v>
      </c>
      <c r="V115" s="160">
        <v>299.49299999999999</v>
      </c>
      <c r="W115" s="160">
        <v>381.53899999999999</v>
      </c>
      <c r="X115" s="160">
        <v>395.05</v>
      </c>
      <c r="Y115" s="167" t="s">
        <v>16</v>
      </c>
      <c r="Z115" s="168">
        <v>6.20832985687088E-5</v>
      </c>
      <c r="AA115" s="168">
        <v>6.0934637046655529E-5</v>
      </c>
      <c r="AB115" s="168">
        <v>1.2091975386116281E-4</v>
      </c>
      <c r="AC115" s="168">
        <v>1.5605289135124766E-3</v>
      </c>
      <c r="AD115" s="168">
        <v>1.782171473952544E-3</v>
      </c>
      <c r="AE115" s="168">
        <v>1.6373101685817819E-3</v>
      </c>
      <c r="AF115" s="168">
        <v>1.6226122120811856E-3</v>
      </c>
      <c r="AG115" s="168">
        <v>1.8431061109991994E-3</v>
      </c>
      <c r="AH115" s="147">
        <v>1.7582299224429448E-3</v>
      </c>
      <c r="AI115" s="138"/>
      <c r="AJ115" s="115"/>
      <c r="AK115" s="145" t="s">
        <v>16</v>
      </c>
      <c r="AL115" s="160">
        <v>0.92</v>
      </c>
      <c r="AM115" s="160">
        <v>0.84</v>
      </c>
      <c r="AN115" s="160">
        <v>1.64</v>
      </c>
      <c r="AO115" s="160">
        <v>23.13</v>
      </c>
      <c r="AP115" s="160">
        <v>24.51</v>
      </c>
      <c r="AQ115" s="160">
        <v>22.19</v>
      </c>
      <c r="AR115" s="160">
        <v>24.05</v>
      </c>
      <c r="AS115" s="160">
        <v>25.34</v>
      </c>
      <c r="AT115" s="146">
        <v>23.83</v>
      </c>
      <c r="AU115" s="115"/>
      <c r="AV115" s="145" t="s">
        <v>16</v>
      </c>
      <c r="AW115" s="148">
        <v>1245.1949999999999</v>
      </c>
      <c r="AX115" s="148">
        <v>1505.4880000000001</v>
      </c>
      <c r="AY115" s="148">
        <v>1657.942</v>
      </c>
      <c r="AZ115" s="115"/>
      <c r="BA115" s="145" t="s">
        <v>16</v>
      </c>
      <c r="BB115" s="148">
        <v>184574.6</v>
      </c>
      <c r="BC115" s="148">
        <v>207008.7</v>
      </c>
      <c r="BD115" s="148">
        <v>224686.2</v>
      </c>
      <c r="BE115" s="115"/>
    </row>
    <row r="116" spans="1:57" ht="14.25" customHeight="1" x14ac:dyDescent="0.2">
      <c r="A116" s="61" t="s">
        <v>25</v>
      </c>
      <c r="B116" s="99">
        <v>3.1107661000156227E-5</v>
      </c>
      <c r="C116" s="99">
        <v>1.5450623974511632E-3</v>
      </c>
      <c r="D116" s="97"/>
      <c r="O116" s="145" t="s">
        <v>5</v>
      </c>
      <c r="P116" s="160">
        <v>109.315</v>
      </c>
      <c r="Q116" s="160">
        <v>125.01600000000001</v>
      </c>
      <c r="R116" s="160">
        <v>210.72200000000001</v>
      </c>
      <c r="S116" s="160">
        <v>1525.4770000000001</v>
      </c>
      <c r="T116" s="160">
        <v>1816.9280000000001</v>
      </c>
      <c r="U116" s="160">
        <v>2059.3449999999998</v>
      </c>
      <c r="V116" s="160">
        <v>1634.7909999999999</v>
      </c>
      <c r="W116" s="160">
        <v>1941.944</v>
      </c>
      <c r="X116" s="160">
        <v>2270.067</v>
      </c>
      <c r="Y116" s="167" t="s">
        <v>5</v>
      </c>
      <c r="Z116" s="168">
        <v>8.8480210834060449E-5</v>
      </c>
      <c r="AA116" s="168">
        <v>9.0863697911783379E-5</v>
      </c>
      <c r="AB116" s="168">
        <v>1.4069133860475738E-4</v>
      </c>
      <c r="AC116" s="168">
        <v>1.2347301521521295E-3</v>
      </c>
      <c r="AD116" s="168">
        <v>1.3205733419679141E-3</v>
      </c>
      <c r="AE116" s="168">
        <v>1.3749490072181075E-3</v>
      </c>
      <c r="AF116" s="168">
        <v>1.3232095535802453E-3</v>
      </c>
      <c r="AG116" s="168">
        <v>1.4114370398796974E-3</v>
      </c>
      <c r="AH116" s="147">
        <v>1.5156403458228649E-3</v>
      </c>
      <c r="AI116" s="138"/>
      <c r="AJ116" s="115"/>
      <c r="AK116" s="145" t="s">
        <v>5</v>
      </c>
      <c r="AL116" s="160">
        <v>1.1299999999999999</v>
      </c>
      <c r="AM116" s="160">
        <v>1.1499999999999999</v>
      </c>
      <c r="AN116" s="160">
        <v>1.67</v>
      </c>
      <c r="AO116" s="160">
        <v>15.73</v>
      </c>
      <c r="AP116" s="160">
        <v>16.670000000000002</v>
      </c>
      <c r="AQ116" s="160">
        <v>16.32</v>
      </c>
      <c r="AR116" s="160">
        <v>16.86</v>
      </c>
      <c r="AS116" s="160">
        <v>17.809999999999999</v>
      </c>
      <c r="AT116" s="146">
        <v>17.989999999999998</v>
      </c>
      <c r="AU116" s="115"/>
      <c r="AV116" s="145" t="s">
        <v>5</v>
      </c>
      <c r="AW116" s="148">
        <v>9696.15</v>
      </c>
      <c r="AX116" s="148">
        <v>10901.727999999999</v>
      </c>
      <c r="AY116" s="148">
        <v>12615.739</v>
      </c>
      <c r="AZ116" s="115"/>
      <c r="BA116" s="145" t="s">
        <v>5</v>
      </c>
      <c r="BB116" s="148">
        <v>1235474</v>
      </c>
      <c r="BC116" s="148">
        <v>1375863</v>
      </c>
      <c r="BD116" s="148">
        <v>1497761</v>
      </c>
      <c r="BE116" s="115"/>
    </row>
    <row r="117" spans="1:57" ht="14.25" customHeight="1" x14ac:dyDescent="0.2">
      <c r="A117" s="61" t="s">
        <v>27</v>
      </c>
      <c r="B117" s="99">
        <v>9.0912190618831781E-5</v>
      </c>
      <c r="C117" s="99">
        <v>1.5430320648900124E-3</v>
      </c>
      <c r="D117" s="97"/>
      <c r="O117" s="145" t="s">
        <v>6</v>
      </c>
      <c r="P117" s="160">
        <v>1458.6949999999999</v>
      </c>
      <c r="Q117" s="160">
        <v>1671.7249999999999</v>
      </c>
      <c r="R117" s="160">
        <v>1808.1890000000001</v>
      </c>
      <c r="S117" s="160">
        <v>4763.0929999999998</v>
      </c>
      <c r="T117" s="160">
        <v>4869.4870000000001</v>
      </c>
      <c r="U117" s="160" t="s">
        <v>240</v>
      </c>
      <c r="V117" s="160">
        <v>6221.7879999999996</v>
      </c>
      <c r="W117" s="160">
        <v>6541.2129999999997</v>
      </c>
      <c r="X117" s="160" t="s">
        <v>240</v>
      </c>
      <c r="Y117" s="167" t="s">
        <v>6</v>
      </c>
      <c r="Z117" s="168">
        <v>5.8159310327971869E-4</v>
      </c>
      <c r="AA117" s="168">
        <v>6.298895115639157E-4</v>
      </c>
      <c r="AB117" s="168">
        <v>6.397178318450304E-4</v>
      </c>
      <c r="AC117" s="168">
        <v>1.8990824257846262E-3</v>
      </c>
      <c r="AD117" s="168">
        <v>1.8347747314880361E-3</v>
      </c>
      <c r="AE117" s="168" t="s">
        <v>240</v>
      </c>
      <c r="AF117" s="168">
        <v>2.4806755290643447E-3</v>
      </c>
      <c r="AG117" s="168">
        <v>2.4646646198421005E-3</v>
      </c>
      <c r="AH117" s="147" t="s">
        <v>240</v>
      </c>
      <c r="AI117" s="138"/>
      <c r="AJ117" s="115"/>
      <c r="AK117" s="145" t="s">
        <v>6</v>
      </c>
      <c r="AL117" s="160">
        <v>4</v>
      </c>
      <c r="AM117" s="160">
        <v>4.29</v>
      </c>
      <c r="AN117" s="160">
        <v>4.45</v>
      </c>
      <c r="AO117" s="160">
        <v>13.06</v>
      </c>
      <c r="AP117" s="160">
        <v>12.5</v>
      </c>
      <c r="AQ117" s="160" t="s">
        <v>240</v>
      </c>
      <c r="AR117" s="160">
        <v>17.059999999999999</v>
      </c>
      <c r="AS117" s="160">
        <v>16.79</v>
      </c>
      <c r="AT117" s="146" t="s">
        <v>240</v>
      </c>
      <c r="AU117" s="115"/>
      <c r="AV117" s="145" t="s">
        <v>6</v>
      </c>
      <c r="AW117" s="148">
        <v>36477.728999999999</v>
      </c>
      <c r="AX117" s="148">
        <v>38964.885999999999</v>
      </c>
      <c r="AY117" s="148">
        <v>40629.523000000001</v>
      </c>
      <c r="AZ117" s="115"/>
      <c r="BA117" s="145" t="s">
        <v>6</v>
      </c>
      <c r="BB117" s="148">
        <v>2508102.2999999998</v>
      </c>
      <c r="BC117" s="148">
        <v>2653997.2000000002</v>
      </c>
      <c r="BD117" s="148">
        <v>2826541.5</v>
      </c>
      <c r="BE117" s="115"/>
    </row>
    <row r="118" spans="1:57" ht="14.25" customHeight="1" x14ac:dyDescent="0.2">
      <c r="A118" s="61" t="s">
        <v>16</v>
      </c>
      <c r="B118" s="99">
        <v>1.2091975386116281E-4</v>
      </c>
      <c r="C118" s="99">
        <v>1.6373101685817819E-3</v>
      </c>
      <c r="D118" s="97"/>
      <c r="O118" s="145" t="s">
        <v>27</v>
      </c>
      <c r="P118" s="160">
        <v>4.1980000000000004</v>
      </c>
      <c r="Q118" s="160">
        <v>3.54</v>
      </c>
      <c r="R118" s="160">
        <v>7.1989999999999998</v>
      </c>
      <c r="S118" s="160">
        <v>111.4</v>
      </c>
      <c r="T118" s="160">
        <v>135.30000000000001</v>
      </c>
      <c r="U118" s="160">
        <v>122.187</v>
      </c>
      <c r="V118" s="160">
        <v>115.598</v>
      </c>
      <c r="W118" s="160">
        <v>138.84</v>
      </c>
      <c r="X118" s="160">
        <v>129.386</v>
      </c>
      <c r="Y118" s="167" t="s">
        <v>27</v>
      </c>
      <c r="Z118" s="168">
        <v>7.1895380062476027E-5</v>
      </c>
      <c r="AA118" s="168">
        <v>5.2359583134889535E-5</v>
      </c>
      <c r="AB118" s="168">
        <v>9.0912190618831781E-5</v>
      </c>
      <c r="AC118" s="168">
        <v>1.907847865402532E-3</v>
      </c>
      <c r="AD118" s="168">
        <v>2.0012010164267104E-3</v>
      </c>
      <c r="AE118" s="168">
        <v>1.5430320648900124E-3</v>
      </c>
      <c r="AF118" s="168">
        <v>1.9797432454650081E-3</v>
      </c>
      <c r="AG118" s="168">
        <v>2.0535605995615994E-3</v>
      </c>
      <c r="AH118" s="147">
        <v>1.6339442555088441E-3</v>
      </c>
      <c r="AI118" s="138"/>
      <c r="AJ118" s="115"/>
      <c r="AK118" s="145" t="s">
        <v>27</v>
      </c>
      <c r="AL118" s="160">
        <v>1.24</v>
      </c>
      <c r="AM118" s="160">
        <v>0.68</v>
      </c>
      <c r="AN118" s="160">
        <v>1.22</v>
      </c>
      <c r="AO118" s="160">
        <v>33.020000000000003</v>
      </c>
      <c r="AP118" s="160">
        <v>25.99</v>
      </c>
      <c r="AQ118" s="160">
        <v>20.66</v>
      </c>
      <c r="AR118" s="160">
        <v>34.270000000000003</v>
      </c>
      <c r="AS118" s="160">
        <v>26.67</v>
      </c>
      <c r="AT118" s="146">
        <v>21.88</v>
      </c>
      <c r="AU118" s="115"/>
      <c r="AV118" s="145" t="s">
        <v>27</v>
      </c>
      <c r="AW118" s="148">
        <v>337.34699999999998</v>
      </c>
      <c r="AX118" s="148">
        <v>520.62099999999998</v>
      </c>
      <c r="AY118" s="148">
        <v>591.41200000000003</v>
      </c>
      <c r="AZ118" s="115"/>
      <c r="BA118" s="145" t="s">
        <v>27</v>
      </c>
      <c r="BB118" s="148">
        <v>58390.400000000001</v>
      </c>
      <c r="BC118" s="148">
        <v>67609.399999999994</v>
      </c>
      <c r="BD118" s="148">
        <v>79186.3</v>
      </c>
      <c r="BE118" s="115"/>
    </row>
    <row r="119" spans="1:57" ht="14.25" customHeight="1" x14ac:dyDescent="0.2">
      <c r="A119" s="61" t="s">
        <v>0</v>
      </c>
      <c r="B119" s="99">
        <v>4.6981484576828102E-5</v>
      </c>
      <c r="C119" s="99">
        <v>1.7623928079503544E-3</v>
      </c>
      <c r="D119" s="97"/>
      <c r="O119" s="145" t="s">
        <v>2</v>
      </c>
      <c r="P119" s="160">
        <v>849.66399999999999</v>
      </c>
      <c r="Q119" s="160">
        <v>910.28899999999999</v>
      </c>
      <c r="R119" s="160">
        <v>950.26800000000003</v>
      </c>
      <c r="S119" s="160">
        <v>1614.6659999999999</v>
      </c>
      <c r="T119" s="160">
        <v>1591.6320000000001</v>
      </c>
      <c r="U119" s="160">
        <v>1692.222</v>
      </c>
      <c r="V119" s="160">
        <v>2464.33</v>
      </c>
      <c r="W119" s="160">
        <v>2501.9209999999998</v>
      </c>
      <c r="X119" s="160">
        <v>2642.49</v>
      </c>
      <c r="Y119" s="167" t="s">
        <v>2</v>
      </c>
      <c r="Z119" s="168">
        <v>4.6114550204791582E-4</v>
      </c>
      <c r="AA119" s="168">
        <v>4.5558354586314827E-4</v>
      </c>
      <c r="AB119" s="168">
        <v>4.435112695000662E-4</v>
      </c>
      <c r="AC119" s="168">
        <v>8.7634166353958742E-4</v>
      </c>
      <c r="AD119" s="168">
        <v>7.9658366768054379E-4</v>
      </c>
      <c r="AE119" s="168">
        <v>7.8979774915701774E-4</v>
      </c>
      <c r="AF119" s="168">
        <v>1.3374871655875032E-3</v>
      </c>
      <c r="AG119" s="168">
        <v>1.2521672135436918E-3</v>
      </c>
      <c r="AH119" s="147">
        <v>1.2333090186570838E-3</v>
      </c>
      <c r="AI119" s="138"/>
      <c r="AJ119" s="115"/>
      <c r="AK119" s="145" t="s">
        <v>2</v>
      </c>
      <c r="AL119" s="160">
        <v>5.43</v>
      </c>
      <c r="AM119" s="160">
        <v>5.59</v>
      </c>
      <c r="AN119" s="160">
        <v>5.54</v>
      </c>
      <c r="AO119" s="160">
        <v>10.32</v>
      </c>
      <c r="AP119" s="160">
        <v>9.7799999999999994</v>
      </c>
      <c r="AQ119" s="160">
        <v>9.86</v>
      </c>
      <c r="AR119" s="160">
        <v>15.75</v>
      </c>
      <c r="AS119" s="160">
        <v>15.38</v>
      </c>
      <c r="AT119" s="146">
        <v>15.4</v>
      </c>
      <c r="AU119" s="115"/>
      <c r="AV119" s="145" t="s">
        <v>2</v>
      </c>
      <c r="AW119" s="148">
        <v>15644.906000000001</v>
      </c>
      <c r="AX119" s="148">
        <v>16270.234</v>
      </c>
      <c r="AY119" s="148">
        <v>17155.883000000002</v>
      </c>
      <c r="AZ119" s="115"/>
      <c r="BA119" s="145" t="s">
        <v>2</v>
      </c>
      <c r="BB119" s="148">
        <v>1842507.4</v>
      </c>
      <c r="BC119" s="148">
        <v>1998072.6</v>
      </c>
      <c r="BD119" s="148">
        <v>2142601.7000000002</v>
      </c>
      <c r="BE119" s="115"/>
    </row>
    <row r="120" spans="1:57" ht="14.25" customHeight="1" x14ac:dyDescent="0.2">
      <c r="A120" s="61" t="s">
        <v>11</v>
      </c>
      <c r="B120" s="99">
        <v>5.9198399738345851E-4</v>
      </c>
      <c r="C120" s="99">
        <v>1.8707596739751286E-3</v>
      </c>
      <c r="D120" s="97"/>
      <c r="O120" s="145" t="s">
        <v>159</v>
      </c>
      <c r="P120" s="160">
        <v>6.77</v>
      </c>
      <c r="Q120" s="160" t="s">
        <v>240</v>
      </c>
      <c r="R120" s="160">
        <v>7.45</v>
      </c>
      <c r="S120" s="160">
        <v>49.381</v>
      </c>
      <c r="T120" s="160" t="s">
        <v>240</v>
      </c>
      <c r="U120" s="160">
        <v>51.65</v>
      </c>
      <c r="V120" s="160">
        <v>56.151000000000003</v>
      </c>
      <c r="W120" s="160" t="s">
        <v>240</v>
      </c>
      <c r="X120" s="160">
        <v>59.1</v>
      </c>
      <c r="Y120" s="167" t="s">
        <v>159</v>
      </c>
      <c r="Z120" s="168">
        <v>2.6363031008687723E-4</v>
      </c>
      <c r="AA120" s="168" t="s">
        <v>240</v>
      </c>
      <c r="AB120" s="168">
        <v>2.2966041086093367E-4</v>
      </c>
      <c r="AC120" s="168">
        <v>1.9229436251698799E-3</v>
      </c>
      <c r="AD120" s="168" t="s">
        <v>240</v>
      </c>
      <c r="AE120" s="168">
        <v>1.5922094256331845E-3</v>
      </c>
      <c r="AF120" s="168">
        <v>2.1865739352567573E-3</v>
      </c>
      <c r="AG120" s="168" t="s">
        <v>240</v>
      </c>
      <c r="AH120" s="147">
        <v>1.8218698364941182E-3</v>
      </c>
      <c r="AI120" s="138"/>
      <c r="AJ120" s="115"/>
      <c r="AK120" s="145" t="s">
        <v>159</v>
      </c>
      <c r="AL120" s="160">
        <v>8.0500000000000007</v>
      </c>
      <c r="AM120" s="160" t="s">
        <v>240</v>
      </c>
      <c r="AN120" s="160">
        <v>8.31</v>
      </c>
      <c r="AO120" s="160">
        <v>58.69</v>
      </c>
      <c r="AP120" s="160" t="s">
        <v>240</v>
      </c>
      <c r="AQ120" s="160">
        <v>57.64</v>
      </c>
      <c r="AR120" s="160">
        <v>66.739999999999995</v>
      </c>
      <c r="AS120" s="160" t="s">
        <v>240</v>
      </c>
      <c r="AT120" s="146">
        <v>65.959999999999994</v>
      </c>
      <c r="AU120" s="115"/>
      <c r="AV120" s="145" t="s">
        <v>159</v>
      </c>
      <c r="AW120" s="148">
        <v>84.137</v>
      </c>
      <c r="AX120" s="148">
        <v>86.478999999999999</v>
      </c>
      <c r="AY120" s="148">
        <v>89.600999999999999</v>
      </c>
      <c r="AZ120" s="115"/>
      <c r="BA120" s="145" t="s">
        <v>159</v>
      </c>
      <c r="BB120" s="148">
        <v>25679.9</v>
      </c>
      <c r="BC120" s="148">
        <v>29645.4</v>
      </c>
      <c r="BD120" s="148">
        <v>32439.200000000001</v>
      </c>
      <c r="BE120" s="115"/>
    </row>
    <row r="121" spans="1:57" ht="14.25" customHeight="1" x14ac:dyDescent="0.2">
      <c r="A121" s="61" t="s">
        <v>6</v>
      </c>
      <c r="B121" s="99">
        <v>6.397178318450304E-4</v>
      </c>
      <c r="C121" s="99">
        <v>1.8347747314880361E-3</v>
      </c>
      <c r="D121" s="97"/>
      <c r="O121" s="145" t="s">
        <v>26</v>
      </c>
      <c r="P121" s="160">
        <v>4.1189999999999998</v>
      </c>
      <c r="Q121" s="160" t="s">
        <v>240</v>
      </c>
      <c r="R121" s="160">
        <v>19.89</v>
      </c>
      <c r="S121" s="160">
        <v>30.765999999999998</v>
      </c>
      <c r="T121" s="160" t="s">
        <v>240</v>
      </c>
      <c r="U121" s="160">
        <v>26.436</v>
      </c>
      <c r="V121" s="160">
        <v>34.884999999999998</v>
      </c>
      <c r="W121" s="160">
        <v>46.670999999999999</v>
      </c>
      <c r="X121" s="160">
        <v>46.326000000000001</v>
      </c>
      <c r="Y121" s="167" t="s">
        <v>26</v>
      </c>
      <c r="Z121" s="168">
        <v>1.2758721092312553E-4</v>
      </c>
      <c r="AA121" s="168" t="s">
        <v>240</v>
      </c>
      <c r="AB121" s="168">
        <v>5.0272721298547682E-4</v>
      </c>
      <c r="AC121" s="168">
        <v>9.5298570800215587E-4</v>
      </c>
      <c r="AD121" s="168" t="s">
        <v>240</v>
      </c>
      <c r="AE121" s="168">
        <v>6.6817981912941499E-4</v>
      </c>
      <c r="AF121" s="168">
        <v>1.0805729189252813E-3</v>
      </c>
      <c r="AG121" s="168">
        <v>1.2932302909220892E-3</v>
      </c>
      <c r="AH121" s="147">
        <v>1.1709070321148918E-3</v>
      </c>
      <c r="AI121" s="138"/>
      <c r="AJ121" s="115"/>
      <c r="AK121" s="145" t="s">
        <v>26</v>
      </c>
      <c r="AL121" s="160">
        <v>4.4400000000000004</v>
      </c>
      <c r="AM121" s="160" t="s">
        <v>240</v>
      </c>
      <c r="AN121" s="160">
        <v>16.84</v>
      </c>
      <c r="AO121" s="160">
        <v>33.159999999999997</v>
      </c>
      <c r="AP121" s="160" t="s">
        <v>240</v>
      </c>
      <c r="AQ121" s="160">
        <v>22.38</v>
      </c>
      <c r="AR121" s="160">
        <v>37.6</v>
      </c>
      <c r="AS121" s="160">
        <v>44.07</v>
      </c>
      <c r="AT121" s="146">
        <v>39.22</v>
      </c>
      <c r="AU121" s="115"/>
      <c r="AV121" s="145" t="s">
        <v>26</v>
      </c>
      <c r="AW121" s="148">
        <v>92.787000000000006</v>
      </c>
      <c r="AX121" s="148">
        <v>105.898</v>
      </c>
      <c r="AY121" s="148">
        <v>118.11</v>
      </c>
      <c r="AZ121" s="115"/>
      <c r="BA121" s="145" t="s">
        <v>26</v>
      </c>
      <c r="BB121" s="148">
        <v>32283.8</v>
      </c>
      <c r="BC121" s="148">
        <v>36088.699999999997</v>
      </c>
      <c r="BD121" s="148">
        <v>39564.199999999997</v>
      </c>
      <c r="BE121" s="115"/>
    </row>
    <row r="122" spans="1:57" ht="14.25" customHeight="1" x14ac:dyDescent="0.2">
      <c r="A122" s="61" t="s">
        <v>1</v>
      </c>
      <c r="B122" s="99">
        <v>1.565141226679529E-4</v>
      </c>
      <c r="C122" s="99">
        <v>2.3899381770325127E-3</v>
      </c>
      <c r="D122" s="97"/>
      <c r="O122" s="145" t="s">
        <v>24</v>
      </c>
      <c r="P122" s="160">
        <v>21.295999999999999</v>
      </c>
      <c r="Q122" s="160">
        <v>26.329000000000001</v>
      </c>
      <c r="R122" s="160">
        <v>12.845000000000001</v>
      </c>
      <c r="S122" s="160">
        <v>56.183999999999997</v>
      </c>
      <c r="T122" s="160">
        <v>60.749000000000002</v>
      </c>
      <c r="U122" s="160">
        <v>54.42</v>
      </c>
      <c r="V122" s="160">
        <v>77.48</v>
      </c>
      <c r="W122" s="160">
        <v>87.078000000000003</v>
      </c>
      <c r="X122" s="160">
        <v>67.265000000000001</v>
      </c>
      <c r="Y122" s="167" t="s">
        <v>24</v>
      </c>
      <c r="Z122" s="168">
        <v>3.7553055858759881E-4</v>
      </c>
      <c r="AA122" s="168">
        <v>3.9249505449373963E-4</v>
      </c>
      <c r="AB122" s="168">
        <v>1.7284066902592947E-4</v>
      </c>
      <c r="AC122" s="168">
        <v>9.9074046317081392E-4</v>
      </c>
      <c r="AD122" s="168">
        <v>9.0560530462380608E-4</v>
      </c>
      <c r="AE122" s="168">
        <v>7.3226852537104572E-4</v>
      </c>
      <c r="AF122" s="168">
        <v>1.3662710217584128E-3</v>
      </c>
      <c r="AG122" s="168">
        <v>1.2981003591175458E-3</v>
      </c>
      <c r="AH122" s="147">
        <v>9.0510919439697516E-4</v>
      </c>
      <c r="AI122" s="138"/>
      <c r="AJ122" s="115"/>
      <c r="AK122" s="145" t="s">
        <v>24</v>
      </c>
      <c r="AL122" s="160">
        <v>6.95</v>
      </c>
      <c r="AM122" s="160">
        <v>7.43</v>
      </c>
      <c r="AN122" s="160">
        <v>3.99</v>
      </c>
      <c r="AO122" s="160">
        <v>18.329999999999998</v>
      </c>
      <c r="AP122" s="160">
        <v>17.14</v>
      </c>
      <c r="AQ122" s="160">
        <v>16.88</v>
      </c>
      <c r="AR122" s="160">
        <v>25.27</v>
      </c>
      <c r="AS122" s="160">
        <v>24.57</v>
      </c>
      <c r="AT122" s="146">
        <v>20.87</v>
      </c>
      <c r="AU122" s="115"/>
      <c r="AV122" s="145" t="s">
        <v>24</v>
      </c>
      <c r="AW122" s="148">
        <v>306.59300000000002</v>
      </c>
      <c r="AX122" s="148">
        <v>354.40100000000001</v>
      </c>
      <c r="AY122" s="148">
        <v>322.30799999999999</v>
      </c>
      <c r="AZ122" s="115"/>
      <c r="BA122" s="145" t="s">
        <v>24</v>
      </c>
      <c r="BB122" s="148">
        <v>56709.1</v>
      </c>
      <c r="BC122" s="148">
        <v>67081.100000000006</v>
      </c>
      <c r="BD122" s="148">
        <v>74317</v>
      </c>
      <c r="BE122" s="115"/>
    </row>
    <row r="123" spans="1:57" ht="14.25" customHeight="1" x14ac:dyDescent="0.2">
      <c r="A123" s="61" t="s">
        <v>157</v>
      </c>
      <c r="B123" s="99">
        <v>6.6305512271528657E-4</v>
      </c>
      <c r="C123" s="99">
        <v>2.035045992402857E-3</v>
      </c>
      <c r="D123" s="97"/>
      <c r="O123" s="145" t="s">
        <v>160</v>
      </c>
      <c r="P123" s="160" t="s">
        <v>240</v>
      </c>
      <c r="Q123" s="160" t="s">
        <v>240</v>
      </c>
      <c r="R123" s="160" t="s">
        <v>240</v>
      </c>
      <c r="S123" s="160" t="s">
        <v>240</v>
      </c>
      <c r="T123" s="160" t="s">
        <v>240</v>
      </c>
      <c r="U123" s="160" t="s">
        <v>240</v>
      </c>
      <c r="V123" s="160" t="s">
        <v>240</v>
      </c>
      <c r="W123" s="160" t="s">
        <v>240</v>
      </c>
      <c r="X123" s="160" t="s">
        <v>240</v>
      </c>
      <c r="Y123" s="167" t="s">
        <v>160</v>
      </c>
      <c r="Z123" s="168" t="s">
        <v>240</v>
      </c>
      <c r="AA123" s="168" t="s">
        <v>240</v>
      </c>
      <c r="AB123" s="168" t="s">
        <v>240</v>
      </c>
      <c r="AC123" s="168" t="s">
        <v>240</v>
      </c>
      <c r="AD123" s="168" t="s">
        <v>240</v>
      </c>
      <c r="AE123" s="168" t="s">
        <v>240</v>
      </c>
      <c r="AF123" s="168" t="s">
        <v>240</v>
      </c>
      <c r="AG123" s="168" t="s">
        <v>240</v>
      </c>
      <c r="AH123" s="147" t="s">
        <v>240</v>
      </c>
      <c r="AI123" s="138"/>
      <c r="AJ123" s="115"/>
      <c r="AK123" s="145" t="s">
        <v>160</v>
      </c>
      <c r="AL123" s="160" t="s">
        <v>240</v>
      </c>
      <c r="AM123" s="160" t="s">
        <v>240</v>
      </c>
      <c r="AN123" s="160" t="s">
        <v>240</v>
      </c>
      <c r="AO123" s="160" t="s">
        <v>240</v>
      </c>
      <c r="AP123" s="160" t="s">
        <v>240</v>
      </c>
      <c r="AQ123" s="160" t="s">
        <v>240</v>
      </c>
      <c r="AR123" s="160" t="s">
        <v>240</v>
      </c>
      <c r="AS123" s="160" t="s">
        <v>240</v>
      </c>
      <c r="AT123" s="146" t="s">
        <v>240</v>
      </c>
      <c r="AU123" s="115"/>
      <c r="AV123" s="145" t="s">
        <v>160</v>
      </c>
      <c r="AW123" s="148">
        <v>381.55900000000003</v>
      </c>
      <c r="AX123" s="148">
        <v>399.12</v>
      </c>
      <c r="AY123" s="148">
        <v>402.18099999999998</v>
      </c>
      <c r="AZ123" s="115"/>
      <c r="BA123" s="145" t="s">
        <v>160</v>
      </c>
      <c r="BB123" s="148">
        <v>73039.5</v>
      </c>
      <c r="BC123" s="148">
        <v>76731.199999999997</v>
      </c>
      <c r="BD123" s="148">
        <v>82115.5</v>
      </c>
      <c r="BE123" s="115"/>
    </row>
    <row r="124" spans="1:57" ht="14.25" customHeight="1" x14ac:dyDescent="0.2">
      <c r="A124" s="61" t="s">
        <v>35</v>
      </c>
      <c r="B124" s="99">
        <v>1.529493502175343E-4</v>
      </c>
      <c r="C124" s="99">
        <v>2.9190430182974509E-3</v>
      </c>
      <c r="D124" s="97"/>
      <c r="O124" s="145" t="s">
        <v>3</v>
      </c>
      <c r="P124" s="160">
        <v>14.327</v>
      </c>
      <c r="Q124" s="160">
        <v>15.993</v>
      </c>
      <c r="R124" s="160">
        <v>19.216000000000001</v>
      </c>
      <c r="S124" s="160">
        <v>241.34100000000001</v>
      </c>
      <c r="T124" s="160">
        <v>239.59299999999999</v>
      </c>
      <c r="U124" s="160">
        <v>282.41199999999998</v>
      </c>
      <c r="V124" s="160">
        <v>255.66800000000001</v>
      </c>
      <c r="W124" s="160">
        <v>255.58600000000001</v>
      </c>
      <c r="X124" s="160">
        <v>301.62799999999999</v>
      </c>
      <c r="Y124" s="167" t="s">
        <v>3</v>
      </c>
      <c r="Z124" s="168">
        <v>9.2449137487683234E-5</v>
      </c>
      <c r="AA124" s="168">
        <v>9.4887929837635018E-5</v>
      </c>
      <c r="AB124" s="168">
        <v>9.74547453654984E-5</v>
      </c>
      <c r="AC124" s="168">
        <v>1.5573230467240146E-3</v>
      </c>
      <c r="AD124" s="168">
        <v>1.4215271539791462E-3</v>
      </c>
      <c r="AE124" s="168">
        <v>1.4322642354371946E-3</v>
      </c>
      <c r="AF124" s="168">
        <v>1.6497721842116978E-3</v>
      </c>
      <c r="AG124" s="168">
        <v>1.5164150838167813E-3</v>
      </c>
      <c r="AH124" s="147">
        <v>1.529718980802693E-3</v>
      </c>
      <c r="AI124" s="138"/>
      <c r="AJ124" s="115"/>
      <c r="AK124" s="145" t="s">
        <v>3</v>
      </c>
      <c r="AL124" s="160">
        <v>0.75</v>
      </c>
      <c r="AM124" s="160">
        <v>0.95</v>
      </c>
      <c r="AN124" s="160">
        <v>0.97</v>
      </c>
      <c r="AO124" s="160">
        <v>12.64</v>
      </c>
      <c r="AP124" s="160">
        <v>14.18</v>
      </c>
      <c r="AQ124" s="160">
        <v>14.25</v>
      </c>
      <c r="AR124" s="160">
        <v>13.39</v>
      </c>
      <c r="AS124" s="160">
        <v>15.12</v>
      </c>
      <c r="AT124" s="146">
        <v>15.22</v>
      </c>
      <c r="AU124" s="115"/>
      <c r="AV124" s="145" t="s">
        <v>3</v>
      </c>
      <c r="AW124" s="148">
        <v>1909.86</v>
      </c>
      <c r="AX124" s="148">
        <v>1689.829</v>
      </c>
      <c r="AY124" s="148">
        <v>1982.3430000000001</v>
      </c>
      <c r="AZ124" s="115"/>
      <c r="BA124" s="145" t="s">
        <v>3</v>
      </c>
      <c r="BB124" s="148">
        <v>154971.70000000001</v>
      </c>
      <c r="BC124" s="148">
        <v>168546.2</v>
      </c>
      <c r="BD124" s="148">
        <v>197178.7</v>
      </c>
      <c r="BE124" s="115"/>
    </row>
    <row r="125" spans="1:57" ht="14.25" customHeight="1" x14ac:dyDescent="0.2">
      <c r="A125" s="61" t="s">
        <v>4</v>
      </c>
      <c r="B125" s="99">
        <v>2.3394013046663682E-4</v>
      </c>
      <c r="C125" s="99">
        <v>2.892048573028641E-3</v>
      </c>
      <c r="D125" s="97"/>
      <c r="O125" s="145" t="s">
        <v>158</v>
      </c>
      <c r="P125" s="160">
        <v>1.891</v>
      </c>
      <c r="Q125" s="160">
        <v>2.0049999999999999</v>
      </c>
      <c r="R125" s="160">
        <v>2.0750000000000002</v>
      </c>
      <c r="S125" s="160">
        <v>24.120999999999999</v>
      </c>
      <c r="T125" s="160">
        <v>31.035</v>
      </c>
      <c r="U125" s="160">
        <v>39.222000000000001</v>
      </c>
      <c r="V125" s="160">
        <v>26.012</v>
      </c>
      <c r="W125" s="160">
        <v>33.040999999999997</v>
      </c>
      <c r="X125" s="160">
        <v>41.296999999999997</v>
      </c>
      <c r="Y125" s="167" t="s">
        <v>158</v>
      </c>
      <c r="Z125" s="168">
        <v>1.1336794522847447E-4</v>
      </c>
      <c r="AA125" s="168">
        <v>1.1148117052448972E-4</v>
      </c>
      <c r="AB125" s="168">
        <v>9.9171262796677407E-5</v>
      </c>
      <c r="AC125" s="168">
        <v>1.4460857783479813E-3</v>
      </c>
      <c r="AD125" s="168">
        <v>1.7255950759239595E-3</v>
      </c>
      <c r="AE125" s="168">
        <v>1.8745519370656776E-3</v>
      </c>
      <c r="AF125" s="168">
        <v>1.5594537235764558E-3</v>
      </c>
      <c r="AG125" s="168">
        <v>1.8371318480297578E-3</v>
      </c>
      <c r="AH125" s="147">
        <v>1.9737231998623547E-3</v>
      </c>
      <c r="AI125" s="138"/>
      <c r="AJ125" s="115"/>
      <c r="AK125" s="145" t="s">
        <v>158</v>
      </c>
      <c r="AL125" s="160">
        <v>2.95</v>
      </c>
      <c r="AM125" s="160">
        <v>3.07</v>
      </c>
      <c r="AN125" s="160">
        <v>2.67</v>
      </c>
      <c r="AO125" s="160">
        <v>37.56</v>
      </c>
      <c r="AP125" s="160">
        <v>47.57</v>
      </c>
      <c r="AQ125" s="160">
        <v>50.51</v>
      </c>
      <c r="AR125" s="160">
        <v>40.5</v>
      </c>
      <c r="AS125" s="160">
        <v>50.64</v>
      </c>
      <c r="AT125" s="146">
        <v>53.18</v>
      </c>
      <c r="AU125" s="115"/>
      <c r="AV125" s="145" t="s">
        <v>158</v>
      </c>
      <c r="AW125" s="148">
        <v>64.221999999999994</v>
      </c>
      <c r="AX125" s="148">
        <v>65.245000000000005</v>
      </c>
      <c r="AY125" s="148">
        <v>77.653999999999996</v>
      </c>
      <c r="AZ125" s="115"/>
      <c r="BA125" s="145" t="s">
        <v>158</v>
      </c>
      <c r="BB125" s="148">
        <v>16680.2</v>
      </c>
      <c r="BC125" s="148">
        <v>17985.099999999999</v>
      </c>
      <c r="BD125" s="148">
        <v>20923.400000000001</v>
      </c>
      <c r="BE125" s="115"/>
    </row>
    <row r="126" spans="1:57" ht="14.25" customHeight="1" x14ac:dyDescent="0.2">
      <c r="A126" s="61" t="s">
        <v>9</v>
      </c>
      <c r="B126" s="99">
        <v>2.0093743205061641E-3</v>
      </c>
      <c r="C126" s="99">
        <v>1.6993189941429856E-3</v>
      </c>
      <c r="D126" s="97"/>
      <c r="O126" s="145" t="s">
        <v>161</v>
      </c>
      <c r="P126" s="160" t="s">
        <v>240</v>
      </c>
      <c r="Q126" s="160" t="s">
        <v>240</v>
      </c>
      <c r="R126" s="160" t="s">
        <v>240</v>
      </c>
      <c r="S126" s="160" t="s">
        <v>240</v>
      </c>
      <c r="T126" s="160" t="s">
        <v>240</v>
      </c>
      <c r="U126" s="160" t="s">
        <v>240</v>
      </c>
      <c r="V126" s="160" t="s">
        <v>240</v>
      </c>
      <c r="W126" s="160" t="s">
        <v>240</v>
      </c>
      <c r="X126" s="160" t="s">
        <v>240</v>
      </c>
      <c r="Y126" s="167" t="s">
        <v>161</v>
      </c>
      <c r="Z126" s="168" t="s">
        <v>240</v>
      </c>
      <c r="AA126" s="168" t="s">
        <v>240</v>
      </c>
      <c r="AB126" s="168" t="s">
        <v>240</v>
      </c>
      <c r="AC126" s="168" t="s">
        <v>240</v>
      </c>
      <c r="AD126" s="168" t="s">
        <v>240</v>
      </c>
      <c r="AE126" s="168" t="s">
        <v>240</v>
      </c>
      <c r="AF126" s="168" t="s">
        <v>240</v>
      </c>
      <c r="AG126" s="168" t="s">
        <v>240</v>
      </c>
      <c r="AH126" s="147" t="s">
        <v>240</v>
      </c>
      <c r="AI126" s="138"/>
      <c r="AJ126" s="115"/>
      <c r="AK126" s="145" t="s">
        <v>161</v>
      </c>
      <c r="AL126" s="160" t="s">
        <v>240</v>
      </c>
      <c r="AM126" s="160" t="s">
        <v>240</v>
      </c>
      <c r="AN126" s="160" t="s">
        <v>240</v>
      </c>
      <c r="AO126" s="160" t="s">
        <v>240</v>
      </c>
      <c r="AP126" s="160" t="s">
        <v>240</v>
      </c>
      <c r="AQ126" s="160" t="s">
        <v>240</v>
      </c>
      <c r="AR126" s="160" t="s">
        <v>240</v>
      </c>
      <c r="AS126" s="160" t="s">
        <v>240</v>
      </c>
      <c r="AT126" s="146" t="s">
        <v>240</v>
      </c>
      <c r="AU126" s="115"/>
      <c r="AV126" s="145" t="s">
        <v>161</v>
      </c>
      <c r="AW126" s="148">
        <v>13048.183000000001</v>
      </c>
      <c r="AX126" s="148">
        <v>14805.849</v>
      </c>
      <c r="AY126" s="148">
        <v>16710.895</v>
      </c>
      <c r="AZ126" s="115"/>
      <c r="BA126" s="145" t="s">
        <v>161</v>
      </c>
      <c r="BB126" s="148">
        <v>891550</v>
      </c>
      <c r="BC126" s="148">
        <v>993820</v>
      </c>
      <c r="BD126" s="148">
        <v>1050133</v>
      </c>
      <c r="BE126" s="115"/>
    </row>
    <row r="127" spans="1:57" ht="14.25" customHeight="1" x14ac:dyDescent="0.2">
      <c r="A127" s="61" t="s">
        <v>8</v>
      </c>
      <c r="B127" s="99">
        <v>3.6917123067424794E-4</v>
      </c>
      <c r="C127" s="99">
        <v>3.5422990579144628E-3</v>
      </c>
      <c r="D127" s="97"/>
      <c r="O127" s="145" t="s">
        <v>9</v>
      </c>
      <c r="P127" s="160">
        <v>755.5</v>
      </c>
      <c r="Q127" s="160" t="s">
        <v>240</v>
      </c>
      <c r="R127" s="160">
        <v>960.154</v>
      </c>
      <c r="S127" s="160">
        <v>739.14499999999998</v>
      </c>
      <c r="T127" s="160" t="s">
        <v>240</v>
      </c>
      <c r="U127" s="160">
        <v>811.99800000000005</v>
      </c>
      <c r="V127" s="160">
        <v>1494.645</v>
      </c>
      <c r="W127" s="160" t="s">
        <v>240</v>
      </c>
      <c r="X127" s="160">
        <v>1772.152</v>
      </c>
      <c r="Y127" s="167" t="s">
        <v>9</v>
      </c>
      <c r="Z127" s="168">
        <v>1.8597769990756502E-3</v>
      </c>
      <c r="AA127" s="168" t="s">
        <v>240</v>
      </c>
      <c r="AB127" s="168">
        <v>2.0093743205061641E-3</v>
      </c>
      <c r="AC127" s="168">
        <v>1.8195167041452965E-3</v>
      </c>
      <c r="AD127" s="168" t="s">
        <v>240</v>
      </c>
      <c r="AE127" s="168">
        <v>1.6993189941429856E-3</v>
      </c>
      <c r="AF127" s="168">
        <v>3.6792937032209465E-3</v>
      </c>
      <c r="AG127" s="168" t="s">
        <v>240</v>
      </c>
      <c r="AH127" s="147">
        <v>3.7086933146491495E-3</v>
      </c>
      <c r="AI127" s="138"/>
      <c r="AJ127" s="115"/>
      <c r="AK127" s="145" t="s">
        <v>9</v>
      </c>
      <c r="AL127" s="160">
        <v>8.3000000000000007</v>
      </c>
      <c r="AM127" s="160" t="s">
        <v>240</v>
      </c>
      <c r="AN127" s="160">
        <v>9.0399999999999991</v>
      </c>
      <c r="AO127" s="160">
        <v>8.1199999999999992</v>
      </c>
      <c r="AP127" s="160" t="s">
        <v>240</v>
      </c>
      <c r="AQ127" s="160">
        <v>7.65</v>
      </c>
      <c r="AR127" s="160">
        <v>16.41</v>
      </c>
      <c r="AS127" s="160" t="s">
        <v>240</v>
      </c>
      <c r="AT127" s="146">
        <v>16.690000000000001</v>
      </c>
      <c r="AU127" s="115"/>
      <c r="AV127" s="145" t="s">
        <v>9</v>
      </c>
      <c r="AW127" s="148">
        <v>9107.7970000000005</v>
      </c>
      <c r="AX127" s="148">
        <v>9804.0619999999999</v>
      </c>
      <c r="AY127" s="148">
        <v>10618.189</v>
      </c>
      <c r="AZ127" s="115"/>
      <c r="BA127" s="145" t="s">
        <v>9</v>
      </c>
      <c r="BB127" s="148">
        <v>406231.5</v>
      </c>
      <c r="BC127" s="148">
        <v>449382.2</v>
      </c>
      <c r="BD127" s="148">
        <v>477837.3</v>
      </c>
      <c r="BE127" s="115"/>
    </row>
    <row r="128" spans="1:57" ht="14.25" customHeight="1" x14ac:dyDescent="0.2">
      <c r="A128" s="61" t="s">
        <v>22</v>
      </c>
      <c r="B128" s="99">
        <v>9.1190576542179394E-4</v>
      </c>
      <c r="C128" s="99">
        <v>4.5431435022709847E-3</v>
      </c>
      <c r="D128" s="97"/>
      <c r="O128" s="145" t="s">
        <v>4</v>
      </c>
      <c r="P128" s="160" t="s">
        <v>240</v>
      </c>
      <c r="Q128" s="160">
        <v>154.316</v>
      </c>
      <c r="R128" s="160">
        <v>175.90700000000001</v>
      </c>
      <c r="S128" s="160">
        <v>1413.8420000000001</v>
      </c>
      <c r="T128" s="160">
        <v>1878.1110000000001</v>
      </c>
      <c r="U128" s="160">
        <v>2174.623</v>
      </c>
      <c r="V128" s="160" t="s">
        <v>240</v>
      </c>
      <c r="W128" s="160">
        <v>2032.4280000000001</v>
      </c>
      <c r="X128" s="160">
        <v>2350.5300000000002</v>
      </c>
      <c r="Y128" s="167" t="s">
        <v>4</v>
      </c>
      <c r="Z128" s="168" t="s">
        <v>240</v>
      </c>
      <c r="AA128" s="168">
        <v>2.3320709015081024E-4</v>
      </c>
      <c r="AB128" s="168">
        <v>2.3394013046663682E-4</v>
      </c>
      <c r="AC128" s="168">
        <v>2.4251090992234324E-3</v>
      </c>
      <c r="AD128" s="168">
        <v>2.8382591648968896E-3</v>
      </c>
      <c r="AE128" s="168">
        <v>2.892048573028641E-3</v>
      </c>
      <c r="AF128" s="168" t="s">
        <v>240</v>
      </c>
      <c r="AG128" s="168">
        <v>3.0714677662784869E-3</v>
      </c>
      <c r="AH128" s="147">
        <v>3.1259887034952782E-3</v>
      </c>
      <c r="AI128" s="138"/>
      <c r="AJ128" s="115"/>
      <c r="AK128" s="145" t="s">
        <v>4</v>
      </c>
      <c r="AL128" s="160" t="s">
        <v>240</v>
      </c>
      <c r="AM128" s="160">
        <v>2.46</v>
      </c>
      <c r="AN128" s="160">
        <v>2.33</v>
      </c>
      <c r="AO128" s="160">
        <v>27.15</v>
      </c>
      <c r="AP128" s="160">
        <v>29.88</v>
      </c>
      <c r="AQ128" s="160">
        <v>28.81</v>
      </c>
      <c r="AR128" s="160" t="s">
        <v>240</v>
      </c>
      <c r="AS128" s="160">
        <v>32.33</v>
      </c>
      <c r="AT128" s="146">
        <v>31.14</v>
      </c>
      <c r="AU128" s="115"/>
      <c r="AV128" s="145" t="s">
        <v>4</v>
      </c>
      <c r="AW128" s="148">
        <v>5206.576</v>
      </c>
      <c r="AX128" s="148">
        <v>6285.6319999999996</v>
      </c>
      <c r="AY128" s="148">
        <v>7549.2489999999998</v>
      </c>
      <c r="AZ128" s="115"/>
      <c r="BA128" s="145" t="s">
        <v>4</v>
      </c>
      <c r="BB128" s="148">
        <v>583001.4</v>
      </c>
      <c r="BC128" s="148">
        <v>661712.30000000005</v>
      </c>
      <c r="BD128" s="148">
        <v>751931.7</v>
      </c>
      <c r="BE128" s="115"/>
    </row>
    <row r="129" spans="1:57" ht="14.25" customHeight="1" x14ac:dyDescent="0.2">
      <c r="A129" s="61" t="s">
        <v>112</v>
      </c>
      <c r="B129" s="99">
        <v>4.4688596366658642E-4</v>
      </c>
      <c r="C129" s="99">
        <v>6.31435256535784E-3</v>
      </c>
      <c r="D129" s="97"/>
      <c r="O129" s="145" t="s">
        <v>1</v>
      </c>
      <c r="P129" s="160">
        <v>40.06</v>
      </c>
      <c r="Q129" s="160">
        <v>47.076999999999998</v>
      </c>
      <c r="R129" s="160">
        <v>42.314</v>
      </c>
      <c r="S129" s="160">
        <v>465.714</v>
      </c>
      <c r="T129" s="160">
        <v>556.19899999999996</v>
      </c>
      <c r="U129" s="160">
        <v>646.12599999999998</v>
      </c>
      <c r="V129" s="160">
        <v>505.774</v>
      </c>
      <c r="W129" s="160">
        <v>603.27700000000004</v>
      </c>
      <c r="X129" s="160">
        <v>688.44100000000003</v>
      </c>
      <c r="Y129" s="167" t="s">
        <v>1</v>
      </c>
      <c r="Z129" s="168">
        <v>1.8504002656890246E-4</v>
      </c>
      <c r="AA129" s="168">
        <v>1.929724529435708E-4</v>
      </c>
      <c r="AB129" s="168">
        <v>1.565141226679529E-4</v>
      </c>
      <c r="AC129" s="168">
        <v>2.1511665235524175E-3</v>
      </c>
      <c r="AD129" s="168">
        <v>2.2799049505015431E-3</v>
      </c>
      <c r="AE129" s="168">
        <v>2.3899381770325127E-3</v>
      </c>
      <c r="AF129" s="168">
        <v>2.33620655012132E-3</v>
      </c>
      <c r="AG129" s="168">
        <v>2.4728815025264689E-3</v>
      </c>
      <c r="AH129" s="147">
        <v>2.546455998573715E-3</v>
      </c>
      <c r="AI129" s="138"/>
      <c r="AJ129" s="115"/>
      <c r="AK129" s="145" t="s">
        <v>1</v>
      </c>
      <c r="AL129" s="160">
        <v>1.86</v>
      </c>
      <c r="AM129" s="160">
        <v>1.83</v>
      </c>
      <c r="AN129" s="160">
        <v>1.49</v>
      </c>
      <c r="AO129" s="160">
        <v>21.63</v>
      </c>
      <c r="AP129" s="160">
        <v>21.67</v>
      </c>
      <c r="AQ129" s="160">
        <v>22.72</v>
      </c>
      <c r="AR129" s="160">
        <v>23.49</v>
      </c>
      <c r="AS129" s="160">
        <v>23.51</v>
      </c>
      <c r="AT129" s="146">
        <v>24.21</v>
      </c>
      <c r="AU129" s="115"/>
      <c r="AV129" s="145" t="s">
        <v>1</v>
      </c>
      <c r="AW129" s="148">
        <v>2153.5619999999999</v>
      </c>
      <c r="AX129" s="148">
        <v>2566.3890000000001</v>
      </c>
      <c r="AY129" s="148">
        <v>2843.7240000000002</v>
      </c>
      <c r="AZ129" s="115"/>
      <c r="BA129" s="145" t="s">
        <v>1</v>
      </c>
      <c r="BB129" s="148">
        <v>216493.7</v>
      </c>
      <c r="BC129" s="148">
        <v>243957.1</v>
      </c>
      <c r="BD129" s="148">
        <v>270352.59999999998</v>
      </c>
      <c r="BE129" s="115"/>
    </row>
    <row r="130" spans="1:57" ht="14.25" customHeight="1" x14ac:dyDescent="0.2">
      <c r="A130" s="61" t="s">
        <v>10</v>
      </c>
      <c r="B130" s="99">
        <v>4.1800636251685917E-3</v>
      </c>
      <c r="C130" s="99">
        <v>3.7810282648214387E-3</v>
      </c>
      <c r="D130" s="61"/>
      <c r="O130" s="145" t="s">
        <v>23</v>
      </c>
      <c r="P130" s="160">
        <v>1.7230000000000001</v>
      </c>
      <c r="Q130" s="160">
        <v>20.103999999999999</v>
      </c>
      <c r="R130" s="160">
        <v>9.2210000000000001</v>
      </c>
      <c r="S130" s="160">
        <v>181.90700000000001</v>
      </c>
      <c r="T130" s="160">
        <v>173.32599999999999</v>
      </c>
      <c r="U130" s="160">
        <v>229.001</v>
      </c>
      <c r="V130" s="160">
        <v>183.631</v>
      </c>
      <c r="W130" s="160">
        <v>193.43</v>
      </c>
      <c r="X130" s="160">
        <v>238.22300000000001</v>
      </c>
      <c r="Y130" s="167" t="s">
        <v>23</v>
      </c>
      <c r="Z130" s="168">
        <v>7.1497751327252225E-6</v>
      </c>
      <c r="AA130" s="168">
        <v>7.1601204370437207E-5</v>
      </c>
      <c r="AB130" s="168">
        <v>2.8674234143577652E-5</v>
      </c>
      <c r="AC130" s="168">
        <v>7.5484280038807139E-4</v>
      </c>
      <c r="AD130" s="168">
        <v>6.1730751834015128E-4</v>
      </c>
      <c r="AE130" s="168">
        <v>7.1211672195135292E-4</v>
      </c>
      <c r="AF130" s="168">
        <v>7.6199672512911509E-4</v>
      </c>
      <c r="AG130" s="168">
        <v>6.8890872271058854E-4</v>
      </c>
      <c r="AH130" s="147">
        <v>7.4079406576135981E-4</v>
      </c>
      <c r="AI130" s="138"/>
      <c r="AJ130" s="115"/>
      <c r="AK130" s="145" t="s">
        <v>23</v>
      </c>
      <c r="AL130" s="160">
        <v>0.25</v>
      </c>
      <c r="AM130" s="160">
        <v>2.48</v>
      </c>
      <c r="AN130" s="160">
        <v>0.89</v>
      </c>
      <c r="AO130" s="160">
        <v>26.37</v>
      </c>
      <c r="AP130" s="160">
        <v>21.38</v>
      </c>
      <c r="AQ130" s="160">
        <v>22.16</v>
      </c>
      <c r="AR130" s="160">
        <v>26.62</v>
      </c>
      <c r="AS130" s="160">
        <v>23.86</v>
      </c>
      <c r="AT130" s="146">
        <v>23.06</v>
      </c>
      <c r="AU130" s="115"/>
      <c r="AV130" s="145" t="s">
        <v>23</v>
      </c>
      <c r="AW130" s="148">
        <v>689.77700000000004</v>
      </c>
      <c r="AX130" s="148">
        <v>810.71900000000005</v>
      </c>
      <c r="AY130" s="148">
        <v>1033.278</v>
      </c>
      <c r="AZ130" s="115"/>
      <c r="BA130" s="145" t="s">
        <v>23</v>
      </c>
      <c r="BB130" s="148">
        <v>240986.6</v>
      </c>
      <c r="BC130" s="148">
        <v>280777.40000000002</v>
      </c>
      <c r="BD130" s="148">
        <v>321577.90000000002</v>
      </c>
      <c r="BE130" s="115"/>
    </row>
    <row r="131" spans="1:57" ht="14.25" customHeight="1" x14ac:dyDescent="0.2">
      <c r="D131" s="61"/>
      <c r="O131" s="145" t="s">
        <v>17</v>
      </c>
      <c r="P131" s="160">
        <v>28.59</v>
      </c>
      <c r="Q131" s="160">
        <v>25.288</v>
      </c>
      <c r="R131" s="160">
        <v>11.35</v>
      </c>
      <c r="S131" s="160">
        <v>51.231000000000002</v>
      </c>
      <c r="T131" s="160">
        <v>53.064</v>
      </c>
      <c r="U131" s="160">
        <v>74.503</v>
      </c>
      <c r="V131" s="160">
        <v>79.820999999999998</v>
      </c>
      <c r="W131" s="160">
        <v>78.352000000000004</v>
      </c>
      <c r="X131" s="160">
        <v>85.852999999999994</v>
      </c>
      <c r="Y131" s="167" t="s">
        <v>17</v>
      </c>
      <c r="Z131" s="168">
        <v>5.4946533313858287E-4</v>
      </c>
      <c r="AA131" s="168">
        <v>4.4457258586256366E-4</v>
      </c>
      <c r="AB131" s="168">
        <v>1.7720530835284933E-4</v>
      </c>
      <c r="AC131" s="168">
        <v>9.8459805813300941E-4</v>
      </c>
      <c r="AD131" s="168">
        <v>9.3288515090996036E-4</v>
      </c>
      <c r="AE131" s="168">
        <v>1.1632006245120999E-3</v>
      </c>
      <c r="AF131" s="168">
        <v>1.5340633912715922E-3</v>
      </c>
      <c r="AG131" s="168">
        <v>1.3774577367725242E-3</v>
      </c>
      <c r="AH131" s="147">
        <v>1.3404059328649492E-3</v>
      </c>
      <c r="AI131" s="138"/>
      <c r="AJ131" s="115"/>
      <c r="AK131" s="145" t="s">
        <v>17</v>
      </c>
      <c r="AL131" s="160">
        <v>3.5</v>
      </c>
      <c r="AM131" s="160">
        <v>3.01</v>
      </c>
      <c r="AN131" s="160">
        <v>1.21</v>
      </c>
      <c r="AO131" s="160">
        <v>6.28</v>
      </c>
      <c r="AP131" s="160">
        <v>6.32</v>
      </c>
      <c r="AQ131" s="160">
        <v>7.94</v>
      </c>
      <c r="AR131" s="160">
        <v>9.7799999999999994</v>
      </c>
      <c r="AS131" s="160">
        <v>9.33</v>
      </c>
      <c r="AT131" s="146">
        <v>9.15</v>
      </c>
      <c r="AU131" s="115"/>
      <c r="AV131" s="145" t="s">
        <v>17</v>
      </c>
      <c r="AW131" s="148">
        <v>815.77099999999996</v>
      </c>
      <c r="AX131" s="148">
        <v>839.89</v>
      </c>
      <c r="AY131" s="148">
        <v>938.471</v>
      </c>
      <c r="AZ131" s="115"/>
      <c r="BA131" s="145" t="s">
        <v>17</v>
      </c>
      <c r="BB131" s="148">
        <v>52032.4</v>
      </c>
      <c r="BC131" s="148">
        <v>56881.599999999999</v>
      </c>
      <c r="BD131" s="148">
        <v>64050</v>
      </c>
      <c r="BE131" s="115"/>
    </row>
    <row r="132" spans="1:57" ht="14.25" customHeight="1" x14ac:dyDescent="0.2">
      <c r="A132" s="61"/>
      <c r="B132" s="99"/>
      <c r="C132" s="99"/>
      <c r="D132" s="61"/>
      <c r="O132" s="145" t="s">
        <v>25</v>
      </c>
      <c r="P132" s="160">
        <v>3.7370000000000001</v>
      </c>
      <c r="Q132" s="160">
        <v>3.544</v>
      </c>
      <c r="R132" s="160">
        <v>3.843</v>
      </c>
      <c r="S132" s="160">
        <v>138.191</v>
      </c>
      <c r="T132" s="160">
        <v>161.905</v>
      </c>
      <c r="U132" s="160">
        <v>190.875</v>
      </c>
      <c r="V132" s="160">
        <v>141.929</v>
      </c>
      <c r="W132" s="160">
        <v>165.44800000000001</v>
      </c>
      <c r="X132" s="160">
        <v>194.71799999999999</v>
      </c>
      <c r="Y132" s="167" t="s">
        <v>25</v>
      </c>
      <c r="Z132" s="168">
        <v>3.6676232388145835E-5</v>
      </c>
      <c r="AA132" s="168">
        <v>3.2229960403711175E-5</v>
      </c>
      <c r="AB132" s="168">
        <v>3.1107661000156227E-5</v>
      </c>
      <c r="AC132" s="168">
        <v>1.3562550789270164E-3</v>
      </c>
      <c r="AD132" s="168">
        <v>1.4724017322694293E-3</v>
      </c>
      <c r="AE132" s="168">
        <v>1.5450623974511632E-3</v>
      </c>
      <c r="AF132" s="168">
        <v>1.3929411256668851E-3</v>
      </c>
      <c r="AG132" s="168">
        <v>1.504622598440521E-3</v>
      </c>
      <c r="AH132" s="147">
        <v>1.5761700584513193E-3</v>
      </c>
      <c r="AI132" s="138"/>
      <c r="AJ132" s="115"/>
      <c r="AK132" s="145" t="s">
        <v>25</v>
      </c>
      <c r="AL132" s="160">
        <v>0.73</v>
      </c>
      <c r="AM132" s="160">
        <v>0.57999999999999996</v>
      </c>
      <c r="AN132" s="160">
        <v>0.54</v>
      </c>
      <c r="AO132" s="160">
        <v>26.85</v>
      </c>
      <c r="AP132" s="160">
        <v>26.32</v>
      </c>
      <c r="AQ132" s="160">
        <v>26.74</v>
      </c>
      <c r="AR132" s="160">
        <v>27.58</v>
      </c>
      <c r="AS132" s="160">
        <v>26.9</v>
      </c>
      <c r="AT132" s="146">
        <v>27.28</v>
      </c>
      <c r="AU132" s="115"/>
      <c r="AV132" s="145" t="s">
        <v>25</v>
      </c>
      <c r="AW132" s="148">
        <v>514.65599999999995</v>
      </c>
      <c r="AX132" s="148">
        <v>615.04700000000003</v>
      </c>
      <c r="AY132" s="148">
        <v>713.72900000000004</v>
      </c>
      <c r="AZ132" s="115"/>
      <c r="BA132" s="145" t="s">
        <v>25</v>
      </c>
      <c r="BB132" s="148">
        <v>101891.6</v>
      </c>
      <c r="BC132" s="148">
        <v>109959.8</v>
      </c>
      <c r="BD132" s="148">
        <v>123538.7</v>
      </c>
      <c r="BE132" s="115"/>
    </row>
    <row r="133" spans="1:57" ht="14.25" customHeight="1" x14ac:dyDescent="0.2">
      <c r="A133" s="61"/>
      <c r="B133" s="99"/>
      <c r="C133" s="99"/>
      <c r="D133" s="61"/>
      <c r="O133" s="145" t="s">
        <v>10</v>
      </c>
      <c r="P133" s="160" t="s">
        <v>240</v>
      </c>
      <c r="Q133" s="160">
        <v>1089.895</v>
      </c>
      <c r="R133" s="160">
        <v>1140.5219999999999</v>
      </c>
      <c r="S133" s="160">
        <v>988.68799999999999</v>
      </c>
      <c r="T133" s="160">
        <v>889.51</v>
      </c>
      <c r="U133" s="160">
        <v>1031.646</v>
      </c>
      <c r="V133" s="160">
        <v>1909.231</v>
      </c>
      <c r="W133" s="160">
        <v>1979.405</v>
      </c>
      <c r="X133" s="160">
        <v>2172.1680000000001</v>
      </c>
      <c r="Y133" s="167" t="s">
        <v>10</v>
      </c>
      <c r="Z133" s="168" t="s">
        <v>240</v>
      </c>
      <c r="AA133" s="168">
        <v>4.0952711969489165E-3</v>
      </c>
      <c r="AB133" s="168">
        <v>4.1800636251685917E-3</v>
      </c>
      <c r="AC133" s="168">
        <v>3.9744014407229345E-3</v>
      </c>
      <c r="AD133" s="168">
        <v>3.3423262629868299E-3</v>
      </c>
      <c r="AE133" s="168">
        <v>3.7810282648214387E-3</v>
      </c>
      <c r="AF133" s="168">
        <v>7.6748685501117526E-3</v>
      </c>
      <c r="AG133" s="168">
        <v>7.4375974599357464E-3</v>
      </c>
      <c r="AH133" s="147">
        <v>7.9610918899900313E-3</v>
      </c>
      <c r="AI133" s="138"/>
      <c r="AJ133" s="115"/>
      <c r="AK133" s="145" t="s">
        <v>10</v>
      </c>
      <c r="AL133" s="160" t="s">
        <v>240</v>
      </c>
      <c r="AM133" s="160">
        <v>20.190000000000001</v>
      </c>
      <c r="AN133" s="160">
        <v>20</v>
      </c>
      <c r="AO133" s="160">
        <v>19.190000000000001</v>
      </c>
      <c r="AP133" s="160">
        <v>16.48</v>
      </c>
      <c r="AQ133" s="160">
        <v>18.09</v>
      </c>
      <c r="AR133" s="160" t="s">
        <v>240</v>
      </c>
      <c r="AS133" s="160">
        <v>36.68</v>
      </c>
      <c r="AT133" s="146">
        <v>38.090000000000003</v>
      </c>
      <c r="AU133" s="115"/>
      <c r="AV133" s="145" t="s">
        <v>10</v>
      </c>
      <c r="AW133" s="148">
        <v>5152.7449999999999</v>
      </c>
      <c r="AX133" s="148">
        <v>5396.9340000000002</v>
      </c>
      <c r="AY133" s="148">
        <v>5703.0630000000001</v>
      </c>
      <c r="AZ133" s="115"/>
      <c r="BA133" s="145" t="s">
        <v>10</v>
      </c>
      <c r="BB133" s="148">
        <v>248764</v>
      </c>
      <c r="BC133" s="148">
        <v>266135</v>
      </c>
      <c r="BD133" s="148">
        <v>272848</v>
      </c>
      <c r="BE133" s="115"/>
    </row>
    <row r="134" spans="1:57" ht="14.25" customHeight="1" x14ac:dyDescent="0.2">
      <c r="A134" s="61"/>
      <c r="B134" s="99"/>
      <c r="C134" s="99"/>
      <c r="D134" s="61"/>
      <c r="O134" s="145" t="s">
        <v>112</v>
      </c>
      <c r="P134" s="160" t="s">
        <v>240</v>
      </c>
      <c r="Q134" s="160" t="s">
        <v>240</v>
      </c>
      <c r="R134" s="160">
        <v>239.16300000000001</v>
      </c>
      <c r="S134" s="160" t="s">
        <v>240</v>
      </c>
      <c r="T134" s="160" t="s">
        <v>240</v>
      </c>
      <c r="U134" s="160">
        <v>3379.2950000000001</v>
      </c>
      <c r="V134" s="160">
        <v>3825.0419999999999</v>
      </c>
      <c r="W134" s="160" t="s">
        <v>240</v>
      </c>
      <c r="X134" s="160">
        <v>3618.4569999999999</v>
      </c>
      <c r="Y134" s="167" t="s">
        <v>112</v>
      </c>
      <c r="Z134" s="168" t="s">
        <v>240</v>
      </c>
      <c r="AA134" s="168" t="s">
        <v>240</v>
      </c>
      <c r="AB134" s="168">
        <v>4.4688596366658642E-4</v>
      </c>
      <c r="AC134" s="168" t="s">
        <v>240</v>
      </c>
      <c r="AD134" s="168" t="s">
        <v>240</v>
      </c>
      <c r="AE134" s="168">
        <v>6.31435256535784E-3</v>
      </c>
      <c r="AF134" s="168">
        <v>7.1636224570824133E-3</v>
      </c>
      <c r="AG134" s="168" t="s">
        <v>240</v>
      </c>
      <c r="AH134" s="147">
        <v>6.7612366604830392E-3</v>
      </c>
      <c r="AI134" s="138"/>
      <c r="AJ134" s="115"/>
      <c r="AK134" s="145" t="s">
        <v>112</v>
      </c>
      <c r="AL134" s="160" t="s">
        <v>240</v>
      </c>
      <c r="AM134" s="160" t="s">
        <v>240</v>
      </c>
      <c r="AN134" s="160">
        <v>1.65</v>
      </c>
      <c r="AO134" s="160" t="s">
        <v>240</v>
      </c>
      <c r="AP134" s="160" t="s">
        <v>240</v>
      </c>
      <c r="AQ134" s="160">
        <v>23.35</v>
      </c>
      <c r="AR134" s="160">
        <v>28.7</v>
      </c>
      <c r="AS134" s="160" t="s">
        <v>240</v>
      </c>
      <c r="AT134" s="146">
        <v>25</v>
      </c>
      <c r="AU134" s="115"/>
      <c r="AV134" s="145" t="s">
        <v>112</v>
      </c>
      <c r="AW134" s="148">
        <v>13327.713</v>
      </c>
      <c r="AX134" s="148">
        <v>14104.965</v>
      </c>
      <c r="AY134" s="148">
        <v>14471.746999999999</v>
      </c>
      <c r="AZ134" s="115"/>
      <c r="BA134" s="145" t="s">
        <v>112</v>
      </c>
      <c r="BB134" s="148">
        <v>533953.6</v>
      </c>
      <c r="BC134" s="148">
        <v>547190.4</v>
      </c>
      <c r="BD134" s="148">
        <v>535176.80000000005</v>
      </c>
      <c r="BE134" s="115"/>
    </row>
    <row r="135" spans="1:57" ht="14.25" customHeight="1" x14ac:dyDescent="0.2">
      <c r="A135" s="61"/>
      <c r="B135" s="99"/>
      <c r="C135" s="99"/>
      <c r="D135" s="61"/>
      <c r="O135" s="123" t="s">
        <v>241</v>
      </c>
      <c r="P135" s="138"/>
      <c r="Q135" s="138"/>
      <c r="R135" s="138"/>
      <c r="S135" s="138"/>
      <c r="T135" s="138"/>
      <c r="U135" s="138"/>
      <c r="V135" s="138"/>
      <c r="W135" s="138"/>
      <c r="X135" s="138"/>
      <c r="Y135" s="123" t="s">
        <v>241</v>
      </c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 t="s">
        <v>239</v>
      </c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15"/>
      <c r="AV135" s="123" t="s">
        <v>241</v>
      </c>
      <c r="AW135" s="138"/>
      <c r="AX135" s="115"/>
      <c r="AY135" s="138"/>
      <c r="AZ135" s="115"/>
      <c r="BA135" s="123" t="s">
        <v>236</v>
      </c>
      <c r="BB135" s="138"/>
      <c r="BC135" s="115"/>
      <c r="BD135" s="138"/>
      <c r="BE135" s="115"/>
    </row>
    <row r="136" spans="1:57" ht="14.25" customHeight="1" x14ac:dyDescent="0.2">
      <c r="A136" s="61"/>
      <c r="B136" s="99"/>
      <c r="C136" s="99"/>
      <c r="D136" s="61"/>
      <c r="O136" s="115" t="s">
        <v>164</v>
      </c>
      <c r="P136" s="150">
        <v>45994</v>
      </c>
      <c r="Q136" s="138"/>
      <c r="R136" s="138"/>
      <c r="S136" s="138"/>
      <c r="T136" s="138"/>
      <c r="U136" s="138"/>
      <c r="V136" s="138"/>
      <c r="W136" s="138"/>
      <c r="X136" s="138"/>
      <c r="Y136" s="115" t="s">
        <v>164</v>
      </c>
      <c r="Z136" s="150">
        <v>45994</v>
      </c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 t="s">
        <v>164</v>
      </c>
      <c r="AL136" s="150">
        <v>45994</v>
      </c>
      <c r="AM136" s="138"/>
      <c r="AN136" s="138"/>
      <c r="AO136" s="138"/>
      <c r="AP136" s="138"/>
      <c r="AQ136" s="138"/>
      <c r="AR136" s="138"/>
      <c r="AS136" s="138"/>
      <c r="AT136" s="138"/>
      <c r="AU136" s="115"/>
      <c r="AV136" s="115" t="s">
        <v>164</v>
      </c>
      <c r="AW136" s="150">
        <v>45994</v>
      </c>
      <c r="AX136" s="115"/>
      <c r="AY136" s="138"/>
      <c r="AZ136" s="115"/>
      <c r="BA136" s="115" t="s">
        <v>164</v>
      </c>
      <c r="BB136" s="150">
        <v>45996</v>
      </c>
      <c r="BC136" s="115"/>
      <c r="BD136" s="138"/>
      <c r="BE136" s="115"/>
    </row>
    <row r="137" spans="1:57" ht="14.25" customHeight="1" x14ac:dyDescent="0.2">
      <c r="A137" s="61"/>
      <c r="B137" s="99"/>
      <c r="C137" s="99"/>
      <c r="D137" s="61"/>
      <c r="F137" s="69"/>
      <c r="K137" s="73"/>
      <c r="L137" s="73"/>
      <c r="M137" s="73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51"/>
      <c r="AM137" s="124"/>
      <c r="AN137" s="115"/>
      <c r="AO137" s="115"/>
      <c r="AP137" s="115"/>
      <c r="AQ137" s="115"/>
      <c r="AR137" s="140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</row>
    <row r="138" spans="1:57" ht="14.25" customHeight="1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</row>
    <row r="139" spans="1:57" ht="14.25" customHeight="1" x14ac:dyDescent="0.2">
      <c r="A139" s="64" t="s">
        <v>163</v>
      </c>
      <c r="B139" s="45"/>
      <c r="C139" s="45"/>
      <c r="D139" s="45"/>
      <c r="G139" s="69"/>
      <c r="H139" s="69"/>
      <c r="I139" s="95"/>
      <c r="J139" s="96"/>
      <c r="K139" s="96"/>
      <c r="L139" s="70"/>
      <c r="M139" s="70"/>
      <c r="O139" s="124" t="s">
        <v>247</v>
      </c>
      <c r="P139" s="139"/>
      <c r="Q139" s="140"/>
      <c r="R139" s="139"/>
      <c r="S139" s="124" t="s">
        <v>162</v>
      </c>
      <c r="T139" s="115"/>
      <c r="U139" s="115"/>
      <c r="V139" s="115"/>
      <c r="W139" s="138"/>
      <c r="X139" s="138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</row>
    <row r="140" spans="1:57" ht="14.25" customHeight="1" x14ac:dyDescent="0.2">
      <c r="A140" s="64"/>
      <c r="B140" s="45"/>
      <c r="C140" s="45"/>
      <c r="D140" s="45"/>
      <c r="F140" s="96"/>
      <c r="G140" s="96"/>
      <c r="H140" s="96"/>
      <c r="I140" s="96"/>
      <c r="J140" s="96"/>
      <c r="K140" s="96"/>
      <c r="L140" s="70"/>
      <c r="M140" s="70"/>
      <c r="O140" s="116" t="s">
        <v>248</v>
      </c>
      <c r="P140" s="116"/>
      <c r="Q140" s="115"/>
      <c r="R140" s="116"/>
      <c r="S140" s="116"/>
      <c r="T140" s="115"/>
      <c r="U140" s="138"/>
      <c r="V140" s="138"/>
      <c r="W140" s="138"/>
      <c r="X140" s="138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</row>
    <row r="141" spans="1:57" ht="14.25" customHeight="1" x14ac:dyDescent="0.2">
      <c r="A141" s="64"/>
      <c r="B141" s="45"/>
      <c r="C141" s="45"/>
      <c r="D141" s="45"/>
      <c r="F141" s="96"/>
      <c r="G141" s="96"/>
      <c r="H141" s="96"/>
      <c r="I141" s="96"/>
      <c r="J141" s="96"/>
      <c r="K141" s="96"/>
      <c r="L141" s="70"/>
      <c r="M141" s="70"/>
      <c r="O141" s="161" t="s">
        <v>235</v>
      </c>
      <c r="P141" s="179" t="s">
        <v>214</v>
      </c>
      <c r="Q141" s="179"/>
      <c r="R141" s="179"/>
      <c r="S141" s="179" t="s">
        <v>119</v>
      </c>
      <c r="T141" s="179"/>
      <c r="U141" s="179"/>
      <c r="V141" s="179" t="s">
        <v>227</v>
      </c>
      <c r="W141" s="179"/>
      <c r="X141" s="180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</row>
    <row r="142" spans="1:57" ht="14.25" customHeight="1" x14ac:dyDescent="0.2">
      <c r="A142" s="64"/>
      <c r="B142" s="45"/>
      <c r="C142" s="45"/>
      <c r="D142" s="45"/>
      <c r="F142" s="96"/>
      <c r="G142" s="96"/>
      <c r="H142" s="96"/>
      <c r="I142" s="96"/>
      <c r="J142" s="96"/>
      <c r="K142" s="96"/>
      <c r="L142" s="70"/>
      <c r="M142" s="70"/>
      <c r="O142" s="162"/>
      <c r="P142" s="153">
        <v>2021</v>
      </c>
      <c r="Q142" s="153">
        <v>2022</v>
      </c>
      <c r="R142" s="153">
        <v>2023</v>
      </c>
      <c r="S142" s="153">
        <v>2021</v>
      </c>
      <c r="T142" s="153">
        <v>2022</v>
      </c>
      <c r="U142" s="153">
        <v>2023</v>
      </c>
      <c r="V142" s="153">
        <v>2021</v>
      </c>
      <c r="W142" s="153">
        <v>2022</v>
      </c>
      <c r="X142" s="154">
        <v>2023</v>
      </c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</row>
    <row r="143" spans="1:57" ht="14.25" customHeight="1" x14ac:dyDescent="0.2">
      <c r="A143" s="61"/>
      <c r="B143" s="62" t="s">
        <v>216</v>
      </c>
      <c r="C143" s="62" t="s">
        <v>39</v>
      </c>
      <c r="F143" s="96"/>
      <c r="G143" s="96"/>
      <c r="H143" s="96"/>
      <c r="I143" s="96"/>
      <c r="J143" s="96"/>
      <c r="K143" s="96"/>
      <c r="L143" s="70"/>
      <c r="M143" s="70"/>
      <c r="N143" s="57"/>
      <c r="O143" s="141" t="s">
        <v>157</v>
      </c>
      <c r="P143" s="159">
        <v>8930.8760000000002</v>
      </c>
      <c r="Q143" s="159" t="s">
        <v>240</v>
      </c>
      <c r="R143" s="159">
        <v>11442.56</v>
      </c>
      <c r="S143" s="159">
        <v>28065.697</v>
      </c>
      <c r="T143" s="159" t="s">
        <v>240</v>
      </c>
      <c r="U143" s="159">
        <v>35119.457000000002</v>
      </c>
      <c r="V143" s="159">
        <v>36996.574000000001</v>
      </c>
      <c r="W143" s="159" t="s">
        <v>240</v>
      </c>
      <c r="X143" s="142">
        <v>46562.017</v>
      </c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</row>
    <row r="144" spans="1:57" ht="14.25" customHeight="1" x14ac:dyDescent="0.2">
      <c r="A144" s="61" t="s">
        <v>26</v>
      </c>
      <c r="B144" s="100">
        <v>19.89</v>
      </c>
      <c r="C144" s="100">
        <v>26.436</v>
      </c>
      <c r="E144"/>
      <c r="F144" s="96"/>
      <c r="G144" s="96"/>
      <c r="H144" s="96"/>
      <c r="I144" s="96"/>
      <c r="J144" s="96"/>
      <c r="K144" s="96"/>
      <c r="L144" s="73"/>
      <c r="M144" s="73"/>
      <c r="O144" s="145" t="s">
        <v>8</v>
      </c>
      <c r="P144" s="160">
        <v>262.17</v>
      </c>
      <c r="Q144" s="160" t="s">
        <v>240</v>
      </c>
      <c r="R144" s="160">
        <v>222.38</v>
      </c>
      <c r="S144" s="160">
        <v>1914.614</v>
      </c>
      <c r="T144" s="160" t="s">
        <v>240</v>
      </c>
      <c r="U144" s="160">
        <v>2133.797</v>
      </c>
      <c r="V144" s="160">
        <v>2176.7840000000001</v>
      </c>
      <c r="W144" s="160" t="s">
        <v>240</v>
      </c>
      <c r="X144" s="146">
        <v>2356.1770000000001</v>
      </c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</row>
    <row r="145" spans="1:57" ht="14.25" customHeight="1" x14ac:dyDescent="0.2">
      <c r="A145" s="61" t="s">
        <v>24</v>
      </c>
      <c r="B145" s="100">
        <v>12.845000000000001</v>
      </c>
      <c r="C145" s="100">
        <v>54.42</v>
      </c>
      <c r="E145"/>
      <c r="F145" s="96"/>
      <c r="G145" s="96"/>
      <c r="H145" s="96"/>
      <c r="I145" s="96"/>
      <c r="J145" s="96"/>
      <c r="K145" s="96"/>
      <c r="L145" s="73"/>
      <c r="M145" s="73"/>
      <c r="O145" s="145" t="s">
        <v>0</v>
      </c>
      <c r="P145" s="160">
        <v>7.0860000000000003</v>
      </c>
      <c r="Q145" s="160">
        <v>4.9029999999999996</v>
      </c>
      <c r="R145" s="160">
        <v>4.4409999999999998</v>
      </c>
      <c r="S145" s="160">
        <v>131.749</v>
      </c>
      <c r="T145" s="160">
        <v>149.68600000000001</v>
      </c>
      <c r="U145" s="160">
        <v>166.59299999999999</v>
      </c>
      <c r="V145" s="160">
        <v>138.83500000000001</v>
      </c>
      <c r="W145" s="160">
        <v>154.58799999999999</v>
      </c>
      <c r="X145" s="146">
        <v>171.03299999999999</v>
      </c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</row>
    <row r="146" spans="1:57" ht="14.25" customHeight="1" x14ac:dyDescent="0.2">
      <c r="A146" s="61" t="s">
        <v>17</v>
      </c>
      <c r="B146" s="100">
        <v>11.35</v>
      </c>
      <c r="C146" s="100">
        <v>74.503</v>
      </c>
      <c r="E146"/>
      <c r="F146" s="96"/>
      <c r="G146" s="96"/>
      <c r="H146" s="96"/>
      <c r="I146" s="96"/>
      <c r="J146" s="96"/>
      <c r="K146" s="96"/>
      <c r="L146" s="73"/>
      <c r="M146" s="73"/>
      <c r="O146" s="149" t="s">
        <v>35</v>
      </c>
      <c r="P146" s="159">
        <v>28.364000000000001</v>
      </c>
      <c r="Q146" s="159">
        <v>42.886000000000003</v>
      </c>
      <c r="R146" s="159">
        <v>48.805999999999997</v>
      </c>
      <c r="S146" s="159">
        <v>759.06899999999996</v>
      </c>
      <c r="T146" s="159">
        <v>894.80600000000004</v>
      </c>
      <c r="U146" s="159">
        <v>931.46400000000006</v>
      </c>
      <c r="V146" s="159">
        <v>787.43299999999999</v>
      </c>
      <c r="W146" s="159">
        <v>937.69299999999998</v>
      </c>
      <c r="X146" s="142">
        <v>980.27</v>
      </c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</row>
    <row r="147" spans="1:57" ht="14.25" customHeight="1" x14ac:dyDescent="0.2">
      <c r="A147" s="61" t="s">
        <v>27</v>
      </c>
      <c r="B147" s="100">
        <v>7.1989999999999998</v>
      </c>
      <c r="C147" s="100">
        <v>122.187</v>
      </c>
      <c r="E147"/>
      <c r="F147" s="96"/>
      <c r="G147" s="96"/>
      <c r="H147" s="96"/>
      <c r="I147" s="96"/>
      <c r="J147" s="96"/>
      <c r="K147" s="96"/>
      <c r="L147" s="73"/>
      <c r="M147" s="73"/>
      <c r="O147" s="145" t="s">
        <v>12</v>
      </c>
      <c r="P147" s="160" t="s">
        <v>240</v>
      </c>
      <c r="Q147" s="160" t="s">
        <v>240</v>
      </c>
      <c r="R147" s="160">
        <v>43.845999999999997</v>
      </c>
      <c r="S147" s="160" t="s">
        <v>240</v>
      </c>
      <c r="T147" s="160" t="s">
        <v>240</v>
      </c>
      <c r="U147" s="160">
        <v>415.41899999999998</v>
      </c>
      <c r="V147" s="160" t="s">
        <v>240</v>
      </c>
      <c r="W147" s="160" t="s">
        <v>240</v>
      </c>
      <c r="X147" s="146">
        <v>459.26499999999999</v>
      </c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</row>
    <row r="148" spans="1:57" ht="14.25" customHeight="1" x14ac:dyDescent="0.2">
      <c r="A148" s="61" t="s">
        <v>0</v>
      </c>
      <c r="B148" s="100">
        <v>4.4409999999999998</v>
      </c>
      <c r="C148" s="100">
        <v>166.59299999999999</v>
      </c>
      <c r="E148"/>
      <c r="F148" s="96"/>
      <c r="G148" s="96"/>
      <c r="H148" s="96"/>
      <c r="I148" s="96"/>
      <c r="J148" s="96"/>
      <c r="K148" s="96"/>
      <c r="L148" s="73"/>
      <c r="M148" s="73"/>
      <c r="O148" s="145" t="s">
        <v>11</v>
      </c>
      <c r="P148" s="160">
        <v>3249.5320000000002</v>
      </c>
      <c r="Q148" s="160" t="s">
        <v>240</v>
      </c>
      <c r="R148" s="160">
        <v>2497.7640000000001</v>
      </c>
      <c r="S148" s="160">
        <v>5440.6080000000002</v>
      </c>
      <c r="T148" s="160" t="s">
        <v>240</v>
      </c>
      <c r="U148" s="160">
        <v>7893.3149999999996</v>
      </c>
      <c r="V148" s="160">
        <v>8690.14</v>
      </c>
      <c r="W148" s="160" t="s">
        <v>240</v>
      </c>
      <c r="X148" s="146">
        <v>10391.079</v>
      </c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</row>
    <row r="149" spans="1:57" ht="14.25" customHeight="1" x14ac:dyDescent="0.2">
      <c r="A149" s="61" t="s">
        <v>25</v>
      </c>
      <c r="B149" s="100">
        <v>3.843</v>
      </c>
      <c r="C149" s="100">
        <v>190.875</v>
      </c>
      <c r="E149"/>
      <c r="F149" s="96"/>
      <c r="G149" s="96"/>
      <c r="H149" s="96"/>
      <c r="I149" s="96"/>
      <c r="J149" s="96"/>
      <c r="K149" s="96"/>
      <c r="L149" s="73"/>
      <c r="M149" s="73"/>
      <c r="O149" s="145" t="s">
        <v>22</v>
      </c>
      <c r="P149" s="160">
        <v>33.103999999999999</v>
      </c>
      <c r="Q149" s="160">
        <v>33.103000000000002</v>
      </c>
      <c r="R149" s="160" t="s">
        <v>240</v>
      </c>
      <c r="S149" s="160">
        <v>118.27500000000001</v>
      </c>
      <c r="T149" s="160">
        <v>139.86000000000001</v>
      </c>
      <c r="U149" s="160">
        <v>174.245</v>
      </c>
      <c r="V149" s="160">
        <v>151.37899999999999</v>
      </c>
      <c r="W149" s="160">
        <v>172.96299999999999</v>
      </c>
      <c r="X149" s="146" t="s">
        <v>240</v>
      </c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</row>
    <row r="150" spans="1:57" ht="14.25" customHeight="1" x14ac:dyDescent="0.2">
      <c r="A150" s="61" t="s">
        <v>22</v>
      </c>
      <c r="B150" s="100">
        <v>33.103000000000002</v>
      </c>
      <c r="C150" s="100">
        <v>174.245</v>
      </c>
      <c r="E150"/>
      <c r="F150" s="96"/>
      <c r="G150" s="96"/>
      <c r="H150" s="96"/>
      <c r="I150" s="96"/>
      <c r="J150" s="96"/>
      <c r="K150" s="96"/>
      <c r="L150" s="73"/>
      <c r="M150" s="73"/>
      <c r="O150" s="145" t="s">
        <v>7</v>
      </c>
      <c r="P150" s="160" t="s">
        <v>240</v>
      </c>
      <c r="Q150" s="160" t="s">
        <v>240</v>
      </c>
      <c r="R150" s="160" t="s">
        <v>240</v>
      </c>
      <c r="S150" s="160" t="s">
        <v>240</v>
      </c>
      <c r="T150" s="160" t="s">
        <v>240</v>
      </c>
      <c r="U150" s="160" t="s">
        <v>240</v>
      </c>
      <c r="V150" s="160">
        <v>1667.0940000000001</v>
      </c>
      <c r="W150" s="160" t="s">
        <v>240</v>
      </c>
      <c r="X150" s="146">
        <v>4599.9309999999996</v>
      </c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</row>
    <row r="151" spans="1:57" ht="14.25" customHeight="1" x14ac:dyDescent="0.2">
      <c r="A151" s="61" t="s">
        <v>23</v>
      </c>
      <c r="B151" s="100">
        <v>9.2210000000000001</v>
      </c>
      <c r="C151" s="100">
        <v>229.001</v>
      </c>
      <c r="E151"/>
      <c r="F151" s="96"/>
      <c r="G151" s="96"/>
      <c r="H151" s="96"/>
      <c r="I151" s="96"/>
      <c r="J151" s="96"/>
      <c r="K151" s="96"/>
      <c r="L151" s="73"/>
      <c r="M151" s="73"/>
      <c r="O151" s="145" t="s">
        <v>16</v>
      </c>
      <c r="P151" s="160">
        <v>11.459</v>
      </c>
      <c r="Q151" s="160">
        <v>12.614000000000001</v>
      </c>
      <c r="R151" s="160">
        <v>27.169</v>
      </c>
      <c r="S151" s="160">
        <v>288.03399999999999</v>
      </c>
      <c r="T151" s="160">
        <v>368.92500000000001</v>
      </c>
      <c r="U151" s="160">
        <v>367.88099999999997</v>
      </c>
      <c r="V151" s="160">
        <v>299.49299999999999</v>
      </c>
      <c r="W151" s="160">
        <v>381.53899999999999</v>
      </c>
      <c r="X151" s="146">
        <v>395.05</v>
      </c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</row>
    <row r="152" spans="1:57" ht="14.25" customHeight="1" x14ac:dyDescent="0.2">
      <c r="A152" s="61" t="s">
        <v>3</v>
      </c>
      <c r="B152" s="100">
        <v>19.216000000000001</v>
      </c>
      <c r="C152" s="100">
        <v>282.41199999999998</v>
      </c>
      <c r="E152"/>
      <c r="F152" s="96"/>
      <c r="G152" s="96"/>
      <c r="H152" s="96"/>
      <c r="I152" s="96"/>
      <c r="J152" s="96"/>
      <c r="K152" s="96"/>
      <c r="L152" s="73"/>
      <c r="M152" s="73"/>
      <c r="O152" s="145" t="s">
        <v>5</v>
      </c>
      <c r="P152" s="160">
        <v>109.315</v>
      </c>
      <c r="Q152" s="160">
        <v>125.01600000000001</v>
      </c>
      <c r="R152" s="160">
        <v>210.72200000000001</v>
      </c>
      <c r="S152" s="160">
        <v>1525.4770000000001</v>
      </c>
      <c r="T152" s="160">
        <v>1816.9280000000001</v>
      </c>
      <c r="U152" s="160">
        <v>2059.3449999999998</v>
      </c>
      <c r="V152" s="160">
        <v>1634.7909999999999</v>
      </c>
      <c r="W152" s="160">
        <v>1941.944</v>
      </c>
      <c r="X152" s="146">
        <v>2270.067</v>
      </c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</row>
    <row r="153" spans="1:57" ht="14.25" customHeight="1" x14ac:dyDescent="0.2">
      <c r="A153" s="61" t="s">
        <v>16</v>
      </c>
      <c r="B153" s="100">
        <v>27.169</v>
      </c>
      <c r="C153" s="100">
        <v>367.88099999999997</v>
      </c>
      <c r="E153"/>
      <c r="F153" s="96"/>
      <c r="G153" s="96"/>
      <c r="H153" s="96"/>
      <c r="I153" s="96"/>
      <c r="J153" s="96"/>
      <c r="K153" s="96"/>
      <c r="L153" s="73"/>
      <c r="M153" s="73"/>
      <c r="O153" s="145" t="s">
        <v>6</v>
      </c>
      <c r="P153" s="160">
        <v>1458.6949999999999</v>
      </c>
      <c r="Q153" s="160">
        <v>1671.7249999999999</v>
      </c>
      <c r="R153" s="160">
        <v>1808.1890000000001</v>
      </c>
      <c r="S153" s="160">
        <v>4763.0929999999998</v>
      </c>
      <c r="T153" s="160">
        <v>4869.4870000000001</v>
      </c>
      <c r="U153" s="160" t="s">
        <v>240</v>
      </c>
      <c r="V153" s="160">
        <v>6221.7879999999996</v>
      </c>
      <c r="W153" s="160">
        <v>6541.2129999999997</v>
      </c>
      <c r="X153" s="146" t="s">
        <v>240</v>
      </c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</row>
    <row r="154" spans="1:57" ht="14.25" customHeight="1" x14ac:dyDescent="0.2">
      <c r="A154" s="61" t="s">
        <v>12</v>
      </c>
      <c r="B154" s="100">
        <v>43.845999999999997</v>
      </c>
      <c r="C154" s="100">
        <v>415.41899999999998</v>
      </c>
      <c r="E154"/>
      <c r="F154" s="96"/>
      <c r="G154" s="96"/>
      <c r="H154" s="96"/>
      <c r="I154" s="96"/>
      <c r="J154" s="96"/>
      <c r="K154" s="96"/>
      <c r="L154" s="73"/>
      <c r="M154" s="73"/>
      <c r="O154" s="145" t="s">
        <v>27</v>
      </c>
      <c r="P154" s="160">
        <v>4.1980000000000004</v>
      </c>
      <c r="Q154" s="160">
        <v>3.54</v>
      </c>
      <c r="R154" s="160">
        <v>7.1989999999999998</v>
      </c>
      <c r="S154" s="160">
        <v>111.4</v>
      </c>
      <c r="T154" s="160">
        <v>135.30000000000001</v>
      </c>
      <c r="U154" s="160">
        <v>122.187</v>
      </c>
      <c r="V154" s="160">
        <v>115.598</v>
      </c>
      <c r="W154" s="160">
        <v>138.84</v>
      </c>
      <c r="X154" s="146">
        <v>129.386</v>
      </c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</row>
    <row r="155" spans="1:57" ht="14.25" customHeight="1" x14ac:dyDescent="0.2">
      <c r="A155" s="61" t="s">
        <v>1</v>
      </c>
      <c r="B155" s="100">
        <v>42.314</v>
      </c>
      <c r="C155" s="100">
        <v>646.12599999999998</v>
      </c>
      <c r="E155"/>
      <c r="F155" s="96"/>
      <c r="G155" s="96"/>
      <c r="H155" s="96"/>
      <c r="I155" s="96"/>
      <c r="J155" s="96"/>
      <c r="K155" s="96"/>
      <c r="L155" s="73"/>
      <c r="M155" s="73"/>
      <c r="O155" s="145" t="s">
        <v>2</v>
      </c>
      <c r="P155" s="160">
        <v>849.66399999999999</v>
      </c>
      <c r="Q155" s="160">
        <v>910.28899999999999</v>
      </c>
      <c r="R155" s="160">
        <v>950.26800000000003</v>
      </c>
      <c r="S155" s="160">
        <v>1614.6659999999999</v>
      </c>
      <c r="T155" s="160">
        <v>1591.6320000000001</v>
      </c>
      <c r="U155" s="160">
        <v>1692.222</v>
      </c>
      <c r="V155" s="160">
        <v>2464.33</v>
      </c>
      <c r="W155" s="160">
        <v>2501.9209999999998</v>
      </c>
      <c r="X155" s="146">
        <v>2642.49</v>
      </c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</row>
    <row r="156" spans="1:57" ht="14.25" customHeight="1" x14ac:dyDescent="0.2">
      <c r="A156" s="61" t="s">
        <v>35</v>
      </c>
      <c r="B156" s="100">
        <v>48.805999999999997</v>
      </c>
      <c r="C156" s="100">
        <v>931.46400000000006</v>
      </c>
      <c r="E156"/>
      <c r="F156" s="96"/>
      <c r="G156" s="96"/>
      <c r="H156" s="96"/>
      <c r="I156" s="96"/>
      <c r="J156" s="96"/>
      <c r="K156" s="96"/>
      <c r="L156" s="73"/>
      <c r="M156" s="73"/>
      <c r="O156" s="145" t="s">
        <v>159</v>
      </c>
      <c r="P156" s="160">
        <v>6.77</v>
      </c>
      <c r="Q156" s="160" t="s">
        <v>240</v>
      </c>
      <c r="R156" s="160">
        <v>7.45</v>
      </c>
      <c r="S156" s="160">
        <v>49.381</v>
      </c>
      <c r="T156" s="160" t="s">
        <v>240</v>
      </c>
      <c r="U156" s="160">
        <v>51.65</v>
      </c>
      <c r="V156" s="160">
        <v>56.151000000000003</v>
      </c>
      <c r="W156" s="160" t="s">
        <v>240</v>
      </c>
      <c r="X156" s="146">
        <v>59.1</v>
      </c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</row>
    <row r="157" spans="1:57" ht="14.25" customHeight="1" x14ac:dyDescent="0.2">
      <c r="A157" s="61" t="s">
        <v>9</v>
      </c>
      <c r="B157" s="100">
        <v>960.154</v>
      </c>
      <c r="C157" s="100">
        <v>811.99800000000005</v>
      </c>
      <c r="E157"/>
      <c r="F157" s="96"/>
      <c r="G157" s="96"/>
      <c r="H157" s="96"/>
      <c r="I157" s="96"/>
      <c r="J157" s="96"/>
      <c r="K157" s="96"/>
      <c r="L157" s="73"/>
      <c r="M157" s="73"/>
      <c r="O157" s="145" t="s">
        <v>26</v>
      </c>
      <c r="P157" s="160">
        <v>4.1189999999999998</v>
      </c>
      <c r="Q157" s="160" t="s">
        <v>240</v>
      </c>
      <c r="R157" s="160">
        <v>19.89</v>
      </c>
      <c r="S157" s="160">
        <v>30.765999999999998</v>
      </c>
      <c r="T157" s="160" t="s">
        <v>240</v>
      </c>
      <c r="U157" s="160">
        <v>26.436</v>
      </c>
      <c r="V157" s="160">
        <v>34.884999999999998</v>
      </c>
      <c r="W157" s="160">
        <v>46.670999999999999</v>
      </c>
      <c r="X157" s="146">
        <v>46.326000000000001</v>
      </c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</row>
    <row r="158" spans="1:57" ht="14.25" customHeight="1" x14ac:dyDescent="0.2">
      <c r="A158" s="61" t="s">
        <v>10</v>
      </c>
      <c r="B158" s="100">
        <v>1140.5219999999999</v>
      </c>
      <c r="C158" s="100">
        <v>1031.646</v>
      </c>
      <c r="E158"/>
      <c r="F158" s="96"/>
      <c r="G158" s="96"/>
      <c r="H158" s="96"/>
      <c r="I158" s="96"/>
      <c r="J158" s="96"/>
      <c r="K158" s="96"/>
      <c r="L158" s="73"/>
      <c r="M158" s="73"/>
      <c r="O158" s="145" t="s">
        <v>24</v>
      </c>
      <c r="P158" s="160">
        <v>21.295999999999999</v>
      </c>
      <c r="Q158" s="160">
        <v>26.329000000000001</v>
      </c>
      <c r="R158" s="160">
        <v>12.845000000000001</v>
      </c>
      <c r="S158" s="160">
        <v>56.183999999999997</v>
      </c>
      <c r="T158" s="160">
        <v>60.749000000000002</v>
      </c>
      <c r="U158" s="160">
        <v>54.42</v>
      </c>
      <c r="V158" s="160">
        <v>77.48</v>
      </c>
      <c r="W158" s="160">
        <v>87.078000000000003</v>
      </c>
      <c r="X158" s="146">
        <v>67.265000000000001</v>
      </c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</row>
    <row r="159" spans="1:57" ht="14.25" customHeight="1" x14ac:dyDescent="0.2">
      <c r="A159" s="61" t="s">
        <v>5</v>
      </c>
      <c r="B159" s="100">
        <v>210.72200000000001</v>
      </c>
      <c r="C159" s="100">
        <v>2059.3449999999998</v>
      </c>
      <c r="E159"/>
      <c r="F159" s="96"/>
      <c r="G159" s="96"/>
      <c r="H159" s="96"/>
      <c r="I159" s="96"/>
      <c r="J159" s="96"/>
      <c r="K159" s="96"/>
      <c r="L159" s="73"/>
      <c r="M159" s="73"/>
      <c r="O159" s="145" t="s">
        <v>160</v>
      </c>
      <c r="P159" s="160" t="s">
        <v>240</v>
      </c>
      <c r="Q159" s="160" t="s">
        <v>240</v>
      </c>
      <c r="R159" s="160" t="s">
        <v>240</v>
      </c>
      <c r="S159" s="160" t="s">
        <v>240</v>
      </c>
      <c r="T159" s="160" t="s">
        <v>240</v>
      </c>
      <c r="U159" s="160" t="s">
        <v>240</v>
      </c>
      <c r="V159" s="160" t="s">
        <v>240</v>
      </c>
      <c r="W159" s="160" t="s">
        <v>240</v>
      </c>
      <c r="X159" s="146" t="s">
        <v>240</v>
      </c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</row>
    <row r="160" spans="1:57" ht="14.25" customHeight="1" x14ac:dyDescent="0.2">
      <c r="A160" s="61" t="s">
        <v>4</v>
      </c>
      <c r="B160" s="100">
        <v>175.90700000000001</v>
      </c>
      <c r="C160" s="100">
        <v>2174.623</v>
      </c>
      <c r="E160"/>
      <c r="F160" s="96"/>
      <c r="G160" s="96"/>
      <c r="H160" s="96"/>
      <c r="I160" s="96"/>
      <c r="J160" s="96"/>
      <c r="K160" s="96"/>
      <c r="L160" s="73"/>
      <c r="M160" s="73"/>
      <c r="O160" s="145" t="s">
        <v>3</v>
      </c>
      <c r="P160" s="160">
        <v>14.327</v>
      </c>
      <c r="Q160" s="160">
        <v>15.993</v>
      </c>
      <c r="R160" s="160">
        <v>19.216000000000001</v>
      </c>
      <c r="S160" s="160">
        <v>241.34100000000001</v>
      </c>
      <c r="T160" s="160">
        <v>239.59299999999999</v>
      </c>
      <c r="U160" s="160">
        <v>282.41199999999998</v>
      </c>
      <c r="V160" s="160">
        <v>255.66800000000001</v>
      </c>
      <c r="W160" s="160">
        <v>255.58600000000001</v>
      </c>
      <c r="X160" s="146">
        <v>301.62799999999999</v>
      </c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</row>
    <row r="161" spans="1:57" ht="14.25" customHeight="1" x14ac:dyDescent="0.2">
      <c r="A161" s="61" t="s">
        <v>8</v>
      </c>
      <c r="B161" s="100">
        <v>222.38</v>
      </c>
      <c r="C161" s="100">
        <v>2133.797</v>
      </c>
      <c r="E161"/>
      <c r="F161" s="96"/>
      <c r="G161" s="96"/>
      <c r="H161" s="96"/>
      <c r="I161" s="96"/>
      <c r="J161" s="96"/>
      <c r="K161" s="96"/>
      <c r="L161" s="73"/>
      <c r="M161" s="73"/>
      <c r="O161" s="145" t="s">
        <v>158</v>
      </c>
      <c r="P161" s="160">
        <v>1.891</v>
      </c>
      <c r="Q161" s="160">
        <v>2.0049999999999999</v>
      </c>
      <c r="R161" s="160">
        <v>2.0750000000000002</v>
      </c>
      <c r="S161" s="160">
        <v>24.120999999999999</v>
      </c>
      <c r="T161" s="160">
        <v>31.035</v>
      </c>
      <c r="U161" s="160">
        <v>39.222000000000001</v>
      </c>
      <c r="V161" s="160">
        <v>26.012</v>
      </c>
      <c r="W161" s="160">
        <v>33.040999999999997</v>
      </c>
      <c r="X161" s="146">
        <v>41.296999999999997</v>
      </c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</row>
    <row r="162" spans="1:57" ht="14.25" customHeight="1" x14ac:dyDescent="0.2">
      <c r="A162" s="61" t="s">
        <v>2</v>
      </c>
      <c r="B162" s="100">
        <v>950.26800000000003</v>
      </c>
      <c r="C162" s="100">
        <v>1692.222</v>
      </c>
      <c r="E162"/>
      <c r="F162" s="96"/>
      <c r="G162" s="96"/>
      <c r="H162" s="96"/>
      <c r="I162" s="96"/>
      <c r="J162" s="96"/>
      <c r="K162" s="96"/>
      <c r="L162" s="73"/>
      <c r="M162" s="73"/>
      <c r="O162" s="145" t="s">
        <v>161</v>
      </c>
      <c r="P162" s="160" t="s">
        <v>240</v>
      </c>
      <c r="Q162" s="160" t="s">
        <v>240</v>
      </c>
      <c r="R162" s="160" t="s">
        <v>240</v>
      </c>
      <c r="S162" s="160" t="s">
        <v>240</v>
      </c>
      <c r="T162" s="160" t="s">
        <v>240</v>
      </c>
      <c r="U162" s="160" t="s">
        <v>240</v>
      </c>
      <c r="V162" s="160" t="s">
        <v>240</v>
      </c>
      <c r="W162" s="160" t="s">
        <v>240</v>
      </c>
      <c r="X162" s="146" t="s">
        <v>240</v>
      </c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</row>
    <row r="163" spans="1:57" ht="14.25" customHeight="1" x14ac:dyDescent="0.2">
      <c r="A163" s="61" t="s">
        <v>112</v>
      </c>
      <c r="B163" s="100">
        <v>239.16300000000001</v>
      </c>
      <c r="C163" s="100">
        <v>3379.2950000000001</v>
      </c>
      <c r="E163"/>
      <c r="F163" s="96"/>
      <c r="G163" s="96"/>
      <c r="H163" s="96"/>
      <c r="I163" s="96"/>
      <c r="J163" s="96"/>
      <c r="K163" s="96"/>
      <c r="L163" s="73"/>
      <c r="M163" s="73"/>
      <c r="O163" s="145" t="s">
        <v>9</v>
      </c>
      <c r="P163" s="160">
        <v>755.5</v>
      </c>
      <c r="Q163" s="160" t="s">
        <v>240</v>
      </c>
      <c r="R163" s="160">
        <v>960.154</v>
      </c>
      <c r="S163" s="160">
        <v>739.14499999999998</v>
      </c>
      <c r="T163" s="160" t="s">
        <v>240</v>
      </c>
      <c r="U163" s="160">
        <v>811.99800000000005</v>
      </c>
      <c r="V163" s="160">
        <v>1494.645</v>
      </c>
      <c r="W163" s="160" t="s">
        <v>240</v>
      </c>
      <c r="X163" s="146">
        <v>1772.152</v>
      </c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</row>
    <row r="164" spans="1:57" ht="14.25" customHeight="1" x14ac:dyDescent="0.2">
      <c r="A164" s="61" t="s">
        <v>6</v>
      </c>
      <c r="B164" s="100">
        <v>1808.1890000000001</v>
      </c>
      <c r="C164" s="100">
        <v>4869.4870000000001</v>
      </c>
      <c r="D164" s="61"/>
      <c r="E164"/>
      <c r="F164" s="96"/>
      <c r="G164" s="96"/>
      <c r="H164" s="96"/>
      <c r="I164" s="96"/>
      <c r="J164" s="96"/>
      <c r="K164" s="96"/>
      <c r="L164" s="73"/>
      <c r="M164" s="73"/>
      <c r="O164" s="145" t="s">
        <v>4</v>
      </c>
      <c r="P164" s="160" t="s">
        <v>240</v>
      </c>
      <c r="Q164" s="160">
        <v>154.316</v>
      </c>
      <c r="R164" s="160">
        <v>175.90700000000001</v>
      </c>
      <c r="S164" s="160">
        <v>1413.8420000000001</v>
      </c>
      <c r="T164" s="160">
        <v>1878.1110000000001</v>
      </c>
      <c r="U164" s="160">
        <v>2174.623</v>
      </c>
      <c r="V164" s="160" t="s">
        <v>240</v>
      </c>
      <c r="W164" s="160">
        <v>2032.4280000000001</v>
      </c>
      <c r="X164" s="146">
        <v>2350.5300000000002</v>
      </c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</row>
    <row r="165" spans="1:57" ht="14.25" customHeight="1" x14ac:dyDescent="0.2">
      <c r="A165" s="61" t="s">
        <v>11</v>
      </c>
      <c r="B165" s="100">
        <v>2497.7640000000001</v>
      </c>
      <c r="C165" s="100">
        <v>7893.3149999999996</v>
      </c>
      <c r="D165" s="97"/>
      <c r="E165"/>
      <c r="F165" s="96"/>
      <c r="G165" s="96"/>
      <c r="H165" s="96"/>
      <c r="I165" s="96"/>
      <c r="J165" s="96"/>
      <c r="K165" s="96"/>
      <c r="L165" s="73"/>
      <c r="M165" s="73"/>
      <c r="O165" s="145" t="s">
        <v>1</v>
      </c>
      <c r="P165" s="160">
        <v>40.06</v>
      </c>
      <c r="Q165" s="160">
        <v>47.076999999999998</v>
      </c>
      <c r="R165" s="160">
        <v>42.314</v>
      </c>
      <c r="S165" s="160">
        <v>465.714</v>
      </c>
      <c r="T165" s="160">
        <v>556.19899999999996</v>
      </c>
      <c r="U165" s="160">
        <v>646.12599999999998</v>
      </c>
      <c r="V165" s="160">
        <v>505.774</v>
      </c>
      <c r="W165" s="160">
        <v>603.27700000000004</v>
      </c>
      <c r="X165" s="146">
        <v>688.44100000000003</v>
      </c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</row>
    <row r="166" spans="1:57" ht="14.25" customHeight="1" x14ac:dyDescent="0.2">
      <c r="A166" s="61"/>
      <c r="B166" s="100"/>
      <c r="C166" s="100"/>
      <c r="F166" s="96"/>
      <c r="G166" s="96"/>
      <c r="H166" s="96"/>
      <c r="I166" s="96"/>
      <c r="J166" s="96"/>
      <c r="K166" s="96"/>
      <c r="L166" s="73"/>
      <c r="M166" s="73"/>
      <c r="O166" s="145" t="s">
        <v>23</v>
      </c>
      <c r="P166" s="160">
        <v>1.7230000000000001</v>
      </c>
      <c r="Q166" s="160">
        <v>20.103999999999999</v>
      </c>
      <c r="R166" s="160">
        <v>9.2210000000000001</v>
      </c>
      <c r="S166" s="160">
        <v>181.90700000000001</v>
      </c>
      <c r="T166" s="160">
        <v>173.32599999999999</v>
      </c>
      <c r="U166" s="160">
        <v>229.001</v>
      </c>
      <c r="V166" s="160">
        <v>183.631</v>
      </c>
      <c r="W166" s="160">
        <v>193.43</v>
      </c>
      <c r="X166" s="146">
        <v>238.22300000000001</v>
      </c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</row>
    <row r="167" spans="1:57" ht="14.25" customHeight="1" x14ac:dyDescent="0.2">
      <c r="A167" s="61"/>
      <c r="B167" s="63"/>
      <c r="C167" s="63"/>
      <c r="F167" s="96"/>
      <c r="G167" s="96"/>
      <c r="H167" s="96"/>
      <c r="I167" s="96"/>
      <c r="J167" s="96"/>
      <c r="K167" s="96"/>
      <c r="L167" s="73"/>
      <c r="M167" s="73"/>
      <c r="O167" s="145" t="s">
        <v>17</v>
      </c>
      <c r="P167" s="160">
        <v>28.59</v>
      </c>
      <c r="Q167" s="160">
        <v>25.288</v>
      </c>
      <c r="R167" s="160">
        <v>11.35</v>
      </c>
      <c r="S167" s="160">
        <v>51.231000000000002</v>
      </c>
      <c r="T167" s="160">
        <v>53.064</v>
      </c>
      <c r="U167" s="160">
        <v>74.503</v>
      </c>
      <c r="V167" s="160">
        <v>79.820999999999998</v>
      </c>
      <c r="W167" s="160">
        <v>78.352000000000004</v>
      </c>
      <c r="X167" s="146">
        <v>85.852999999999994</v>
      </c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</row>
    <row r="168" spans="1:57" ht="14.25" customHeight="1" x14ac:dyDescent="0.2">
      <c r="A168" s="61"/>
      <c r="B168" s="63"/>
      <c r="C168" s="63"/>
      <c r="F168" s="96"/>
      <c r="G168" s="96"/>
      <c r="H168" s="96"/>
      <c r="I168" s="96"/>
      <c r="J168" s="96"/>
      <c r="K168" s="96"/>
      <c r="L168" s="73"/>
      <c r="M168" s="73"/>
      <c r="O168" s="145" t="s">
        <v>25</v>
      </c>
      <c r="P168" s="160">
        <v>3.7370000000000001</v>
      </c>
      <c r="Q168" s="160">
        <v>3.544</v>
      </c>
      <c r="R168" s="160">
        <v>3.843</v>
      </c>
      <c r="S168" s="160">
        <v>138.191</v>
      </c>
      <c r="T168" s="160">
        <v>161.905</v>
      </c>
      <c r="U168" s="160">
        <v>190.875</v>
      </c>
      <c r="V168" s="160">
        <v>141.929</v>
      </c>
      <c r="W168" s="160">
        <v>165.44800000000001</v>
      </c>
      <c r="X168" s="146">
        <v>194.71799999999999</v>
      </c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</row>
    <row r="169" spans="1:57" ht="14.25" customHeight="1" x14ac:dyDescent="0.2">
      <c r="A169" s="61"/>
      <c r="B169" s="63"/>
      <c r="C169" s="63"/>
      <c r="F169" s="96"/>
      <c r="G169" s="96"/>
      <c r="H169" s="96"/>
      <c r="I169" s="96"/>
      <c r="J169" s="96"/>
      <c r="K169" s="96"/>
      <c r="L169" s="73"/>
      <c r="M169" s="73"/>
      <c r="O169" s="145" t="s">
        <v>10</v>
      </c>
      <c r="P169" s="160" t="s">
        <v>240</v>
      </c>
      <c r="Q169" s="160">
        <v>1089.895</v>
      </c>
      <c r="R169" s="160">
        <v>1140.5219999999999</v>
      </c>
      <c r="S169" s="160">
        <v>988.68799999999999</v>
      </c>
      <c r="T169" s="160">
        <v>889.51</v>
      </c>
      <c r="U169" s="160">
        <v>1031.646</v>
      </c>
      <c r="V169" s="160">
        <v>1909.231</v>
      </c>
      <c r="W169" s="160">
        <v>1979.405</v>
      </c>
      <c r="X169" s="146">
        <v>2172.1680000000001</v>
      </c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</row>
    <row r="170" spans="1:57" ht="14.25" customHeight="1" x14ac:dyDescent="0.2">
      <c r="A170" s="61"/>
      <c r="B170" s="63"/>
      <c r="C170" s="63"/>
      <c r="F170" s="96"/>
      <c r="G170" s="96"/>
      <c r="H170" s="96"/>
      <c r="I170" s="96"/>
      <c r="J170" s="96"/>
      <c r="K170" s="96"/>
      <c r="L170" s="73"/>
      <c r="M170" s="73"/>
      <c r="O170" s="145" t="s">
        <v>112</v>
      </c>
      <c r="P170" s="160" t="s">
        <v>240</v>
      </c>
      <c r="Q170" s="160" t="s">
        <v>240</v>
      </c>
      <c r="R170" s="160">
        <v>239.16300000000001</v>
      </c>
      <c r="S170" s="160" t="s">
        <v>240</v>
      </c>
      <c r="T170" s="160" t="s">
        <v>240</v>
      </c>
      <c r="U170" s="160">
        <v>3379.2950000000001</v>
      </c>
      <c r="V170" s="160">
        <v>3825.0419999999999</v>
      </c>
      <c r="W170" s="160" t="s">
        <v>240</v>
      </c>
      <c r="X170" s="146">
        <v>3618.4569999999999</v>
      </c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</row>
    <row r="171" spans="1:57" ht="14.25" customHeight="1" x14ac:dyDescent="0.2">
      <c r="A171" s="61"/>
      <c r="B171" s="63"/>
      <c r="C171" s="63"/>
      <c r="F171" s="96"/>
      <c r="G171" s="96"/>
      <c r="H171" s="96"/>
      <c r="I171" s="96"/>
      <c r="J171" s="96"/>
      <c r="K171" s="96"/>
      <c r="L171" s="73"/>
      <c r="M171" s="73"/>
      <c r="O171" s="123" t="s">
        <v>241</v>
      </c>
      <c r="P171" s="138"/>
      <c r="Q171" s="138"/>
      <c r="R171" s="138"/>
      <c r="S171" s="138"/>
      <c r="T171" s="138"/>
      <c r="U171" s="138"/>
      <c r="V171" s="138"/>
      <c r="W171" s="138"/>
      <c r="X171" s="138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</row>
    <row r="172" spans="1:57" ht="14.25" customHeight="1" x14ac:dyDescent="0.2">
      <c r="A172" s="61"/>
      <c r="B172" s="63"/>
      <c r="C172" s="63"/>
      <c r="F172" s="96"/>
      <c r="G172" s="96"/>
      <c r="H172" s="96"/>
      <c r="I172" s="96"/>
      <c r="J172" s="96"/>
      <c r="K172" s="96"/>
      <c r="L172" s="73"/>
      <c r="M172" s="73"/>
      <c r="O172" s="115" t="s">
        <v>164</v>
      </c>
      <c r="P172" s="150">
        <v>45994</v>
      </c>
      <c r="Q172" s="138"/>
      <c r="R172" s="138"/>
      <c r="S172" s="138"/>
      <c r="T172" s="138"/>
      <c r="U172" s="138"/>
      <c r="V172" s="138"/>
      <c r="W172" s="138"/>
      <c r="X172" s="138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</row>
    <row r="173" spans="1:57" ht="14.25" customHeight="1" x14ac:dyDescent="0.2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</row>
    <row r="174" spans="1:57" ht="14.25" customHeight="1" x14ac:dyDescent="0.2">
      <c r="A174" s="64" t="s">
        <v>255</v>
      </c>
      <c r="B174" s="43"/>
      <c r="C174" s="43"/>
      <c r="D174" s="43"/>
      <c r="O174" s="116" t="s">
        <v>243</v>
      </c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6" t="s">
        <v>260</v>
      </c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</row>
    <row r="175" spans="1:57" ht="14.25" customHeight="1" x14ac:dyDescent="0.2">
      <c r="A175" s="54"/>
      <c r="B175" s="57">
        <v>2015</v>
      </c>
      <c r="C175" s="57">
        <v>2016</v>
      </c>
      <c r="D175" s="57">
        <v>2017</v>
      </c>
      <c r="E175" s="57">
        <v>2018</v>
      </c>
      <c r="F175" s="57">
        <v>2019</v>
      </c>
      <c r="G175" s="57">
        <v>2020</v>
      </c>
      <c r="H175" s="57">
        <v>2021</v>
      </c>
      <c r="I175" s="57">
        <v>2022</v>
      </c>
      <c r="J175" s="57">
        <v>2023</v>
      </c>
      <c r="K175" s="57">
        <v>2024</v>
      </c>
      <c r="L175" s="57"/>
      <c r="M175" s="57"/>
      <c r="N175" s="57"/>
      <c r="O175" s="152"/>
      <c r="P175" s="153">
        <v>2005</v>
      </c>
      <c r="Q175" s="153">
        <v>2006</v>
      </c>
      <c r="R175" s="153">
        <v>2007</v>
      </c>
      <c r="S175" s="153">
        <v>2008</v>
      </c>
      <c r="T175" s="153">
        <v>2009</v>
      </c>
      <c r="U175" s="153">
        <v>2010</v>
      </c>
      <c r="V175" s="153">
        <v>2011</v>
      </c>
      <c r="W175" s="153">
        <v>2012</v>
      </c>
      <c r="X175" s="153">
        <v>2013</v>
      </c>
      <c r="Y175" s="155">
        <v>2014</v>
      </c>
      <c r="Z175" s="155">
        <v>2015</v>
      </c>
      <c r="AA175" s="155">
        <v>2016</v>
      </c>
      <c r="AB175" s="155">
        <v>2017</v>
      </c>
      <c r="AC175" s="155">
        <v>2018</v>
      </c>
      <c r="AD175" s="155">
        <v>2019</v>
      </c>
      <c r="AE175" s="155">
        <v>2020</v>
      </c>
      <c r="AF175" s="155">
        <v>2021</v>
      </c>
      <c r="AG175" s="155">
        <v>2022</v>
      </c>
      <c r="AH175" s="155">
        <v>2023</v>
      </c>
      <c r="AI175" s="156">
        <v>2024</v>
      </c>
      <c r="AJ175" s="115"/>
      <c r="AK175" s="117"/>
      <c r="AL175" s="118">
        <v>2005</v>
      </c>
      <c r="AM175" s="118">
        <v>2006</v>
      </c>
      <c r="AN175" s="118">
        <v>2007</v>
      </c>
      <c r="AO175" s="118">
        <v>2008</v>
      </c>
      <c r="AP175" s="118">
        <v>2009</v>
      </c>
      <c r="AQ175" s="118">
        <v>2010</v>
      </c>
      <c r="AR175" s="118">
        <v>2011</v>
      </c>
      <c r="AS175" s="118">
        <v>2012</v>
      </c>
      <c r="AT175" s="118">
        <v>2013</v>
      </c>
      <c r="AU175" s="118">
        <v>2014</v>
      </c>
      <c r="AV175" s="118">
        <v>2015</v>
      </c>
      <c r="AW175" s="118">
        <v>2016</v>
      </c>
      <c r="AX175" s="118">
        <v>2017</v>
      </c>
      <c r="AY175" s="118">
        <v>2018</v>
      </c>
      <c r="AZ175" s="118">
        <v>2019</v>
      </c>
      <c r="BA175" s="118">
        <v>2020</v>
      </c>
      <c r="BB175" s="118">
        <v>2021</v>
      </c>
      <c r="BC175" s="118">
        <v>2022</v>
      </c>
      <c r="BD175" s="118">
        <v>2023</v>
      </c>
      <c r="BE175" s="118">
        <v>2024</v>
      </c>
    </row>
    <row r="176" spans="1:57" ht="14.25" customHeight="1" x14ac:dyDescent="0.2">
      <c r="A176" s="58" t="s">
        <v>242</v>
      </c>
      <c r="B176" s="48">
        <v>0.52334105499999983</v>
      </c>
      <c r="C176" s="48">
        <v>0.5462538232978521</v>
      </c>
      <c r="D176" s="48">
        <v>0.55254985152469982</v>
      </c>
      <c r="E176" s="48">
        <v>0.62291508064519996</v>
      </c>
      <c r="F176" s="48">
        <v>0.81828438459113662</v>
      </c>
      <c r="G176" s="48">
        <v>0.83204066583159997</v>
      </c>
      <c r="H176" s="48">
        <v>0.76103383333329988</v>
      </c>
      <c r="I176" s="48">
        <v>0.85651118524341596</v>
      </c>
      <c r="J176" s="48">
        <v>0.62005749999999993</v>
      </c>
      <c r="K176" s="48">
        <v>0.63010199121479804</v>
      </c>
      <c r="L176" s="48"/>
      <c r="M176" s="48"/>
      <c r="N176" s="48"/>
      <c r="O176" s="138" t="s">
        <v>38</v>
      </c>
      <c r="P176" s="119">
        <v>789.41649999999993</v>
      </c>
      <c r="Q176" s="119">
        <v>1212.1290100000001</v>
      </c>
      <c r="R176" s="119">
        <v>1203.4698500000002</v>
      </c>
      <c r="S176" s="119">
        <v>1227.4479999999999</v>
      </c>
      <c r="T176" s="119">
        <v>926.4857750000001</v>
      </c>
      <c r="U176" s="119">
        <v>736.1726799999999</v>
      </c>
      <c r="V176" s="119">
        <v>738.33966499999985</v>
      </c>
      <c r="W176" s="119">
        <v>642.24422000000004</v>
      </c>
      <c r="X176" s="119">
        <v>675.80051000000003</v>
      </c>
      <c r="Y176" s="119">
        <v>656.48936999999989</v>
      </c>
      <c r="Z176" s="119">
        <v>523.34105499999987</v>
      </c>
      <c r="AA176" s="119">
        <v>546.25382329785214</v>
      </c>
      <c r="AB176" s="119">
        <v>552.54985152469987</v>
      </c>
      <c r="AC176" s="119">
        <v>622.91508064519996</v>
      </c>
      <c r="AD176" s="119">
        <v>818.28438459113659</v>
      </c>
      <c r="AE176" s="119">
        <v>832.04066583159999</v>
      </c>
      <c r="AF176" s="119">
        <v>761.03383333329987</v>
      </c>
      <c r="AG176" s="119">
        <v>856.51118524341598</v>
      </c>
      <c r="AH176" s="119">
        <v>620.0575</v>
      </c>
      <c r="AI176" s="119">
        <v>630.1019912147982</v>
      </c>
      <c r="AJ176" s="115"/>
      <c r="AK176" s="115" t="s">
        <v>261</v>
      </c>
      <c r="AL176" s="121">
        <v>21115.673745000029</v>
      </c>
      <c r="AM176" s="121">
        <v>23114.453790000014</v>
      </c>
      <c r="AN176" s="121">
        <v>24602.159345000007</v>
      </c>
      <c r="AO176" s="121">
        <v>25542.259695000001</v>
      </c>
      <c r="AP176" s="121">
        <v>25382.320524999988</v>
      </c>
      <c r="AQ176" s="121">
        <v>26540.85134500001</v>
      </c>
      <c r="AR176" s="121">
        <v>29014.497330000013</v>
      </c>
      <c r="AS176" s="121">
        <v>31705.078565000033</v>
      </c>
      <c r="AT176" s="121">
        <v>33187.829090000021</v>
      </c>
      <c r="AU176" s="121">
        <v>35256.388209999961</v>
      </c>
      <c r="AV176" s="121">
        <v>36365.329955000008</v>
      </c>
      <c r="AW176" s="121">
        <v>37263.212953067356</v>
      </c>
      <c r="AX176" s="121">
        <v>39967.771617079881</v>
      </c>
      <c r="AY176" s="121">
        <v>42349.352351701818</v>
      </c>
      <c r="AZ176" s="121">
        <v>44792.423282076204</v>
      </c>
      <c r="BA176" s="121">
        <v>46234.359110944883</v>
      </c>
      <c r="BB176" s="121">
        <v>49019.404079087028</v>
      </c>
      <c r="BC176" s="121">
        <v>50662.360045385409</v>
      </c>
      <c r="BD176" s="121">
        <v>51174.243679924104</v>
      </c>
      <c r="BE176" s="121">
        <v>51740.269820109446</v>
      </c>
    </row>
    <row r="177" spans="1:57" ht="14.25" customHeight="1" x14ac:dyDescent="0.2">
      <c r="A177" s="58" t="s">
        <v>40</v>
      </c>
      <c r="B177" s="48">
        <v>7.4724546350000001</v>
      </c>
      <c r="C177" s="48">
        <v>7.7931825448270597</v>
      </c>
      <c r="D177" s="48">
        <v>8.5776202659678642</v>
      </c>
      <c r="E177" s="48">
        <v>9.573431834467506</v>
      </c>
      <c r="F177" s="48">
        <v>10.283624640189027</v>
      </c>
      <c r="G177" s="48">
        <v>10.760469543476733</v>
      </c>
      <c r="H177" s="48">
        <v>12.210295750709621</v>
      </c>
      <c r="I177" s="48">
        <v>13.275765915346801</v>
      </c>
      <c r="J177" s="48">
        <v>12.206358380826838</v>
      </c>
      <c r="K177" s="48">
        <v>13.072306351597399</v>
      </c>
      <c r="L177" s="48"/>
      <c r="M177" s="48"/>
      <c r="N177" s="48"/>
      <c r="O177" s="138" t="s">
        <v>39</v>
      </c>
      <c r="P177" s="119">
        <v>2910.6770149999998</v>
      </c>
      <c r="Q177" s="119">
        <v>2910.6220600000001</v>
      </c>
      <c r="R177" s="119">
        <v>3066.600285</v>
      </c>
      <c r="S177" s="119">
        <v>3558.7469149999997</v>
      </c>
      <c r="T177" s="119">
        <v>3574.2038749999997</v>
      </c>
      <c r="U177" s="119">
        <v>3739.3220099999999</v>
      </c>
      <c r="V177" s="119">
        <v>4284.3981549999999</v>
      </c>
      <c r="W177" s="119">
        <v>5166.5320950000014</v>
      </c>
      <c r="X177" s="119">
        <v>5498.0079549999991</v>
      </c>
      <c r="Y177" s="119">
        <v>7068.7732850000002</v>
      </c>
      <c r="Z177" s="119">
        <v>7472.4546350000001</v>
      </c>
      <c r="AA177" s="119">
        <v>7793.1825448270602</v>
      </c>
      <c r="AB177" s="119">
        <v>8577.6202659678656</v>
      </c>
      <c r="AC177" s="119">
        <v>9573.4318344674994</v>
      </c>
      <c r="AD177" s="119">
        <v>10283.624640189017</v>
      </c>
      <c r="AE177" s="119">
        <v>10760.469543476729</v>
      </c>
      <c r="AF177" s="119">
        <v>12210.29575070962</v>
      </c>
      <c r="AG177" s="119">
        <v>13275.765915346796</v>
      </c>
      <c r="AH177" s="119">
        <v>12206.358380826821</v>
      </c>
      <c r="AI177" s="119">
        <v>13072.306351597354</v>
      </c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</row>
    <row r="178" spans="1:57" ht="14.25" customHeight="1" x14ac:dyDescent="0.2">
      <c r="A178" s="58" t="s">
        <v>104</v>
      </c>
      <c r="B178" s="60">
        <v>0.21987414110897224</v>
      </c>
      <c r="C178" s="60">
        <v>0.22379810293407462</v>
      </c>
      <c r="D178" s="60">
        <v>0.22843830786880467</v>
      </c>
      <c r="E178" s="60">
        <v>0.24076748164728318</v>
      </c>
      <c r="F178" s="60">
        <v>0.24785238688398009</v>
      </c>
      <c r="G178" s="60">
        <v>0.25073366284781184</v>
      </c>
      <c r="H178" s="60">
        <v>0.26461622346765445</v>
      </c>
      <c r="I178" s="60">
        <v>0.27895023224204174</v>
      </c>
      <c r="J178" s="60">
        <v>0.25064202142490388</v>
      </c>
      <c r="K178" s="60">
        <v>0.26483063173912069</v>
      </c>
      <c r="L178" s="48"/>
      <c r="M178" s="48"/>
      <c r="N178" s="48"/>
      <c r="O178" s="116" t="s">
        <v>150</v>
      </c>
      <c r="P178" s="117">
        <v>3700.0935149999996</v>
      </c>
      <c r="Q178" s="117">
        <v>4122.7510700000003</v>
      </c>
      <c r="R178" s="117">
        <v>4270.0701350000008</v>
      </c>
      <c r="S178" s="117">
        <v>4786.194915</v>
      </c>
      <c r="T178" s="117">
        <v>4500.6896499999993</v>
      </c>
      <c r="U178" s="117">
        <v>4475.4946899999995</v>
      </c>
      <c r="V178" s="117">
        <v>5022.7378200000003</v>
      </c>
      <c r="W178" s="117">
        <v>5808.776315000001</v>
      </c>
      <c r="X178" s="117">
        <v>6173.8084649999992</v>
      </c>
      <c r="Y178" s="117">
        <v>7725.2626550000004</v>
      </c>
      <c r="Z178" s="117">
        <v>7995.795689999999</v>
      </c>
      <c r="AA178" s="117">
        <v>8339.4363681249124</v>
      </c>
      <c r="AB178" s="117">
        <v>9130.1701174925656</v>
      </c>
      <c r="AC178" s="117">
        <v>10196.346915112699</v>
      </c>
      <c r="AD178" s="117">
        <v>11101.909024780152</v>
      </c>
      <c r="AE178" s="117">
        <v>11592.51020930833</v>
      </c>
      <c r="AF178" s="117">
        <v>12971.329584042922</v>
      </c>
      <c r="AG178" s="117">
        <v>14132.277100590212</v>
      </c>
      <c r="AH178" s="117">
        <v>12826.415880826822</v>
      </c>
      <c r="AI178" s="117">
        <v>13702.408342812152</v>
      </c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</row>
    <row r="179" spans="1:57" ht="14.25" customHeight="1" x14ac:dyDescent="0.2">
      <c r="A179" s="58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48"/>
      <c r="M179" s="48"/>
      <c r="N179" s="48"/>
      <c r="O179" s="123" t="s">
        <v>228</v>
      </c>
      <c r="P179" s="115"/>
      <c r="Q179" s="115"/>
      <c r="R179" s="115"/>
      <c r="S179" s="115"/>
      <c r="T179" s="115"/>
      <c r="U179" s="124" t="s">
        <v>229</v>
      </c>
      <c r="V179" s="115"/>
      <c r="W179" s="115"/>
      <c r="X179" s="124" t="s">
        <v>197</v>
      </c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5"/>
      <c r="AK179" s="123" t="s">
        <v>131</v>
      </c>
      <c r="AL179" s="115"/>
      <c r="AM179" s="115"/>
      <c r="AN179" s="115"/>
      <c r="AO179" s="115"/>
      <c r="AP179" s="115"/>
      <c r="AQ179" s="115"/>
      <c r="AR179" s="124" t="s">
        <v>262</v>
      </c>
      <c r="AS179" s="115"/>
      <c r="AT179" s="115"/>
      <c r="AU179" s="124" t="s">
        <v>197</v>
      </c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</row>
    <row r="180" spans="1:57" ht="14.25" customHeight="1" x14ac:dyDescent="0.2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4.25" customHeight="1" x14ac:dyDescent="0.2">
      <c r="A181" s="64" t="s">
        <v>258</v>
      </c>
      <c r="O181" s="116" t="s">
        <v>244</v>
      </c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</row>
    <row r="182" spans="1:57" ht="14.25" customHeight="1" x14ac:dyDescent="0.2">
      <c r="F182" s="53"/>
      <c r="G182" s="53"/>
      <c r="H182" s="53"/>
      <c r="I182" s="53"/>
      <c r="J182" s="53"/>
      <c r="K182" s="53"/>
      <c r="L182" s="57"/>
      <c r="M182" s="57"/>
      <c r="N182" s="57"/>
      <c r="O182" s="152"/>
      <c r="P182" s="153">
        <v>2005</v>
      </c>
      <c r="Q182" s="153">
        <v>2006</v>
      </c>
      <c r="R182" s="153">
        <v>2007</v>
      </c>
      <c r="S182" s="153">
        <v>2008</v>
      </c>
      <c r="T182" s="153">
        <v>2009</v>
      </c>
      <c r="U182" s="153">
        <v>2010</v>
      </c>
      <c r="V182" s="153">
        <v>2011</v>
      </c>
      <c r="W182" s="153">
        <v>2012</v>
      </c>
      <c r="X182" s="153">
        <v>2013</v>
      </c>
      <c r="Y182" s="155">
        <v>2014</v>
      </c>
      <c r="Z182" s="155">
        <v>2015</v>
      </c>
      <c r="AA182" s="155">
        <v>2016</v>
      </c>
      <c r="AB182" s="155">
        <v>2017</v>
      </c>
      <c r="AC182" s="155">
        <v>2018</v>
      </c>
      <c r="AD182" s="155">
        <v>2019</v>
      </c>
      <c r="AE182" s="155">
        <v>2020</v>
      </c>
      <c r="AF182" s="155">
        <v>2021</v>
      </c>
      <c r="AG182" s="155">
        <v>2022</v>
      </c>
      <c r="AH182" s="155">
        <v>2023</v>
      </c>
      <c r="AI182" s="156">
        <v>2024</v>
      </c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</row>
    <row r="183" spans="1:57" ht="14.25" customHeight="1" x14ac:dyDescent="0.2">
      <c r="A183" s="1"/>
      <c r="B183" s="46">
        <v>2015</v>
      </c>
      <c r="C183" s="46">
        <v>2020</v>
      </c>
      <c r="D183" s="46">
        <v>2024</v>
      </c>
      <c r="F183" s="60"/>
      <c r="G183" s="60"/>
      <c r="H183" s="60"/>
      <c r="I183" s="60"/>
      <c r="J183" s="60"/>
      <c r="K183" s="60"/>
      <c r="L183" s="60"/>
      <c r="M183" s="60"/>
      <c r="N183" s="60"/>
      <c r="O183" s="130" t="s">
        <v>221</v>
      </c>
      <c r="P183" s="117">
        <v>789.41649999999993</v>
      </c>
      <c r="Q183" s="117">
        <v>1212.1290100000001</v>
      </c>
      <c r="R183" s="117">
        <v>1203.4698500000002</v>
      </c>
      <c r="S183" s="117">
        <v>1227.4479999999999</v>
      </c>
      <c r="T183" s="117">
        <v>926.4857750000001</v>
      </c>
      <c r="U183" s="117">
        <v>736.1726799999999</v>
      </c>
      <c r="V183" s="117">
        <v>738.33966499999985</v>
      </c>
      <c r="W183" s="117">
        <v>642.24422000000004</v>
      </c>
      <c r="X183" s="117">
        <v>675.80051000000003</v>
      </c>
      <c r="Y183" s="117">
        <v>656.48936999999989</v>
      </c>
      <c r="Z183" s="117">
        <v>523.34105499999987</v>
      </c>
      <c r="AA183" s="117">
        <v>546.25382329785214</v>
      </c>
      <c r="AB183" s="117">
        <v>552.54985152469987</v>
      </c>
      <c r="AC183" s="117">
        <v>622.91508064519996</v>
      </c>
      <c r="AD183" s="117">
        <v>818.28438459113659</v>
      </c>
      <c r="AE183" s="117">
        <v>832.04066583159999</v>
      </c>
      <c r="AF183" s="117">
        <v>761.03383333329987</v>
      </c>
      <c r="AG183" s="117">
        <v>856.51118524341598</v>
      </c>
      <c r="AH183" s="117">
        <v>620.0575</v>
      </c>
      <c r="AI183" s="117">
        <v>630.1019912147982</v>
      </c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</row>
    <row r="184" spans="1:57" ht="14.25" customHeight="1" x14ac:dyDescent="0.2">
      <c r="A184" s="47" t="s">
        <v>216</v>
      </c>
      <c r="B184" s="60">
        <v>6.5452029452743546E-2</v>
      </c>
      <c r="C184" s="60">
        <v>7.1773986031386378E-2</v>
      </c>
      <c r="D184" s="60">
        <v>4.5984762346199505E-2</v>
      </c>
      <c r="F184" s="60"/>
      <c r="G184" s="60"/>
      <c r="H184" s="60"/>
      <c r="I184" s="60"/>
      <c r="J184" s="60"/>
      <c r="K184" s="60"/>
      <c r="L184" s="60"/>
      <c r="M184" s="60"/>
      <c r="N184" s="60"/>
      <c r="O184" s="133" t="s">
        <v>218</v>
      </c>
      <c r="P184" s="119">
        <v>108.2165</v>
      </c>
      <c r="Q184" s="119">
        <v>130.79150999999999</v>
      </c>
      <c r="R184" s="119">
        <v>160.17249999999999</v>
      </c>
      <c r="S184" s="119">
        <v>210.80450000000002</v>
      </c>
      <c r="T184" s="119">
        <v>173.988</v>
      </c>
      <c r="U184" s="119">
        <v>140.29629499999999</v>
      </c>
      <c r="V184" s="119">
        <v>157.981165</v>
      </c>
      <c r="W184" s="119">
        <v>111.873175</v>
      </c>
      <c r="X184" s="119">
        <v>106.86450000000001</v>
      </c>
      <c r="Y184" s="119">
        <v>99.795964999999995</v>
      </c>
      <c r="Z184" s="119">
        <v>108.05772</v>
      </c>
      <c r="AA184" s="119">
        <v>144.32995373265203</v>
      </c>
      <c r="AB184" s="119">
        <v>149.27274074660002</v>
      </c>
      <c r="AC184" s="119">
        <v>154.76699999999997</v>
      </c>
      <c r="AD184" s="119">
        <v>348.24438459113668</v>
      </c>
      <c r="AE184" s="119">
        <v>343.69469696969992</v>
      </c>
      <c r="AF184" s="119">
        <v>345.38733333330003</v>
      </c>
      <c r="AG184" s="119">
        <v>350.40868524341619</v>
      </c>
      <c r="AH184" s="119">
        <v>153.958</v>
      </c>
      <c r="AI184" s="119">
        <v>177.05649121479837</v>
      </c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</row>
    <row r="185" spans="1:57" ht="14.25" customHeight="1" x14ac:dyDescent="0.2">
      <c r="A185" s="51" t="s">
        <v>217</v>
      </c>
      <c r="B185" s="60">
        <v>0.74712499313498604</v>
      </c>
      <c r="C185" s="60">
        <v>0.73638412389899732</v>
      </c>
      <c r="D185" s="60">
        <v>0.79172460053966887</v>
      </c>
      <c r="F185" s="60"/>
      <c r="G185" s="60"/>
      <c r="H185" s="60"/>
      <c r="I185" s="60"/>
      <c r="J185" s="60"/>
      <c r="K185" s="60"/>
      <c r="L185" s="60"/>
      <c r="M185" s="60"/>
      <c r="N185" s="60"/>
      <c r="O185" s="133" t="s">
        <v>232</v>
      </c>
      <c r="P185" s="119">
        <v>681.19999999999993</v>
      </c>
      <c r="Q185" s="119">
        <v>1081.3375000000001</v>
      </c>
      <c r="R185" s="119">
        <v>1043.2973500000003</v>
      </c>
      <c r="S185" s="119">
        <v>1016.6434999999999</v>
      </c>
      <c r="T185" s="119">
        <v>752.49777500000005</v>
      </c>
      <c r="U185" s="119">
        <v>595.87638499999991</v>
      </c>
      <c r="V185" s="119">
        <v>580.35849999999982</v>
      </c>
      <c r="W185" s="119">
        <v>530.37104500000009</v>
      </c>
      <c r="X185" s="119">
        <v>568.93601000000001</v>
      </c>
      <c r="Y185" s="119">
        <v>556.69340499999987</v>
      </c>
      <c r="Z185" s="119">
        <v>415.28333499999985</v>
      </c>
      <c r="AA185" s="119">
        <v>401.92386956520011</v>
      </c>
      <c r="AB185" s="119">
        <v>403.27711077809988</v>
      </c>
      <c r="AC185" s="119">
        <v>468.14808064520003</v>
      </c>
      <c r="AD185" s="119">
        <v>470.03999999999991</v>
      </c>
      <c r="AE185" s="119">
        <v>488.34596886190008</v>
      </c>
      <c r="AF185" s="119">
        <v>415.64649999999983</v>
      </c>
      <c r="AG185" s="119">
        <v>506.10249999999979</v>
      </c>
      <c r="AH185" s="119">
        <v>466.09950000000003</v>
      </c>
      <c r="AI185" s="119">
        <v>453.04549999999983</v>
      </c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</row>
    <row r="186" spans="1:57" ht="14.25" customHeight="1" x14ac:dyDescent="0.2">
      <c r="A186" s="1" t="s">
        <v>211</v>
      </c>
      <c r="B186" s="60">
        <v>0.18742297741227057</v>
      </c>
      <c r="C186" s="60">
        <v>0.19184189006961624</v>
      </c>
      <c r="D186" s="60">
        <v>0.16229063711413158</v>
      </c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134" t="s">
        <v>219</v>
      </c>
      <c r="P186" s="119">
        <v>31.75</v>
      </c>
      <c r="Q186" s="119">
        <v>40.94</v>
      </c>
      <c r="R186" s="119">
        <v>67.069499999999991</v>
      </c>
      <c r="S186" s="119">
        <v>107.0735</v>
      </c>
      <c r="T186" s="119">
        <v>85.939774999999997</v>
      </c>
      <c r="U186" s="119">
        <v>75.032929999999993</v>
      </c>
      <c r="V186" s="119">
        <v>78.189499999999995</v>
      </c>
      <c r="W186" s="119">
        <v>53.389885</v>
      </c>
      <c r="X186" s="119">
        <v>29.312000000000001</v>
      </c>
      <c r="Y186" s="119">
        <v>43.088470000000001</v>
      </c>
      <c r="Z186" s="119">
        <v>37.846000000000004</v>
      </c>
      <c r="AA186" s="119">
        <v>25.47</v>
      </c>
      <c r="AB186" s="119">
        <v>29.969598343799998</v>
      </c>
      <c r="AC186" s="119">
        <v>27.922500000000003</v>
      </c>
      <c r="AD186" s="119">
        <v>27.278000000000002</v>
      </c>
      <c r="AE186" s="119">
        <v>36.647999999999996</v>
      </c>
      <c r="AF186" s="119">
        <v>40.477000000000004</v>
      </c>
      <c r="AG186" s="119">
        <v>39.353999999999999</v>
      </c>
      <c r="AH186" s="119">
        <v>37.1205</v>
      </c>
      <c r="AI186" s="119">
        <v>28.173999999999999</v>
      </c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</row>
    <row r="187" spans="1:57" ht="14.25" customHeight="1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134" t="s">
        <v>149</v>
      </c>
      <c r="P187" s="119">
        <v>518.25</v>
      </c>
      <c r="Q187" s="119">
        <v>900.67599999999993</v>
      </c>
      <c r="R187" s="119">
        <v>853.17785000000003</v>
      </c>
      <c r="S187" s="119">
        <v>683.51700000000005</v>
      </c>
      <c r="T187" s="119">
        <v>476.27799999999996</v>
      </c>
      <c r="U187" s="119">
        <v>411.86445500000002</v>
      </c>
      <c r="V187" s="119">
        <v>407.88900000000001</v>
      </c>
      <c r="W187" s="119">
        <v>424.56466</v>
      </c>
      <c r="X187" s="119">
        <v>483.48101000000003</v>
      </c>
      <c r="Y187" s="119">
        <v>457.10443500000002</v>
      </c>
      <c r="Z187" s="119">
        <v>330.27733500000005</v>
      </c>
      <c r="AA187" s="119">
        <v>339.50300000000004</v>
      </c>
      <c r="AB187" s="119">
        <v>342.55751243430001</v>
      </c>
      <c r="AC187" s="119">
        <v>404.209</v>
      </c>
      <c r="AD187" s="119">
        <v>402.99750000000006</v>
      </c>
      <c r="AE187" s="119">
        <v>408.69386005729996</v>
      </c>
      <c r="AF187" s="119">
        <v>331.20950000000005</v>
      </c>
      <c r="AG187" s="119">
        <v>428.29850000000005</v>
      </c>
      <c r="AH187" s="119">
        <v>392.95299999999997</v>
      </c>
      <c r="AI187" s="119">
        <v>391.40849999999995</v>
      </c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</row>
    <row r="188" spans="1:57" ht="14.25" customHeight="1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134" t="s">
        <v>220</v>
      </c>
      <c r="P188" s="119">
        <v>131.19999999999993</v>
      </c>
      <c r="Q188" s="119">
        <v>139.72150000000011</v>
      </c>
      <c r="R188" s="119">
        <v>123.0500000000003</v>
      </c>
      <c r="S188" s="119">
        <v>226.05299999999988</v>
      </c>
      <c r="T188" s="119">
        <v>190.28000000000009</v>
      </c>
      <c r="U188" s="119">
        <v>108.97899999999993</v>
      </c>
      <c r="V188" s="119">
        <v>94.279999999999802</v>
      </c>
      <c r="W188" s="119">
        <v>52.416500000000099</v>
      </c>
      <c r="X188" s="119">
        <v>56.143000000000029</v>
      </c>
      <c r="Y188" s="119">
        <v>56.500499999999874</v>
      </c>
      <c r="Z188" s="119">
        <v>47.159999999999798</v>
      </c>
      <c r="AA188" s="119">
        <v>36.950869565200037</v>
      </c>
      <c r="AB188" s="119">
        <v>30.749999999999886</v>
      </c>
      <c r="AC188" s="119">
        <v>36.016580645200008</v>
      </c>
      <c r="AD188" s="119">
        <v>39.764499999999828</v>
      </c>
      <c r="AE188" s="119">
        <v>43.004108804600094</v>
      </c>
      <c r="AF188" s="119">
        <v>43.959999999999809</v>
      </c>
      <c r="AG188" s="119">
        <v>38.449999999999761</v>
      </c>
      <c r="AH188" s="119">
        <v>36.026000000000067</v>
      </c>
      <c r="AI188" s="119">
        <v>33.462999999999909</v>
      </c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</row>
    <row r="189" spans="1:57" ht="14.25" customHeight="1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130" t="s">
        <v>210</v>
      </c>
      <c r="P189" s="117">
        <v>2910.6770149999998</v>
      </c>
      <c r="Q189" s="117">
        <v>2910.6220600000001</v>
      </c>
      <c r="R189" s="117">
        <v>3066.600285</v>
      </c>
      <c r="S189" s="117">
        <v>3558.7469149999997</v>
      </c>
      <c r="T189" s="117">
        <v>3574.2038749999997</v>
      </c>
      <c r="U189" s="117">
        <v>3739.3220099999999</v>
      </c>
      <c r="V189" s="117">
        <v>4284.3981549999999</v>
      </c>
      <c r="W189" s="117">
        <v>5166.5320950000014</v>
      </c>
      <c r="X189" s="117">
        <v>5498.0079549999991</v>
      </c>
      <c r="Y189" s="117">
        <v>7068.7732850000002</v>
      </c>
      <c r="Z189" s="117">
        <v>7472.4546350000001</v>
      </c>
      <c r="AA189" s="117">
        <v>7793.1825448270602</v>
      </c>
      <c r="AB189" s="117">
        <v>8577.6202659678656</v>
      </c>
      <c r="AC189" s="117">
        <v>9573.4318344674994</v>
      </c>
      <c r="AD189" s="117">
        <v>10283.624640189017</v>
      </c>
      <c r="AE189" s="117">
        <v>10760.469543476729</v>
      </c>
      <c r="AF189" s="117">
        <v>12210.29575070962</v>
      </c>
      <c r="AG189" s="117">
        <v>13275.765915346796</v>
      </c>
      <c r="AH189" s="117">
        <v>12206.358380826821</v>
      </c>
      <c r="AI189" s="117">
        <v>13072.306351597354</v>
      </c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</row>
    <row r="190" spans="1:57" ht="14.25" customHeight="1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135" t="s">
        <v>223</v>
      </c>
      <c r="P190" s="119">
        <v>2401.7160149999995</v>
      </c>
      <c r="Q190" s="119">
        <v>2072.0248200000001</v>
      </c>
      <c r="R190" s="119">
        <v>2295.4478400000003</v>
      </c>
      <c r="S190" s="119">
        <v>2567.06387</v>
      </c>
      <c r="T190" s="119">
        <v>2558.6936449999994</v>
      </c>
      <c r="U190" s="119">
        <v>2595.7482699999996</v>
      </c>
      <c r="V190" s="119">
        <v>3159.3724950000001</v>
      </c>
      <c r="W190" s="119">
        <v>3909.8406400000008</v>
      </c>
      <c r="X190" s="119">
        <v>4127.4850399999996</v>
      </c>
      <c r="Y190" s="119">
        <v>5559.61816</v>
      </c>
      <c r="Z190" s="119">
        <v>5973.8588</v>
      </c>
      <c r="AA190" s="119">
        <v>6106.6976995247096</v>
      </c>
      <c r="AB190" s="119">
        <v>6860.0163542763448</v>
      </c>
      <c r="AC190" s="119">
        <v>7507.5221112569134</v>
      </c>
      <c r="AD190" s="119">
        <v>8103.4569543996859</v>
      </c>
      <c r="AE190" s="119">
        <v>8536.5404742716964</v>
      </c>
      <c r="AF190" s="119">
        <v>9874.973749668221</v>
      </c>
      <c r="AG190" s="119">
        <v>10946.627211773453</v>
      </c>
      <c r="AH190" s="119">
        <v>10327.273956991077</v>
      </c>
      <c r="AI190" s="119">
        <v>10848.533771644377</v>
      </c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</row>
    <row r="191" spans="1:57" ht="14.25" customHeight="1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133" t="s">
        <v>231</v>
      </c>
      <c r="P191" s="119">
        <v>508.96100000000024</v>
      </c>
      <c r="Q191" s="119">
        <v>838.59724000000006</v>
      </c>
      <c r="R191" s="119">
        <v>771.15244499999972</v>
      </c>
      <c r="S191" s="119">
        <v>991.68304499999977</v>
      </c>
      <c r="T191" s="119">
        <v>1015.5102300000003</v>
      </c>
      <c r="U191" s="119">
        <v>1143.5737400000003</v>
      </c>
      <c r="V191" s="119">
        <v>1125.0256599999998</v>
      </c>
      <c r="W191" s="119">
        <v>1256.6914550000006</v>
      </c>
      <c r="X191" s="119">
        <v>1370.5229149999996</v>
      </c>
      <c r="Y191" s="119">
        <v>1509.1551250000002</v>
      </c>
      <c r="Z191" s="119">
        <v>1498.5958350000001</v>
      </c>
      <c r="AA191" s="119">
        <v>1686.4848453023505</v>
      </c>
      <c r="AB191" s="119">
        <v>1717.6039116915208</v>
      </c>
      <c r="AC191" s="119">
        <v>2065.909723210586</v>
      </c>
      <c r="AD191" s="119">
        <v>2180.1676857893308</v>
      </c>
      <c r="AE191" s="119">
        <v>2223.9290692050326</v>
      </c>
      <c r="AF191" s="119">
        <v>2335.3220010413988</v>
      </c>
      <c r="AG191" s="119">
        <v>2329.1387035733424</v>
      </c>
      <c r="AH191" s="119">
        <v>1879.084423835744</v>
      </c>
      <c r="AI191" s="119">
        <v>2223.7725799529762</v>
      </c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</row>
    <row r="192" spans="1:57" ht="14.25" customHeight="1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136" t="s">
        <v>226</v>
      </c>
      <c r="P192" s="119">
        <v>53.8125</v>
      </c>
      <c r="Q192" s="119">
        <v>60.644499999999994</v>
      </c>
      <c r="R192" s="119">
        <v>80.844999999999985</v>
      </c>
      <c r="S192" s="119">
        <v>79.664999999999992</v>
      </c>
      <c r="T192" s="119">
        <v>82.021000000000001</v>
      </c>
      <c r="U192" s="119">
        <v>77.583195000000003</v>
      </c>
      <c r="V192" s="119">
        <v>142.042</v>
      </c>
      <c r="W192" s="119">
        <v>99.522454999999994</v>
      </c>
      <c r="X192" s="119">
        <v>159.18359000000001</v>
      </c>
      <c r="Y192" s="119">
        <v>146.67499999999998</v>
      </c>
      <c r="Z192" s="119">
        <v>129.21799999999999</v>
      </c>
      <c r="AA192" s="119">
        <v>98.639118457299972</v>
      </c>
      <c r="AB192" s="119">
        <v>101.65984930289999</v>
      </c>
      <c r="AC192" s="119">
        <v>101.10832603110001</v>
      </c>
      <c r="AD192" s="119">
        <v>215.72104854280008</v>
      </c>
      <c r="AE192" s="119">
        <v>187.31100000000001</v>
      </c>
      <c r="AF192" s="119">
        <v>194.11</v>
      </c>
      <c r="AG192" s="119">
        <v>155.79443252210001</v>
      </c>
      <c r="AH192" s="119">
        <v>196.8075</v>
      </c>
      <c r="AI192" s="119">
        <v>191.5754248197</v>
      </c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</row>
    <row r="193" spans="1:57" ht="14.25" customHeight="1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136" t="s">
        <v>222</v>
      </c>
      <c r="P193" s="119">
        <v>287.15649999999999</v>
      </c>
      <c r="Q193" s="119">
        <v>338.65169499999996</v>
      </c>
      <c r="R193" s="119">
        <v>360.16835500000002</v>
      </c>
      <c r="S193" s="119">
        <v>360.45499999999998</v>
      </c>
      <c r="T193" s="119">
        <v>345.262315</v>
      </c>
      <c r="U193" s="119">
        <v>345.78249999999997</v>
      </c>
      <c r="V193" s="119">
        <v>348.93166500000001</v>
      </c>
      <c r="W193" s="119">
        <v>328.29299999999995</v>
      </c>
      <c r="X193" s="119">
        <v>311.31132500000001</v>
      </c>
      <c r="Y193" s="119">
        <v>305.99270000000001</v>
      </c>
      <c r="Z193" s="119">
        <v>277.30939999999998</v>
      </c>
      <c r="AA193" s="119">
        <v>290.62415609290002</v>
      </c>
      <c r="AB193" s="119">
        <v>384.827</v>
      </c>
      <c r="AC193" s="119">
        <v>734.79720842718552</v>
      </c>
      <c r="AD193" s="119">
        <v>825.39026229509989</v>
      </c>
      <c r="AE193" s="119">
        <v>777.31487103293307</v>
      </c>
      <c r="AF193" s="119">
        <v>898.21401278619987</v>
      </c>
      <c r="AG193" s="119">
        <v>1035.1472710512428</v>
      </c>
      <c r="AH193" s="119">
        <v>922.70159309780013</v>
      </c>
      <c r="AI193" s="119">
        <v>1335.8621239042998</v>
      </c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</row>
    <row r="194" spans="1:57" ht="14.25" customHeight="1" x14ac:dyDescent="0.2">
      <c r="A194" s="51"/>
      <c r="B194" s="60"/>
      <c r="C194" s="60"/>
      <c r="D194" s="60"/>
      <c r="E194" s="58"/>
      <c r="F194" s="48"/>
      <c r="G194" s="48"/>
      <c r="H194" s="48"/>
      <c r="I194" s="60"/>
      <c r="J194" s="60"/>
      <c r="K194" s="60"/>
      <c r="L194" s="60"/>
      <c r="M194" s="60"/>
      <c r="N194" s="60"/>
      <c r="O194" s="136" t="s">
        <v>148</v>
      </c>
      <c r="P194" s="119">
        <v>6.8</v>
      </c>
      <c r="Q194" s="119">
        <v>120.6</v>
      </c>
      <c r="R194" s="119">
        <v>120.11999999999999</v>
      </c>
      <c r="S194" s="119">
        <v>145.0515</v>
      </c>
      <c r="T194" s="119">
        <v>173.17500000000001</v>
      </c>
      <c r="U194" s="119">
        <v>172.032545</v>
      </c>
      <c r="V194" s="119">
        <v>172.5</v>
      </c>
      <c r="W194" s="119">
        <v>173.67500000000001</v>
      </c>
      <c r="X194" s="119">
        <v>143.04249999999999</v>
      </c>
      <c r="Y194" s="119">
        <v>151.38</v>
      </c>
      <c r="Z194" s="119">
        <v>204.517</v>
      </c>
      <c r="AA194" s="119">
        <v>210.46850000000001</v>
      </c>
      <c r="AB194" s="119">
        <v>234.25600000000003</v>
      </c>
      <c r="AC194" s="119">
        <v>352.42099999999999</v>
      </c>
      <c r="AD194" s="119">
        <v>247.56049999999999</v>
      </c>
      <c r="AE194" s="119">
        <v>223.15999999999997</v>
      </c>
      <c r="AF194" s="119">
        <v>201.916</v>
      </c>
      <c r="AG194" s="119">
        <v>201.54750000000001</v>
      </c>
      <c r="AH194" s="119">
        <v>191.06000000000003</v>
      </c>
      <c r="AI194" s="119">
        <v>117.03699999999999</v>
      </c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</row>
    <row r="195" spans="1:57" ht="14.25" customHeight="1" x14ac:dyDescent="0.2">
      <c r="A195" s="1"/>
      <c r="B195" s="60"/>
      <c r="C195" s="60"/>
      <c r="D195" s="60"/>
      <c r="E195" s="48"/>
      <c r="F195" s="48"/>
      <c r="G195" s="48"/>
      <c r="H195" s="48"/>
      <c r="I195" s="60"/>
      <c r="J195" s="60"/>
      <c r="K195" s="60"/>
      <c r="L195" s="60"/>
      <c r="M195" s="60"/>
      <c r="N195" s="60"/>
      <c r="O195" s="137" t="s">
        <v>224</v>
      </c>
      <c r="P195" s="119">
        <v>139.25399999999999</v>
      </c>
      <c r="Q195" s="119">
        <v>298.05654500000003</v>
      </c>
      <c r="R195" s="119">
        <v>189.08908999999997</v>
      </c>
      <c r="S195" s="119">
        <v>376.51154500000001</v>
      </c>
      <c r="T195" s="119">
        <v>384.65191500000003</v>
      </c>
      <c r="U195" s="119">
        <v>516.17550000000006</v>
      </c>
      <c r="V195" s="119">
        <v>425.627995</v>
      </c>
      <c r="W195" s="119">
        <v>614.66600000000005</v>
      </c>
      <c r="X195" s="119">
        <v>701.47299999999996</v>
      </c>
      <c r="Y195" s="119">
        <v>843.37092499999994</v>
      </c>
      <c r="Z195" s="119">
        <v>762.07443499999988</v>
      </c>
      <c r="AA195" s="119">
        <v>888.18257075215081</v>
      </c>
      <c r="AB195" s="119">
        <v>967.43106238862117</v>
      </c>
      <c r="AC195" s="119">
        <v>851.84268875229998</v>
      </c>
      <c r="AD195" s="119">
        <v>865.82329802833101</v>
      </c>
      <c r="AE195" s="119">
        <v>1010.2606981720999</v>
      </c>
      <c r="AF195" s="119">
        <v>1013.2404882551999</v>
      </c>
      <c r="AG195" s="119">
        <v>907.92899999999975</v>
      </c>
      <c r="AH195" s="119">
        <v>539.883830737945</v>
      </c>
      <c r="AI195" s="119">
        <v>550.00403122897683</v>
      </c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</row>
    <row r="196" spans="1:57" ht="14.25" customHeight="1" x14ac:dyDescent="0.2">
      <c r="A196" s="1"/>
      <c r="B196" s="60"/>
      <c r="C196" s="60"/>
      <c r="D196" s="60"/>
      <c r="E196" s="48"/>
      <c r="F196" s="48"/>
      <c r="G196" s="48"/>
      <c r="H196" s="48"/>
      <c r="I196" s="60"/>
      <c r="J196" s="60"/>
      <c r="K196" s="60"/>
      <c r="L196" s="60"/>
      <c r="M196" s="60"/>
      <c r="N196" s="60"/>
      <c r="O196" s="137" t="s">
        <v>225</v>
      </c>
      <c r="P196" s="119">
        <v>21.937999999999999</v>
      </c>
      <c r="Q196" s="119">
        <v>20.644500000000001</v>
      </c>
      <c r="R196" s="119">
        <v>20.93</v>
      </c>
      <c r="S196" s="119">
        <v>30</v>
      </c>
      <c r="T196" s="119">
        <v>30.4</v>
      </c>
      <c r="U196" s="119">
        <v>32</v>
      </c>
      <c r="V196" s="119">
        <v>35.923999999999992</v>
      </c>
      <c r="W196" s="119">
        <v>40.535000000000004</v>
      </c>
      <c r="X196" s="119">
        <v>55.512499999999996</v>
      </c>
      <c r="Y196" s="119">
        <v>61.736499999999999</v>
      </c>
      <c r="Z196" s="119">
        <v>125.477</v>
      </c>
      <c r="AA196" s="119">
        <v>198.57049999999998</v>
      </c>
      <c r="AB196" s="119">
        <v>29.43</v>
      </c>
      <c r="AC196" s="119">
        <v>25.740500000000001</v>
      </c>
      <c r="AD196" s="119">
        <v>25.672576923099999</v>
      </c>
      <c r="AE196" s="119">
        <v>25.8825</v>
      </c>
      <c r="AF196" s="119">
        <v>27.8415</v>
      </c>
      <c r="AG196" s="119">
        <v>28.720500000000001</v>
      </c>
      <c r="AH196" s="119">
        <v>28.631499999999999</v>
      </c>
      <c r="AI196" s="119">
        <v>29.294</v>
      </c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</row>
    <row r="197" spans="1:57" ht="14.25" customHeight="1" x14ac:dyDescent="0.2">
      <c r="A197" s="1"/>
      <c r="B197" s="60"/>
      <c r="C197" s="60"/>
      <c r="D197" s="60"/>
      <c r="E197" s="48"/>
      <c r="F197" s="48"/>
      <c r="G197" s="48"/>
      <c r="H197" s="48"/>
      <c r="I197" s="60"/>
      <c r="J197" s="60"/>
      <c r="K197" s="60"/>
      <c r="L197" s="60"/>
      <c r="M197" s="60"/>
      <c r="N197" s="60"/>
      <c r="O197" s="116" t="s">
        <v>227</v>
      </c>
      <c r="P197" s="117">
        <v>3700.0935149999996</v>
      </c>
      <c r="Q197" s="117">
        <v>4122.7510700000003</v>
      </c>
      <c r="R197" s="117">
        <v>4270.0701350000008</v>
      </c>
      <c r="S197" s="117">
        <v>4786.194915</v>
      </c>
      <c r="T197" s="117">
        <v>4500.6896499999993</v>
      </c>
      <c r="U197" s="117">
        <v>4475.4946899999995</v>
      </c>
      <c r="V197" s="117">
        <v>5022.7378200000003</v>
      </c>
      <c r="W197" s="117">
        <v>5808.776315000001</v>
      </c>
      <c r="X197" s="117">
        <v>6173.8084649999992</v>
      </c>
      <c r="Y197" s="117">
        <v>7725.2626550000004</v>
      </c>
      <c r="Z197" s="117">
        <v>7995.795689999999</v>
      </c>
      <c r="AA197" s="117">
        <v>8339.4363681249124</v>
      </c>
      <c r="AB197" s="117">
        <v>9130.1701174925656</v>
      </c>
      <c r="AC197" s="117">
        <v>10196.346915112699</v>
      </c>
      <c r="AD197" s="117">
        <v>11101.909024780152</v>
      </c>
      <c r="AE197" s="117">
        <v>11592.51020930833</v>
      </c>
      <c r="AF197" s="117">
        <v>12971.329584042922</v>
      </c>
      <c r="AG197" s="117">
        <v>14132.277100590212</v>
      </c>
      <c r="AH197" s="117">
        <v>12826.415880826822</v>
      </c>
      <c r="AI197" s="117">
        <v>13702.408342812152</v>
      </c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</row>
    <row r="198" spans="1:57" ht="14.25" customHeight="1" x14ac:dyDescent="0.2">
      <c r="A198" s="1"/>
      <c r="B198" s="60"/>
      <c r="C198" s="60"/>
      <c r="D198" s="60"/>
      <c r="E198" s="48"/>
      <c r="F198" s="48"/>
      <c r="G198" s="48"/>
      <c r="H198" s="48"/>
      <c r="I198" s="60"/>
      <c r="J198" s="60"/>
      <c r="K198" s="60"/>
      <c r="L198" s="60"/>
      <c r="M198" s="60"/>
      <c r="N198" s="60"/>
      <c r="O198" s="123" t="s">
        <v>228</v>
      </c>
      <c r="P198" s="115"/>
      <c r="Q198" s="115"/>
      <c r="R198" s="115"/>
      <c r="S198" s="115"/>
      <c r="T198" s="115"/>
      <c r="U198" s="124" t="s">
        <v>229</v>
      </c>
      <c r="V198" s="115"/>
      <c r="W198" s="115"/>
      <c r="X198" s="124" t="s">
        <v>197</v>
      </c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</row>
  </sheetData>
  <sortState xmlns:xlrd2="http://schemas.microsoft.com/office/spreadsheetml/2017/richdata2" ref="F142:I169">
    <sortCondition ref="I142:I169"/>
  </sortState>
  <mergeCells count="12">
    <mergeCell ref="P141:R141"/>
    <mergeCell ref="S141:U141"/>
    <mergeCell ref="V141:X141"/>
    <mergeCell ref="Z105:AB105"/>
    <mergeCell ref="AC105:AE105"/>
    <mergeCell ref="AO105:AQ105"/>
    <mergeCell ref="AR105:AT105"/>
    <mergeCell ref="AF105:AH105"/>
    <mergeCell ref="P105:R105"/>
    <mergeCell ref="S105:U105"/>
    <mergeCell ref="V105:X105"/>
    <mergeCell ref="AL105:AN105"/>
  </mergeCells>
  <hyperlinks>
    <hyperlink ref="A3" location="'D1'!A1" display="Graf D1 Výdaje na výzkum a vývoj ICT" xr:uid="{00000000-0004-0000-0900-000000000000}"/>
    <hyperlink ref="A9" location="'D1'!A1" display="Graf D2 Výdaje na výzkum a vývoj ICT podle skupin produktů" xr:uid="{00000000-0004-0000-0900-000001000000}"/>
    <hyperlink ref="A16" location="'D1'!A1" display="Graf D3 Výdaje na výzkum a vývoj ICT podle typu subjektů; 2019" xr:uid="{00000000-0004-0000-0900-000002000000}"/>
    <hyperlink ref="A40" location="'D2'!A1" display="Graf D6 Výdaje na výzkum a vývoj ICT zařízení" xr:uid="{00000000-0004-0000-0900-000003000000}"/>
    <hyperlink ref="A31" location="'D2'!A1" display="'D2'!A1" xr:uid="{00000000-0004-0000-0900-000004000000}"/>
    <hyperlink ref="A25" location="'D2'!A1" display="Graf D4 Výdaje na výzkum a vývoj softwaru" xr:uid="{00000000-0004-0000-0900-000005000000}"/>
    <hyperlink ref="A53" location="'D3'!A1" display="Graf D8 Výdaje podniků na výzkum a vývoj ICT podle skupiny produktů a vlastnictví podniků; 2018" xr:uid="{00000000-0004-0000-0900-000006000000}"/>
    <hyperlink ref="A47" location="'D3'!A1" display="Graf D7 Výdaje podniků na výzkum a vývoj ICT" xr:uid="{00000000-0004-0000-0900-000007000000}"/>
    <hyperlink ref="A69" location="'D4'!A1" display="Graf D10 Výdaje podniků na výzkum a vývoj ICT podle skupin produktů a vlastnictví podniků; 2019" xr:uid="{00000000-0004-0000-0900-000008000000}"/>
    <hyperlink ref="A61" location="'D4'!A1" display="Graf D9 Výdaje podniků na VaV ICT podle skupin produktů" xr:uid="{00000000-0004-0000-0900-000009000000}"/>
    <hyperlink ref="A77" location="'D5'!A1" display="Graf D11 Výdaje na výzkum a vývoj v ICT sektoru" xr:uid="{00000000-0004-0000-0900-00000A000000}"/>
    <hyperlink ref="A84" location="'D5'!A1" display="Graf D12 Výdaje na VaV v ICT sektoru podle odvětví" xr:uid="{00000000-0004-0000-0900-00000B000000}"/>
    <hyperlink ref="A103" location="'D6'!A1" display="Graf D13 Výdaje na VaV v ICT sektoru; 2017 (% HDP)" xr:uid="{00000000-0004-0000-0900-00000C000000}"/>
    <hyperlink ref="A139" location="'D6'!A1" display="Graf D14 Výdaje na VaV v ICT sektoru; 2017 (mld. €)" xr:uid="{00000000-0004-0000-0900-00000D000000}"/>
    <hyperlink ref="A174" location="'D7'!A1" display="Graf D15 Pracovníci ve výzkumu a vývoji v ICT sektoru" xr:uid="{00000000-0004-0000-0900-00000E000000}"/>
    <hyperlink ref="A181" location="'D7'!A1" display="Graf D16 Pracovníci ve VaV v ICT sektoru podle odvětví" xr:uid="{00000000-0004-0000-0900-00000F000000}"/>
    <hyperlink ref="K3" r:id="rId1" display="https://csu.gov.cz/vydaje-na-vav?1_pocet=10&amp;1_start=0&amp;pocet=10&amp;start=0&amp;1_razeni=-datumVydani&amp;1_vlastnostiVystupu=18&amp;1_podskupiny=211&amp;podskupiny=212&amp;razeni=-datumVydani" xr:uid="{A09CF277-5149-45EB-8F46-0B1A443A5C5D}"/>
    <hyperlink ref="U7" r:id="rId2" display="https://csu.gov.cz/vydaje-na-vav?1_pocet=10&amp;1_start=0&amp;pocet=10&amp;start=0&amp;1_razeni=-datumVydani&amp;1_vlastnostiVystupu=18&amp;1_podskupiny=211&amp;podskupiny=212&amp;razeni=-datumVydani" xr:uid="{5089A3C5-FF75-465B-A9AE-6EDBFD71EE13}"/>
    <hyperlink ref="U14" r:id="rId3" display="https://csu.gov.cz/vydaje-na-vav?1_pocet=10&amp;1_start=0&amp;pocet=10&amp;start=0&amp;1_razeni=-datumVydani&amp;1_vlastnostiVystupu=18&amp;1_podskupiny=211&amp;podskupiny=212&amp;razeni=-datumVydani" xr:uid="{351AA186-D637-46DA-B0CF-76572FC4D000}"/>
    <hyperlink ref="U23" r:id="rId4" display="https://csu.gov.cz/vydaje-na-vav?1_pocet=10&amp;1_start=0&amp;pocet=10&amp;start=0&amp;1_razeni=-datumVydani&amp;1_vlastnostiVystupu=18&amp;1_podskupiny=211&amp;podskupiny=212&amp;razeni=-datumVydani" xr:uid="{A5B55BFC-53F6-46DE-993F-E99841BEEF9F}"/>
    <hyperlink ref="U29" r:id="rId5" display="https://csu.gov.cz/vydaje-na-vav?1_pocet=10&amp;1_start=0&amp;pocet=10&amp;start=0&amp;1_razeni=-datumVydani&amp;1_vlastnostiVystupu=18&amp;1_podskupiny=211&amp;podskupiny=212&amp;razeni=-datumVydani" xr:uid="{4F2B783D-0352-4A11-8177-25067491FBBC}"/>
    <hyperlink ref="U38" r:id="rId6" display="https://csu.gov.cz/vydaje-na-vav?1_pocet=10&amp;1_start=0&amp;pocet=10&amp;start=0&amp;1_razeni=-datumVydani&amp;1_vlastnostiVystupu=18&amp;1_podskupiny=211&amp;podskupiny=212&amp;razeni=-datumVydani" xr:uid="{676BBBAD-BDAC-42D1-9666-FACF62B8019A}"/>
    <hyperlink ref="AR38" r:id="rId7" display="https://csu.gov.cz/vydaje-na-vav?1_pocet=10&amp;1_start=0&amp;pocet=10&amp;start=0&amp;1_razeni=-datumVydani&amp;1_vlastnostiVystupu=18&amp;1_podskupiny=211&amp;podskupiny=212&amp;razeni=-datumVydani" xr:uid="{F53A73E7-429E-4F09-88EC-3F10EF5E7E03}"/>
    <hyperlink ref="U51" r:id="rId8" display="https://csu.gov.cz/vydaje-na-vav?1_pocet=10&amp;1_start=0&amp;pocet=10&amp;start=0&amp;1_razeni=-datumVydani&amp;1_vlastnostiVystupu=18&amp;1_podskupiny=211&amp;podskupiny=212&amp;razeni=-datumVydani" xr:uid="{3BA2B6C5-A15F-4A03-BE11-23F58991E4DE}"/>
    <hyperlink ref="AR7" r:id="rId9" display="https://csu.gov.cz/vydaje-na-vav?1_pocet=10&amp;1_start=0&amp;pocet=10&amp;start=0&amp;1_razeni=-datumVydani&amp;1_vlastnostiVystupu=18&amp;1_podskupiny=211&amp;podskupiny=212&amp;razeni=-datumVydani" xr:uid="{F66B31C3-81CA-4374-ACF7-08D40E6A8C5A}"/>
    <hyperlink ref="AR29" r:id="rId10" display="https://csu.gov.cz/vydaje-na-vav?1_pocet=10&amp;1_start=0&amp;pocet=10&amp;start=0&amp;1_razeni=-datumVydani&amp;1_vlastnostiVystupu=18&amp;1_podskupiny=211&amp;podskupiny=212&amp;razeni=-datumVydani" xr:uid="{E857DD9A-B632-408C-A6C3-80AF39A6D64F}"/>
    <hyperlink ref="U45" r:id="rId11" display="https://csu.gov.cz/vydaje-na-vav?1_pocet=10&amp;1_start=0&amp;pocet=10&amp;start=0&amp;1_razeni=-datumVydani&amp;1_vlastnostiVystupu=18&amp;1_podskupiny=211&amp;podskupiny=212&amp;razeni=-datumVydani" xr:uid="{1ACC587A-B79A-49DD-AD67-B8595D4EF0D1}"/>
    <hyperlink ref="AR51" r:id="rId12" display="https://csu.gov.cz/vydaje-na-vav?1_pocet=10&amp;1_start=0&amp;pocet=10&amp;start=0&amp;1_razeni=-datumVydani&amp;1_vlastnostiVystupu=18&amp;1_podskupiny=211&amp;podskupiny=212&amp;razeni=-datumVydani" xr:uid="{6283F7E6-8369-4DCB-81E7-0A88ABDFD603}"/>
    <hyperlink ref="X51" r:id="rId13" display="https://csu.gov.cz/podnikovy-vav?pocet=10&amp;start=0&amp;1_pocet=10&amp;1_start=0&amp;podskupiny=213&amp;razeni=-datumVydani&amp;1_razeni=-datumVydani" xr:uid="{FB1F0EE8-A45D-4D55-9C28-66C1A80E41D2}"/>
    <hyperlink ref="AU51" r:id="rId14" display="https://csu.gov.cz/podnikovy-vav?pocet=10&amp;start=0&amp;1_pocet=10&amp;1_start=0&amp;podskupiny=213&amp;razeni=-datumVydani&amp;1_razeni=-datumVydani" xr:uid="{BB8944B8-6A27-4EAF-B1F8-903961B3DB2A}"/>
    <hyperlink ref="U59" r:id="rId15" display="https://csu.gov.cz/vydaje-na-vav?1_pocet=10&amp;1_start=0&amp;pocet=10&amp;start=0&amp;1_razeni=-datumVydani&amp;1_vlastnostiVystupu=18&amp;1_podskupiny=211&amp;podskupiny=212&amp;razeni=-datumVydani" xr:uid="{52AED493-A626-4C15-A8E2-6816A793D367}"/>
    <hyperlink ref="X59" r:id="rId16" display="https://csu.gov.cz/podnikovy-vav?pocet=10&amp;start=0&amp;1_pocet=10&amp;1_start=0&amp;podskupiny=213&amp;razeni=-datumVydani&amp;1_razeni=-datumVydani" xr:uid="{3B1DA5F3-2498-4C8B-AE66-83E0BD69692E}"/>
    <hyperlink ref="AR67" r:id="rId17" display="https://csu.gov.cz/vydaje-na-vav?1_pocet=10&amp;1_start=0&amp;pocet=10&amp;start=0&amp;1_razeni=-datumVydani&amp;1_vlastnostiVystupu=18&amp;1_podskupiny=211&amp;podskupiny=212&amp;razeni=-datumVydani" xr:uid="{C23BFDC4-370B-4312-A46B-4697869F5D3D}"/>
    <hyperlink ref="AU67" r:id="rId18" display="https://csu.gov.cz/podnikovy-vav?pocet=10&amp;start=0&amp;1_pocet=10&amp;1_start=0&amp;podskupiny=213&amp;razeni=-datumVydani&amp;1_razeni=-datumVydani" xr:uid="{5C2F5E62-24E8-4BB6-B1B2-169610FA5932}"/>
    <hyperlink ref="U67" r:id="rId19" display="https://csu.gov.cz/vydaje-na-vav?1_pocet=10&amp;1_start=0&amp;pocet=10&amp;start=0&amp;1_razeni=-datumVydani&amp;1_vlastnostiVystupu=18&amp;1_podskupiny=211&amp;podskupiny=212&amp;razeni=-datumVydani" xr:uid="{E18E1A8D-289B-4135-951C-032E03108E7C}"/>
    <hyperlink ref="X67" r:id="rId20" display="https://csu.gov.cz/podnikovy-vav?pocet=10&amp;start=0&amp;1_pocet=10&amp;1_start=0&amp;podskupiny=213&amp;razeni=-datumVydani&amp;1_razeni=-datumVydani" xr:uid="{695873F3-2BC7-414C-AE3C-A0C295360CD2}"/>
    <hyperlink ref="U75" r:id="rId21" display="https://csu.gov.cz/vydaje-na-vav?1_pocet=10&amp;1_start=0&amp;pocet=10&amp;start=0&amp;1_razeni=-datumVydani&amp;1_vlastnostiVystupu=18&amp;1_podskupiny=211&amp;podskupiny=212&amp;razeni=-datumVydani" xr:uid="{EEF27888-6064-4858-98A6-7426090D4689}"/>
    <hyperlink ref="X75" r:id="rId22" display="https://csu.gov.cz/podnikovy-vav?pocet=10&amp;start=0&amp;1_pocet=10&amp;1_start=0&amp;podskupiny=213&amp;razeni=-datumVydani&amp;1_razeni=-datumVydani" xr:uid="{8A89853D-5F91-45A7-B768-AC806AC01D60}"/>
    <hyperlink ref="X82" r:id="rId23" display="https://csu.gov.cz/podnikovy-vav?pocet=10&amp;start=0&amp;1_pocet=10&amp;1_start=0&amp;podskupiny=213&amp;razeni=-datumVydani&amp;1_razeni=-datumVydani" xr:uid="{9FB98FE3-C820-4BA0-9ECA-B12F191CC490}"/>
    <hyperlink ref="U82" r:id="rId24" display="https://csu.gov.cz/ict-sektor?pocet=10&amp;start=0&amp;podskupiny=414&amp;razeni=-datumVydani" xr:uid="{CA9BEE89-EC59-4BC2-90F7-3FA4F1E32BF4}"/>
    <hyperlink ref="K77" r:id="rId25" display="https://csu.gov.cz/ict-sektor?pocet=10&amp;start=0&amp;podskupiny=414&amp;razeni=-datumVydani" xr:uid="{CB350396-B3AD-496C-A6C4-7BF1A9FF49D4}"/>
    <hyperlink ref="AR82" r:id="rId26" display="https://csu.gov.cz/vydaje-na-vav?1_pocet=10&amp;1_start=0&amp;pocet=10&amp;start=0&amp;1_razeni=-datumVydani&amp;1_vlastnostiVystupu=18&amp;1_podskupiny=211&amp;podskupiny=212&amp;razeni=-datumVydani" xr:uid="{3DEECF96-880C-4479-A5BA-9C1AE6690F4A}"/>
    <hyperlink ref="AU82" r:id="rId27" display="https://csu.gov.cz/podnikovy-vav?pocet=10&amp;start=0&amp;1_pocet=10&amp;1_start=0&amp;podskupiny=213&amp;razeni=-datumVydani&amp;1_razeni=-datumVydani" xr:uid="{3DF09F6B-7626-4415-9FD4-6C228799A884}"/>
    <hyperlink ref="X101" r:id="rId28" display="https://csu.gov.cz/podnikovy-vav?pocet=10&amp;start=0&amp;1_pocet=10&amp;1_start=0&amp;podskupiny=213&amp;razeni=-datumVydani&amp;1_razeni=-datumVydani" xr:uid="{EC3836FB-53BE-4A6D-90FB-D69DDF052273}"/>
    <hyperlink ref="U101" r:id="rId29" display="https://csu.gov.cz/ict-sektor?pocet=10&amp;start=0&amp;podskupiny=414&amp;razeni=-datumVydani" xr:uid="{E0A2EB8E-757E-4A62-80D8-FFB7A9CA27A5}"/>
    <hyperlink ref="BA103" r:id="rId30" display="https://ec.europa.eu/eurostat/databrowser/view/nama_10_gdp__custom_19245117/default/table" xr:uid="{FDBBA67B-672C-4B45-94F2-C039F5634311}"/>
    <hyperlink ref="AV103" r:id="rId31" display="https://ec.europa.eu/eurostat/databrowser/view/rd_e_berdindr2/default/table?lang=en&amp;category=scitech.rd.rd_b" xr:uid="{754954C7-3DED-4E0B-A216-A6929378401B}"/>
    <hyperlink ref="X179" r:id="rId32" display="https://csu.gov.cz/podnikovy-vav?pocet=10&amp;start=0&amp;1_pocet=10&amp;1_start=0&amp;podskupiny=213&amp;razeni=-datumVydani&amp;1_razeni=-datumVydani" xr:uid="{4A4485CA-0CA4-4324-8B58-9544F5898DA9}"/>
    <hyperlink ref="U179" r:id="rId33" display="https://csu.gov.cz/ict-sektor?pocet=10&amp;start=0&amp;podskupiny=414&amp;razeni=-datumVydani" xr:uid="{5C1E4E40-1BC7-48AE-83CC-37C81D051941}"/>
    <hyperlink ref="AU179" r:id="rId34" display="https://csu.gov.cz/podnikovy-vav?pocet=10&amp;start=0&amp;1_pocet=10&amp;1_start=0&amp;podskupiny=213&amp;razeni=-datumVydani&amp;1_razeni=-datumVydani" xr:uid="{0CD8E485-2CEA-4954-9FB1-63CC657E7966}"/>
    <hyperlink ref="X198" r:id="rId35" display="https://csu.gov.cz/podnikovy-vav?pocet=10&amp;start=0&amp;1_pocet=10&amp;1_start=0&amp;podskupiny=213&amp;razeni=-datumVydani&amp;1_razeni=-datumVydani" xr:uid="{4C9ABD1B-387A-4555-8E81-7FACFC9FF89D}"/>
    <hyperlink ref="U198" r:id="rId36" display="https://csu.gov.cz/ict-sektor?pocet=10&amp;start=0&amp;podskupiny=414&amp;razeni=-datumVydani" xr:uid="{EA8E5E36-4F0D-4C6E-9523-A4DFC4EBCAC0}"/>
    <hyperlink ref="O103" r:id="rId37" display="https://ec.europa.eu/eurostat/web/science-technology-innovation/overview" xr:uid="{D59322E2-4B17-4CD2-BCC4-D12CC2F6945E}"/>
    <hyperlink ref="S103" r:id="rId38" display="https://ec.europa.eu/eurostat/databrowser/view/rd_e_berdindr2/default/table?lang=en&amp;category=scitech.rd.rd_b" xr:uid="{D9D7EE5F-942C-4FE9-89FC-507EC6CEA87F}"/>
    <hyperlink ref="AN103" r:id="rId39" display="https://ec.europa.eu/eurostat/databrowser/view/isoc_bde15ar2__custom_19253168/default/table" xr:uid="{5067E158-1BC6-4403-9EDF-A9A27F2F399F}"/>
    <hyperlink ref="AK103" r:id="rId40" display="https://ec.europa.eu/eurostat/web/digital-economy-and-society/overview" xr:uid="{0A3F66DB-18A2-4A15-A963-899C02F55E4B}"/>
    <hyperlink ref="O139" r:id="rId41" display="https://ec.europa.eu/eurostat/web/science-technology-innovation/overview" xr:uid="{69541FCD-BCAA-430E-93DE-E0716D78A13F}"/>
    <hyperlink ref="S139" r:id="rId42" display="https://ec.europa.eu/eurostat/databrowser/view/rd_e_berdindr2/default/table?lang=en&amp;category=scitech.rd.rd_b" xr:uid="{DEC4D677-3833-4DE3-BE2D-CF2D3A431213}"/>
    <hyperlink ref="AR179" r:id="rId43" display="https://csu.gov.cz/pracovnici-ve-vav?pocet=10&amp;start=0&amp;1_pocet=10&amp;1_start=0&amp;skupiny=21&amp;razeni=-datumVydani&amp;1_razeni=-datumVydani&amp;1_podskupiny=212&amp;1_vlastnostiVystupu=18" xr:uid="{09297EB8-0F73-4E2C-87A0-41FDFD20EE28}"/>
  </hyperlinks>
  <pageMargins left="0.7" right="0.7" top="0.78740157499999996" bottom="0.78740157499999996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"/>
  <sheetViews>
    <sheetView showGridLines="0" zoomScale="140" zoomScaleNormal="140" workbookViewId="0">
      <selection sqref="A1:C1"/>
    </sheetView>
  </sheetViews>
  <sheetFormatPr defaultRowHeight="12.75" x14ac:dyDescent="0.2"/>
  <cols>
    <col min="6" max="6" width="2.5703125" customWidth="1"/>
    <col min="7" max="7" width="14.42578125" customWidth="1"/>
  </cols>
  <sheetData>
    <row r="2" spans="7:7" x14ac:dyDescent="0.2">
      <c r="G2" s="33" t="s">
        <v>44</v>
      </c>
    </row>
  </sheetData>
  <hyperlinks>
    <hyperlink ref="G2" location="Seznam!A1" display="zpět na seznam" xr:uid="{00000000-0004-0000-0100-000000000000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8195" r:id="rId4">
          <objectPr defaultSize="0" r:id="rId5">
            <anchor moveWithCells="1">
              <from>
                <xdr:col>0</xdr:col>
                <xdr:colOff>114300</xdr:colOff>
                <xdr:row>0</xdr:row>
                <xdr:rowOff>76200</xdr:rowOff>
              </from>
              <to>
                <xdr:col>5</xdr:col>
                <xdr:colOff>19050</xdr:colOff>
                <xdr:row>42</xdr:row>
                <xdr:rowOff>114300</xdr:rowOff>
              </to>
            </anchor>
          </objectPr>
        </oleObject>
      </mc:Choice>
      <mc:Fallback>
        <oleObject progId="Document" shapeId="819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28515625" style="30" customWidth="1"/>
    <col min="7" max="16384" width="9.140625" style="1"/>
  </cols>
  <sheetData>
    <row r="1" spans="1:15" s="2" customFormat="1" ht="24" customHeight="1" x14ac:dyDescent="0.2">
      <c r="A1" s="171" t="s">
        <v>121</v>
      </c>
      <c r="B1" s="171"/>
      <c r="C1" s="171"/>
      <c r="D1" s="171"/>
      <c r="F1" s="33" t="s">
        <v>44</v>
      </c>
      <c r="O1" s="93"/>
    </row>
    <row r="2" spans="1:15" ht="22.5" customHeight="1" x14ac:dyDescent="0.2">
      <c r="A2" s="172" t="s">
        <v>183</v>
      </c>
      <c r="B2" s="173"/>
      <c r="C2" s="173"/>
      <c r="D2" s="173"/>
      <c r="F2" s="34" t="s">
        <v>43</v>
      </c>
    </row>
    <row r="3" spans="1:15" s="3" customFormat="1" ht="10.5" customHeight="1" x14ac:dyDescent="0.2">
      <c r="A3" s="10"/>
      <c r="D3" s="4" t="s">
        <v>206</v>
      </c>
      <c r="F3" s="30"/>
    </row>
    <row r="4" spans="1:15" s="86" customFormat="1" ht="12" customHeight="1" x14ac:dyDescent="0.2">
      <c r="A4" s="102"/>
      <c r="B4" s="103">
        <v>2022</v>
      </c>
      <c r="C4" s="103">
        <v>2023</v>
      </c>
      <c r="D4" s="111">
        <v>2024</v>
      </c>
      <c r="F4" s="87" t="s">
        <v>94</v>
      </c>
    </row>
    <row r="5" spans="1:15" s="3" customFormat="1" ht="10.5" customHeight="1" x14ac:dyDescent="0.2">
      <c r="A5" s="90" t="s">
        <v>13</v>
      </c>
      <c r="B5" s="91">
        <v>31643.212406635896</v>
      </c>
      <c r="C5" s="91">
        <v>33555.849074781974</v>
      </c>
      <c r="D5" s="82">
        <v>36863.142570641125</v>
      </c>
      <c r="F5" s="30"/>
    </row>
    <row r="6" spans="1:15" s="23" customFormat="1" ht="9.75" customHeight="1" x14ac:dyDescent="0.2">
      <c r="A6" s="78" t="s">
        <v>152</v>
      </c>
      <c r="B6" s="79">
        <v>1668.053111891373</v>
      </c>
      <c r="C6" s="79">
        <v>1809.6631070756614</v>
      </c>
      <c r="D6" s="80">
        <v>2229.1518104197053</v>
      </c>
      <c r="F6" s="30"/>
    </row>
    <row r="7" spans="1:15" s="3" customFormat="1" ht="10.5" customHeight="1" x14ac:dyDescent="0.2">
      <c r="A7" s="81" t="s">
        <v>48</v>
      </c>
      <c r="B7" s="106"/>
      <c r="C7" s="106"/>
      <c r="D7" s="107"/>
      <c r="F7" s="30"/>
    </row>
    <row r="8" spans="1:15" s="3" customFormat="1" ht="9.75" customHeight="1" x14ac:dyDescent="0.2">
      <c r="A8" s="78" t="s">
        <v>95</v>
      </c>
      <c r="B8" s="79">
        <v>8164.4656703648106</v>
      </c>
      <c r="C8" s="79">
        <v>9278.1054311007574</v>
      </c>
      <c r="D8" s="80">
        <v>8736.8211730700132</v>
      </c>
      <c r="F8" s="30"/>
    </row>
    <row r="9" spans="1:15" s="3" customFormat="1" ht="9.75" customHeight="1" x14ac:dyDescent="0.2">
      <c r="A9" s="108" t="s">
        <v>105</v>
      </c>
      <c r="B9" s="79">
        <v>23478.746736271085</v>
      </c>
      <c r="C9" s="79">
        <v>24277.743643681217</v>
      </c>
      <c r="D9" s="80">
        <v>28126.321397571111</v>
      </c>
      <c r="F9" s="30"/>
    </row>
    <row r="10" spans="1:15" s="3" customFormat="1" ht="10.5" customHeight="1" x14ac:dyDescent="0.2">
      <c r="A10" s="81" t="s">
        <v>205</v>
      </c>
      <c r="B10" s="106"/>
      <c r="C10" s="106"/>
      <c r="D10" s="107"/>
      <c r="F10" s="30"/>
    </row>
    <row r="11" spans="1:15" s="3" customFormat="1" ht="10.5" customHeight="1" x14ac:dyDescent="0.2">
      <c r="A11" s="81" t="s">
        <v>45</v>
      </c>
      <c r="B11" s="91">
        <v>30469.036825356383</v>
      </c>
      <c r="C11" s="91">
        <v>31650.814074781993</v>
      </c>
      <c r="D11" s="82">
        <v>34599.370628212666</v>
      </c>
      <c r="E11" s="24"/>
      <c r="F11" s="30"/>
    </row>
    <row r="12" spans="1:15" s="3" customFormat="1" ht="9.75" customHeight="1" x14ac:dyDescent="0.2">
      <c r="A12" s="84" t="s">
        <v>142</v>
      </c>
      <c r="B12" s="79">
        <v>9821.995448853475</v>
      </c>
      <c r="C12" s="79">
        <v>9511.0814321303278</v>
      </c>
      <c r="D12" s="80">
        <v>10741.183050968353</v>
      </c>
      <c r="F12" s="30"/>
    </row>
    <row r="13" spans="1:15" s="3" customFormat="1" ht="9.75" customHeight="1" x14ac:dyDescent="0.2">
      <c r="A13" s="84" t="s">
        <v>28</v>
      </c>
      <c r="B13" s="79">
        <v>20647.041376502908</v>
      </c>
      <c r="C13" s="79">
        <v>22139.732642651667</v>
      </c>
      <c r="D13" s="80">
        <v>23858.187577244291</v>
      </c>
      <c r="F13" s="30"/>
    </row>
    <row r="14" spans="1:15" s="3" customFormat="1" ht="10.5" customHeight="1" x14ac:dyDescent="0.2">
      <c r="A14" s="81" t="s">
        <v>47</v>
      </c>
      <c r="B14" s="91">
        <v>1048.6579999999999</v>
      </c>
      <c r="C14" s="91">
        <v>884.98199999999974</v>
      </c>
      <c r="D14" s="82">
        <v>1476.8659999999998</v>
      </c>
      <c r="F14" s="30"/>
    </row>
    <row r="15" spans="1:15" s="3" customFormat="1" ht="10.5" customHeight="1" x14ac:dyDescent="0.2">
      <c r="A15" s="90" t="s">
        <v>32</v>
      </c>
      <c r="B15" s="91">
        <v>125.5175812795128</v>
      </c>
      <c r="C15" s="91">
        <v>1020.0529999999819</v>
      </c>
      <c r="D15" s="82">
        <v>786.90594242845896</v>
      </c>
      <c r="F15" s="30"/>
      <c r="G15" s="30"/>
      <c r="H15" s="30"/>
    </row>
    <row r="16" spans="1:15" s="3" customFormat="1" ht="4.5" customHeight="1" x14ac:dyDescent="0.2">
      <c r="A16" s="1"/>
      <c r="B16" s="1"/>
      <c r="C16" s="1"/>
      <c r="D16" s="1"/>
      <c r="F16" s="30"/>
    </row>
    <row r="17" spans="1:8" s="3" customFormat="1" ht="15" customHeight="1" x14ac:dyDescent="0.2">
      <c r="A17" s="40" t="s">
        <v>181</v>
      </c>
      <c r="B17" s="40"/>
      <c r="C17" s="40"/>
      <c r="D17" s="40"/>
      <c r="F17" s="71"/>
    </row>
    <row r="18" spans="1:8" s="3" customFormat="1" ht="11.25" customHeight="1" x14ac:dyDescent="0.2">
      <c r="A18" s="1"/>
      <c r="B18" s="1"/>
      <c r="C18" s="1"/>
      <c r="D18" s="1"/>
      <c r="F18" s="30"/>
      <c r="H18" s="3" t="s">
        <v>120</v>
      </c>
    </row>
    <row r="19" spans="1:8" s="3" customFormat="1" ht="12" customHeight="1" x14ac:dyDescent="0.2">
      <c r="A19" s="1"/>
      <c r="B19" s="1"/>
      <c r="C19" s="1"/>
      <c r="D19" s="1"/>
      <c r="F19" s="30"/>
    </row>
    <row r="20" spans="1:8" s="3" customFormat="1" ht="12" customHeight="1" x14ac:dyDescent="0.2">
      <c r="A20" s="1"/>
      <c r="B20" s="1"/>
      <c r="C20" s="1"/>
      <c r="D20" s="1"/>
      <c r="F20" s="30"/>
    </row>
    <row r="21" spans="1:8" s="3" customFormat="1" ht="12" customHeight="1" x14ac:dyDescent="0.2">
      <c r="A21" s="1"/>
      <c r="B21" s="1"/>
      <c r="C21" s="1"/>
      <c r="D21" s="1"/>
      <c r="F21" s="30"/>
    </row>
    <row r="22" spans="1:8" s="3" customFormat="1" ht="12" customHeight="1" x14ac:dyDescent="0.2">
      <c r="A22" s="1"/>
      <c r="B22" s="1"/>
      <c r="C22" s="1"/>
      <c r="D22" s="1"/>
      <c r="F22" s="30"/>
    </row>
    <row r="23" spans="1:8" s="3" customFormat="1" ht="12" customHeight="1" x14ac:dyDescent="0.2">
      <c r="A23" s="1"/>
      <c r="B23" s="1"/>
      <c r="C23" s="1"/>
      <c r="D23" s="1"/>
      <c r="F23" s="30"/>
    </row>
    <row r="24" spans="1:8" ht="14.25" customHeight="1" x14ac:dyDescent="0.2"/>
    <row r="25" spans="1:8" ht="11.25" customHeight="1" x14ac:dyDescent="0.2"/>
    <row r="26" spans="1:8" ht="10.5" customHeight="1" x14ac:dyDescent="0.2"/>
    <row r="27" spans="1:8" ht="12" customHeight="1" x14ac:dyDescent="0.2"/>
    <row r="28" spans="1:8" ht="12" customHeight="1" x14ac:dyDescent="0.2"/>
    <row r="29" spans="1:8" ht="11.25" customHeight="1" x14ac:dyDescent="0.2"/>
    <row r="30" spans="1:8" ht="11.25" customHeight="1" x14ac:dyDescent="0.2"/>
    <row r="31" spans="1:8" ht="12.75" customHeight="1" x14ac:dyDescent="0.2">
      <c r="A31" s="92" t="s">
        <v>177</v>
      </c>
      <c r="B31" s="92"/>
      <c r="C31" s="92"/>
      <c r="D31" s="92"/>
      <c r="E31" s="13"/>
      <c r="F31" s="41"/>
    </row>
    <row r="32" spans="1:8" ht="11.25" customHeight="1" x14ac:dyDescent="0.2">
      <c r="E32" s="14"/>
      <c r="F32" s="31"/>
    </row>
    <row r="33" spans="1:6" ht="11.25" customHeight="1" x14ac:dyDescent="0.2">
      <c r="E33" s="14"/>
      <c r="F33" s="31"/>
    </row>
    <row r="34" spans="1:6" ht="14.45" customHeight="1" x14ac:dyDescent="0.2">
      <c r="E34" s="14"/>
      <c r="F34" s="31"/>
    </row>
    <row r="35" spans="1:6" ht="13.15" customHeight="1" x14ac:dyDescent="0.2">
      <c r="E35" s="15"/>
      <c r="F35" s="32"/>
    </row>
    <row r="36" spans="1:6" ht="11.25" customHeight="1" x14ac:dyDescent="0.2"/>
    <row r="37" spans="1:6" ht="11.25" customHeight="1" x14ac:dyDescent="0.2"/>
    <row r="38" spans="1:6" ht="0.75" customHeight="1" x14ac:dyDescent="0.2"/>
    <row r="39" spans="1:6" ht="14.25" customHeight="1" x14ac:dyDescent="0.2">
      <c r="A39" s="40" t="s">
        <v>178</v>
      </c>
      <c r="B39"/>
      <c r="C39"/>
      <c r="D39"/>
    </row>
    <row r="40" spans="1:6" ht="11.25" customHeight="1" x14ac:dyDescent="0.2"/>
    <row r="41" spans="1:6" ht="11.25" customHeight="1" x14ac:dyDescent="0.2"/>
    <row r="42" spans="1:6" ht="11.25" customHeight="1" x14ac:dyDescent="0.2"/>
    <row r="43" spans="1:6" ht="11.25" customHeight="1" x14ac:dyDescent="0.2"/>
    <row r="44" spans="1:6" ht="11.25" customHeight="1" x14ac:dyDescent="0.2"/>
    <row r="45" spans="1:6" ht="11.25" customHeight="1" x14ac:dyDescent="0.2"/>
    <row r="46" spans="1:6" ht="11.25" customHeight="1" x14ac:dyDescent="0.2">
      <c r="A46" s="42"/>
    </row>
    <row r="47" spans="1:6" ht="13.5" customHeight="1" x14ac:dyDescent="0.2">
      <c r="D47" s="88" t="s">
        <v>15</v>
      </c>
    </row>
  </sheetData>
  <mergeCells count="2">
    <mergeCell ref="A1:D1"/>
    <mergeCell ref="A2:D2"/>
  </mergeCells>
  <phoneticPr fontId="0" type="noConversion"/>
  <hyperlinks>
    <hyperlink ref="F1" location="Seznam!A1" display="zpět na seznam" xr:uid="{00000000-0004-0000-0200-000000000000}"/>
    <hyperlink ref="F2" location="metodologie!A1" display="metodologie" xr:uid="{00000000-0004-0000-0200-000001000000}"/>
    <hyperlink ref="F4" location="'zdrojova data'!A1" display="zdrojová data ke grafům" xr:uid="{00000000-0004-0000-02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71" t="s">
        <v>121</v>
      </c>
      <c r="B1" s="171"/>
      <c r="C1" s="171"/>
      <c r="D1" s="171"/>
      <c r="F1" s="33" t="s">
        <v>44</v>
      </c>
    </row>
    <row r="2" spans="1:6" ht="22.5" customHeight="1" x14ac:dyDescent="0.2">
      <c r="A2" s="172" t="s">
        <v>182</v>
      </c>
      <c r="B2" s="173"/>
      <c r="C2" s="173"/>
      <c r="D2" s="173"/>
      <c r="F2" s="34" t="s">
        <v>43</v>
      </c>
    </row>
    <row r="3" spans="1:6" s="3" customFormat="1" ht="10.5" customHeight="1" x14ac:dyDescent="0.2">
      <c r="A3" s="10"/>
      <c r="D3" s="4" t="s">
        <v>206</v>
      </c>
    </row>
    <row r="4" spans="1:6" s="86" customFormat="1" ht="12" customHeight="1" x14ac:dyDescent="0.2">
      <c r="A4" s="102"/>
      <c r="B4" s="103">
        <v>2022</v>
      </c>
      <c r="C4" s="103">
        <v>2023</v>
      </c>
      <c r="D4" s="111">
        <v>2024</v>
      </c>
      <c r="F4" s="87" t="s">
        <v>94</v>
      </c>
    </row>
    <row r="5" spans="1:6" s="3" customFormat="1" ht="10.5" customHeight="1" x14ac:dyDescent="0.2">
      <c r="A5" s="90" t="s">
        <v>13</v>
      </c>
      <c r="B5" s="91">
        <v>23478.746736271045</v>
      </c>
      <c r="C5" s="91">
        <v>24277.743643681191</v>
      </c>
      <c r="D5" s="82">
        <v>28126.321397571111</v>
      </c>
    </row>
    <row r="6" spans="1:6" s="23" customFormat="1" ht="9.75" customHeight="1" x14ac:dyDescent="0.2">
      <c r="A6" s="78" t="s">
        <v>152</v>
      </c>
      <c r="B6" s="79">
        <v>581.47305694447175</v>
      </c>
      <c r="C6" s="79">
        <v>551.2249999999998</v>
      </c>
      <c r="D6" s="80">
        <v>823.44796251783271</v>
      </c>
    </row>
    <row r="7" spans="1:6" s="3" customFormat="1" ht="10.5" customHeight="1" x14ac:dyDescent="0.2">
      <c r="A7" s="81" t="s">
        <v>100</v>
      </c>
      <c r="B7" s="106"/>
      <c r="C7" s="106"/>
      <c r="D7" s="107"/>
    </row>
    <row r="8" spans="1:6" s="3" customFormat="1" ht="10.5" customHeight="1" x14ac:dyDescent="0.2">
      <c r="A8" s="81" t="s">
        <v>45</v>
      </c>
      <c r="B8" s="91">
        <v>23107.744649026536</v>
      </c>
      <c r="C8" s="91">
        <v>23978.23664368119</v>
      </c>
      <c r="D8" s="82">
        <v>27450.827960969138</v>
      </c>
    </row>
    <row r="9" spans="1:6" s="3" customFormat="1" ht="9.75" customHeight="1" x14ac:dyDescent="0.2">
      <c r="A9" s="84" t="s">
        <v>142</v>
      </c>
      <c r="B9" s="79">
        <v>7331.2306992413032</v>
      </c>
      <c r="C9" s="79">
        <v>7871.5890437561129</v>
      </c>
      <c r="D9" s="80">
        <v>9059.0807526531662</v>
      </c>
    </row>
    <row r="10" spans="1:6" s="3" customFormat="1" ht="9.75" customHeight="1" x14ac:dyDescent="0.2">
      <c r="A10" s="84" t="s">
        <v>28</v>
      </c>
      <c r="B10" s="79">
        <v>15776.513949785262</v>
      </c>
      <c r="C10" s="79">
        <v>16106.647599925112</v>
      </c>
      <c r="D10" s="80">
        <v>18391.747208315974</v>
      </c>
    </row>
    <row r="11" spans="1:6" s="3" customFormat="1" ht="10.5" customHeight="1" x14ac:dyDescent="0.2">
      <c r="A11" s="81" t="s">
        <v>47</v>
      </c>
      <c r="B11" s="91">
        <v>298.18600000000004</v>
      </c>
      <c r="C11" s="91">
        <v>230.75999999999993</v>
      </c>
      <c r="D11" s="82">
        <v>614.53800000000012</v>
      </c>
    </row>
    <row r="12" spans="1:6" s="3" customFormat="1" ht="10.5" customHeight="1" x14ac:dyDescent="0.2">
      <c r="A12" s="90" t="s">
        <v>32</v>
      </c>
      <c r="B12" s="91">
        <v>72.816087244524397</v>
      </c>
      <c r="C12" s="91">
        <v>68.747</v>
      </c>
      <c r="D12" s="82">
        <v>60.955436601973901</v>
      </c>
    </row>
    <row r="13" spans="1:6" s="3" customFormat="1" ht="8.25" customHeight="1" x14ac:dyDescent="0.2">
      <c r="A13" s="1"/>
      <c r="B13" s="1"/>
      <c r="C13" s="1"/>
      <c r="D13" s="1"/>
    </row>
    <row r="14" spans="1:6" s="3" customFormat="1" ht="20.25" customHeight="1" x14ac:dyDescent="0.2">
      <c r="A14" s="172" t="s">
        <v>179</v>
      </c>
      <c r="B14" s="173"/>
      <c r="C14" s="173"/>
      <c r="D14" s="173"/>
    </row>
    <row r="15" spans="1:6" s="3" customFormat="1" ht="11.25" customHeight="1" x14ac:dyDescent="0.2">
      <c r="A15" s="1"/>
      <c r="B15" s="1"/>
      <c r="C15" s="1"/>
      <c r="D15" s="1"/>
    </row>
    <row r="16" spans="1:6" s="3" customFormat="1" ht="11.25" customHeight="1" x14ac:dyDescent="0.2">
      <c r="A16" s="1"/>
      <c r="B16" s="1"/>
      <c r="C16" s="1"/>
      <c r="D16" s="1"/>
    </row>
    <row r="17" spans="1:6" s="3" customFormat="1" ht="11.25" customHeight="1" x14ac:dyDescent="0.2">
      <c r="A17" s="1"/>
      <c r="B17" s="1"/>
      <c r="C17" s="1"/>
      <c r="D17" s="1"/>
    </row>
    <row r="18" spans="1:6" s="3" customFormat="1" ht="11.25" customHeight="1" x14ac:dyDescent="0.2">
      <c r="A18" s="1"/>
      <c r="B18" s="1"/>
      <c r="C18" s="1"/>
      <c r="D18" s="1"/>
    </row>
    <row r="19" spans="1:6" ht="15.75" customHeight="1" x14ac:dyDescent="0.2"/>
    <row r="20" spans="1:6" ht="11.25" customHeight="1" x14ac:dyDescent="0.2"/>
    <row r="21" spans="1:6" ht="11.25" customHeight="1" x14ac:dyDescent="0.2"/>
    <row r="22" spans="1:6" ht="14.25" customHeight="1" x14ac:dyDescent="0.2"/>
    <row r="23" spans="1:6" ht="11.25" customHeight="1" x14ac:dyDescent="0.2"/>
    <row r="24" spans="1:6" ht="10.5" customHeight="1" x14ac:dyDescent="0.2"/>
    <row r="25" spans="1:6" ht="10.5" customHeight="1" x14ac:dyDescent="0.2"/>
    <row r="26" spans="1:6" ht="20.25" customHeight="1" x14ac:dyDescent="0.2">
      <c r="A26" s="172" t="s">
        <v>180</v>
      </c>
      <c r="B26" s="173"/>
      <c r="C26" s="173"/>
      <c r="D26" s="173"/>
      <c r="E26" s="13"/>
      <c r="F26" s="13"/>
    </row>
    <row r="27" spans="1:6" ht="10.5" customHeight="1" x14ac:dyDescent="0.2">
      <c r="E27" s="13"/>
      <c r="F27" s="13"/>
    </row>
    <row r="28" spans="1:6" ht="11.25" customHeight="1" x14ac:dyDescent="0.2">
      <c r="E28" s="14"/>
      <c r="F28" s="14"/>
    </row>
    <row r="29" spans="1:6" ht="11.25" customHeight="1" x14ac:dyDescent="0.2">
      <c r="E29" s="15"/>
      <c r="F29" s="15"/>
    </row>
    <row r="30" spans="1:6" ht="11.25" customHeight="1" x14ac:dyDescent="0.2">
      <c r="E30" s="15"/>
      <c r="F30" s="15"/>
    </row>
    <row r="31" spans="1:6" ht="9" customHeight="1" x14ac:dyDescent="0.2">
      <c r="E31" s="15"/>
      <c r="F31" s="15"/>
    </row>
    <row r="32" spans="1:6" ht="14.45" customHeight="1" x14ac:dyDescent="0.2">
      <c r="E32" s="15"/>
      <c r="F32" s="15"/>
    </row>
    <row r="33" spans="1:4" ht="6.75" customHeight="1" x14ac:dyDescent="0.2"/>
    <row r="34" spans="1:4" ht="14.25" customHeight="1" x14ac:dyDescent="0.2">
      <c r="A34" s="98" t="s">
        <v>184</v>
      </c>
      <c r="B34" s="98"/>
      <c r="C34" s="98"/>
      <c r="D34" s="98"/>
    </row>
    <row r="35" spans="1:4" ht="11.25" customHeight="1" x14ac:dyDescent="0.2"/>
    <row r="36" spans="1:4" ht="11.25" customHeight="1" x14ac:dyDescent="0.2"/>
    <row r="37" spans="1:4" ht="11.25" customHeight="1" x14ac:dyDescent="0.2"/>
    <row r="38" spans="1:4" ht="11.25" customHeight="1" x14ac:dyDescent="0.2"/>
    <row r="41" spans="1:4" ht="14.25" customHeight="1" x14ac:dyDescent="0.2"/>
    <row r="45" spans="1:4" ht="16.5" customHeight="1" x14ac:dyDescent="0.2">
      <c r="D45" s="89" t="s">
        <v>15</v>
      </c>
    </row>
  </sheetData>
  <mergeCells count="4">
    <mergeCell ref="A14:D14"/>
    <mergeCell ref="A26:D26"/>
    <mergeCell ref="A1:D1"/>
    <mergeCell ref="A2:D2"/>
  </mergeCells>
  <hyperlinks>
    <hyperlink ref="F1" location="Seznam!A1" display="zpět na seznam" xr:uid="{00000000-0004-0000-0300-000000000000}"/>
    <hyperlink ref="F2" location="metodologie!A1" display="metodologie" xr:uid="{00000000-0004-0000-0300-000001000000}"/>
    <hyperlink ref="F4" location="'zdrojova data'!A1" display="zdrojová data ke grafům" xr:uid="{00000000-0004-0000-03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71" t="s">
        <v>121</v>
      </c>
      <c r="B1" s="171"/>
      <c r="C1" s="171"/>
      <c r="D1" s="171"/>
      <c r="F1" s="33" t="s">
        <v>44</v>
      </c>
    </row>
    <row r="2" spans="1:6" ht="22.5" customHeight="1" x14ac:dyDescent="0.2">
      <c r="A2" s="174" t="s">
        <v>185</v>
      </c>
      <c r="B2" s="174"/>
      <c r="C2" s="174"/>
      <c r="D2" s="174"/>
      <c r="F2" s="34" t="s">
        <v>43</v>
      </c>
    </row>
    <row r="3" spans="1:6" s="3" customFormat="1" ht="10.5" customHeight="1" x14ac:dyDescent="0.2">
      <c r="A3" s="10"/>
      <c r="D3" s="4" t="s">
        <v>206</v>
      </c>
    </row>
    <row r="4" spans="1:6" s="86" customFormat="1" ht="12" customHeight="1" x14ac:dyDescent="0.2">
      <c r="A4" s="102"/>
      <c r="B4" s="103">
        <v>2022</v>
      </c>
      <c r="C4" s="104">
        <v>2023</v>
      </c>
      <c r="D4" s="105">
        <v>2024</v>
      </c>
      <c r="F4" s="87" t="s">
        <v>94</v>
      </c>
    </row>
    <row r="5" spans="1:6" s="3" customFormat="1" ht="10.9" customHeight="1" x14ac:dyDescent="0.2">
      <c r="A5" s="90" t="s">
        <v>13</v>
      </c>
      <c r="B5" s="91">
        <v>30469.036825356383</v>
      </c>
      <c r="C5" s="91">
        <v>31650.814074781993</v>
      </c>
      <c r="D5" s="82">
        <v>34599.370628212666</v>
      </c>
      <c r="F5" s="16"/>
    </row>
    <row r="6" spans="1:6" s="23" customFormat="1" ht="10.9" customHeight="1" x14ac:dyDescent="0.2">
      <c r="A6" s="78" t="s">
        <v>152</v>
      </c>
      <c r="B6" s="79">
        <v>849.01782218037943</v>
      </c>
      <c r="C6" s="79">
        <v>545.02610707566328</v>
      </c>
      <c r="D6" s="80">
        <v>584.09521136808632</v>
      </c>
    </row>
    <row r="7" spans="1:6" s="3" customFormat="1" ht="10.9" customHeight="1" x14ac:dyDescent="0.2">
      <c r="A7" s="81" t="s">
        <v>48</v>
      </c>
      <c r="B7" s="106"/>
      <c r="C7" s="106"/>
      <c r="D7" s="107"/>
    </row>
    <row r="8" spans="1:6" s="3" customFormat="1" ht="10.9" customHeight="1" x14ac:dyDescent="0.2">
      <c r="A8" s="78" t="s">
        <v>95</v>
      </c>
      <c r="B8" s="79">
        <v>7361.2921763298145</v>
      </c>
      <c r="C8" s="79">
        <v>7672.5774311008026</v>
      </c>
      <c r="D8" s="80">
        <v>7148.5426672434987</v>
      </c>
    </row>
    <row r="9" spans="1:6" s="3" customFormat="1" ht="10.9" customHeight="1" x14ac:dyDescent="0.2">
      <c r="A9" s="108" t="s">
        <v>105</v>
      </c>
      <c r="B9" s="79">
        <v>23107.744649026536</v>
      </c>
      <c r="C9" s="79">
        <v>23978.23664368119</v>
      </c>
      <c r="D9" s="80">
        <v>27450.827960969167</v>
      </c>
    </row>
    <row r="10" spans="1:6" s="3" customFormat="1" ht="10.9" customHeight="1" x14ac:dyDescent="0.2">
      <c r="A10" s="81" t="s">
        <v>53</v>
      </c>
      <c r="B10" s="106"/>
      <c r="C10" s="106"/>
      <c r="D10" s="80"/>
    </row>
    <row r="11" spans="1:6" s="3" customFormat="1" ht="10.5" customHeight="1" x14ac:dyDescent="0.2">
      <c r="A11" s="108" t="s">
        <v>29</v>
      </c>
      <c r="B11" s="79">
        <v>3435.9482197519474</v>
      </c>
      <c r="C11" s="79">
        <v>3809.7468741406719</v>
      </c>
      <c r="D11" s="80">
        <v>4172.0347570973399</v>
      </c>
    </row>
    <row r="12" spans="1:6" s="3" customFormat="1" ht="10.5" customHeight="1" x14ac:dyDescent="0.2">
      <c r="A12" s="108" t="s">
        <v>30</v>
      </c>
      <c r="B12" s="79">
        <v>4819.0198068659502</v>
      </c>
      <c r="C12" s="79">
        <v>5132.9279999999981</v>
      </c>
      <c r="D12" s="80">
        <v>5788.1210387199935</v>
      </c>
    </row>
    <row r="13" spans="1:6" s="3" customFormat="1" ht="10.5" customHeight="1" x14ac:dyDescent="0.2">
      <c r="A13" s="108" t="s">
        <v>31</v>
      </c>
      <c r="B13" s="79">
        <v>22214.068798738474</v>
      </c>
      <c r="C13" s="79">
        <v>22708.139200641323</v>
      </c>
      <c r="D13" s="80">
        <v>24639.214832395301</v>
      </c>
    </row>
    <row r="14" spans="1:6" s="3" customFormat="1" ht="10.9" customHeight="1" x14ac:dyDescent="0.2">
      <c r="A14" s="81" t="s">
        <v>54</v>
      </c>
      <c r="B14" s="79"/>
      <c r="C14" s="79"/>
      <c r="D14" s="80"/>
    </row>
    <row r="15" spans="1:6" s="3" customFormat="1" ht="10.9" customHeight="1" x14ac:dyDescent="0.2">
      <c r="A15" s="108" t="s">
        <v>144</v>
      </c>
      <c r="B15" s="79">
        <v>9821.995448853475</v>
      </c>
      <c r="C15" s="79">
        <v>9511.0814321303278</v>
      </c>
      <c r="D15" s="80">
        <v>10741.183050968353</v>
      </c>
    </row>
    <row r="16" spans="1:6" s="3" customFormat="1" ht="10.9" customHeight="1" x14ac:dyDescent="0.2">
      <c r="A16" s="108" t="s">
        <v>33</v>
      </c>
      <c r="B16" s="79">
        <v>20647.041376502908</v>
      </c>
      <c r="C16" s="79">
        <v>22139.732642651667</v>
      </c>
      <c r="D16" s="80">
        <v>23858.187577244291</v>
      </c>
    </row>
    <row r="17" spans="1:4" s="3" customFormat="1" ht="10.9" customHeight="1" x14ac:dyDescent="0.2">
      <c r="A17" s="81" t="s">
        <v>56</v>
      </c>
      <c r="B17" s="79"/>
      <c r="C17" s="79"/>
      <c r="D17" s="80"/>
    </row>
    <row r="18" spans="1:4" s="3" customFormat="1" ht="10.9" customHeight="1" x14ac:dyDescent="0.2">
      <c r="A18" s="81" t="s">
        <v>91</v>
      </c>
      <c r="B18" s="91">
        <v>21895.197025389454</v>
      </c>
      <c r="C18" s="91">
        <v>22232.869454220705</v>
      </c>
      <c r="D18" s="82">
        <v>24285.35756735436</v>
      </c>
    </row>
    <row r="19" spans="1:4" s="3" customFormat="1" ht="10.9" customHeight="1" x14ac:dyDescent="0.2">
      <c r="A19" s="83" t="s">
        <v>214</v>
      </c>
      <c r="B19" s="79">
        <v>483.56099999999992</v>
      </c>
      <c r="C19" s="79">
        <v>529.64700000000016</v>
      </c>
      <c r="D19" s="80">
        <v>653.62993471945174</v>
      </c>
    </row>
    <row r="20" spans="1:4" s="3" customFormat="1" ht="10.9" customHeight="1" x14ac:dyDescent="0.2">
      <c r="A20" s="84" t="s">
        <v>119</v>
      </c>
      <c r="B20" s="79">
        <v>21411.636025389453</v>
      </c>
      <c r="C20" s="79">
        <v>21703.222454220704</v>
      </c>
      <c r="D20" s="80">
        <v>23631.727632634909</v>
      </c>
    </row>
    <row r="21" spans="1:4" ht="10.9" customHeight="1" x14ac:dyDescent="0.2">
      <c r="A21" s="90" t="s">
        <v>46</v>
      </c>
      <c r="B21" s="91">
        <v>8573.8397999669451</v>
      </c>
      <c r="C21" s="91">
        <v>9417.9446205613058</v>
      </c>
      <c r="D21" s="82">
        <v>10314.013060858302</v>
      </c>
    </row>
    <row r="22" spans="1:4" s="3" customFormat="1" ht="8.25" customHeight="1" x14ac:dyDescent="0.2">
      <c r="A22" s="11"/>
      <c r="B22" s="1"/>
      <c r="C22" s="1"/>
      <c r="D22" s="1"/>
    </row>
    <row r="23" spans="1:4" s="3" customFormat="1" ht="11.25" customHeight="1" x14ac:dyDescent="0.2">
      <c r="A23" s="40" t="s">
        <v>154</v>
      </c>
      <c r="B23" s="40"/>
      <c r="C23" s="40"/>
      <c r="D23" s="40"/>
    </row>
    <row r="24" spans="1:4" s="3" customFormat="1" ht="11.25" customHeight="1" x14ac:dyDescent="0.2">
      <c r="A24" s="1"/>
      <c r="B24" s="1"/>
      <c r="C24" s="1"/>
      <c r="D24" s="1"/>
    </row>
    <row r="25" spans="1:4" s="3" customFormat="1" ht="11.25" customHeight="1" x14ac:dyDescent="0.2">
      <c r="A25" s="1"/>
      <c r="B25" s="1"/>
      <c r="C25" s="1"/>
      <c r="D25" s="1"/>
    </row>
    <row r="26" spans="1:4" s="3" customFormat="1" ht="11.25" customHeight="1" x14ac:dyDescent="0.2">
      <c r="A26" s="1"/>
      <c r="B26" s="1"/>
      <c r="C26" s="1"/>
      <c r="D26" s="1"/>
    </row>
    <row r="27" spans="1:4" s="3" customFormat="1" ht="11.25" customHeight="1" x14ac:dyDescent="0.2">
      <c r="A27" s="1"/>
      <c r="B27" s="1"/>
      <c r="C27" s="1"/>
      <c r="D27" s="1"/>
    </row>
    <row r="28" spans="1:4" ht="11.25" customHeight="1" x14ac:dyDescent="0.2"/>
    <row r="29" spans="1:4" ht="11.25" customHeight="1" x14ac:dyDescent="0.2"/>
    <row r="30" spans="1:4" ht="11.25" customHeight="1" x14ac:dyDescent="0.2"/>
    <row r="31" spans="1:4" ht="11.25" customHeight="1" x14ac:dyDescent="0.2"/>
    <row r="32" spans="1:4" ht="11.25" customHeight="1" x14ac:dyDescent="0.2"/>
    <row r="33" spans="1:6" ht="11.25" customHeight="1" x14ac:dyDescent="0.2"/>
    <row r="34" spans="1:6" ht="11.25" customHeight="1" x14ac:dyDescent="0.2"/>
    <row r="35" spans="1:6" ht="11.25" customHeight="1" x14ac:dyDescent="0.2"/>
    <row r="36" spans="1:6" ht="11.25" customHeight="1" x14ac:dyDescent="0.2"/>
    <row r="37" spans="1:6" ht="25.5" customHeight="1" x14ac:dyDescent="0.2">
      <c r="A37" s="172" t="s">
        <v>186</v>
      </c>
      <c r="B37" s="173"/>
      <c r="C37" s="173"/>
      <c r="D37" s="173"/>
      <c r="E37" s="13"/>
    </row>
    <row r="38" spans="1:6" ht="11.25" customHeight="1" x14ac:dyDescent="0.2">
      <c r="E38" s="13"/>
      <c r="F38" s="13"/>
    </row>
    <row r="39" spans="1:6" ht="11.25" customHeight="1" x14ac:dyDescent="0.2">
      <c r="E39" s="14"/>
      <c r="F39" s="13"/>
    </row>
    <row r="40" spans="1:6" ht="11.25" customHeight="1" x14ac:dyDescent="0.2">
      <c r="E40" s="15"/>
      <c r="F40" s="15"/>
    </row>
    <row r="42" spans="1:6" ht="11.25" customHeight="1" x14ac:dyDescent="0.2"/>
    <row r="43" spans="1:6" ht="11.25" customHeight="1" x14ac:dyDescent="0.2">
      <c r="A43" s="12"/>
    </row>
    <row r="44" spans="1:6" ht="15.75" customHeight="1" x14ac:dyDescent="0.2">
      <c r="A44" s="42"/>
    </row>
    <row r="45" spans="1:6" ht="11.25" customHeight="1" x14ac:dyDescent="0.2">
      <c r="D45" s="88" t="s">
        <v>15</v>
      </c>
    </row>
    <row r="46" spans="1:6" ht="11.25" customHeight="1" x14ac:dyDescent="0.2"/>
    <row r="47" spans="1:6" ht="11.25" customHeight="1" x14ac:dyDescent="0.2"/>
    <row r="48" spans="1:6" ht="11.25" customHeight="1" x14ac:dyDescent="0.2"/>
  </sheetData>
  <mergeCells count="3">
    <mergeCell ref="A37:D37"/>
    <mergeCell ref="A1:D1"/>
    <mergeCell ref="A2:D2"/>
  </mergeCells>
  <hyperlinks>
    <hyperlink ref="F1" location="Seznam!A1" display="zpět na seznam" xr:uid="{00000000-0004-0000-0400-000000000000}"/>
    <hyperlink ref="F2" location="metodologie!A1" display="metodologie" xr:uid="{00000000-0004-0000-0400-000001000000}"/>
    <hyperlink ref="F4" location="'zdrojova data'!A1" display="zdrojová data ke grafům" xr:uid="{00000000-0004-0000-04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9"/>
  <sheetViews>
    <sheetView showGridLines="0" view="pageBreakPreview" topLeftCell="A15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" style="1" customWidth="1"/>
    <col min="2" max="4" width="6.140625" style="1" customWidth="1"/>
    <col min="5" max="5" width="2.85546875" style="1" customWidth="1"/>
    <col min="6" max="6" width="14.140625" style="1" customWidth="1"/>
    <col min="7" max="16384" width="9.140625" style="1"/>
  </cols>
  <sheetData>
    <row r="1" spans="1:12" s="2" customFormat="1" ht="24" customHeight="1" x14ac:dyDescent="0.2">
      <c r="A1" s="171" t="s">
        <v>121</v>
      </c>
      <c r="B1" s="171"/>
      <c r="C1" s="171"/>
      <c r="D1" s="171"/>
      <c r="F1" s="33" t="s">
        <v>44</v>
      </c>
    </row>
    <row r="2" spans="1:12" ht="22.5" customHeight="1" x14ac:dyDescent="0.2">
      <c r="A2" s="174" t="s">
        <v>188</v>
      </c>
      <c r="B2" s="174"/>
      <c r="C2" s="174"/>
      <c r="D2" s="174"/>
      <c r="F2" s="34" t="s">
        <v>43</v>
      </c>
    </row>
    <row r="3" spans="1:12" s="3" customFormat="1" ht="10.5" customHeight="1" x14ac:dyDescent="0.2">
      <c r="A3" s="10"/>
      <c r="D3" s="4" t="s">
        <v>206</v>
      </c>
    </row>
    <row r="4" spans="1:12" s="86" customFormat="1" ht="28.5" customHeight="1" x14ac:dyDescent="0.2">
      <c r="A4" s="102"/>
      <c r="B4" s="103" t="s">
        <v>18</v>
      </c>
      <c r="C4" s="109" t="s">
        <v>97</v>
      </c>
      <c r="D4" s="110" t="s">
        <v>156</v>
      </c>
      <c r="F4" s="87" t="s">
        <v>94</v>
      </c>
    </row>
    <row r="5" spans="1:12" s="3" customFormat="1" ht="10.9" customHeight="1" x14ac:dyDescent="0.2">
      <c r="A5" s="90" t="s">
        <v>13</v>
      </c>
      <c r="B5" s="91">
        <v>34599.370628212666</v>
      </c>
      <c r="C5" s="91">
        <v>7148.5426672434987</v>
      </c>
      <c r="D5" s="82">
        <v>27450.827960969167</v>
      </c>
    </row>
    <row r="6" spans="1:12" s="23" customFormat="1" ht="10.9" customHeight="1" x14ac:dyDescent="0.2">
      <c r="A6" s="78" t="s">
        <v>152</v>
      </c>
      <c r="B6" s="79">
        <v>584.09521136808632</v>
      </c>
      <c r="C6" s="79">
        <v>181.89419329539015</v>
      </c>
      <c r="D6" s="80">
        <v>402.20101807269617</v>
      </c>
      <c r="H6" s="3"/>
      <c r="I6" s="3"/>
      <c r="L6" s="3"/>
    </row>
    <row r="7" spans="1:12" s="3" customFormat="1" ht="10.9" customHeight="1" x14ac:dyDescent="0.2">
      <c r="A7" s="81" t="s">
        <v>53</v>
      </c>
      <c r="B7" s="106"/>
      <c r="C7" s="106"/>
      <c r="D7" s="107"/>
    </row>
    <row r="8" spans="1:12" s="3" customFormat="1" ht="10.9" customHeight="1" x14ac:dyDescent="0.2">
      <c r="A8" s="108" t="s">
        <v>29</v>
      </c>
      <c r="B8" s="79">
        <v>4172.0347570973399</v>
      </c>
      <c r="C8" s="79">
        <v>757.83769542288655</v>
      </c>
      <c r="D8" s="80">
        <v>3414.1970616744534</v>
      </c>
    </row>
    <row r="9" spans="1:12" s="3" customFormat="1" ht="10.9" customHeight="1" x14ac:dyDescent="0.2">
      <c r="A9" s="108" t="s">
        <v>30</v>
      </c>
      <c r="B9" s="79">
        <v>5788.1210387199935</v>
      </c>
      <c r="C9" s="79">
        <v>1340.2837262380053</v>
      </c>
      <c r="D9" s="80">
        <v>4447.8373124819882</v>
      </c>
    </row>
    <row r="10" spans="1:12" s="3" customFormat="1" ht="10.9" customHeight="1" x14ac:dyDescent="0.2">
      <c r="A10" s="108" t="s">
        <v>31</v>
      </c>
      <c r="B10" s="79">
        <v>24639.214832395301</v>
      </c>
      <c r="C10" s="79">
        <v>5050.4212455826018</v>
      </c>
      <c r="D10" s="80">
        <v>19588.793586812699</v>
      </c>
    </row>
    <row r="11" spans="1:12" s="3" customFormat="1" ht="10.9" customHeight="1" x14ac:dyDescent="0.2">
      <c r="A11" s="81" t="s">
        <v>54</v>
      </c>
      <c r="B11" s="79"/>
      <c r="C11" s="79"/>
      <c r="D11" s="80"/>
    </row>
    <row r="12" spans="1:12" s="3" customFormat="1" ht="10.9" customHeight="1" x14ac:dyDescent="0.2">
      <c r="A12" s="108" t="s">
        <v>144</v>
      </c>
      <c r="B12" s="79">
        <v>10741.183050968353</v>
      </c>
      <c r="C12" s="79">
        <v>1682.102298315187</v>
      </c>
      <c r="D12" s="80">
        <v>9059.0807526531662</v>
      </c>
    </row>
    <row r="13" spans="1:12" s="3" customFormat="1" ht="10.9" customHeight="1" x14ac:dyDescent="0.2">
      <c r="A13" s="108" t="s">
        <v>33</v>
      </c>
      <c r="B13" s="79">
        <v>23858.187577244291</v>
      </c>
      <c r="C13" s="79">
        <v>5466.4403689283172</v>
      </c>
      <c r="D13" s="80">
        <v>18391.747208315974</v>
      </c>
    </row>
    <row r="14" spans="1:12" s="3" customFormat="1" ht="10.9" customHeight="1" x14ac:dyDescent="0.2">
      <c r="A14" s="81" t="s">
        <v>57</v>
      </c>
      <c r="B14" s="79"/>
      <c r="C14" s="79"/>
      <c r="D14" s="80"/>
    </row>
    <row r="15" spans="1:12" s="3" customFormat="1" ht="10.9" customHeight="1" x14ac:dyDescent="0.2">
      <c r="A15" s="81" t="s">
        <v>91</v>
      </c>
      <c r="B15" s="91">
        <v>24285.35756735436</v>
      </c>
      <c r="C15" s="91">
        <v>1636.572639702601</v>
      </c>
      <c r="D15" s="82">
        <v>22648.784927651759</v>
      </c>
    </row>
    <row r="16" spans="1:12" s="3" customFormat="1" ht="10.9" customHeight="1" x14ac:dyDescent="0.2">
      <c r="A16" s="83" t="s">
        <v>90</v>
      </c>
      <c r="B16" s="79">
        <v>653.62993471945174</v>
      </c>
      <c r="C16" s="79">
        <v>424.30814836473439</v>
      </c>
      <c r="D16" s="80">
        <v>229.32178635471737</v>
      </c>
    </row>
    <row r="17" spans="1:5" s="3" customFormat="1" ht="10.9" customHeight="1" x14ac:dyDescent="0.2">
      <c r="A17" s="84" t="s">
        <v>119</v>
      </c>
      <c r="B17" s="79">
        <v>23631.727632634909</v>
      </c>
      <c r="C17" s="79">
        <v>1212.2644913378681</v>
      </c>
      <c r="D17" s="80">
        <v>22419.463141297041</v>
      </c>
    </row>
    <row r="18" spans="1:5" s="3" customFormat="1" ht="10.9" customHeight="1" x14ac:dyDescent="0.2">
      <c r="A18" s="90" t="s">
        <v>46</v>
      </c>
      <c r="B18" s="91">
        <v>10314.013060858302</v>
      </c>
      <c r="C18" s="91">
        <v>5511.9700275408959</v>
      </c>
      <c r="D18" s="82">
        <v>4802.0430333174063</v>
      </c>
    </row>
    <row r="19" spans="1:5" s="3" customFormat="1" ht="9" customHeight="1" x14ac:dyDescent="0.2">
      <c r="A19" s="11"/>
      <c r="B19" s="1"/>
      <c r="C19" s="1"/>
      <c r="D19" s="1"/>
    </row>
    <row r="20" spans="1:5" ht="22.5" customHeight="1" x14ac:dyDescent="0.2">
      <c r="A20" s="172" t="s">
        <v>192</v>
      </c>
      <c r="B20" s="173"/>
      <c r="C20" s="173"/>
      <c r="D20" s="173"/>
      <c r="E20" s="13"/>
    </row>
    <row r="21" spans="1:5" s="3" customFormat="1" ht="11.25" customHeight="1" x14ac:dyDescent="0.2">
      <c r="A21" s="1"/>
      <c r="B21" s="1"/>
      <c r="C21" s="1"/>
      <c r="D21" s="1"/>
    </row>
    <row r="22" spans="1:5" s="3" customFormat="1" ht="11.25" customHeight="1" x14ac:dyDescent="0.2">
      <c r="A22" s="1"/>
      <c r="B22" s="1"/>
      <c r="C22" s="1"/>
      <c r="D22" s="1"/>
    </row>
    <row r="23" spans="1:5" s="3" customFormat="1" ht="11.25" customHeight="1" x14ac:dyDescent="0.2">
      <c r="A23" s="1"/>
      <c r="B23" s="1"/>
      <c r="C23" s="1"/>
      <c r="D23" s="1"/>
    </row>
    <row r="24" spans="1:5" s="3" customFormat="1" ht="11.25" customHeight="1" x14ac:dyDescent="0.2">
      <c r="A24" s="1"/>
      <c r="B24" s="1"/>
      <c r="C24" s="1"/>
      <c r="D24" s="1"/>
    </row>
    <row r="25" spans="1:5" ht="11.25" customHeight="1" x14ac:dyDescent="0.2"/>
    <row r="26" spans="1:5" ht="11.25" customHeight="1" x14ac:dyDescent="0.2"/>
    <row r="27" spans="1:5" ht="11.25" customHeight="1" x14ac:dyDescent="0.2"/>
    <row r="28" spans="1:5" ht="11.25" customHeight="1" x14ac:dyDescent="0.2"/>
    <row r="29" spans="1:5" ht="11.25" customHeight="1" x14ac:dyDescent="0.2"/>
    <row r="30" spans="1:5" ht="11.25" customHeight="1" x14ac:dyDescent="0.2"/>
    <row r="31" spans="1:5" ht="11.25" customHeight="1" x14ac:dyDescent="0.2"/>
    <row r="32" spans="1:5" ht="11.25" customHeight="1" x14ac:dyDescent="0.2"/>
    <row r="33" spans="1:6" ht="11.25" customHeight="1" x14ac:dyDescent="0.2"/>
    <row r="34" spans="1:6" ht="11.25" customHeight="1" x14ac:dyDescent="0.2"/>
    <row r="35" spans="1:6" ht="11.25" customHeight="1" x14ac:dyDescent="0.2"/>
    <row r="36" spans="1:6" ht="22.5" customHeight="1" x14ac:dyDescent="0.2">
      <c r="A36" s="172" t="s">
        <v>187</v>
      </c>
      <c r="B36" s="173"/>
      <c r="C36" s="173"/>
      <c r="D36" s="173"/>
      <c r="E36" s="13"/>
    </row>
    <row r="37" spans="1:6" ht="12" customHeight="1" x14ac:dyDescent="0.2">
      <c r="E37" s="13"/>
      <c r="F37" s="13"/>
    </row>
    <row r="38" spans="1:6" ht="12" customHeight="1" x14ac:dyDescent="0.2">
      <c r="E38" s="14"/>
      <c r="F38" s="13"/>
    </row>
    <row r="39" spans="1:6" ht="12" customHeight="1" x14ac:dyDescent="0.2">
      <c r="E39" s="15"/>
      <c r="F39" s="14"/>
    </row>
    <row r="40" spans="1:6" ht="12" customHeight="1" x14ac:dyDescent="0.2">
      <c r="E40" s="15"/>
      <c r="F40" s="15"/>
    </row>
    <row r="41" spans="1:6" ht="12" customHeight="1" x14ac:dyDescent="0.2">
      <c r="F41" s="15"/>
    </row>
    <row r="42" spans="1:6" ht="12" customHeight="1" x14ac:dyDescent="0.2">
      <c r="F42" s="15"/>
    </row>
    <row r="43" spans="1:6" ht="12" customHeight="1" x14ac:dyDescent="0.2">
      <c r="A43" s="42"/>
    </row>
    <row r="44" spans="1:6" ht="10.5" customHeight="1" x14ac:dyDescent="0.2">
      <c r="A44" s="12"/>
      <c r="D44" s="88" t="s">
        <v>15</v>
      </c>
    </row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4">
    <mergeCell ref="A2:D2"/>
    <mergeCell ref="A36:D36"/>
    <mergeCell ref="A1:D1"/>
    <mergeCell ref="A20:D20"/>
  </mergeCells>
  <hyperlinks>
    <hyperlink ref="F1" location="Seznam!A1" display="zpět na seznam" xr:uid="{00000000-0004-0000-0500-000000000000}"/>
    <hyperlink ref="F2" location="metodologie!A1" display="metodologie" xr:uid="{00000000-0004-0000-0500-000001000000}"/>
    <hyperlink ref="F4" location="'zdrojova data'!A1" display="zdrojová data ke grafům" xr:uid="{00000000-0004-0000-05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EFF0-ED12-49EA-AA39-3D3CF0A0A32F}">
  <dimension ref="A1:F50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.7109375" style="1" customWidth="1"/>
    <col min="2" max="4" width="6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71" t="s">
        <v>121</v>
      </c>
      <c r="B1" s="171"/>
      <c r="C1" s="171"/>
      <c r="D1" s="171"/>
      <c r="F1" s="33" t="s">
        <v>44</v>
      </c>
    </row>
    <row r="2" spans="1:6" ht="13.5" customHeight="1" x14ac:dyDescent="0.2">
      <c r="A2" s="9" t="s">
        <v>256</v>
      </c>
      <c r="F2" s="34" t="s">
        <v>43</v>
      </c>
    </row>
    <row r="3" spans="1:6" s="3" customFormat="1" ht="10.5" customHeight="1" x14ac:dyDescent="0.2">
      <c r="A3" s="10"/>
      <c r="D3" s="4" t="s">
        <v>206</v>
      </c>
    </row>
    <row r="4" spans="1:6" s="86" customFormat="1" ht="12" customHeight="1" x14ac:dyDescent="0.2">
      <c r="A4" s="102"/>
      <c r="B4" s="103">
        <v>2022</v>
      </c>
      <c r="C4" s="104">
        <v>2023</v>
      </c>
      <c r="D4" s="105">
        <v>2024</v>
      </c>
      <c r="F4" s="87" t="s">
        <v>94</v>
      </c>
    </row>
    <row r="5" spans="1:6" s="3" customFormat="1" ht="10.15" customHeight="1" x14ac:dyDescent="0.2">
      <c r="A5" s="90" t="s">
        <v>13</v>
      </c>
      <c r="B5" s="91">
        <v>23035.355613463355</v>
      </c>
      <c r="C5" s="91">
        <v>23530.398502839362</v>
      </c>
      <c r="D5" s="82">
        <v>26301.41793780935</v>
      </c>
    </row>
    <row r="6" spans="1:6" s="23" customFormat="1" ht="10.15" customHeight="1" x14ac:dyDescent="0.2">
      <c r="A6" s="78" t="s">
        <v>143</v>
      </c>
      <c r="B6" s="79">
        <v>801.85299999999938</v>
      </c>
      <c r="C6" s="79">
        <v>485.60200000000015</v>
      </c>
      <c r="D6" s="80">
        <v>502.28500000000014</v>
      </c>
    </row>
    <row r="7" spans="1:6" s="3" customFormat="1" ht="10.15" customHeight="1" x14ac:dyDescent="0.2">
      <c r="A7" s="81" t="s">
        <v>48</v>
      </c>
      <c r="B7" s="106"/>
      <c r="C7" s="106"/>
      <c r="D7" s="107"/>
    </row>
    <row r="8" spans="1:6" s="3" customFormat="1" ht="10.15" customHeight="1" x14ac:dyDescent="0.2">
      <c r="A8" s="78" t="s">
        <v>95</v>
      </c>
      <c r="B8" s="79">
        <v>1788.6077942311458</v>
      </c>
      <c r="C8" s="79">
        <v>1322.2109107460165</v>
      </c>
      <c r="D8" s="80">
        <v>1636.5726397026083</v>
      </c>
    </row>
    <row r="9" spans="1:6" s="3" customFormat="1" ht="10.15" customHeight="1" x14ac:dyDescent="0.2">
      <c r="A9" s="108" t="s">
        <v>105</v>
      </c>
      <c r="B9" s="79">
        <v>20106.589231158316</v>
      </c>
      <c r="C9" s="79">
        <v>20910.658543474699</v>
      </c>
      <c r="D9" s="80">
        <v>22648.784927651759</v>
      </c>
    </row>
    <row r="10" spans="1:6" s="3" customFormat="1" ht="10.15" customHeight="1" x14ac:dyDescent="0.2">
      <c r="A10" s="108" t="s">
        <v>42</v>
      </c>
      <c r="B10" s="79">
        <v>1140.158588073893</v>
      </c>
      <c r="C10" s="79">
        <v>1297.5290486186314</v>
      </c>
      <c r="D10" s="80">
        <v>2016.0603704549831</v>
      </c>
    </row>
    <row r="11" spans="1:6" s="3" customFormat="1" ht="10.15" customHeight="1" x14ac:dyDescent="0.2">
      <c r="A11" s="81" t="s">
        <v>53</v>
      </c>
      <c r="B11" s="106"/>
      <c r="C11" s="106"/>
      <c r="D11" s="107"/>
    </row>
    <row r="12" spans="1:6" s="3" customFormat="1" ht="10.15" customHeight="1" x14ac:dyDescent="0.2">
      <c r="A12" s="108" t="s">
        <v>29</v>
      </c>
      <c r="B12" s="79">
        <v>2917.5076860297759</v>
      </c>
      <c r="C12" s="79">
        <v>3642.5968780720141</v>
      </c>
      <c r="D12" s="80">
        <v>3735.9041017996096</v>
      </c>
    </row>
    <row r="13" spans="1:6" s="3" customFormat="1" ht="10.15" customHeight="1" x14ac:dyDescent="0.2">
      <c r="A13" s="108" t="s">
        <v>30</v>
      </c>
      <c r="B13" s="79">
        <v>3959.1161119836243</v>
      </c>
      <c r="C13" s="79">
        <v>3948.4500000000003</v>
      </c>
      <c r="D13" s="80">
        <v>4633.0568360097168</v>
      </c>
    </row>
    <row r="14" spans="1:6" s="3" customFormat="1" ht="10.15" customHeight="1" x14ac:dyDescent="0.2">
      <c r="A14" s="108" t="s">
        <v>31</v>
      </c>
      <c r="B14" s="79">
        <v>16158.731815449941</v>
      </c>
      <c r="C14" s="79">
        <v>15939.35162476732</v>
      </c>
      <c r="D14" s="80">
        <v>17932.457000000006</v>
      </c>
    </row>
    <row r="15" spans="1:6" s="3" customFormat="1" ht="10.15" customHeight="1" x14ac:dyDescent="0.2">
      <c r="A15" s="81" t="s">
        <v>54</v>
      </c>
      <c r="B15" s="79"/>
      <c r="C15" s="79"/>
      <c r="D15" s="80"/>
    </row>
    <row r="16" spans="1:6" s="3" customFormat="1" ht="10.15" customHeight="1" x14ac:dyDescent="0.2">
      <c r="A16" s="108" t="s">
        <v>144</v>
      </c>
      <c r="B16" s="79">
        <v>8133.9320262822584</v>
      </c>
      <c r="C16" s="79">
        <v>7688.1916873914552</v>
      </c>
      <c r="D16" s="80">
        <v>8898.9857682849361</v>
      </c>
    </row>
    <row r="17" spans="1:4" s="3" customFormat="1" ht="10.15" customHeight="1" x14ac:dyDescent="0.2">
      <c r="A17" s="108" t="s">
        <v>33</v>
      </c>
      <c r="B17" s="79">
        <v>14901.423587181098</v>
      </c>
      <c r="C17" s="79">
        <v>15842.206815447878</v>
      </c>
      <c r="D17" s="80">
        <v>17402.432169524396</v>
      </c>
    </row>
    <row r="18" spans="1:4" s="3" customFormat="1" ht="10.15" customHeight="1" x14ac:dyDescent="0.2">
      <c r="A18" s="81" t="s">
        <v>57</v>
      </c>
      <c r="B18" s="79"/>
      <c r="C18" s="79"/>
      <c r="D18" s="80"/>
    </row>
    <row r="19" spans="1:4" s="3" customFormat="1" ht="10.15" customHeight="1" x14ac:dyDescent="0.2">
      <c r="A19" s="85" t="s">
        <v>230</v>
      </c>
      <c r="B19" s="91">
        <v>1053.5423270128124</v>
      </c>
      <c r="C19" s="91">
        <v>1171.548</v>
      </c>
      <c r="D19" s="82">
        <v>1293.427807770652</v>
      </c>
    </row>
    <row r="20" spans="1:4" s="3" customFormat="1" ht="10.15" customHeight="1" x14ac:dyDescent="0.2">
      <c r="A20" s="84" t="s">
        <v>190</v>
      </c>
      <c r="B20" s="79">
        <v>497.98632701281269</v>
      </c>
      <c r="C20" s="79">
        <v>568.94599999999991</v>
      </c>
      <c r="D20" s="80">
        <v>572.85280777065236</v>
      </c>
    </row>
    <row r="21" spans="1:4" s="3" customFormat="1" ht="9.75" customHeight="1" x14ac:dyDescent="0.2">
      <c r="A21" s="84" t="s">
        <v>213</v>
      </c>
      <c r="B21" s="79">
        <v>555.5559999999997</v>
      </c>
      <c r="C21" s="79">
        <v>602.60200000000009</v>
      </c>
      <c r="D21" s="80">
        <v>720.57499999999959</v>
      </c>
    </row>
    <row r="22" spans="1:4" s="3" customFormat="1" ht="9.75" customHeight="1" x14ac:dyDescent="0.2">
      <c r="A22" s="85" t="s">
        <v>34</v>
      </c>
      <c r="B22" s="91">
        <v>21981.813286450521</v>
      </c>
      <c r="C22" s="91">
        <v>22358.850502839356</v>
      </c>
      <c r="D22" s="82">
        <v>25007.990130038699</v>
      </c>
    </row>
    <row r="23" spans="1:4" s="3" customFormat="1" ht="10.15" customHeight="1" x14ac:dyDescent="0.2">
      <c r="A23" s="84" t="s">
        <v>212</v>
      </c>
      <c r="B23" s="79">
        <v>17623.735121421909</v>
      </c>
      <c r="C23" s="79">
        <v>18644.446878072027</v>
      </c>
      <c r="D23" s="80">
        <v>20582.593556325151</v>
      </c>
    </row>
    <row r="24" spans="1:4" s="3" customFormat="1" ht="10.15" customHeight="1" x14ac:dyDescent="0.2">
      <c r="A24" s="84" t="s">
        <v>191</v>
      </c>
      <c r="B24" s="79">
        <v>4358.0781650286117</v>
      </c>
      <c r="C24" s="79">
        <v>3714.4036247673284</v>
      </c>
      <c r="D24" s="80">
        <v>4425.3965737135477</v>
      </c>
    </row>
    <row r="25" spans="1:4" s="3" customFormat="1" ht="8.25" customHeight="1" x14ac:dyDescent="0.2">
      <c r="A25" s="11"/>
      <c r="B25" s="1"/>
      <c r="C25" s="1"/>
      <c r="D25" s="1"/>
    </row>
    <row r="26" spans="1:4" s="3" customFormat="1" ht="11.25" customHeight="1" x14ac:dyDescent="0.2">
      <c r="A26" s="40" t="s">
        <v>203</v>
      </c>
      <c r="B26" s="40"/>
      <c r="C26" s="40"/>
      <c r="D26" s="40"/>
    </row>
    <row r="27" spans="1:4" s="3" customFormat="1" ht="11.25" customHeight="1" x14ac:dyDescent="0.2">
      <c r="A27" s="1"/>
      <c r="B27" s="1"/>
      <c r="C27" s="1"/>
      <c r="D27" s="1"/>
    </row>
    <row r="28" spans="1:4" s="3" customFormat="1" ht="11.25" customHeight="1" x14ac:dyDescent="0.2">
      <c r="A28" s="1"/>
      <c r="B28" s="1"/>
      <c r="C28" s="1"/>
      <c r="D28" s="1"/>
    </row>
    <row r="29" spans="1:4" s="3" customFormat="1" ht="11.25" customHeight="1" x14ac:dyDescent="0.2">
      <c r="A29" s="1"/>
      <c r="B29" s="1"/>
      <c r="C29" s="1"/>
      <c r="D29" s="1"/>
    </row>
    <row r="30" spans="1:4" s="3" customFormat="1" ht="11.25" customHeight="1" x14ac:dyDescent="0.2">
      <c r="A30" s="1"/>
      <c r="B30" s="1"/>
      <c r="C30" s="1"/>
      <c r="D30" s="1"/>
    </row>
    <row r="31" spans="1:4" s="3" customFormat="1" ht="11.25" customHeight="1" x14ac:dyDescent="0.2">
      <c r="A31" s="1"/>
      <c r="B31" s="1"/>
      <c r="C31" s="1"/>
      <c r="D31" s="1"/>
    </row>
    <row r="32" spans="1:4" s="3" customFormat="1" ht="11.25" customHeight="1" x14ac:dyDescent="0.2">
      <c r="A32" s="1"/>
      <c r="B32" s="1"/>
      <c r="C32" s="1"/>
      <c r="D32" s="1"/>
    </row>
    <row r="33" spans="1:6" s="3" customFormat="1" ht="11.25" customHeight="1" x14ac:dyDescent="0.2">
      <c r="A33" s="1"/>
      <c r="B33" s="1"/>
      <c r="C33" s="1"/>
      <c r="D33" s="1"/>
    </row>
    <row r="34" spans="1:6" s="3" customFormat="1" ht="11.25" customHeight="1" x14ac:dyDescent="0.2">
      <c r="A34" s="1"/>
      <c r="B34" s="1"/>
      <c r="C34" s="1"/>
      <c r="D34" s="1"/>
    </row>
    <row r="35" spans="1:6" ht="12.75" customHeight="1" x14ac:dyDescent="0.2"/>
    <row r="36" spans="1:6" ht="13.5" customHeight="1" x14ac:dyDescent="0.2"/>
    <row r="37" spans="1:6" ht="13.5" customHeight="1" x14ac:dyDescent="0.2"/>
    <row r="38" spans="1:6" ht="13.5" customHeight="1" x14ac:dyDescent="0.2"/>
    <row r="39" spans="1:6" ht="13.5" customHeight="1" x14ac:dyDescent="0.2"/>
    <row r="40" spans="1:6" ht="10.5" customHeight="1" x14ac:dyDescent="0.2">
      <c r="F40" s="13"/>
    </row>
    <row r="41" spans="1:6" ht="15" customHeight="1" x14ac:dyDescent="0.2">
      <c r="A41" s="40" t="s">
        <v>257</v>
      </c>
      <c r="B41"/>
      <c r="C41"/>
      <c r="D41"/>
      <c r="E41" s="13"/>
      <c r="F41" s="13"/>
    </row>
    <row r="42" spans="1:6" ht="12" customHeight="1" x14ac:dyDescent="0.2">
      <c r="E42" s="13"/>
    </row>
    <row r="43" spans="1:6" ht="12" customHeight="1" x14ac:dyDescent="0.2">
      <c r="E43" s="14"/>
    </row>
    <row r="44" spans="1:6" ht="12" customHeight="1" x14ac:dyDescent="0.2">
      <c r="E44" s="14"/>
    </row>
    <row r="45" spans="1:6" ht="11.25" customHeight="1" x14ac:dyDescent="0.2">
      <c r="E45" s="15"/>
    </row>
    <row r="46" spans="1:6" ht="11.25" customHeight="1" x14ac:dyDescent="0.2"/>
    <row r="47" spans="1:6" ht="11.25" customHeight="1" x14ac:dyDescent="0.2"/>
    <row r="48" spans="1:6" ht="15" customHeight="1" x14ac:dyDescent="0.2">
      <c r="D48" s="88" t="s">
        <v>15</v>
      </c>
    </row>
    <row r="49" ht="11.25" customHeight="1" x14ac:dyDescent="0.2"/>
    <row r="50" ht="11.25" customHeight="1" x14ac:dyDescent="0.2"/>
  </sheetData>
  <mergeCells count="1">
    <mergeCell ref="A1:D1"/>
  </mergeCells>
  <hyperlinks>
    <hyperlink ref="F1" location="Seznam!A1" display="zpět na seznam" xr:uid="{493E8286-5FDF-4C02-A4D4-79354DD8E8E6}"/>
    <hyperlink ref="F2" location="metodologie!A1" display="metodologie" xr:uid="{205790A2-B056-4FE6-BDF6-87EC5565C398}"/>
    <hyperlink ref="F4" location="'zdrojova data'!A1" display="zdrojová data ke grafům" xr:uid="{A4D2888F-DADA-4005-B67B-12CAD8E8CCE5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colBreaks count="1" manualBreakCount="1">
    <brk id="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showGridLines="0" view="pageBreakPreview" zoomScale="140" zoomScaleNormal="140" zoomScaleSheetLayoutView="140" workbookViewId="0">
      <selection sqref="A1:C1"/>
    </sheetView>
  </sheetViews>
  <sheetFormatPr defaultColWidth="9.140625" defaultRowHeight="12.75" x14ac:dyDescent="0.2"/>
  <cols>
    <col min="1" max="1" width="22.140625" customWidth="1"/>
    <col min="2" max="4" width="6.42578125" customWidth="1"/>
    <col min="5" max="5" width="2.85546875" style="29" customWidth="1"/>
    <col min="6" max="6" width="14.140625" style="29" customWidth="1"/>
    <col min="7" max="7" width="1.42578125" customWidth="1"/>
  </cols>
  <sheetData>
    <row r="1" spans="1:8" s="2" customFormat="1" ht="24" customHeight="1" x14ac:dyDescent="0.2">
      <c r="A1" s="178" t="s">
        <v>121</v>
      </c>
      <c r="B1" s="178"/>
      <c r="C1" s="178"/>
      <c r="D1" s="178"/>
      <c r="E1" s="21"/>
      <c r="F1" s="33" t="s">
        <v>44</v>
      </c>
      <c r="G1" s="38"/>
    </row>
    <row r="2" spans="1:8" ht="22.5" customHeight="1" x14ac:dyDescent="0.2">
      <c r="A2" s="175" t="s">
        <v>252</v>
      </c>
      <c r="B2" s="175"/>
      <c r="C2" s="175"/>
      <c r="D2" s="175"/>
      <c r="F2" s="34" t="s">
        <v>43</v>
      </c>
      <c r="G2" s="39"/>
    </row>
    <row r="3" spans="1:8" ht="11.25" customHeight="1" x14ac:dyDescent="0.2">
      <c r="A3" s="3"/>
      <c r="B3" s="3"/>
      <c r="C3" s="3"/>
      <c r="D3" s="3"/>
      <c r="G3" s="39"/>
    </row>
    <row r="4" spans="1:8" ht="10.5" customHeight="1" x14ac:dyDescent="0.2">
      <c r="A4" s="3"/>
      <c r="B4" s="3"/>
      <c r="C4" s="3"/>
      <c r="D4" s="3"/>
      <c r="F4" s="67" t="s">
        <v>94</v>
      </c>
      <c r="G4" s="36"/>
    </row>
    <row r="5" spans="1:8" ht="10.5" customHeight="1" x14ac:dyDescent="0.2">
      <c r="A5" s="3"/>
      <c r="B5" s="3"/>
      <c r="C5" s="3"/>
      <c r="D5" s="3"/>
      <c r="G5" s="37"/>
    </row>
    <row r="6" spans="1:8" ht="10.5" customHeight="1" x14ac:dyDescent="0.2">
      <c r="A6" s="3"/>
      <c r="B6" s="3"/>
      <c r="C6" s="3"/>
      <c r="D6" s="3"/>
    </row>
    <row r="7" spans="1:8" ht="10.5" customHeight="1" x14ac:dyDescent="0.2">
      <c r="A7" s="3"/>
      <c r="B7" s="3"/>
      <c r="C7" s="3"/>
      <c r="D7" s="3"/>
    </row>
    <row r="8" spans="1:8" ht="10.5" customHeight="1" x14ac:dyDescent="0.2">
      <c r="A8" s="3"/>
      <c r="B8" s="3"/>
      <c r="C8" s="3"/>
      <c r="D8" s="3"/>
    </row>
    <row r="9" spans="1:8" ht="10.5" customHeight="1" x14ac:dyDescent="0.2">
      <c r="A9" s="3"/>
      <c r="B9" s="3"/>
      <c r="C9" s="3"/>
      <c r="D9" s="3"/>
    </row>
    <row r="10" spans="1:8" ht="10.5" customHeight="1" x14ac:dyDescent="0.2">
      <c r="A10" s="3"/>
      <c r="B10" s="3"/>
      <c r="C10" s="3"/>
      <c r="D10" s="3"/>
      <c r="H10" s="74"/>
    </row>
    <row r="11" spans="1:8" ht="10.5" customHeight="1" x14ac:dyDescent="0.2">
      <c r="A11" s="3"/>
      <c r="B11" s="3"/>
      <c r="C11" s="3"/>
      <c r="D11" s="3"/>
    </row>
    <row r="12" spans="1:8" ht="10.5" customHeight="1" x14ac:dyDescent="0.2">
      <c r="A12" s="3"/>
      <c r="B12" s="3"/>
      <c r="C12" s="3"/>
      <c r="D12" s="3"/>
    </row>
    <row r="13" spans="1:8" ht="9" customHeight="1" x14ac:dyDescent="0.2">
      <c r="A13" s="3"/>
      <c r="B13" s="3"/>
      <c r="C13" s="3"/>
      <c r="D13" s="3"/>
    </row>
    <row r="14" spans="1:8" ht="11.25" customHeight="1" x14ac:dyDescent="0.2">
      <c r="A14" s="3"/>
      <c r="B14" s="3"/>
      <c r="C14" s="3"/>
      <c r="D14" s="3"/>
    </row>
    <row r="15" spans="1:8" ht="11.25" customHeight="1" x14ac:dyDescent="0.2">
      <c r="A15" s="3"/>
      <c r="B15" s="3"/>
      <c r="C15" s="3"/>
      <c r="D15" s="3"/>
    </row>
    <row r="16" spans="1:8" ht="11.25" customHeight="1" x14ac:dyDescent="0.2">
      <c r="A16" s="3"/>
      <c r="B16" s="3"/>
      <c r="C16" s="3"/>
      <c r="D16" s="3"/>
    </row>
    <row r="17" spans="1:4" ht="11.25" customHeight="1" x14ac:dyDescent="0.2">
      <c r="A17" s="3"/>
      <c r="B17" s="3"/>
      <c r="C17" s="3"/>
      <c r="D17" s="3"/>
    </row>
    <row r="18" spans="1:4" ht="9.75" customHeight="1" x14ac:dyDescent="0.2">
      <c r="A18" s="3"/>
      <c r="B18" s="3"/>
      <c r="C18" s="3"/>
      <c r="D18" s="3"/>
    </row>
    <row r="19" spans="1:4" ht="9.75" customHeight="1" x14ac:dyDescent="0.2">
      <c r="A19" s="3"/>
      <c r="B19" s="3"/>
      <c r="C19" s="3"/>
      <c r="D19" s="3"/>
    </row>
    <row r="20" spans="1:4" ht="9.75" customHeight="1" x14ac:dyDescent="0.2">
      <c r="A20" s="3"/>
      <c r="B20" s="3"/>
      <c r="C20" s="3"/>
      <c r="D20" s="3"/>
    </row>
    <row r="21" spans="1:4" ht="9.75" customHeight="1" x14ac:dyDescent="0.2">
      <c r="A21" s="3"/>
      <c r="B21" s="3"/>
      <c r="C21" s="3"/>
      <c r="D21" s="3"/>
    </row>
    <row r="22" spans="1:4" ht="14.25" customHeight="1" x14ac:dyDescent="0.2">
      <c r="A22" s="3"/>
      <c r="B22" s="3"/>
      <c r="C22" s="3"/>
      <c r="D22" s="3"/>
    </row>
    <row r="23" spans="1:4" ht="14.25" customHeight="1" x14ac:dyDescent="0.2">
      <c r="A23" s="3"/>
      <c r="B23" s="3"/>
      <c r="C23" s="3"/>
      <c r="D23" s="3"/>
    </row>
    <row r="24" spans="1:4" ht="11.25" customHeight="1" x14ac:dyDescent="0.2">
      <c r="A24" s="3"/>
      <c r="B24" s="3"/>
      <c r="C24" s="3"/>
      <c r="D24" s="3"/>
    </row>
    <row r="25" spans="1:4" ht="22.5" customHeight="1" x14ac:dyDescent="0.2">
      <c r="A25" s="176" t="s">
        <v>253</v>
      </c>
      <c r="B25" s="177"/>
      <c r="C25" s="177"/>
      <c r="D25" s="177"/>
    </row>
    <row r="26" spans="1:4" ht="17.25" customHeight="1" x14ac:dyDescent="0.2">
      <c r="A26" s="3"/>
      <c r="B26" s="3"/>
      <c r="C26" s="3"/>
      <c r="D26" s="3"/>
    </row>
    <row r="27" spans="1:4" ht="11.25" customHeight="1" x14ac:dyDescent="0.2">
      <c r="A27" s="3"/>
      <c r="B27" s="3"/>
      <c r="C27" s="3"/>
      <c r="D27" s="3"/>
    </row>
    <row r="28" spans="1:4" ht="11.25" customHeight="1" x14ac:dyDescent="0.2">
      <c r="A28" s="3"/>
      <c r="B28" s="3"/>
      <c r="C28" s="3"/>
      <c r="D28" s="3"/>
    </row>
    <row r="29" spans="1:4" ht="11.25" customHeight="1" x14ac:dyDescent="0.2">
      <c r="A29" s="3"/>
      <c r="B29" s="3"/>
      <c r="C29" s="3"/>
      <c r="D29" s="3"/>
    </row>
    <row r="30" spans="1:4" ht="11.25" customHeight="1" x14ac:dyDescent="0.2">
      <c r="A30" s="3"/>
      <c r="B30" s="3"/>
      <c r="C30" s="3"/>
      <c r="D30" s="3"/>
    </row>
    <row r="31" spans="1:4" ht="12.75" customHeight="1" x14ac:dyDescent="0.2">
      <c r="A31" s="3"/>
      <c r="B31" s="3"/>
      <c r="C31" s="3"/>
      <c r="D31" s="3"/>
    </row>
    <row r="32" spans="1:4" ht="10.5" customHeight="1" x14ac:dyDescent="0.2">
      <c r="A32" s="3"/>
      <c r="B32" s="3"/>
      <c r="C32" s="3"/>
      <c r="D32" s="3"/>
    </row>
    <row r="33" spans="1:4" ht="9.75" customHeight="1" x14ac:dyDescent="0.2">
      <c r="A33" s="3"/>
      <c r="B33" s="3"/>
      <c r="C33" s="3"/>
      <c r="D33" s="3"/>
    </row>
    <row r="34" spans="1:4" ht="11.25" customHeight="1" x14ac:dyDescent="0.2">
      <c r="A34" s="17"/>
      <c r="B34" s="17"/>
      <c r="C34" s="17"/>
      <c r="D34" s="17"/>
    </row>
    <row r="35" spans="1:4" ht="9" customHeight="1" x14ac:dyDescent="0.2">
      <c r="A35" s="17"/>
      <c r="B35" s="17"/>
      <c r="C35" s="17"/>
      <c r="D35" s="17"/>
    </row>
    <row r="36" spans="1:4" ht="11.25" customHeight="1" x14ac:dyDescent="0.2">
      <c r="A36" s="17"/>
      <c r="B36" s="17"/>
      <c r="C36" s="17"/>
      <c r="D36" s="17"/>
    </row>
    <row r="37" spans="1:4" ht="11.25" customHeight="1" x14ac:dyDescent="0.2">
      <c r="A37" s="17"/>
      <c r="B37" s="17"/>
      <c r="C37" s="17"/>
      <c r="D37" s="17"/>
    </row>
    <row r="38" spans="1:4" ht="11.25" customHeight="1" x14ac:dyDescent="0.2">
      <c r="A38" s="17"/>
      <c r="B38" s="17"/>
      <c r="C38" s="17"/>
      <c r="D38" s="17"/>
    </row>
    <row r="39" spans="1:4" ht="11.25" customHeight="1" x14ac:dyDescent="0.2">
      <c r="A39" s="17"/>
      <c r="B39" s="17"/>
      <c r="C39" s="17"/>
      <c r="D39" s="17"/>
    </row>
    <row r="40" spans="1:4" ht="11.25" customHeight="1" x14ac:dyDescent="0.2">
      <c r="A40" s="17"/>
      <c r="B40" s="17"/>
      <c r="C40" s="17"/>
      <c r="D40" s="17"/>
    </row>
    <row r="41" spans="1:4" ht="11.25" customHeight="1" x14ac:dyDescent="0.2">
      <c r="A41" s="17"/>
      <c r="B41" s="17"/>
      <c r="C41" s="17"/>
      <c r="D41" s="17"/>
    </row>
    <row r="42" spans="1:4" ht="11.25" customHeight="1" x14ac:dyDescent="0.2">
      <c r="A42" s="17"/>
      <c r="B42" s="17"/>
      <c r="C42" s="17"/>
      <c r="D42" s="17"/>
    </row>
    <row r="43" spans="1:4" ht="11.25" customHeight="1" x14ac:dyDescent="0.2">
      <c r="A43" s="17"/>
      <c r="B43" s="17"/>
      <c r="C43" s="17"/>
      <c r="D43" s="17"/>
    </row>
    <row r="44" spans="1:4" ht="11.25" customHeight="1" x14ac:dyDescent="0.2">
      <c r="A44" s="17"/>
      <c r="B44" s="17"/>
      <c r="C44" s="17"/>
      <c r="D44" s="17"/>
    </row>
    <row r="45" spans="1:4" ht="11.25" customHeight="1" x14ac:dyDescent="0.2">
      <c r="A45" s="18"/>
      <c r="B45" s="17"/>
      <c r="C45" s="17"/>
      <c r="D45" s="17"/>
    </row>
    <row r="46" spans="1:4" ht="11.25" customHeight="1" x14ac:dyDescent="0.2">
      <c r="A46" s="17"/>
      <c r="B46" s="3"/>
      <c r="C46" s="3"/>
      <c r="D46" s="3"/>
    </row>
    <row r="47" spans="1:4" ht="12" customHeight="1" x14ac:dyDescent="0.2">
      <c r="A47" s="12"/>
      <c r="B47" s="3"/>
      <c r="C47" s="3"/>
      <c r="D47" s="88" t="s">
        <v>55</v>
      </c>
    </row>
    <row r="48" spans="1:4" ht="9.75" customHeight="1" x14ac:dyDescent="0.2">
      <c r="A48" s="12"/>
      <c r="B48" s="3"/>
      <c r="C48" s="3"/>
    </row>
    <row r="49" spans="1:4" ht="10.5" customHeight="1" x14ac:dyDescent="0.2">
      <c r="A49" s="12"/>
      <c r="B49" s="3"/>
      <c r="C49" s="3"/>
    </row>
    <row r="50" spans="1:4" ht="11.25" customHeight="1" x14ac:dyDescent="0.2">
      <c r="A50" s="19"/>
      <c r="B50" s="17"/>
      <c r="C50" s="17"/>
      <c r="D50" s="35"/>
    </row>
    <row r="51" spans="1:4" ht="11.25" customHeight="1" x14ac:dyDescent="0.2">
      <c r="B51" s="17"/>
      <c r="C51" s="17"/>
      <c r="D51" s="17"/>
    </row>
    <row r="52" spans="1:4" ht="11.25" customHeight="1" x14ac:dyDescent="0.2"/>
    <row r="53" spans="1:4" ht="11.25" customHeight="1" x14ac:dyDescent="0.2"/>
    <row r="54" spans="1:4" x14ac:dyDescent="0.2">
      <c r="A54" s="20"/>
    </row>
  </sheetData>
  <mergeCells count="3">
    <mergeCell ref="A2:D2"/>
    <mergeCell ref="A25:D25"/>
    <mergeCell ref="A1:D1"/>
  </mergeCells>
  <hyperlinks>
    <hyperlink ref="F1" r:id="rId1" location="Seznam!A1" display="seznam" xr:uid="{00000000-0004-0000-0700-000000000000}"/>
    <hyperlink ref="F2" location="metodologie!A1" display="metodologie" xr:uid="{00000000-0004-0000-0700-000001000000}"/>
    <hyperlink ref="F4" location="'zdrojova data'!A1" display="zdrojová data ke grafům" xr:uid="{00000000-0004-0000-0700-000002000000}"/>
  </hyperlinks>
  <pageMargins left="0.78740157480314965" right="0.78740157480314965" top="0.23622047244094491" bottom="0.47244094488188981" header="0" footer="7.874015748031496E-2"/>
  <pageSetup paperSize="9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showGridLines="0" view="pageBreakPreview" topLeftCell="A21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23.7109375" style="1" customWidth="1"/>
    <col min="2" max="4" width="6" style="1" customWidth="1"/>
    <col min="5" max="5" width="2.85546875" style="1" customWidth="1"/>
    <col min="6" max="6" width="14.140625" style="1" customWidth="1"/>
    <col min="7" max="16384" width="9.140625" style="1"/>
  </cols>
  <sheetData>
    <row r="1" spans="1:6" s="2" customFormat="1" ht="24" customHeight="1" x14ac:dyDescent="0.2">
      <c r="A1" s="171" t="s">
        <v>121</v>
      </c>
      <c r="B1" s="171"/>
      <c r="C1" s="171"/>
      <c r="D1" s="171"/>
      <c r="F1" s="33" t="s">
        <v>44</v>
      </c>
    </row>
    <row r="2" spans="1:6" ht="13.5" customHeight="1" x14ac:dyDescent="0.2">
      <c r="A2" s="9" t="s">
        <v>128</v>
      </c>
      <c r="F2" s="34" t="s">
        <v>43</v>
      </c>
    </row>
    <row r="3" spans="1:6" s="3" customFormat="1" ht="10.5" customHeight="1" x14ac:dyDescent="0.2">
      <c r="A3" s="10"/>
      <c r="D3" s="4" t="s">
        <v>99</v>
      </c>
    </row>
    <row r="4" spans="1:6" s="86" customFormat="1" ht="12" customHeight="1" x14ac:dyDescent="0.2">
      <c r="A4" s="102"/>
      <c r="B4" s="103">
        <v>2022</v>
      </c>
      <c r="C4" s="104">
        <v>2023</v>
      </c>
      <c r="D4" s="105">
        <v>2024</v>
      </c>
      <c r="F4" s="87" t="s">
        <v>94</v>
      </c>
    </row>
    <row r="5" spans="1:6" s="3" customFormat="1" ht="10.5" customHeight="1" x14ac:dyDescent="0.2">
      <c r="A5" s="90" t="s">
        <v>13</v>
      </c>
      <c r="B5" s="91">
        <v>14132.277100590194</v>
      </c>
      <c r="C5" s="91">
        <v>12826.415880826835</v>
      </c>
      <c r="D5" s="82">
        <v>13702.408342812152</v>
      </c>
    </row>
    <row r="6" spans="1:6" s="23" customFormat="1" ht="10.5" customHeight="1" x14ac:dyDescent="0.2">
      <c r="A6" s="78" t="s">
        <v>92</v>
      </c>
      <c r="B6" s="79">
        <v>11911.271279319883</v>
      </c>
      <c r="C6" s="79">
        <v>10912.275239086004</v>
      </c>
      <c r="D6" s="80">
        <v>11613.347232079614</v>
      </c>
    </row>
    <row r="7" spans="1:6" s="23" customFormat="1" ht="10.5" customHeight="1" x14ac:dyDescent="0.2">
      <c r="A7" s="78" t="s">
        <v>93</v>
      </c>
      <c r="B7" s="79">
        <v>2221.005821270332</v>
      </c>
      <c r="C7" s="79">
        <v>1914.1406417408352</v>
      </c>
      <c r="D7" s="80">
        <v>2089.0611107325371</v>
      </c>
    </row>
    <row r="8" spans="1:6" s="3" customFormat="1" ht="10.5" customHeight="1" x14ac:dyDescent="0.2">
      <c r="A8" s="81" t="s">
        <v>53</v>
      </c>
      <c r="B8" s="79"/>
      <c r="C8" s="79"/>
      <c r="D8" s="80"/>
    </row>
    <row r="9" spans="1:6" s="3" customFormat="1" ht="10.5" customHeight="1" x14ac:dyDescent="0.2">
      <c r="A9" s="108" t="s">
        <v>29</v>
      </c>
      <c r="B9" s="79">
        <v>2588.4264846447163</v>
      </c>
      <c r="C9" s="79">
        <v>2672.2072877290216</v>
      </c>
      <c r="D9" s="80">
        <v>2527.2347189078523</v>
      </c>
    </row>
    <row r="10" spans="1:6" s="3" customFormat="1" ht="10.5" customHeight="1" x14ac:dyDescent="0.2">
      <c r="A10" s="108" t="s">
        <v>30</v>
      </c>
      <c r="B10" s="79">
        <v>2778.7176705714592</v>
      </c>
      <c r="C10" s="79">
        <v>2574.1224999999999</v>
      </c>
      <c r="D10" s="80">
        <v>2814.1361239042994</v>
      </c>
    </row>
    <row r="11" spans="1:6" s="23" customFormat="1" ht="10.5" customHeight="1" x14ac:dyDescent="0.2">
      <c r="A11" s="78" t="s">
        <v>31</v>
      </c>
      <c r="B11" s="79">
        <v>8765.1329453740436</v>
      </c>
      <c r="C11" s="79">
        <v>7580.0860930977997</v>
      </c>
      <c r="D11" s="80">
        <v>8361.0375000000004</v>
      </c>
    </row>
    <row r="12" spans="1:6" s="3" customFormat="1" ht="10.5" customHeight="1" x14ac:dyDescent="0.2">
      <c r="A12" s="81" t="s">
        <v>54</v>
      </c>
      <c r="B12" s="79"/>
      <c r="C12" s="79"/>
      <c r="D12" s="80"/>
    </row>
    <row r="13" spans="1:6" s="3" customFormat="1" ht="10.5" customHeight="1" x14ac:dyDescent="0.2">
      <c r="A13" s="108" t="s">
        <v>144</v>
      </c>
      <c r="B13" s="79">
        <v>6070.4046916107745</v>
      </c>
      <c r="C13" s="79">
        <v>5056.1213779297932</v>
      </c>
      <c r="D13" s="80">
        <v>5631.332828574421</v>
      </c>
    </row>
    <row r="14" spans="1:6" s="3" customFormat="1" ht="10.5" customHeight="1" x14ac:dyDescent="0.2">
      <c r="A14" s="108" t="s">
        <v>33</v>
      </c>
      <c r="B14" s="79">
        <v>8061.8724089794414</v>
      </c>
      <c r="C14" s="79">
        <v>7770.294502897028</v>
      </c>
      <c r="D14" s="80">
        <v>8071.0755142377275</v>
      </c>
    </row>
    <row r="15" spans="1:6" s="3" customFormat="1" ht="10.5" customHeight="1" x14ac:dyDescent="0.2">
      <c r="A15" s="81" t="s">
        <v>57</v>
      </c>
      <c r="B15" s="79"/>
      <c r="C15" s="79"/>
      <c r="D15" s="80"/>
    </row>
    <row r="16" spans="1:6" s="3" customFormat="1" ht="10.5" customHeight="1" x14ac:dyDescent="0.2">
      <c r="A16" s="85" t="s">
        <v>230</v>
      </c>
      <c r="B16" s="91">
        <v>856.51118524341598</v>
      </c>
      <c r="C16" s="91">
        <v>620.0575</v>
      </c>
      <c r="D16" s="82">
        <v>630.1019912147982</v>
      </c>
    </row>
    <row r="17" spans="1:4" s="3" customFormat="1" ht="10.5" customHeight="1" x14ac:dyDescent="0.2">
      <c r="A17" s="84" t="s">
        <v>190</v>
      </c>
      <c r="B17" s="79">
        <v>350.40868524341619</v>
      </c>
      <c r="C17" s="79">
        <v>153.958</v>
      </c>
      <c r="D17" s="80">
        <v>177.05649121479837</v>
      </c>
    </row>
    <row r="18" spans="1:4" s="3" customFormat="1" ht="10.5" customHeight="1" x14ac:dyDescent="0.2">
      <c r="A18" s="84" t="s">
        <v>213</v>
      </c>
      <c r="B18" s="79">
        <v>506.10249999999979</v>
      </c>
      <c r="C18" s="79">
        <v>466.09950000000003</v>
      </c>
      <c r="D18" s="80">
        <v>453.04549999999983</v>
      </c>
    </row>
    <row r="19" spans="1:4" s="3" customFormat="1" ht="10.5" customHeight="1" x14ac:dyDescent="0.2">
      <c r="A19" s="85" t="s">
        <v>34</v>
      </c>
      <c r="B19" s="91">
        <v>13275.765915346796</v>
      </c>
      <c r="C19" s="91">
        <v>12206.358380826821</v>
      </c>
      <c r="D19" s="82">
        <v>13072.306351597354</v>
      </c>
    </row>
    <row r="20" spans="1:4" s="3" customFormat="1" ht="10.5" customHeight="1" x14ac:dyDescent="0.2">
      <c r="A20" s="84" t="s">
        <v>212</v>
      </c>
      <c r="B20" s="79">
        <v>10946.627211773453</v>
      </c>
      <c r="C20" s="79">
        <v>10327.273956991077</v>
      </c>
      <c r="D20" s="80">
        <v>10848.533771644377</v>
      </c>
    </row>
    <row r="21" spans="1:4" s="3" customFormat="1" ht="10.5" customHeight="1" x14ac:dyDescent="0.2">
      <c r="A21" s="84" t="s">
        <v>191</v>
      </c>
      <c r="B21" s="79">
        <v>2329.1387035733424</v>
      </c>
      <c r="C21" s="79">
        <v>1879.084423835744</v>
      </c>
      <c r="D21" s="80">
        <v>2223.7725799529762</v>
      </c>
    </row>
    <row r="22" spans="1:4" s="3" customFormat="1" ht="8.25" customHeight="1" x14ac:dyDescent="0.2">
      <c r="A22" s="11"/>
      <c r="B22" s="1"/>
      <c r="C22" s="1"/>
      <c r="D22" s="1"/>
    </row>
    <row r="23" spans="1:4" s="3" customFormat="1" ht="11.25" customHeight="1" x14ac:dyDescent="0.2">
      <c r="A23" s="40" t="s">
        <v>255</v>
      </c>
      <c r="B23" s="40"/>
      <c r="C23" s="40"/>
      <c r="D23" s="40"/>
    </row>
    <row r="24" spans="1:4" s="3" customFormat="1" ht="11.25" customHeight="1" x14ac:dyDescent="0.2">
      <c r="A24" s="1"/>
      <c r="B24" s="1"/>
      <c r="C24" s="1"/>
      <c r="D24" s="1"/>
    </row>
    <row r="25" spans="1:4" s="3" customFormat="1" ht="11.25" customHeight="1" x14ac:dyDescent="0.2">
      <c r="A25" s="1"/>
      <c r="B25" s="1"/>
      <c r="C25" s="1"/>
      <c r="D25" s="1"/>
    </row>
    <row r="26" spans="1:4" s="3" customFormat="1" ht="11.25" customHeight="1" x14ac:dyDescent="0.2">
      <c r="A26" s="1"/>
      <c r="B26" s="1"/>
      <c r="C26" s="1"/>
      <c r="D26" s="1"/>
    </row>
    <row r="27" spans="1:4" s="3" customFormat="1" ht="11.25" customHeight="1" x14ac:dyDescent="0.2">
      <c r="A27" s="1"/>
      <c r="B27" s="1"/>
      <c r="C27" s="1"/>
      <c r="D27" s="1"/>
    </row>
    <row r="28" spans="1:4" s="3" customFormat="1" ht="11.25" customHeight="1" x14ac:dyDescent="0.2">
      <c r="A28" s="1"/>
      <c r="B28" s="1"/>
      <c r="C28" s="1"/>
      <c r="D28" s="1"/>
    </row>
    <row r="29" spans="1:4" s="3" customFormat="1" ht="11.25" customHeight="1" x14ac:dyDescent="0.2">
      <c r="A29" s="1"/>
      <c r="B29" s="1"/>
      <c r="C29" s="1"/>
      <c r="D29" s="1"/>
    </row>
    <row r="30" spans="1:4" s="3" customFormat="1" ht="11.25" customHeight="1" x14ac:dyDescent="0.2">
      <c r="A30" s="1"/>
      <c r="B30" s="1"/>
      <c r="C30" s="1"/>
      <c r="D30" s="1"/>
    </row>
    <row r="31" spans="1:4" s="3" customFormat="1" ht="11.25" customHeight="1" x14ac:dyDescent="0.2">
      <c r="A31" s="1"/>
      <c r="B31" s="1"/>
      <c r="C31" s="1"/>
      <c r="D31" s="1"/>
    </row>
    <row r="32" spans="1:4" s="3" customFormat="1" ht="11.25" customHeight="1" x14ac:dyDescent="0.2">
      <c r="A32" s="1"/>
      <c r="B32" s="1"/>
      <c r="C32" s="1"/>
      <c r="D32" s="1"/>
    </row>
    <row r="33" spans="1:6" ht="12.75" customHeight="1" x14ac:dyDescent="0.2"/>
    <row r="34" spans="1:6" ht="13.5" customHeight="1" x14ac:dyDescent="0.2"/>
    <row r="35" spans="1:6" ht="13.5" customHeight="1" x14ac:dyDescent="0.2"/>
    <row r="36" spans="1:6" ht="13.5" customHeight="1" x14ac:dyDescent="0.2"/>
    <row r="37" spans="1:6" ht="13.5" customHeight="1" x14ac:dyDescent="0.2"/>
    <row r="38" spans="1:6" ht="10.5" customHeight="1" x14ac:dyDescent="0.2">
      <c r="F38" s="13"/>
    </row>
    <row r="39" spans="1:6" ht="15" customHeight="1" x14ac:dyDescent="0.2">
      <c r="A39" s="40" t="s">
        <v>259</v>
      </c>
      <c r="B39"/>
      <c r="C39"/>
      <c r="D39"/>
      <c r="E39" s="13"/>
      <c r="F39" s="13"/>
    </row>
    <row r="40" spans="1:6" ht="12" customHeight="1" x14ac:dyDescent="0.2">
      <c r="E40" s="14"/>
    </row>
    <row r="41" spans="1:6" ht="11.25" customHeight="1" x14ac:dyDescent="0.2">
      <c r="E41" s="15"/>
    </row>
    <row r="42" spans="1:6" ht="11.25" customHeight="1" x14ac:dyDescent="0.2"/>
    <row r="43" spans="1:6" ht="11.25" customHeight="1" x14ac:dyDescent="0.2"/>
    <row r="44" spans="1:6" ht="15" customHeight="1" x14ac:dyDescent="0.2">
      <c r="D44" s="88"/>
    </row>
    <row r="45" spans="1:6" ht="11.25" customHeight="1" x14ac:dyDescent="0.2"/>
    <row r="46" spans="1:6" ht="11.25" customHeight="1" x14ac:dyDescent="0.2"/>
    <row r="47" spans="1:6" ht="15" customHeight="1" x14ac:dyDescent="0.2">
      <c r="D47" s="88" t="s">
        <v>15</v>
      </c>
    </row>
  </sheetData>
  <mergeCells count="1">
    <mergeCell ref="A1:D1"/>
  </mergeCells>
  <hyperlinks>
    <hyperlink ref="F1" location="Seznam!A1" display="zpět na seznam" xr:uid="{00000000-0004-0000-0800-000000000000}"/>
    <hyperlink ref="F2" location="metodologie!A1" display="metodologie" xr:uid="{00000000-0004-0000-0800-000001000000}"/>
    <hyperlink ref="F4" location="'zdrojova data'!A1" display="zdrojová data ke grafům" xr:uid="{00000000-0004-0000-08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Seznam</vt:lpstr>
      <vt:lpstr>metodologie</vt:lpstr>
      <vt:lpstr>D1</vt:lpstr>
      <vt:lpstr>D2</vt:lpstr>
      <vt:lpstr>D3</vt:lpstr>
      <vt:lpstr>D4</vt:lpstr>
      <vt:lpstr>D5</vt:lpstr>
      <vt:lpstr>D6</vt:lpstr>
      <vt:lpstr>D7</vt:lpstr>
      <vt:lpstr>zdrojova data</vt:lpstr>
      <vt:lpstr>'D1'!Oblast_tisku</vt:lpstr>
      <vt:lpstr>'D2'!Oblast_tisku</vt:lpstr>
      <vt:lpstr>'D3'!Oblast_tisku</vt:lpstr>
      <vt:lpstr>'D4'!Oblast_tisku</vt:lpstr>
      <vt:lpstr>'D5'!Oblast_tisku</vt:lpstr>
      <vt:lpstr>'D6'!Oblast_tisku</vt:lpstr>
      <vt:lpstr>'D7'!Oblast_tisku</vt:lpstr>
      <vt:lpstr>metodologie!Oblast_tisku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Mana Martin</cp:lastModifiedBy>
  <cp:lastPrinted>2025-12-09T12:54:29Z</cp:lastPrinted>
  <dcterms:created xsi:type="dcterms:W3CDTF">2008-02-19T13:06:29Z</dcterms:created>
  <dcterms:modified xsi:type="dcterms:W3CDTF">2025-12-09T14:42:17Z</dcterms:modified>
</cp:coreProperties>
</file>