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Documents\Downloads\20 let\Internet\Aktualizace_2022\Prosinec_2022\"/>
    </mc:Choice>
  </mc:AlternateContent>
  <bookViews>
    <workbookView xWindow="-120" yWindow="-120" windowWidth="24240" windowHeight="13140"/>
  </bookViews>
  <sheets>
    <sheet name="VaV" sheetId="2" r:id="rId1"/>
  </sheets>
  <definedNames>
    <definedName name="_xlnm.Print_Area" localSheetId="0">VaV!$A$1:$X$54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41" i="2" l="1"/>
</calcChain>
</file>

<file path=xl/sharedStrings.xml><?xml version="1.0" encoding="utf-8"?>
<sst xmlns="http://schemas.openxmlformats.org/spreadsheetml/2006/main" count="306" uniqueCount="43">
  <si>
    <t>měřící jednotka</t>
  </si>
  <si>
    <t>.</t>
  </si>
  <si>
    <t>%</t>
  </si>
  <si>
    <t>Počet subjektů provádějících výzkum
a vývoj</t>
  </si>
  <si>
    <t>Výdaje na výzkum a vývoj</t>
  </si>
  <si>
    <t>v tom v sektoru:</t>
  </si>
  <si>
    <t>podnikatelském</t>
  </si>
  <si>
    <t>vládním</t>
  </si>
  <si>
    <t>vysokoškolském</t>
  </si>
  <si>
    <t>soukromém neziskovém</t>
  </si>
  <si>
    <t>mil. Kč</t>
  </si>
  <si>
    <t>fyzické osoby</t>
  </si>
  <si>
    <t>Počet zaměstnanců ve výzkumu
a vývoji</t>
  </si>
  <si>
    <t>osoby přepočtené na plně zaměstnané</t>
  </si>
  <si>
    <t>Patenty udělené v ČR národním přihlašovatelům</t>
  </si>
  <si>
    <t>podnikatelský sektor (firmy)</t>
  </si>
  <si>
    <t>zahraniční affilace</t>
  </si>
  <si>
    <t>domácí firmy</t>
  </si>
  <si>
    <t>vládní sektor</t>
  </si>
  <si>
    <t>vysokoškolský sektor</t>
  </si>
  <si>
    <t>soukromé (fyzické) osoby</t>
  </si>
  <si>
    <t>v tom podle sektoru:</t>
  </si>
  <si>
    <t>podíl z celkového vývozu</t>
  </si>
  <si>
    <t>mld. Kč</t>
  </si>
  <si>
    <t>podíl z celkového dovozu</t>
  </si>
  <si>
    <t>Počet pracovišť výzkumu a vývoje</t>
  </si>
  <si>
    <t>podnikatelské zdroje</t>
  </si>
  <si>
    <t xml:space="preserve"> podle zdroje financování VaV:</t>
  </si>
  <si>
    <t>podle sektoru provádění VaV:</t>
  </si>
  <si>
    <t>Tab. 08.01 Vybrané ukazatele o výzkumu a vývoji, patentech a hi-tech technologiích v České republice</t>
  </si>
  <si>
    <t>osoby samostatně činné (OSVČ)</t>
  </si>
  <si>
    <t>Poznámka: V roce 2016 byla provedena revize struktury výdajů na vědu a výzkum, a to i zpětně od roku 2005</t>
  </si>
  <si>
    <t>Vývoz high-tech zboží z ČR</t>
  </si>
  <si>
    <t>Dovoz high-tech zboží do ČR</t>
  </si>
  <si>
    <t>v běžných cenách</t>
  </si>
  <si>
    <t>Podíl výdajů na výzkum a vývoj na HDP</t>
  </si>
  <si>
    <t>veřejné zdroje z ČR</t>
  </si>
  <si>
    <t>veřejné zdroje ze zahraničí</t>
  </si>
  <si>
    <t>ostatní zdroje z ČR</t>
  </si>
  <si>
    <t>Pohyb high-tech zboží přes hranice</t>
  </si>
  <si>
    <t>v cenách roku 2010</t>
  </si>
  <si>
    <t>Výdaje na výzkum a vývoj
(v běžných cenách)</t>
  </si>
  <si>
    <t>Počet pracovníků ve výzkumu
a vývoji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</si>
</sst>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5" formatCode="#,##0\ &quot;Kč&quot;;\-#,##0\ &quot;Kč&quot;"/>
    <numFmt numFmtId="44" formatCode="_-* #,##0.00\ &quot;Kč&quot;_-;\-* #,##0.00\ &quot;Kč&quot;_-;_-* &quot;-&quot;??\ &quot;Kč&quot;_-;_-@_-"/>
    <numFmt numFmtId="164" formatCode="\$#,##0\ ;\(\$#,##0\)"/>
    <numFmt numFmtId="165" formatCode="#,##0.0"/>
    <numFmt numFmtId="166" formatCode="0_)"/>
    <numFmt numFmtId="167" formatCode="#,##0__;\-\ #,##0__;* "/>
    <numFmt numFmtId="168" formatCode="#,##0.00\ &quot;Kčs&quot;;\-#,##0.00\ &quot;Kčs&quot;"/>
    <numFmt numFmtId="169" formatCode="#,##0\ &quot;Kčs&quot;;\-#,##0\ &quot;Kčs&quot;"/>
    <numFmt numFmtId="170" formatCode="mmmm\ d\,\ yyyy"/>
    <numFmt numFmtId="171" formatCode="#,##0.0__;\-\ #,##0.0__;* "/>
    <numFmt numFmtId="172" formatCode="#,##0.00__;\-\ #,##0.00__;* "/>
    <numFmt numFmtId="173" formatCode="0.000"/>
  </numFmts>
  <fonts count="38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sz val="8"/>
      <name val="Arial CE"/>
      <charset val="238"/>
    </font>
    <font>
      <b/>
      <sz val="11"/>
      <name val="Arial CE"/>
      <family val="2"/>
      <charset val="238"/>
    </font>
    <font>
      <sz val="9"/>
      <name val="Arial"/>
      <family val="2"/>
      <charset val="238"/>
    </font>
    <font>
      <sz val="10"/>
      <color indexed="10"/>
      <name val="Arial CE"/>
      <charset val="238"/>
    </font>
    <font>
      <b/>
      <sz val="8"/>
      <name val="Arial CE"/>
      <family val="2"/>
      <charset val="238"/>
    </font>
    <font>
      <sz val="8"/>
      <color rgb="FFFF0000"/>
      <name val="Arial CE"/>
      <charset val="238"/>
    </font>
    <font>
      <sz val="10"/>
      <color theme="1"/>
      <name val="Arial"/>
      <family val="2"/>
      <charset val="238"/>
    </font>
    <font>
      <sz val="10"/>
      <name val="Courier"/>
      <family val="3"/>
    </font>
    <font>
      <sz val="10"/>
      <name val="Arial"/>
      <family val="2"/>
    </font>
    <font>
      <u/>
      <sz val="10"/>
      <color rgb="FF009999"/>
      <name val="Arial CE"/>
      <charset val="238"/>
    </font>
    <font>
      <sz val="10"/>
      <color theme="1"/>
      <name val="Arial CE"/>
      <family val="2"/>
      <charset val="238"/>
    </font>
    <font>
      <sz val="10"/>
      <color indexed="64"/>
      <name val="Arial"/>
      <family val="2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b/>
      <sz val="18"/>
      <name val="Arial"/>
      <family val="2"/>
      <charset val="238"/>
    </font>
    <font>
      <sz val="12"/>
      <name val="Arial CE"/>
      <charset val="238"/>
    </font>
    <font>
      <sz val="10"/>
      <name val="Times New Roman"/>
      <family val="1"/>
      <charset val="238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Times New Roman CE"/>
      <charset val="238"/>
    </font>
    <font>
      <sz val="10"/>
      <name val="細明體"/>
    </font>
    <font>
      <sz val="10"/>
      <name val="Arial CE"/>
    </font>
    <font>
      <u/>
      <sz val="10"/>
      <color theme="8"/>
      <name val="Arial CE"/>
      <family val="2"/>
      <charset val="238"/>
    </font>
    <font>
      <u/>
      <sz val="10"/>
      <color theme="10"/>
      <name val="Arial CE"/>
      <family val="2"/>
      <charset val="238"/>
    </font>
    <font>
      <sz val="10"/>
      <color theme="1"/>
      <name val="Calibri"/>
      <family val="2"/>
      <scheme val="minor"/>
    </font>
    <font>
      <sz val="10"/>
      <color theme="1"/>
      <name val="Times New Roman"/>
      <family val="2"/>
      <charset val="238"/>
    </font>
    <font>
      <b/>
      <sz val="8"/>
      <name val="Arial CE"/>
      <charset val="238"/>
    </font>
    <font>
      <vertAlign val="superscript"/>
      <sz val="8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</fills>
  <borders count="29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rgb="FFC00000"/>
      </right>
      <top style="hair">
        <color indexed="64"/>
      </top>
      <bottom/>
      <diagonal/>
    </border>
    <border>
      <left style="thin">
        <color indexed="64"/>
      </left>
      <right style="double">
        <color rgb="FFC00000"/>
      </right>
      <top/>
      <bottom/>
      <diagonal/>
    </border>
    <border>
      <left style="double">
        <color rgb="FFC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</borders>
  <cellStyleXfs count="681">
    <xf numFmtId="0" fontId="0" fillId="0" borderId="0" applyNumberFormat="0" applyFont="0" applyFill="0" applyBorder="0" applyAlignment="0" applyProtection="0">
      <alignment vertical="top"/>
    </xf>
    <xf numFmtId="0" fontId="2" fillId="2" borderId="1" applyNumberFormat="0" applyFont="0" applyFill="0" applyAlignment="0" applyProtection="0"/>
    <xf numFmtId="0" fontId="2" fillId="2" borderId="0" applyFont="0" applyFill="0" applyBorder="0" applyAlignment="0" applyProtection="0"/>
    <xf numFmtId="3" fontId="2" fillId="2" borderId="0" applyFont="0" applyFill="0" applyBorder="0" applyAlignment="0" applyProtection="0"/>
    <xf numFmtId="164" fontId="2" fillId="2" borderId="0" applyFont="0" applyFill="0" applyBorder="0" applyAlignment="0" applyProtection="0"/>
    <xf numFmtId="0" fontId="2" fillId="0" borderId="0"/>
    <xf numFmtId="2" fontId="2" fillId="2" borderId="0" applyFont="0" applyFill="0" applyBorder="0" applyAlignment="0" applyProtection="0"/>
    <xf numFmtId="0" fontId="3" fillId="2" borderId="0" applyNumberFormat="0" applyFill="0" applyBorder="0" applyAlignment="0" applyProtection="0"/>
    <xf numFmtId="0" fontId="4" fillId="2" borderId="0" applyNumberFormat="0" applyFill="0" applyBorder="0" applyAlignment="0" applyProtection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3" fillId="0" borderId="0"/>
    <xf numFmtId="166" fontId="12" fillId="0" borderId="0"/>
    <xf numFmtId="0" fontId="2" fillId="0" borderId="0"/>
    <xf numFmtId="0" fontId="1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5" fillId="0" borderId="0"/>
    <xf numFmtId="167" fontId="2" fillId="0" borderId="0" applyFont="0" applyFill="0" applyBorder="0" applyAlignment="0" applyProtection="0"/>
    <xf numFmtId="165" fontId="18" fillId="0" borderId="0" applyFill="0" applyBorder="0" applyAlignment="0" applyProtection="0"/>
    <xf numFmtId="3" fontId="18" fillId="0" borderId="0" applyFill="0" applyBorder="0" applyAlignment="0" applyProtection="0"/>
    <xf numFmtId="168" fontId="18" fillId="0" borderId="0" applyFill="0" applyBorder="0" applyAlignment="0" applyProtection="0"/>
    <xf numFmtId="169" fontId="18" fillId="0" borderId="0" applyFill="0" applyBorder="0" applyAlignment="0" applyProtection="0"/>
    <xf numFmtId="170" fontId="18" fillId="0" borderId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2" borderId="0" applyFont="0" applyFill="0" applyBorder="0" applyAlignment="0" applyProtection="0"/>
    <xf numFmtId="171" fontId="2" fillId="0" borderId="0" applyFont="0" applyFill="0" applyBorder="0" applyAlignment="0" applyProtection="0">
      <alignment horizontal="right"/>
    </xf>
    <xf numFmtId="172" fontId="2" fillId="0" borderId="19" applyFont="0" applyFill="0" applyBorder="0" applyProtection="0">
      <alignment horizontal="right"/>
    </xf>
    <xf numFmtId="0" fontId="25" fillId="2" borderId="0" applyNumberFormat="0" applyFont="0" applyFill="0" applyBorder="0" applyAlignment="0" applyProtection="0"/>
    <xf numFmtId="0" fontId="25" fillId="2" borderId="0" applyNumberFormat="0" applyFont="0" applyFill="0" applyBorder="0" applyAlignment="0" applyProtection="0"/>
    <xf numFmtId="0" fontId="25" fillId="2" borderId="0" applyNumberFormat="0" applyFont="0" applyFill="0" applyBorder="0" applyAlignment="0" applyProtection="0"/>
    <xf numFmtId="0" fontId="25" fillId="2" borderId="0" applyNumberFormat="0" applyFont="0" applyFill="0" applyBorder="0" applyAlignment="0" applyProtection="0"/>
    <xf numFmtId="0" fontId="25" fillId="2" borderId="0" applyNumberFormat="0" applyFont="0" applyFill="0" applyBorder="0" applyAlignment="0" applyProtection="0"/>
    <xf numFmtId="0" fontId="25" fillId="2" borderId="0" applyNumberFormat="0" applyFont="0" applyFill="0" applyBorder="0" applyAlignment="0" applyProtection="0"/>
    <xf numFmtId="0" fontId="25" fillId="2" borderId="0" applyNumberFormat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2" borderId="0" applyFont="0" applyFill="0" applyBorder="0" applyAlignment="0" applyProtection="0"/>
    <xf numFmtId="2" fontId="18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5" fillId="2" borderId="0" applyNumberFormat="0" applyFont="0" applyFill="0" applyBorder="0" applyAlignment="0" applyProtection="0"/>
    <xf numFmtId="0" fontId="25" fillId="2" borderId="0" applyNumberFormat="0" applyFon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2" fillId="0" borderId="0" applyFont="0" applyFill="0" applyBorder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164" fontId="2" fillId="2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6" fillId="0" borderId="0"/>
    <xf numFmtId="0" fontId="11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" fillId="0" borderId="0"/>
    <xf numFmtId="0" fontId="15" fillId="0" borderId="0"/>
    <xf numFmtId="0" fontId="2" fillId="0" borderId="0"/>
    <xf numFmtId="0" fontId="18" fillId="0" borderId="0"/>
    <xf numFmtId="0" fontId="2" fillId="0" borderId="0"/>
    <xf numFmtId="0" fontId="18" fillId="0" borderId="0"/>
    <xf numFmtId="0" fontId="2" fillId="0" borderId="0"/>
    <xf numFmtId="0" fontId="18" fillId="0" borderId="0"/>
    <xf numFmtId="0" fontId="2" fillId="0" borderId="0"/>
    <xf numFmtId="0" fontId="18" fillId="0" borderId="0"/>
    <xf numFmtId="0" fontId="2" fillId="0" borderId="0"/>
    <xf numFmtId="0" fontId="18" fillId="0" borderId="0"/>
    <xf numFmtId="0" fontId="2" fillId="0" borderId="0"/>
    <xf numFmtId="0" fontId="18" fillId="0" borderId="0"/>
    <xf numFmtId="0" fontId="2" fillId="0" borderId="0"/>
    <xf numFmtId="0" fontId="18" fillId="0" borderId="0"/>
    <xf numFmtId="0" fontId="2" fillId="0" borderId="0"/>
    <xf numFmtId="0" fontId="18" fillId="0" borderId="0"/>
    <xf numFmtId="0" fontId="2" fillId="0" borderId="0"/>
    <xf numFmtId="0" fontId="18" fillId="0" borderId="0"/>
    <xf numFmtId="0" fontId="11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" fillId="0" borderId="0"/>
    <xf numFmtId="0" fontId="2" fillId="0" borderId="0"/>
    <xf numFmtId="0" fontId="11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" fillId="0" borderId="0"/>
    <xf numFmtId="0" fontId="2" fillId="0" borderId="0"/>
    <xf numFmtId="0" fontId="30" fillId="0" borderId="0"/>
    <xf numFmtId="0" fontId="2" fillId="0" borderId="0"/>
    <xf numFmtId="0" fontId="18" fillId="0" borderId="0"/>
    <xf numFmtId="0" fontId="2" fillId="0" borderId="0"/>
    <xf numFmtId="0" fontId="18" fillId="0" borderId="0"/>
    <xf numFmtId="0" fontId="2" fillId="0" borderId="0"/>
    <xf numFmtId="0" fontId="18" fillId="0" borderId="0"/>
    <xf numFmtId="0" fontId="2" fillId="0" borderId="0"/>
    <xf numFmtId="0" fontId="18" fillId="0" borderId="0"/>
    <xf numFmtId="0" fontId="2" fillId="0" borderId="0"/>
    <xf numFmtId="0" fontId="18" fillId="0" borderId="0"/>
    <xf numFmtId="0" fontId="2" fillId="0" borderId="0"/>
    <xf numFmtId="0" fontId="18" fillId="0" borderId="0"/>
    <xf numFmtId="0" fontId="18" fillId="0" borderId="0"/>
    <xf numFmtId="0" fontId="11" fillId="0" borderId="0"/>
    <xf numFmtId="0" fontId="34" fillId="0" borderId="0"/>
    <xf numFmtId="0" fontId="31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5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3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4" fillId="0" borderId="0"/>
    <xf numFmtId="0" fontId="2" fillId="0" borderId="0"/>
    <xf numFmtId="0" fontId="3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8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8" fillId="0" borderId="0"/>
    <xf numFmtId="0" fontId="35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8" fillId="0" borderId="0"/>
    <xf numFmtId="0" fontId="17" fillId="0" borderId="0"/>
    <xf numFmtId="0" fontId="18" fillId="0" borderId="0"/>
    <xf numFmtId="0" fontId="18" fillId="0" borderId="0"/>
    <xf numFmtId="0" fontId="3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/>
    <xf numFmtId="0" fontId="17" fillId="0" borderId="0"/>
    <xf numFmtId="0" fontId="2" fillId="0" borderId="0"/>
    <xf numFmtId="0" fontId="26" fillId="0" borderId="0"/>
    <xf numFmtId="0" fontId="17" fillId="0" borderId="0"/>
    <xf numFmtId="0" fontId="17" fillId="0" borderId="0"/>
    <xf numFmtId="0" fontId="2" fillId="0" borderId="0"/>
    <xf numFmtId="0" fontId="17" fillId="0" borderId="0"/>
    <xf numFmtId="0" fontId="2" fillId="0" borderId="0"/>
    <xf numFmtId="0" fontId="17" fillId="0" borderId="0"/>
    <xf numFmtId="0" fontId="30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8" fillId="0" borderId="0"/>
    <xf numFmtId="0" fontId="18" fillId="0" borderId="0"/>
    <xf numFmtId="0" fontId="17" fillId="0" borderId="0"/>
    <xf numFmtId="0" fontId="18" fillId="0" borderId="0"/>
    <xf numFmtId="0" fontId="17" fillId="0" borderId="0"/>
    <xf numFmtId="0" fontId="18" fillId="0" borderId="0"/>
    <xf numFmtId="0" fontId="17" fillId="0" borderId="0"/>
    <xf numFmtId="0" fontId="18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6" fillId="0" borderId="0"/>
    <xf numFmtId="0" fontId="2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18" fillId="0" borderId="0"/>
    <xf numFmtId="0" fontId="2" fillId="0" borderId="0"/>
    <xf numFmtId="0" fontId="18" fillId="0" borderId="0"/>
    <xf numFmtId="0" fontId="18" fillId="0" borderId="0"/>
    <xf numFmtId="0" fontId="15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10" fontId="18" fillId="0" borderId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2" borderId="0" applyFont="0" applyFill="0" applyBorder="0" applyAlignment="0" applyProtection="0"/>
    <xf numFmtId="0" fontId="21" fillId="0" borderId="0">
      <alignment horizontal="left" wrapText="1"/>
    </xf>
    <xf numFmtId="0" fontId="20" fillId="0" borderId="0">
      <alignment horizontal="left" wrapText="1"/>
    </xf>
    <xf numFmtId="0" fontId="22" fillId="0" borderId="0">
      <alignment horizontal="right" wrapText="1"/>
    </xf>
    <xf numFmtId="0" fontId="23" fillId="0" borderId="0" applyFont="0">
      <alignment horizontal="left" wrapText="1" indent="3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20" applyNumberFormat="0" applyFill="0" applyAlignment="0" applyProtection="0"/>
    <xf numFmtId="0" fontId="3" fillId="0" borderId="0" applyNumberFormat="0" applyFill="0" applyBorder="0" applyAlignment="0" applyProtection="0"/>
    <xf numFmtId="0" fontId="27" fillId="2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8" fillId="2" borderId="0" applyNumberFormat="0" applyFill="0" applyBorder="0" applyAlignment="0" applyProtection="0"/>
  </cellStyleXfs>
  <cellXfs count="85">
    <xf numFmtId="0" fontId="0" fillId="0" borderId="0" xfId="0" applyNumberFormat="1" applyFont="1" applyFill="1" applyBorder="1" applyAlignment="1" applyProtection="1">
      <alignment vertical="top"/>
    </xf>
    <xf numFmtId="0" fontId="2" fillId="0" borderId="0" xfId="5"/>
    <xf numFmtId="0" fontId="5" fillId="0" borderId="2" xfId="5" applyFont="1" applyBorder="1" applyAlignment="1">
      <alignment wrapText="1"/>
    </xf>
    <xf numFmtId="0" fontId="5" fillId="0" borderId="3" xfId="5" applyFont="1" applyBorder="1" applyAlignment="1">
      <alignment horizontal="center" wrapText="1"/>
    </xf>
    <xf numFmtId="0" fontId="5" fillId="0" borderId="3" xfId="5" applyFont="1" applyBorder="1" applyAlignment="1">
      <alignment horizontal="center"/>
    </xf>
    <xf numFmtId="0" fontId="5" fillId="0" borderId="4" xfId="5" applyFont="1" applyBorder="1"/>
    <xf numFmtId="0" fontId="5" fillId="0" borderId="5" xfId="5" applyFont="1" applyBorder="1" applyAlignment="1">
      <alignment horizontal="center"/>
    </xf>
    <xf numFmtId="1" fontId="5" fillId="0" borderId="5" xfId="5" applyNumberFormat="1" applyFont="1" applyBorder="1"/>
    <xf numFmtId="1" fontId="5" fillId="0" borderId="5" xfId="5" applyNumberFormat="1" applyFont="1" applyBorder="1" applyAlignment="1">
      <alignment horizontal="right"/>
    </xf>
    <xf numFmtId="0" fontId="6" fillId="0" borderId="0" xfId="5" applyFont="1"/>
    <xf numFmtId="0" fontId="7" fillId="0" borderId="0" xfId="5" applyFont="1"/>
    <xf numFmtId="0" fontId="5" fillId="0" borderId="6" xfId="5" applyFont="1" applyBorder="1"/>
    <xf numFmtId="0" fontId="5" fillId="0" borderId="7" xfId="5" applyFont="1" applyBorder="1" applyAlignment="1">
      <alignment horizontal="center" vertical="center"/>
    </xf>
    <xf numFmtId="0" fontId="8" fillId="0" borderId="0" xfId="5" applyFont="1"/>
    <xf numFmtId="0" fontId="5" fillId="0" borderId="2" xfId="5" applyFont="1" applyBorder="1" applyAlignment="1">
      <alignment horizontal="left" wrapText="1" indent="1"/>
    </xf>
    <xf numFmtId="3" fontId="5" fillId="0" borderId="3" xfId="5" applyNumberFormat="1" applyFont="1" applyBorder="1" applyAlignment="1">
      <alignment horizontal="right"/>
    </xf>
    <xf numFmtId="0" fontId="5" fillId="0" borderId="2" xfId="5" applyFont="1" applyBorder="1" applyAlignment="1">
      <alignment horizontal="left" wrapText="1"/>
    </xf>
    <xf numFmtId="165" fontId="5" fillId="0" borderId="3" xfId="5" applyNumberFormat="1" applyFont="1" applyBorder="1" applyAlignment="1">
      <alignment horizontal="right"/>
    </xf>
    <xf numFmtId="0" fontId="5" fillId="0" borderId="8" xfId="5" applyFont="1" applyBorder="1" applyAlignment="1">
      <alignment horizontal="left" wrapText="1"/>
    </xf>
    <xf numFmtId="0" fontId="5" fillId="0" borderId="9" xfId="5" applyFont="1" applyBorder="1" applyAlignment="1">
      <alignment horizontal="center"/>
    </xf>
    <xf numFmtId="3" fontId="5" fillId="0" borderId="9" xfId="5" applyNumberFormat="1" applyFont="1" applyBorder="1" applyAlignment="1">
      <alignment horizontal="right"/>
    </xf>
    <xf numFmtId="0" fontId="5" fillId="0" borderId="9" xfId="5" applyFont="1" applyBorder="1" applyAlignment="1">
      <alignment horizontal="center" wrapText="1"/>
    </xf>
    <xf numFmtId="0" fontId="5" fillId="0" borderId="10" xfId="5" applyFont="1" applyBorder="1" applyAlignment="1">
      <alignment horizontal="center" vertical="center"/>
    </xf>
    <xf numFmtId="3" fontId="5" fillId="0" borderId="11" xfId="5" applyNumberFormat="1" applyFont="1" applyBorder="1" applyAlignment="1">
      <alignment horizontal="right"/>
    </xf>
    <xf numFmtId="3" fontId="5" fillId="0" borderId="12" xfId="5" applyNumberFormat="1" applyFont="1" applyBorder="1" applyAlignment="1">
      <alignment horizontal="right"/>
    </xf>
    <xf numFmtId="165" fontId="5" fillId="0" borderId="11" xfId="5" applyNumberFormat="1" applyFont="1" applyBorder="1" applyAlignment="1">
      <alignment horizontal="right"/>
    </xf>
    <xf numFmtId="1" fontId="5" fillId="0" borderId="13" xfId="5" applyNumberFormat="1" applyFont="1" applyBorder="1"/>
    <xf numFmtId="3" fontId="2" fillId="0" borderId="0" xfId="5" applyNumberFormat="1"/>
    <xf numFmtId="3" fontId="9" fillId="0" borderId="3" xfId="5" applyNumberFormat="1" applyFont="1" applyBorder="1" applyAlignment="1">
      <alignment horizontal="right"/>
    </xf>
    <xf numFmtId="165" fontId="9" fillId="0" borderId="9" xfId="5" applyNumberFormat="1" applyFont="1" applyBorder="1" applyAlignment="1">
      <alignment horizontal="right"/>
    </xf>
    <xf numFmtId="165" fontId="9" fillId="0" borderId="3" xfId="5" applyNumberFormat="1" applyFont="1" applyBorder="1" applyAlignment="1">
      <alignment horizontal="right"/>
    </xf>
    <xf numFmtId="0" fontId="5" fillId="0" borderId="7" xfId="5" applyFont="1" applyBorder="1" applyAlignment="1">
      <alignment horizontal="center" vertical="center" wrapText="1"/>
    </xf>
    <xf numFmtId="1" fontId="5" fillId="0" borderId="13" xfId="5" applyNumberFormat="1" applyFont="1" applyBorder="1" applyAlignment="1">
      <alignment horizontal="right"/>
    </xf>
    <xf numFmtId="3" fontId="5" fillId="0" borderId="14" xfId="5" applyNumberFormat="1" applyFont="1" applyBorder="1" applyAlignment="1">
      <alignment horizontal="right"/>
    </xf>
    <xf numFmtId="165" fontId="5" fillId="0" borderId="15" xfId="5" applyNumberFormat="1" applyFont="1" applyBorder="1" applyAlignment="1">
      <alignment horizontal="right"/>
    </xf>
    <xf numFmtId="3" fontId="5" fillId="0" borderId="16" xfId="5" applyNumberFormat="1" applyFont="1" applyBorder="1" applyAlignment="1">
      <alignment horizontal="right"/>
    </xf>
    <xf numFmtId="3" fontId="5" fillId="0" borderId="15" xfId="5" applyNumberFormat="1" applyFont="1" applyBorder="1" applyAlignment="1">
      <alignment horizontal="right"/>
    </xf>
    <xf numFmtId="165" fontId="5" fillId="0" borderId="16" xfId="5" applyNumberFormat="1" applyFont="1" applyBorder="1" applyAlignment="1">
      <alignment horizontal="right"/>
    </xf>
    <xf numFmtId="0" fontId="5" fillId="0" borderId="0" xfId="5" applyFont="1"/>
    <xf numFmtId="165" fontId="2" fillId="0" borderId="0" xfId="5" applyNumberFormat="1"/>
    <xf numFmtId="3" fontId="5" fillId="0" borderId="17" xfId="5" applyNumberFormat="1" applyFont="1" applyBorder="1" applyAlignment="1">
      <alignment horizontal="right"/>
    </xf>
    <xf numFmtId="0" fontId="5" fillId="0" borderId="3" xfId="5" applyFont="1" applyBorder="1"/>
    <xf numFmtId="0" fontId="5" fillId="0" borderId="16" xfId="5" applyFont="1" applyBorder="1"/>
    <xf numFmtId="3" fontId="5" fillId="0" borderId="3" xfId="5" applyNumberFormat="1" applyFont="1" applyBorder="1"/>
    <xf numFmtId="3" fontId="5" fillId="0" borderId="16" xfId="5" applyNumberFormat="1" applyFont="1" applyBorder="1"/>
    <xf numFmtId="3" fontId="5" fillId="0" borderId="3" xfId="5" applyNumberFormat="1" applyFont="1" applyFill="1" applyBorder="1" applyAlignment="1">
      <alignment horizontal="right"/>
    </xf>
    <xf numFmtId="3" fontId="5" fillId="0" borderId="16" xfId="5" applyNumberFormat="1" applyFont="1" applyFill="1" applyBorder="1" applyAlignment="1">
      <alignment horizontal="right"/>
    </xf>
    <xf numFmtId="3" fontId="5" fillId="0" borderId="11" xfId="5" applyNumberFormat="1" applyFont="1" applyBorder="1"/>
    <xf numFmtId="3" fontId="5" fillId="0" borderId="23" xfId="5" applyNumberFormat="1" applyFont="1" applyBorder="1" applyAlignment="1">
      <alignment horizontal="right"/>
    </xf>
    <xf numFmtId="3" fontId="5" fillId="0" borderId="24" xfId="5" applyNumberFormat="1" applyFont="1" applyBorder="1" applyAlignment="1">
      <alignment horizontal="right"/>
    </xf>
    <xf numFmtId="0" fontId="5" fillId="0" borderId="22" xfId="5" applyFont="1" applyBorder="1" applyAlignment="1">
      <alignment horizontal="center" vertical="center"/>
    </xf>
    <xf numFmtId="3" fontId="5" fillId="0" borderId="21" xfId="5" applyNumberFormat="1" applyFont="1" applyBorder="1" applyAlignment="1">
      <alignment horizontal="right"/>
    </xf>
    <xf numFmtId="165" fontId="5" fillId="0" borderId="21" xfId="5" applyNumberFormat="1" applyFont="1" applyBorder="1" applyAlignment="1">
      <alignment horizontal="right"/>
    </xf>
    <xf numFmtId="3" fontId="5" fillId="0" borderId="21" xfId="5" applyNumberFormat="1" applyFont="1" applyFill="1" applyBorder="1" applyAlignment="1">
      <alignment horizontal="right"/>
    </xf>
    <xf numFmtId="165" fontId="5" fillId="0" borderId="21" xfId="5" applyNumberFormat="1" applyFont="1" applyFill="1" applyBorder="1" applyAlignment="1">
      <alignment horizontal="right"/>
    </xf>
    <xf numFmtId="3" fontId="5" fillId="0" borderId="25" xfId="5" applyNumberFormat="1" applyFont="1" applyFill="1" applyBorder="1" applyAlignment="1">
      <alignment horizontal="right"/>
    </xf>
    <xf numFmtId="3" fontId="10" fillId="0" borderId="26" xfId="5" applyNumberFormat="1" applyFont="1" applyFill="1" applyBorder="1" applyAlignment="1">
      <alignment horizontal="right"/>
    </xf>
    <xf numFmtId="1" fontId="5" fillId="0" borderId="27" xfId="5" applyNumberFormat="1" applyFont="1" applyBorder="1" applyAlignment="1">
      <alignment horizontal="right"/>
    </xf>
    <xf numFmtId="3" fontId="5" fillId="0" borderId="18" xfId="5" applyNumberFormat="1" applyFont="1" applyBorder="1" applyAlignment="1">
      <alignment horizontal="right"/>
    </xf>
    <xf numFmtId="4" fontId="5" fillId="0" borderId="3" xfId="5" applyNumberFormat="1" applyFont="1" applyBorder="1" applyAlignment="1">
      <alignment horizontal="right"/>
    </xf>
    <xf numFmtId="4" fontId="5" fillId="0" borderId="15" xfId="5" applyNumberFormat="1" applyFont="1" applyBorder="1" applyAlignment="1">
      <alignment horizontal="right"/>
    </xf>
    <xf numFmtId="4" fontId="5" fillId="0" borderId="18" xfId="5" applyNumberFormat="1" applyFont="1" applyBorder="1" applyAlignment="1">
      <alignment horizontal="right"/>
    </xf>
    <xf numFmtId="3" fontId="36" fillId="0" borderId="3" xfId="5" applyNumberFormat="1" applyFont="1" applyBorder="1" applyAlignment="1">
      <alignment horizontal="right"/>
    </xf>
    <xf numFmtId="0" fontId="2" fillId="0" borderId="0" xfId="5" applyNumberFormat="1"/>
    <xf numFmtId="0" fontId="5" fillId="0" borderId="28" xfId="5" applyFont="1" applyBorder="1" applyAlignment="1">
      <alignment wrapText="1"/>
    </xf>
    <xf numFmtId="0" fontId="5" fillId="0" borderId="17" xfId="5" applyFont="1" applyBorder="1" applyAlignment="1">
      <alignment horizontal="center"/>
    </xf>
    <xf numFmtId="3" fontId="36" fillId="0" borderId="17" xfId="5" applyNumberFormat="1" applyFont="1" applyBorder="1" applyAlignment="1">
      <alignment horizontal="right"/>
    </xf>
    <xf numFmtId="3" fontId="36" fillId="0" borderId="9" xfId="5" applyNumberFormat="1" applyFont="1" applyBorder="1" applyAlignment="1">
      <alignment horizontal="right"/>
    </xf>
    <xf numFmtId="4" fontId="5" fillId="0" borderId="11" xfId="5" applyNumberFormat="1" applyFont="1" applyBorder="1" applyAlignment="1">
      <alignment horizontal="right"/>
    </xf>
    <xf numFmtId="0" fontId="5" fillId="0" borderId="11" xfId="5" applyFont="1" applyBorder="1"/>
    <xf numFmtId="3" fontId="5" fillId="0" borderId="11" xfId="5" applyNumberFormat="1" applyFont="1" applyFill="1" applyBorder="1" applyAlignment="1">
      <alignment horizontal="right"/>
    </xf>
    <xf numFmtId="2" fontId="2" fillId="0" borderId="0" xfId="5" applyNumberFormat="1"/>
    <xf numFmtId="4" fontId="2" fillId="0" borderId="0" xfId="5" applyNumberFormat="1"/>
    <xf numFmtId="3" fontId="36" fillId="0" borderId="21" xfId="5" applyNumberFormat="1" applyFont="1" applyBorder="1" applyAlignment="1">
      <alignment horizontal="right"/>
    </xf>
    <xf numFmtId="0" fontId="5" fillId="0" borderId="2" xfId="5" applyFont="1" applyFill="1" applyBorder="1" applyAlignment="1">
      <alignment horizontal="left" wrapText="1" indent="1"/>
    </xf>
    <xf numFmtId="0" fontId="5" fillId="0" borderId="2" xfId="5" applyFont="1" applyFill="1" applyBorder="1" applyAlignment="1">
      <alignment horizontal="left" wrapText="1" indent="2"/>
    </xf>
    <xf numFmtId="10" fontId="2" fillId="0" borderId="0" xfId="5" applyNumberFormat="1"/>
    <xf numFmtId="1" fontId="2" fillId="0" borderId="0" xfId="5" applyNumberFormat="1"/>
    <xf numFmtId="0" fontId="36" fillId="0" borderId="2" xfId="5" applyFont="1" applyBorder="1" applyAlignment="1">
      <alignment horizontal="left" wrapText="1"/>
    </xf>
    <xf numFmtId="3" fontId="37" fillId="0" borderId="21" xfId="5" applyNumberFormat="1" applyFont="1" applyFill="1" applyBorder="1" applyAlignment="1">
      <alignment horizontal="centerContinuous"/>
    </xf>
    <xf numFmtId="3" fontId="36" fillId="0" borderId="11" xfId="5" applyNumberFormat="1" applyFont="1" applyBorder="1" applyAlignment="1">
      <alignment horizontal="right"/>
    </xf>
    <xf numFmtId="0" fontId="5" fillId="0" borderId="0" xfId="5" applyFont="1" applyAlignment="1">
      <alignment vertical="top"/>
    </xf>
    <xf numFmtId="173" fontId="2" fillId="0" borderId="0" xfId="5" applyNumberFormat="1"/>
    <xf numFmtId="3" fontId="5" fillId="0" borderId="25" xfId="5" applyNumberFormat="1" applyFont="1" applyBorder="1" applyAlignment="1">
      <alignment horizontal="right"/>
    </xf>
    <xf numFmtId="4" fontId="5" fillId="0" borderId="21" xfId="5" applyNumberFormat="1" applyFont="1" applyBorder="1" applyAlignment="1">
      <alignment horizontal="right"/>
    </xf>
  </cellXfs>
  <cellStyles count="681">
    <cellStyle name="celá čísla" xfId="19"/>
    <cellStyle name="Celkem" xfId="1" builtinId="25" customBuiltin="1"/>
    <cellStyle name="Comma" xfId="20"/>
    <cellStyle name="Comma0" xfId="21"/>
    <cellStyle name="Currency" xfId="22"/>
    <cellStyle name="Currency0" xfId="23"/>
    <cellStyle name="Date" xfId="24"/>
    <cellStyle name="Datum" xfId="2"/>
    <cellStyle name="Datum 2" xfId="26"/>
    <cellStyle name="Datum 3" xfId="27"/>
    <cellStyle name="Datum 4" xfId="28"/>
    <cellStyle name="Datum 5" xfId="29"/>
    <cellStyle name="Datum 6" xfId="30"/>
    <cellStyle name="Datum 7" xfId="31"/>
    <cellStyle name="Datum 8" xfId="32"/>
    <cellStyle name="Datum 9" xfId="25"/>
    <cellStyle name="des. číslo (1)" xfId="33"/>
    <cellStyle name="des. číslo (2)" xfId="34"/>
    <cellStyle name="F2" xfId="35"/>
    <cellStyle name="F3" xfId="36"/>
    <cellStyle name="F4" xfId="37"/>
    <cellStyle name="F5" xfId="38"/>
    <cellStyle name="F6" xfId="39"/>
    <cellStyle name="F7" xfId="40"/>
    <cellStyle name="F8" xfId="41"/>
    <cellStyle name="Finanční0" xfId="3"/>
    <cellStyle name="Finanční0 2" xfId="43"/>
    <cellStyle name="Finanční0 3" xfId="44"/>
    <cellStyle name="Finanční0 4" xfId="45"/>
    <cellStyle name="Finanční0 5" xfId="46"/>
    <cellStyle name="Finanční0 6" xfId="47"/>
    <cellStyle name="Finanční0 7" xfId="48"/>
    <cellStyle name="Finanční0 8" xfId="49"/>
    <cellStyle name="Finanční0 9" xfId="42"/>
    <cellStyle name="Fixed" xfId="50"/>
    <cellStyle name="Heading 1" xfId="51"/>
    <cellStyle name="Heading 2" xfId="52"/>
    <cellStyle name="HEADING1" xfId="53"/>
    <cellStyle name="HEADING2" xfId="54"/>
    <cellStyle name="Hypertextový odkaz" xfId="10" builtinId="8" customBuiltin="1"/>
    <cellStyle name="Hypertextový odkaz 2" xfId="56"/>
    <cellStyle name="Hypertextový odkaz 3" xfId="55"/>
    <cellStyle name="Kč" xfId="57"/>
    <cellStyle name="Měna0" xfId="4"/>
    <cellStyle name="Měna0 2" xfId="59"/>
    <cellStyle name="Měna0 3" xfId="60"/>
    <cellStyle name="Měna0 4" xfId="61"/>
    <cellStyle name="Měna0 5" xfId="62"/>
    <cellStyle name="Měna0 6" xfId="63"/>
    <cellStyle name="Měna0 7" xfId="64"/>
    <cellStyle name="Měna0 8" xfId="65"/>
    <cellStyle name="Měna0 9" xfId="58"/>
    <cellStyle name="měny 2" xfId="66"/>
    <cellStyle name="měny 2 2" xfId="67"/>
    <cellStyle name="měny 2 3" xfId="68"/>
    <cellStyle name="měny 2 3 10" xfId="69"/>
    <cellStyle name="měny 2 3 11" xfId="70"/>
    <cellStyle name="měny 2 3 12" xfId="71"/>
    <cellStyle name="měny 2 3 13" xfId="72"/>
    <cellStyle name="měny 2 3 14" xfId="73"/>
    <cellStyle name="měny 2 3 15" xfId="74"/>
    <cellStyle name="měny 2 3 16" xfId="75"/>
    <cellStyle name="měny 2 3 2" xfId="76"/>
    <cellStyle name="měny 2 3 3" xfId="77"/>
    <cellStyle name="měny 2 3 4" xfId="78"/>
    <cellStyle name="měny 2 3 5" xfId="79"/>
    <cellStyle name="měny 2 3 6" xfId="80"/>
    <cellStyle name="měny 2 3 7" xfId="81"/>
    <cellStyle name="měny 2 3 8" xfId="82"/>
    <cellStyle name="měny 2 3 9" xfId="83"/>
    <cellStyle name="měny 2 4" xfId="84"/>
    <cellStyle name="měny 2 4 10" xfId="85"/>
    <cellStyle name="měny 2 4 11" xfId="86"/>
    <cellStyle name="měny 2 4 12" xfId="87"/>
    <cellStyle name="měny 2 4 13" xfId="88"/>
    <cellStyle name="měny 2 4 14" xfId="89"/>
    <cellStyle name="měny 2 4 15" xfId="90"/>
    <cellStyle name="měny 2 4 16" xfId="91"/>
    <cellStyle name="měny 2 4 2" xfId="92"/>
    <cellStyle name="měny 2 4 3" xfId="93"/>
    <cellStyle name="měny 2 4 4" xfId="94"/>
    <cellStyle name="měny 2 4 5" xfId="95"/>
    <cellStyle name="měny 2 4 6" xfId="96"/>
    <cellStyle name="měny 2 4 7" xfId="97"/>
    <cellStyle name="měny 2 4 8" xfId="98"/>
    <cellStyle name="měny 2 4 9" xfId="99"/>
    <cellStyle name="normal" xfId="100"/>
    <cellStyle name="Normal 2" xfId="11"/>
    <cellStyle name="Normal_09-TP_TT" xfId="12"/>
    <cellStyle name="Normální" xfId="0" builtinId="0"/>
    <cellStyle name="normální 10" xfId="101"/>
    <cellStyle name="normální 10 2" xfId="102"/>
    <cellStyle name="normální 11" xfId="103"/>
    <cellStyle name="normální 12" xfId="104"/>
    <cellStyle name="normální 13" xfId="105"/>
    <cellStyle name="normální 14" xfId="106"/>
    <cellStyle name="normální 14 10" xfId="107"/>
    <cellStyle name="normální 14 11" xfId="108"/>
    <cellStyle name="normální 14 12" xfId="109"/>
    <cellStyle name="normální 14 13" xfId="110"/>
    <cellStyle name="normální 14 14" xfId="111"/>
    <cellStyle name="normální 14 15" xfId="112"/>
    <cellStyle name="normální 14 16" xfId="113"/>
    <cellStyle name="normální 14 17" xfId="114"/>
    <cellStyle name="normální 14 18" xfId="115"/>
    <cellStyle name="normální 14 19" xfId="116"/>
    <cellStyle name="normální 14 2" xfId="117"/>
    <cellStyle name="normální 14 3" xfId="118"/>
    <cellStyle name="normální 14 4" xfId="119"/>
    <cellStyle name="normální 14 5" xfId="120"/>
    <cellStyle name="normální 14 6" xfId="121"/>
    <cellStyle name="normální 14 7" xfId="122"/>
    <cellStyle name="normální 14 8" xfId="123"/>
    <cellStyle name="normální 14 9" xfId="124"/>
    <cellStyle name="normální 143" xfId="125"/>
    <cellStyle name="normální 146" xfId="126"/>
    <cellStyle name="normální 15" xfId="127"/>
    <cellStyle name="normální 16" xfId="128"/>
    <cellStyle name="normální 16 10" xfId="129"/>
    <cellStyle name="normální 16 11" xfId="130"/>
    <cellStyle name="normální 16 12" xfId="131"/>
    <cellStyle name="normální 16 13" xfId="132"/>
    <cellStyle name="normální 16 14" xfId="133"/>
    <cellStyle name="normální 16 15" xfId="134"/>
    <cellStyle name="normální 16 16" xfId="135"/>
    <cellStyle name="normální 16 17" xfId="136"/>
    <cellStyle name="normální 16 18" xfId="137"/>
    <cellStyle name="normální 16 19" xfId="138"/>
    <cellStyle name="normální 16 2" xfId="139"/>
    <cellStyle name="normální 16 3" xfId="140"/>
    <cellStyle name="normální 16 4" xfId="141"/>
    <cellStyle name="normální 16 5" xfId="142"/>
    <cellStyle name="normální 16 6" xfId="143"/>
    <cellStyle name="normální 16 7" xfId="144"/>
    <cellStyle name="normální 16 8" xfId="145"/>
    <cellStyle name="normální 16 9" xfId="146"/>
    <cellStyle name="normální 17" xfId="147"/>
    <cellStyle name="normální 18" xfId="148"/>
    <cellStyle name="normální 18 10" xfId="149"/>
    <cellStyle name="normální 18 11" xfId="150"/>
    <cellStyle name="normální 18 12" xfId="151"/>
    <cellStyle name="normální 18 13" xfId="152"/>
    <cellStyle name="normální 18 14" xfId="153"/>
    <cellStyle name="normální 18 15" xfId="154"/>
    <cellStyle name="normální 18 16" xfId="155"/>
    <cellStyle name="normální 18 17" xfId="156"/>
    <cellStyle name="normální 18 18" xfId="157"/>
    <cellStyle name="normální 18 19" xfId="158"/>
    <cellStyle name="normální 18 2" xfId="159"/>
    <cellStyle name="normální 18 3" xfId="160"/>
    <cellStyle name="normální 18 4" xfId="161"/>
    <cellStyle name="normální 18 5" xfId="162"/>
    <cellStyle name="normální 18 6" xfId="163"/>
    <cellStyle name="normální 18 7" xfId="164"/>
    <cellStyle name="normální 18 8" xfId="165"/>
    <cellStyle name="normální 18 9" xfId="166"/>
    <cellStyle name="normální 19" xfId="167"/>
    <cellStyle name="normální 19 10" xfId="168"/>
    <cellStyle name="normální 19 11" xfId="169"/>
    <cellStyle name="normální 19 12" xfId="170"/>
    <cellStyle name="normální 19 13" xfId="171"/>
    <cellStyle name="normální 19 14" xfId="172"/>
    <cellStyle name="normální 19 15" xfId="173"/>
    <cellStyle name="normální 19 16" xfId="174"/>
    <cellStyle name="normální 19 17" xfId="175"/>
    <cellStyle name="normální 19 18" xfId="176"/>
    <cellStyle name="normální 19 2" xfId="177"/>
    <cellStyle name="normální 19 3" xfId="178"/>
    <cellStyle name="normální 19 4" xfId="179"/>
    <cellStyle name="normální 19 5" xfId="180"/>
    <cellStyle name="normální 19 6" xfId="181"/>
    <cellStyle name="normální 19 7" xfId="182"/>
    <cellStyle name="normální 19 8" xfId="183"/>
    <cellStyle name="normální 19 9" xfId="184"/>
    <cellStyle name="normální 2" xfId="13"/>
    <cellStyle name="normální 2 10" xfId="186"/>
    <cellStyle name="normální 2 11" xfId="187"/>
    <cellStyle name="normální 2 12" xfId="188"/>
    <cellStyle name="normální 2 13" xfId="189"/>
    <cellStyle name="normální 2 14" xfId="190"/>
    <cellStyle name="normální 2 15" xfId="191"/>
    <cellStyle name="normální 2 16" xfId="192"/>
    <cellStyle name="normální 2 17" xfId="193"/>
    <cellStyle name="normální 2 18" xfId="194"/>
    <cellStyle name="normální 2 19" xfId="195"/>
    <cellStyle name="normální 2 2" xfId="14"/>
    <cellStyle name="normální 2 2 10" xfId="197"/>
    <cellStyle name="normální 2 2 10 2" xfId="198"/>
    <cellStyle name="normální 2 2 11" xfId="199"/>
    <cellStyle name="normální 2 2 11 2" xfId="200"/>
    <cellStyle name="normální 2 2 12" xfId="201"/>
    <cellStyle name="normální 2 2 12 2" xfId="202"/>
    <cellStyle name="normální 2 2 13" xfId="203"/>
    <cellStyle name="normální 2 2 13 2" xfId="204"/>
    <cellStyle name="normální 2 2 14" xfId="205"/>
    <cellStyle name="normální 2 2 14 2" xfId="206"/>
    <cellStyle name="normální 2 2 15" xfId="207"/>
    <cellStyle name="normální 2 2 15 2" xfId="208"/>
    <cellStyle name="normální 2 2 16" xfId="209"/>
    <cellStyle name="normální 2 2 16 2" xfId="210"/>
    <cellStyle name="normální 2 2 17" xfId="211"/>
    <cellStyle name="normální 2 2 17 2" xfId="212"/>
    <cellStyle name="normální 2 2 18" xfId="213"/>
    <cellStyle name="normální 2 2 18 2" xfId="214"/>
    <cellStyle name="normální 2 2 19" xfId="215"/>
    <cellStyle name="normální 2 2 2" xfId="216"/>
    <cellStyle name="normální 2 2 2 10" xfId="217"/>
    <cellStyle name="normální 2 2 2 11" xfId="218"/>
    <cellStyle name="normální 2 2 2 12" xfId="219"/>
    <cellStyle name="normální 2 2 2 13" xfId="220"/>
    <cellStyle name="normální 2 2 2 14" xfId="221"/>
    <cellStyle name="normální 2 2 2 15" xfId="222"/>
    <cellStyle name="normální 2 2 2 16" xfId="223"/>
    <cellStyle name="normální 2 2 2 17" xfId="224"/>
    <cellStyle name="normální 2 2 2 18" xfId="225"/>
    <cellStyle name="normální 2 2 2 19" xfId="226"/>
    <cellStyle name="normální 2 2 2 2" xfId="227"/>
    <cellStyle name="normální 2 2 2 2 10" xfId="228"/>
    <cellStyle name="normální 2 2 2 2 11" xfId="229"/>
    <cellStyle name="normální 2 2 2 2 12" xfId="230"/>
    <cellStyle name="normální 2 2 2 2 13" xfId="231"/>
    <cellStyle name="normální 2 2 2 2 14" xfId="232"/>
    <cellStyle name="normální 2 2 2 2 15" xfId="233"/>
    <cellStyle name="normální 2 2 2 2 16" xfId="234"/>
    <cellStyle name="normální 2 2 2 2 2" xfId="235"/>
    <cellStyle name="normální 2 2 2 2 3" xfId="236"/>
    <cellStyle name="normální 2 2 2 2 4" xfId="237"/>
    <cellStyle name="normální 2 2 2 2 5" xfId="238"/>
    <cellStyle name="normální 2 2 2 2 6" xfId="239"/>
    <cellStyle name="normální 2 2 2 2 7" xfId="240"/>
    <cellStyle name="normální 2 2 2 2 8" xfId="241"/>
    <cellStyle name="normální 2 2 2 2 9" xfId="242"/>
    <cellStyle name="normální 2 2 2 3" xfId="243"/>
    <cellStyle name="normální 2 2 2 4" xfId="244"/>
    <cellStyle name="normální 2 2 2 5" xfId="245"/>
    <cellStyle name="normální 2 2 2 6" xfId="246"/>
    <cellStyle name="normální 2 2 2 7" xfId="247"/>
    <cellStyle name="normální 2 2 2 8" xfId="248"/>
    <cellStyle name="normální 2 2 2 9" xfId="249"/>
    <cellStyle name="normální 2 2 20" xfId="250"/>
    <cellStyle name="normální 2 2 21" xfId="251"/>
    <cellStyle name="normální 2 2 22" xfId="196"/>
    <cellStyle name="normální 2 2 3" xfId="252"/>
    <cellStyle name="normální 2 2 3 2" xfId="253"/>
    <cellStyle name="normální 2 2 4" xfId="254"/>
    <cellStyle name="normální 2 2 4 2" xfId="255"/>
    <cellStyle name="normální 2 2 5" xfId="256"/>
    <cellStyle name="normální 2 2 5 2" xfId="257"/>
    <cellStyle name="normální 2 2 6" xfId="258"/>
    <cellStyle name="normální 2 2 6 2" xfId="259"/>
    <cellStyle name="normální 2 2 7" xfId="260"/>
    <cellStyle name="normální 2 2 7 2" xfId="261"/>
    <cellStyle name="normální 2 2 8" xfId="262"/>
    <cellStyle name="normální 2 2 8 2" xfId="263"/>
    <cellStyle name="normální 2 2 9" xfId="264"/>
    <cellStyle name="normální 2 2 9 2" xfId="265"/>
    <cellStyle name="normální 2 20" xfId="266"/>
    <cellStyle name="normální 2 21" xfId="267"/>
    <cellStyle name="normální 2 22" xfId="185"/>
    <cellStyle name="normální 2 3" xfId="268"/>
    <cellStyle name="normální 2 3 2" xfId="269"/>
    <cellStyle name="normální 2 3 3" xfId="270"/>
    <cellStyle name="normální 2 3 4" xfId="271"/>
    <cellStyle name="normální 2 3 5" xfId="272"/>
    <cellStyle name="normální 2 4" xfId="273"/>
    <cellStyle name="normální 2 5" xfId="274"/>
    <cellStyle name="normální 2 6" xfId="275"/>
    <cellStyle name="normální 2 7" xfId="276"/>
    <cellStyle name="normální 2 8" xfId="277"/>
    <cellStyle name="normální 2 9" xfId="278"/>
    <cellStyle name="normální 20" xfId="279"/>
    <cellStyle name="normální 21" xfId="280"/>
    <cellStyle name="normální 21 10" xfId="281"/>
    <cellStyle name="normální 21 11" xfId="282"/>
    <cellStyle name="normální 21 12" xfId="283"/>
    <cellStyle name="normální 21 13" xfId="284"/>
    <cellStyle name="normální 21 14" xfId="285"/>
    <cellStyle name="normální 21 15" xfId="286"/>
    <cellStyle name="normální 21 16" xfId="287"/>
    <cellStyle name="normální 21 17" xfId="288"/>
    <cellStyle name="normální 21 18" xfId="289"/>
    <cellStyle name="normální 21 19" xfId="290"/>
    <cellStyle name="normální 21 2" xfId="291"/>
    <cellStyle name="normální 21 3" xfId="292"/>
    <cellStyle name="normální 21 4" xfId="293"/>
    <cellStyle name="normální 21 5" xfId="294"/>
    <cellStyle name="normální 21 6" xfId="295"/>
    <cellStyle name="normální 21 7" xfId="296"/>
    <cellStyle name="normální 21 8" xfId="297"/>
    <cellStyle name="normální 21 9" xfId="298"/>
    <cellStyle name="normální 22" xfId="299"/>
    <cellStyle name="normální 23" xfId="300"/>
    <cellStyle name="normální 23 10" xfId="301"/>
    <cellStyle name="normální 23 11" xfId="302"/>
    <cellStyle name="normální 23 12" xfId="303"/>
    <cellStyle name="normální 23 13" xfId="304"/>
    <cellStyle name="normální 23 14" xfId="305"/>
    <cellStyle name="normální 23 15" xfId="306"/>
    <cellStyle name="normální 23 16" xfId="307"/>
    <cellStyle name="normální 23 17" xfId="308"/>
    <cellStyle name="normální 23 18" xfId="309"/>
    <cellStyle name="normální 23 19" xfId="310"/>
    <cellStyle name="normální 23 2" xfId="311"/>
    <cellStyle name="normální 23 3" xfId="312"/>
    <cellStyle name="normální 23 4" xfId="313"/>
    <cellStyle name="normální 23 5" xfId="314"/>
    <cellStyle name="normální 23 6" xfId="315"/>
    <cellStyle name="normální 23 7" xfId="316"/>
    <cellStyle name="normální 23 8" xfId="317"/>
    <cellStyle name="normální 23 9" xfId="318"/>
    <cellStyle name="normální 24" xfId="319"/>
    <cellStyle name="normální 24 10" xfId="320"/>
    <cellStyle name="normální 24 11" xfId="321"/>
    <cellStyle name="normální 24 12" xfId="322"/>
    <cellStyle name="normální 24 13" xfId="323"/>
    <cellStyle name="normální 24 14" xfId="324"/>
    <cellStyle name="normální 24 15" xfId="325"/>
    <cellStyle name="normální 24 16" xfId="326"/>
    <cellStyle name="normální 24 17" xfId="327"/>
    <cellStyle name="normální 24 18" xfId="328"/>
    <cellStyle name="normální 24 19" xfId="329"/>
    <cellStyle name="normální 24 2" xfId="330"/>
    <cellStyle name="normální 24 3" xfId="331"/>
    <cellStyle name="normální 24 4" xfId="332"/>
    <cellStyle name="normální 24 5" xfId="333"/>
    <cellStyle name="normální 24 6" xfId="334"/>
    <cellStyle name="normální 24 7" xfId="335"/>
    <cellStyle name="normální 24 8" xfId="336"/>
    <cellStyle name="normální 24 9" xfId="337"/>
    <cellStyle name="normální 25" xfId="338"/>
    <cellStyle name="normální 25 10" xfId="339"/>
    <cellStyle name="normální 25 11" xfId="340"/>
    <cellStyle name="normální 25 12" xfId="341"/>
    <cellStyle name="normální 25 13" xfId="342"/>
    <cellStyle name="normální 25 14" xfId="343"/>
    <cellStyle name="normální 25 15" xfId="344"/>
    <cellStyle name="normální 25 16" xfId="345"/>
    <cellStyle name="normální 25 17" xfId="346"/>
    <cellStyle name="normální 25 18" xfId="347"/>
    <cellStyle name="normální 25 19" xfId="348"/>
    <cellStyle name="normální 25 2" xfId="349"/>
    <cellStyle name="normální 25 3" xfId="350"/>
    <cellStyle name="normální 25 4" xfId="351"/>
    <cellStyle name="normální 25 5" xfId="352"/>
    <cellStyle name="normální 25 6" xfId="353"/>
    <cellStyle name="normální 25 7" xfId="354"/>
    <cellStyle name="normální 25 8" xfId="355"/>
    <cellStyle name="normální 25 9" xfId="356"/>
    <cellStyle name="normální 26" xfId="357"/>
    <cellStyle name="normální 26 10" xfId="358"/>
    <cellStyle name="normální 26 11" xfId="359"/>
    <cellStyle name="normální 26 12" xfId="360"/>
    <cellStyle name="normální 26 13" xfId="361"/>
    <cellStyle name="normální 26 14" xfId="362"/>
    <cellStyle name="normální 26 15" xfId="363"/>
    <cellStyle name="normální 26 16" xfId="364"/>
    <cellStyle name="normální 26 17" xfId="365"/>
    <cellStyle name="normální 26 18" xfId="366"/>
    <cellStyle name="normální 26 19" xfId="367"/>
    <cellStyle name="normální 26 2" xfId="368"/>
    <cellStyle name="normální 26 3" xfId="369"/>
    <cellStyle name="normální 26 4" xfId="370"/>
    <cellStyle name="normální 26 5" xfId="371"/>
    <cellStyle name="normální 26 6" xfId="372"/>
    <cellStyle name="normální 26 7" xfId="373"/>
    <cellStyle name="normální 26 8" xfId="374"/>
    <cellStyle name="normální 26 9" xfId="375"/>
    <cellStyle name="normální 27" xfId="376"/>
    <cellStyle name="normální 27 10" xfId="377"/>
    <cellStyle name="normální 27 11" xfId="378"/>
    <cellStyle name="normální 27 12" xfId="379"/>
    <cellStyle name="normální 27 13" xfId="380"/>
    <cellStyle name="normální 27 14" xfId="381"/>
    <cellStyle name="normální 27 15" xfId="382"/>
    <cellStyle name="normální 27 16" xfId="383"/>
    <cellStyle name="normální 27 17" xfId="384"/>
    <cellStyle name="normální 27 18" xfId="385"/>
    <cellStyle name="normální 27 19" xfId="386"/>
    <cellStyle name="normální 27 2" xfId="387"/>
    <cellStyle name="normální 27 3" xfId="388"/>
    <cellStyle name="normální 27 4" xfId="389"/>
    <cellStyle name="normální 27 5" xfId="390"/>
    <cellStyle name="normální 27 6" xfId="391"/>
    <cellStyle name="normální 27 7" xfId="392"/>
    <cellStyle name="normální 27 8" xfId="393"/>
    <cellStyle name="normální 27 9" xfId="394"/>
    <cellStyle name="normální 28" xfId="395"/>
    <cellStyle name="normální 28 10" xfId="396"/>
    <cellStyle name="normální 28 11" xfId="397"/>
    <cellStyle name="normální 28 12" xfId="398"/>
    <cellStyle name="normální 28 13" xfId="399"/>
    <cellStyle name="normální 28 14" xfId="400"/>
    <cellStyle name="normální 28 15" xfId="401"/>
    <cellStyle name="normální 28 16" xfId="402"/>
    <cellStyle name="normální 28 17" xfId="403"/>
    <cellStyle name="normální 28 18" xfId="404"/>
    <cellStyle name="normální 28 19" xfId="405"/>
    <cellStyle name="normální 28 2" xfId="406"/>
    <cellStyle name="normální 28 3" xfId="407"/>
    <cellStyle name="normální 28 4" xfId="408"/>
    <cellStyle name="normální 28 5" xfId="409"/>
    <cellStyle name="normální 28 6" xfId="410"/>
    <cellStyle name="normální 28 7" xfId="411"/>
    <cellStyle name="normální 28 8" xfId="412"/>
    <cellStyle name="normální 28 9" xfId="413"/>
    <cellStyle name="normální 29" xfId="414"/>
    <cellStyle name="normální 29 2" xfId="415"/>
    <cellStyle name="normální 3" xfId="15"/>
    <cellStyle name="normální 3 10" xfId="417"/>
    <cellStyle name="normální 3 11" xfId="418"/>
    <cellStyle name="normální 3 12" xfId="419"/>
    <cellStyle name="normální 3 13" xfId="420"/>
    <cellStyle name="normální 3 14" xfId="421"/>
    <cellStyle name="normální 3 15" xfId="422"/>
    <cellStyle name="normální 3 16" xfId="423"/>
    <cellStyle name="normální 3 17" xfId="424"/>
    <cellStyle name="normální 3 18" xfId="425"/>
    <cellStyle name="normální 3 19" xfId="426"/>
    <cellStyle name="normální 3 2" xfId="427"/>
    <cellStyle name="normální 3 2 2" xfId="428"/>
    <cellStyle name="normální 3 2 3" xfId="429"/>
    <cellStyle name="normální 3 2 4" xfId="430"/>
    <cellStyle name="normální 3 20" xfId="431"/>
    <cellStyle name="normální 3 21" xfId="432"/>
    <cellStyle name="normální 3 22" xfId="433"/>
    <cellStyle name="normální 3 23" xfId="434"/>
    <cellStyle name="normální 3 24" xfId="435"/>
    <cellStyle name="normální 3 25" xfId="436"/>
    <cellStyle name="normální 3 26" xfId="437"/>
    <cellStyle name="normální 3 27" xfId="438"/>
    <cellStyle name="normální 3 28" xfId="439"/>
    <cellStyle name="normální 3 29" xfId="440"/>
    <cellStyle name="normální 3 3" xfId="441"/>
    <cellStyle name="normální 3 3 2" xfId="442"/>
    <cellStyle name="normální 3 3 3" xfId="443"/>
    <cellStyle name="normální 3 30" xfId="444"/>
    <cellStyle name="normální 3 31" xfId="445"/>
    <cellStyle name="normální 3 32" xfId="446"/>
    <cellStyle name="normální 3 33" xfId="447"/>
    <cellStyle name="normální 3 34" xfId="448"/>
    <cellStyle name="normální 3 34 10" xfId="449"/>
    <cellStyle name="normální 3 34 11" xfId="450"/>
    <cellStyle name="normální 3 34 12" xfId="451"/>
    <cellStyle name="normální 3 34 13" xfId="452"/>
    <cellStyle name="normální 3 34 14" xfId="453"/>
    <cellStyle name="normální 3 34 15" xfId="454"/>
    <cellStyle name="normální 3 34 16" xfId="455"/>
    <cellStyle name="normální 3 34 17" xfId="456"/>
    <cellStyle name="normální 3 34 18" xfId="457"/>
    <cellStyle name="normální 3 34 19" xfId="458"/>
    <cellStyle name="normální 3 34 2" xfId="459"/>
    <cellStyle name="normální 3 34 20" xfId="460"/>
    <cellStyle name="normální 3 34 21" xfId="461"/>
    <cellStyle name="normální 3 34 22" xfId="462"/>
    <cellStyle name="normální 3 34 3" xfId="463"/>
    <cellStyle name="normální 3 34 4" xfId="464"/>
    <cellStyle name="normální 3 34 5" xfId="465"/>
    <cellStyle name="normální 3 34 6" xfId="466"/>
    <cellStyle name="normální 3 34 7" xfId="467"/>
    <cellStyle name="normální 3 34 8" xfId="468"/>
    <cellStyle name="normální 3 34 9" xfId="469"/>
    <cellStyle name="normální 3 35" xfId="470"/>
    <cellStyle name="normální 3 36" xfId="471"/>
    <cellStyle name="normální 3 37" xfId="472"/>
    <cellStyle name="normální 3 38" xfId="473"/>
    <cellStyle name="normální 3 39" xfId="474"/>
    <cellStyle name="normální 3 4" xfId="475"/>
    <cellStyle name="normální 3 4 2" xfId="476"/>
    <cellStyle name="normální 3 40" xfId="416"/>
    <cellStyle name="normální 3 5" xfId="477"/>
    <cellStyle name="normální 3 5 2" xfId="478"/>
    <cellStyle name="normální 3 6" xfId="479"/>
    <cellStyle name="normální 3 7" xfId="480"/>
    <cellStyle name="normální 3 8" xfId="481"/>
    <cellStyle name="normální 3 9" xfId="482"/>
    <cellStyle name="normální 30" xfId="483"/>
    <cellStyle name="normální 31" xfId="484"/>
    <cellStyle name="normální 32" xfId="485"/>
    <cellStyle name="normální 32 2" xfId="486"/>
    <cellStyle name="normální 33" xfId="487"/>
    <cellStyle name="normální 34" xfId="488"/>
    <cellStyle name="normální 35" xfId="489"/>
    <cellStyle name="normální 36" xfId="490"/>
    <cellStyle name="normální 37" xfId="491"/>
    <cellStyle name="normální 37 2" xfId="492"/>
    <cellStyle name="normální 38" xfId="493"/>
    <cellStyle name="normální 38 2" xfId="494"/>
    <cellStyle name="normální 39" xfId="495"/>
    <cellStyle name="normální 4" xfId="16"/>
    <cellStyle name="normální 4 10" xfId="497"/>
    <cellStyle name="normální 4 11" xfId="498"/>
    <cellStyle name="normální 4 12" xfId="499"/>
    <cellStyle name="normální 4 13" xfId="500"/>
    <cellStyle name="normální 4 14" xfId="501"/>
    <cellStyle name="normální 4 15" xfId="502"/>
    <cellStyle name="normální 4 16" xfId="503"/>
    <cellStyle name="normální 4 17" xfId="504"/>
    <cellStyle name="normální 4 18" xfId="505"/>
    <cellStyle name="normální 4 19" xfId="506"/>
    <cellStyle name="normální 4 2" xfId="507"/>
    <cellStyle name="normální 4 2 2" xfId="508"/>
    <cellStyle name="normální 4 2 3" xfId="509"/>
    <cellStyle name="normální 4 20" xfId="510"/>
    <cellStyle name="normální 4 21" xfId="496"/>
    <cellStyle name="normální 4 3" xfId="511"/>
    <cellStyle name="normální 4 3 2" xfId="512"/>
    <cellStyle name="normální 4 4" xfId="513"/>
    <cellStyle name="normální 4 4 2" xfId="514"/>
    <cellStyle name="normální 4 5" xfId="515"/>
    <cellStyle name="normální 4 5 2" xfId="516"/>
    <cellStyle name="normální 4 6" xfId="517"/>
    <cellStyle name="normální 4 7" xfId="518"/>
    <cellStyle name="normální 4 7 2" xfId="519"/>
    <cellStyle name="normální 4 8" xfId="520"/>
    <cellStyle name="normální 4 9" xfId="521"/>
    <cellStyle name="normální 40" xfId="522"/>
    <cellStyle name="normální 41" xfId="523"/>
    <cellStyle name="normální 42" xfId="524"/>
    <cellStyle name="normální 42 2" xfId="525"/>
    <cellStyle name="normální 43" xfId="526"/>
    <cellStyle name="normální 43 2" xfId="527"/>
    <cellStyle name="normální 44" xfId="528"/>
    <cellStyle name="normální 44 2" xfId="529"/>
    <cellStyle name="normální 45" xfId="530"/>
    <cellStyle name="normální 45 2" xfId="531"/>
    <cellStyle name="normální 46" xfId="532"/>
    <cellStyle name="normální 47" xfId="533"/>
    <cellStyle name="normální 48" xfId="534"/>
    <cellStyle name="normální 49" xfId="535"/>
    <cellStyle name="normální 5" xfId="9"/>
    <cellStyle name="normální 5 10" xfId="537"/>
    <cellStyle name="normální 5 11" xfId="538"/>
    <cellStyle name="normální 5 12" xfId="539"/>
    <cellStyle name="normální 5 13" xfId="540"/>
    <cellStyle name="normální 5 14" xfId="541"/>
    <cellStyle name="normální 5 15" xfId="542"/>
    <cellStyle name="normální 5 16" xfId="543"/>
    <cellStyle name="normální 5 17" xfId="544"/>
    <cellStyle name="normální 5 18" xfId="545"/>
    <cellStyle name="normální 5 19" xfId="546"/>
    <cellStyle name="normální 5 2" xfId="547"/>
    <cellStyle name="normální 5 2 2" xfId="548"/>
    <cellStyle name="normální 5 20" xfId="549"/>
    <cellStyle name="normální 5 21" xfId="550"/>
    <cellStyle name="normální 5 22" xfId="551"/>
    <cellStyle name="normální 5 23" xfId="552"/>
    <cellStyle name="normální 5 24" xfId="553"/>
    <cellStyle name="normální 5 25" xfId="554"/>
    <cellStyle name="normální 5 26" xfId="555"/>
    <cellStyle name="normální 5 27" xfId="536"/>
    <cellStyle name="normální 5 3" xfId="556"/>
    <cellStyle name="normální 5 4" xfId="557"/>
    <cellStyle name="normální 5 5" xfId="558"/>
    <cellStyle name="normální 5 6" xfId="559"/>
    <cellStyle name="normální 5 7" xfId="560"/>
    <cellStyle name="normální 5 8" xfId="561"/>
    <cellStyle name="normální 5 9" xfId="562"/>
    <cellStyle name="normální 50" xfId="563"/>
    <cellStyle name="normální 51" xfId="564"/>
    <cellStyle name="normální 52" xfId="565"/>
    <cellStyle name="normální 53" xfId="566"/>
    <cellStyle name="normální 54" xfId="567"/>
    <cellStyle name="normální 55" xfId="568"/>
    <cellStyle name="normální 56" xfId="569"/>
    <cellStyle name="normální 57" xfId="570"/>
    <cellStyle name="normální 58" xfId="571"/>
    <cellStyle name="normální 59" xfId="572"/>
    <cellStyle name="normální 6" xfId="573"/>
    <cellStyle name="normální 6 2" xfId="574"/>
    <cellStyle name="normální 60" xfId="575"/>
    <cellStyle name="normální 61" xfId="576"/>
    <cellStyle name="normální 62" xfId="577"/>
    <cellStyle name="normální 63" xfId="578"/>
    <cellStyle name="normální 64" xfId="579"/>
    <cellStyle name="normální 65" xfId="580"/>
    <cellStyle name="normální 66" xfId="581"/>
    <cellStyle name="normální 67" xfId="582"/>
    <cellStyle name="normální 68" xfId="583"/>
    <cellStyle name="normální 69" xfId="584"/>
    <cellStyle name="normální 7" xfId="585"/>
    <cellStyle name="normální 7 2" xfId="586"/>
    <cellStyle name="normální 70" xfId="587"/>
    <cellStyle name="normální 71" xfId="588"/>
    <cellStyle name="Normální 72" xfId="589"/>
    <cellStyle name="normální 73" xfId="590"/>
    <cellStyle name="normální 74" xfId="591"/>
    <cellStyle name="normální 75" xfId="592"/>
    <cellStyle name="normální 76" xfId="593"/>
    <cellStyle name="normální 77" xfId="594"/>
    <cellStyle name="normální 78" xfId="595"/>
    <cellStyle name="normální 79" xfId="596"/>
    <cellStyle name="normální 8" xfId="597"/>
    <cellStyle name="normální 8 10" xfId="598"/>
    <cellStyle name="normální 8 11" xfId="599"/>
    <cellStyle name="normální 8 12" xfId="600"/>
    <cellStyle name="normální 8 13" xfId="601"/>
    <cellStyle name="normální 8 14" xfId="602"/>
    <cellStyle name="normální 8 15" xfId="603"/>
    <cellStyle name="normální 8 16" xfId="604"/>
    <cellStyle name="normální 8 17" xfId="605"/>
    <cellStyle name="normální 8 18" xfId="606"/>
    <cellStyle name="normální 8 19" xfId="607"/>
    <cellStyle name="normální 8 2" xfId="608"/>
    <cellStyle name="normální 8 3" xfId="609"/>
    <cellStyle name="normální 8 4" xfId="610"/>
    <cellStyle name="normální 8 5" xfId="611"/>
    <cellStyle name="normální 8 6" xfId="612"/>
    <cellStyle name="normální 8 7" xfId="613"/>
    <cellStyle name="normální 8 8" xfId="614"/>
    <cellStyle name="normální 8 9" xfId="615"/>
    <cellStyle name="normální 80" xfId="616"/>
    <cellStyle name="normální 81" xfId="617"/>
    <cellStyle name="normální 82" xfId="618"/>
    <cellStyle name="normální 83" xfId="619"/>
    <cellStyle name="normální 84" xfId="620"/>
    <cellStyle name="normální 85" xfId="621"/>
    <cellStyle name="normální 86" xfId="622"/>
    <cellStyle name="normální 87" xfId="623"/>
    <cellStyle name="normální 88" xfId="624"/>
    <cellStyle name="normální 89" xfId="625"/>
    <cellStyle name="normální 9" xfId="626"/>
    <cellStyle name="normální 9 10" xfId="627"/>
    <cellStyle name="normální 9 11" xfId="628"/>
    <cellStyle name="normální 9 12" xfId="629"/>
    <cellStyle name="normální 9 13" xfId="630"/>
    <cellStyle name="normální 9 14" xfId="631"/>
    <cellStyle name="normální 9 15" xfId="632"/>
    <cellStyle name="normální 9 16" xfId="633"/>
    <cellStyle name="normální 9 17" xfId="634"/>
    <cellStyle name="normální 9 18" xfId="635"/>
    <cellStyle name="normální 9 19" xfId="636"/>
    <cellStyle name="normální 9 2" xfId="637"/>
    <cellStyle name="normální 9 3" xfId="638"/>
    <cellStyle name="normální 9 4" xfId="639"/>
    <cellStyle name="normální 9 5" xfId="640"/>
    <cellStyle name="normální 9 6" xfId="641"/>
    <cellStyle name="normální 9 7" xfId="642"/>
    <cellStyle name="normální 9 8" xfId="643"/>
    <cellStyle name="normální 9 9" xfId="644"/>
    <cellStyle name="normální 90" xfId="645"/>
    <cellStyle name="normální 90 2" xfId="646"/>
    <cellStyle name="normální 91" xfId="647"/>
    <cellStyle name="Normální 92" xfId="648"/>
    <cellStyle name="Normální 93" xfId="649"/>
    <cellStyle name="Normální 94" xfId="650"/>
    <cellStyle name="Normální 95" xfId="651"/>
    <cellStyle name="Normální 96" xfId="652"/>
    <cellStyle name="Normální 97" xfId="653"/>
    <cellStyle name="normální 98" xfId="18"/>
    <cellStyle name="normální_CTK_zemědělství" xfId="5"/>
    <cellStyle name="Percent" xfId="654"/>
    <cellStyle name="Pevný" xfId="6"/>
    <cellStyle name="Pevný 2" xfId="656"/>
    <cellStyle name="Pevný 3" xfId="657"/>
    <cellStyle name="Pevný 4" xfId="658"/>
    <cellStyle name="Pevný 5" xfId="659"/>
    <cellStyle name="Pevný 6" xfId="660"/>
    <cellStyle name="Pevný 7" xfId="661"/>
    <cellStyle name="Pevný 8" xfId="662"/>
    <cellStyle name="Pevný 9" xfId="655"/>
    <cellStyle name="procent 2" xfId="17"/>
    <cellStyle name="R Nadpis kapitoly" xfId="663"/>
    <cellStyle name="R Nazev tabulky" xfId="664"/>
    <cellStyle name="RANadpis kapitoly" xfId="665"/>
    <cellStyle name="RANazev tabulky" xfId="666"/>
    <cellStyle name="Styl 1" xfId="667"/>
    <cellStyle name="Styl 1 2" xfId="668"/>
    <cellStyle name="Styl 1 3" xfId="669"/>
    <cellStyle name="Styl 1 4" xfId="670"/>
    <cellStyle name="Styl 1 5" xfId="671"/>
    <cellStyle name="Styl 1 6" xfId="672"/>
    <cellStyle name="Styl 1 7" xfId="673"/>
    <cellStyle name="Styl 1 8" xfId="674"/>
    <cellStyle name="Styl 1_18 ICT_upr_ES" xfId="675"/>
    <cellStyle name="Total" xfId="676"/>
    <cellStyle name="Záhlaví 1" xfId="7"/>
    <cellStyle name="Záhlaví 1 2" xfId="678"/>
    <cellStyle name="Záhlaví 1 3" xfId="677"/>
    <cellStyle name="Záhlaví 2" xfId="8"/>
    <cellStyle name="Záhlaví 2 2" xfId="680"/>
    <cellStyle name="Záhlaví 2 3" xfId="67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Výroba masa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VVZ!#REF!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VVZ!#REF!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VVZ!#REF!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DA5-4210-B63F-6B21E42B76CD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VVZ!#REF!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VVZ!#REF!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VVZ!#REF!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DA5-4210-B63F-6B21E42B76CD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VVZ!#REF!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VVZ!#REF!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VVZ!#REF!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6DA5-4210-B63F-6B21E42B76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925440"/>
        <c:axId val="84932480"/>
      </c:lineChart>
      <c:catAx>
        <c:axId val="84925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493248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49324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tis. t ž. hm.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49254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54</xdr:row>
      <xdr:rowOff>0</xdr:rowOff>
    </xdr:from>
    <xdr:to>
      <xdr:col>9</xdr:col>
      <xdr:colOff>238125</xdr:colOff>
      <xdr:row>54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CD79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2.75"/>
  <cols>
    <col min="1" max="1" width="29.140625" style="1" customWidth="1"/>
    <col min="2" max="2" width="9.140625" style="1" customWidth="1"/>
    <col min="3" max="35" width="6.5703125" style="1" customWidth="1"/>
    <col min="36" max="44" width="9.140625" style="1"/>
    <col min="45" max="45" width="11.42578125" style="1" bestFit="1" customWidth="1"/>
    <col min="46" max="16384" width="9.140625" style="1"/>
  </cols>
  <sheetData>
    <row r="1" spans="1:67" ht="15">
      <c r="A1" s="9" t="s">
        <v>29</v>
      </c>
    </row>
    <row r="2" spans="1:67" ht="13.5" thickBot="1">
      <c r="A2" s="10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</row>
    <row r="3" spans="1:67" ht="25.5" customHeight="1" thickBot="1">
      <c r="A3" s="11"/>
      <c r="B3" s="31" t="s">
        <v>0</v>
      </c>
      <c r="C3" s="12">
        <v>1989</v>
      </c>
      <c r="D3" s="12">
        <v>1990</v>
      </c>
      <c r="E3" s="12">
        <v>1991</v>
      </c>
      <c r="F3" s="12">
        <v>1992</v>
      </c>
      <c r="G3" s="12">
        <v>1993</v>
      </c>
      <c r="H3" s="12">
        <v>1994</v>
      </c>
      <c r="I3" s="12">
        <v>1995</v>
      </c>
      <c r="J3" s="12">
        <v>1996</v>
      </c>
      <c r="K3" s="12">
        <v>1997</v>
      </c>
      <c r="L3" s="12">
        <v>1998</v>
      </c>
      <c r="M3" s="12">
        <v>1999</v>
      </c>
      <c r="N3" s="12">
        <v>2000</v>
      </c>
      <c r="O3" s="12">
        <v>2001</v>
      </c>
      <c r="P3" s="12">
        <v>2002</v>
      </c>
      <c r="Q3" s="12">
        <v>2003</v>
      </c>
      <c r="R3" s="12">
        <v>2004</v>
      </c>
      <c r="S3" s="12">
        <v>2005</v>
      </c>
      <c r="T3" s="12">
        <v>2006</v>
      </c>
      <c r="U3" s="12">
        <v>2007</v>
      </c>
      <c r="V3" s="22">
        <v>2008</v>
      </c>
      <c r="W3" s="22">
        <v>2009</v>
      </c>
      <c r="X3" s="12">
        <v>2010</v>
      </c>
      <c r="Y3" s="22">
        <v>2011</v>
      </c>
      <c r="Z3" s="22">
        <v>2012</v>
      </c>
      <c r="AA3" s="22">
        <v>2013</v>
      </c>
      <c r="AB3" s="22">
        <v>2014</v>
      </c>
      <c r="AC3" s="12">
        <v>2015</v>
      </c>
      <c r="AD3" s="22">
        <v>2016</v>
      </c>
      <c r="AE3" s="22">
        <v>2017</v>
      </c>
      <c r="AF3" s="22">
        <v>2018</v>
      </c>
      <c r="AG3" s="22">
        <v>2019</v>
      </c>
      <c r="AH3" s="22">
        <v>2020</v>
      </c>
      <c r="AI3" s="50">
        <v>2021</v>
      </c>
    </row>
    <row r="4" spans="1:67" ht="22.5">
      <c r="A4" s="2" t="s">
        <v>3</v>
      </c>
      <c r="B4" s="3"/>
      <c r="C4" s="28" t="s">
        <v>1</v>
      </c>
      <c r="D4" s="28" t="s">
        <v>1</v>
      </c>
      <c r="E4" s="28" t="s">
        <v>1</v>
      </c>
      <c r="F4" s="28" t="s">
        <v>1</v>
      </c>
      <c r="G4" s="28" t="s">
        <v>1</v>
      </c>
      <c r="H4" s="28" t="s">
        <v>1</v>
      </c>
      <c r="I4" s="15">
        <v>570</v>
      </c>
      <c r="J4" s="15">
        <v>730</v>
      </c>
      <c r="K4" s="15">
        <v>807</v>
      </c>
      <c r="L4" s="15">
        <v>838</v>
      </c>
      <c r="M4" s="15">
        <v>1156</v>
      </c>
      <c r="N4" s="15">
        <v>1212</v>
      </c>
      <c r="O4" s="15">
        <v>1234</v>
      </c>
      <c r="P4" s="15">
        <v>1419</v>
      </c>
      <c r="Q4" s="15">
        <v>1692</v>
      </c>
      <c r="R4" s="15">
        <v>1795</v>
      </c>
      <c r="S4" s="15">
        <v>1855</v>
      </c>
      <c r="T4" s="15">
        <v>1966</v>
      </c>
      <c r="U4" s="15">
        <v>2021</v>
      </c>
      <c r="V4" s="23">
        <v>2047</v>
      </c>
      <c r="W4" s="23">
        <v>2155</v>
      </c>
      <c r="X4" s="15">
        <v>2392</v>
      </c>
      <c r="Y4" s="23">
        <v>2514</v>
      </c>
      <c r="Z4" s="23">
        <v>2578</v>
      </c>
      <c r="AA4" s="23">
        <v>2568</v>
      </c>
      <c r="AB4" s="48">
        <v>2629</v>
      </c>
      <c r="AC4" s="15">
        <v>2644</v>
      </c>
      <c r="AD4" s="23">
        <v>2605</v>
      </c>
      <c r="AE4" s="23">
        <v>2880</v>
      </c>
      <c r="AF4" s="23">
        <v>2877</v>
      </c>
      <c r="AG4" s="23">
        <v>2983</v>
      </c>
      <c r="AH4" s="23">
        <v>2992</v>
      </c>
      <c r="AI4" s="51">
        <v>3136</v>
      </c>
    </row>
    <row r="5" spans="1:67">
      <c r="A5" s="2" t="s">
        <v>25</v>
      </c>
      <c r="B5" s="3"/>
      <c r="C5" s="28" t="s">
        <v>1</v>
      </c>
      <c r="D5" s="28" t="s">
        <v>1</v>
      </c>
      <c r="E5" s="28" t="s">
        <v>1</v>
      </c>
      <c r="F5" s="28" t="s">
        <v>1</v>
      </c>
      <c r="G5" s="28" t="s">
        <v>1</v>
      </c>
      <c r="H5" s="28" t="s">
        <v>1</v>
      </c>
      <c r="I5" s="28" t="s">
        <v>1</v>
      </c>
      <c r="J5" s="28" t="s">
        <v>1</v>
      </c>
      <c r="K5" s="28" t="s">
        <v>1</v>
      </c>
      <c r="L5" s="28" t="s">
        <v>1</v>
      </c>
      <c r="M5" s="28" t="s">
        <v>1</v>
      </c>
      <c r="N5" s="28" t="s">
        <v>1</v>
      </c>
      <c r="O5" s="15">
        <v>1362</v>
      </c>
      <c r="P5" s="15">
        <v>1551</v>
      </c>
      <c r="Q5" s="15">
        <v>1846</v>
      </c>
      <c r="R5" s="15">
        <v>1961</v>
      </c>
      <c r="S5" s="15">
        <v>2017</v>
      </c>
      <c r="T5" s="15">
        <v>2142</v>
      </c>
      <c r="U5" s="15">
        <v>2204</v>
      </c>
      <c r="V5" s="23">
        <v>2233</v>
      </c>
      <c r="W5" s="23">
        <v>2345</v>
      </c>
      <c r="X5" s="15">
        <v>2587</v>
      </c>
      <c r="Y5" s="23">
        <v>2720</v>
      </c>
      <c r="Z5" s="23">
        <v>2778</v>
      </c>
      <c r="AA5" s="23">
        <v>2768</v>
      </c>
      <c r="AB5" s="23">
        <v>2840</v>
      </c>
      <c r="AC5" s="15">
        <v>2870</v>
      </c>
      <c r="AD5" s="23">
        <v>2830</v>
      </c>
      <c r="AE5" s="23">
        <v>3114</v>
      </c>
      <c r="AF5" s="23">
        <v>3106</v>
      </c>
      <c r="AG5" s="23">
        <v>3214</v>
      </c>
      <c r="AH5" s="23">
        <v>3227</v>
      </c>
      <c r="AI5" s="51">
        <v>3366</v>
      </c>
    </row>
    <row r="6" spans="1:67" ht="4.5" customHeight="1">
      <c r="A6" s="2"/>
      <c r="B6" s="3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23"/>
      <c r="W6" s="23"/>
      <c r="X6" s="15"/>
      <c r="Y6" s="23"/>
      <c r="Z6" s="23"/>
      <c r="AA6" s="23"/>
      <c r="AB6" s="23"/>
      <c r="AC6" s="15"/>
      <c r="AD6" s="23"/>
      <c r="AE6" s="23"/>
      <c r="AF6" s="23"/>
      <c r="AG6" s="23"/>
      <c r="AH6" s="23"/>
      <c r="AI6" s="51"/>
    </row>
    <row r="7" spans="1:67" ht="22.5">
      <c r="A7" s="18" t="s">
        <v>42</v>
      </c>
      <c r="B7" s="21" t="s">
        <v>11</v>
      </c>
      <c r="C7" s="20">
        <v>137927</v>
      </c>
      <c r="D7" s="20">
        <v>105916</v>
      </c>
      <c r="E7" s="20">
        <v>76487</v>
      </c>
      <c r="F7" s="20">
        <v>57227</v>
      </c>
      <c r="G7" s="20">
        <v>40214</v>
      </c>
      <c r="H7" s="20">
        <v>38752</v>
      </c>
      <c r="I7" s="20">
        <v>47455</v>
      </c>
      <c r="J7" s="20">
        <v>49921</v>
      </c>
      <c r="K7" s="20">
        <v>52245</v>
      </c>
      <c r="L7" s="20">
        <v>51198</v>
      </c>
      <c r="M7" s="20">
        <v>52716</v>
      </c>
      <c r="N7" s="20">
        <v>53506</v>
      </c>
      <c r="O7" s="20">
        <v>51938.8</v>
      </c>
      <c r="P7" s="20">
        <v>53694.400000000001</v>
      </c>
      <c r="Q7" s="20">
        <v>55699</v>
      </c>
      <c r="R7" s="20">
        <v>60147.7</v>
      </c>
      <c r="S7" s="20">
        <v>65379</v>
      </c>
      <c r="T7" s="20">
        <v>69161.72</v>
      </c>
      <c r="U7" s="20">
        <v>73080.820000000007</v>
      </c>
      <c r="V7" s="24">
        <v>74507.759999999995</v>
      </c>
      <c r="W7" s="24">
        <v>75787.55</v>
      </c>
      <c r="X7" s="20">
        <v>77903</v>
      </c>
      <c r="Y7" s="24">
        <v>82282.929999999993</v>
      </c>
      <c r="Z7" s="24">
        <v>87528.079999999987</v>
      </c>
      <c r="AA7" s="24">
        <v>92714.18</v>
      </c>
      <c r="AB7" s="24">
        <v>97353.2</v>
      </c>
      <c r="AC7" s="20">
        <v>100128.05</v>
      </c>
      <c r="AD7" s="24">
        <v>99874.8</v>
      </c>
      <c r="AE7" s="24">
        <v>107733.4</v>
      </c>
      <c r="AF7" s="24">
        <v>113446.5</v>
      </c>
      <c r="AG7" s="24">
        <v>117075</v>
      </c>
      <c r="AH7" s="20">
        <v>118044</v>
      </c>
      <c r="AI7" s="83">
        <v>121640</v>
      </c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</row>
    <row r="8" spans="1:67">
      <c r="A8" s="16" t="s">
        <v>5</v>
      </c>
      <c r="B8" s="4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23"/>
      <c r="W8" s="23"/>
      <c r="X8" s="15"/>
      <c r="Y8" s="23"/>
      <c r="Z8" s="23"/>
      <c r="AA8" s="23"/>
      <c r="AB8" s="23"/>
      <c r="AC8" s="15"/>
      <c r="AD8" s="23"/>
      <c r="AE8" s="23"/>
      <c r="AF8" s="23"/>
      <c r="AG8" s="23"/>
      <c r="AH8" s="15"/>
      <c r="AI8" s="51"/>
      <c r="AK8" s="27"/>
      <c r="AL8" s="27"/>
      <c r="AM8" s="27"/>
      <c r="AN8" s="27"/>
      <c r="AO8" s="27"/>
      <c r="AP8" s="27"/>
      <c r="AQ8" s="27"/>
      <c r="AR8" s="27"/>
      <c r="AS8" s="27"/>
    </row>
    <row r="9" spans="1:67">
      <c r="A9" s="14" t="s">
        <v>6</v>
      </c>
      <c r="B9" s="4"/>
      <c r="C9" s="62" t="s">
        <v>1</v>
      </c>
      <c r="D9" s="62" t="s">
        <v>1</v>
      </c>
      <c r="E9" s="62" t="s">
        <v>1</v>
      </c>
      <c r="F9" s="62" t="s">
        <v>1</v>
      </c>
      <c r="G9" s="62" t="s">
        <v>1</v>
      </c>
      <c r="H9" s="62" t="s">
        <v>1</v>
      </c>
      <c r="I9" s="15">
        <v>20363</v>
      </c>
      <c r="J9" s="15">
        <v>20173</v>
      </c>
      <c r="K9" s="15">
        <v>20567</v>
      </c>
      <c r="L9" s="15">
        <v>20017</v>
      </c>
      <c r="M9" s="15">
        <v>22362</v>
      </c>
      <c r="N9" s="15">
        <v>21599</v>
      </c>
      <c r="O9" s="15">
        <v>20561.599999999999</v>
      </c>
      <c r="P9" s="15">
        <v>22360.799999999999</v>
      </c>
      <c r="Q9" s="15">
        <v>24122.1</v>
      </c>
      <c r="R9" s="15">
        <v>26966.68</v>
      </c>
      <c r="S9" s="43">
        <v>25847.599999999999</v>
      </c>
      <c r="T9" s="43">
        <v>28613.69999999999</v>
      </c>
      <c r="U9" s="43">
        <v>30640.290000000005</v>
      </c>
      <c r="V9" s="43">
        <v>31659.889999999989</v>
      </c>
      <c r="W9" s="43">
        <v>32374.799999999996</v>
      </c>
      <c r="X9" s="43">
        <v>34658.250000000022</v>
      </c>
      <c r="Y9" s="43">
        <v>37436.6</v>
      </c>
      <c r="Z9" s="43">
        <v>41444.929999999978</v>
      </c>
      <c r="AA9" s="43">
        <v>44254.880000000034</v>
      </c>
      <c r="AB9" s="47">
        <v>48194.1</v>
      </c>
      <c r="AC9" s="43">
        <v>49251.88</v>
      </c>
      <c r="AD9" s="47">
        <v>51069</v>
      </c>
      <c r="AE9" s="47">
        <v>55231.5</v>
      </c>
      <c r="AF9" s="47">
        <v>58408.9</v>
      </c>
      <c r="AG9" s="47">
        <v>60247</v>
      </c>
      <c r="AH9" s="43">
        <v>60695</v>
      </c>
      <c r="AI9" s="51">
        <v>63544</v>
      </c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</row>
    <row r="10" spans="1:67">
      <c r="A10" s="14" t="s">
        <v>7</v>
      </c>
      <c r="B10" s="3"/>
      <c r="C10" s="62" t="s">
        <v>1</v>
      </c>
      <c r="D10" s="62" t="s">
        <v>1</v>
      </c>
      <c r="E10" s="62" t="s">
        <v>1</v>
      </c>
      <c r="F10" s="62" t="s">
        <v>1</v>
      </c>
      <c r="G10" s="62" t="s">
        <v>1</v>
      </c>
      <c r="H10" s="62" t="s">
        <v>1</v>
      </c>
      <c r="I10" s="15">
        <v>13837</v>
      </c>
      <c r="J10" s="15">
        <v>16242</v>
      </c>
      <c r="K10" s="15">
        <v>16126</v>
      </c>
      <c r="L10" s="15">
        <v>15131</v>
      </c>
      <c r="M10" s="15">
        <v>13516</v>
      </c>
      <c r="N10" s="15">
        <v>13852</v>
      </c>
      <c r="O10" s="15">
        <v>13747.5</v>
      </c>
      <c r="P10" s="15">
        <v>13507.2</v>
      </c>
      <c r="Q10" s="15">
        <v>13357.1</v>
      </c>
      <c r="R10" s="15">
        <v>13219.62</v>
      </c>
      <c r="S10" s="43">
        <v>14712.5</v>
      </c>
      <c r="T10" s="43">
        <v>15065.13</v>
      </c>
      <c r="U10" s="43">
        <v>15470</v>
      </c>
      <c r="V10" s="43">
        <v>15559.02</v>
      </c>
      <c r="W10" s="43">
        <v>15401.98</v>
      </c>
      <c r="X10" s="43">
        <v>15029</v>
      </c>
      <c r="Y10" s="43">
        <v>15313.019999999999</v>
      </c>
      <c r="Z10" s="43">
        <v>15482</v>
      </c>
      <c r="AA10" s="43">
        <v>15995.98</v>
      </c>
      <c r="AB10" s="47">
        <v>16177.33</v>
      </c>
      <c r="AC10" s="43">
        <v>16705</v>
      </c>
      <c r="AD10" s="47">
        <v>16615</v>
      </c>
      <c r="AE10" s="47">
        <v>17941</v>
      </c>
      <c r="AF10" s="47">
        <v>18598</v>
      </c>
      <c r="AG10" s="47">
        <v>19009</v>
      </c>
      <c r="AH10" s="43">
        <v>19065</v>
      </c>
      <c r="AI10" s="51">
        <v>18815</v>
      </c>
    </row>
    <row r="11" spans="1:67" ht="14.25" customHeight="1">
      <c r="A11" s="14" t="s">
        <v>8</v>
      </c>
      <c r="B11" s="4"/>
      <c r="C11" s="62" t="s">
        <v>1</v>
      </c>
      <c r="D11" s="62" t="s">
        <v>1</v>
      </c>
      <c r="E11" s="62" t="s">
        <v>1</v>
      </c>
      <c r="F11" s="62" t="s">
        <v>1</v>
      </c>
      <c r="G11" s="62" t="s">
        <v>1</v>
      </c>
      <c r="H11" s="62" t="s">
        <v>1</v>
      </c>
      <c r="I11" s="15">
        <v>13300</v>
      </c>
      <c r="J11" s="15">
        <v>13459</v>
      </c>
      <c r="K11" s="15">
        <v>15436</v>
      </c>
      <c r="L11" s="15">
        <v>15996</v>
      </c>
      <c r="M11" s="15">
        <v>16564</v>
      </c>
      <c r="N11" s="15">
        <v>17333</v>
      </c>
      <c r="O11" s="15">
        <v>17361</v>
      </c>
      <c r="P11" s="15">
        <v>17577</v>
      </c>
      <c r="Q11" s="15">
        <v>17877</v>
      </c>
      <c r="R11" s="15">
        <v>19725.16</v>
      </c>
      <c r="S11" s="43">
        <v>24595.7</v>
      </c>
      <c r="T11" s="43">
        <v>25255</v>
      </c>
      <c r="U11" s="43">
        <v>26735</v>
      </c>
      <c r="V11" s="43">
        <v>26993</v>
      </c>
      <c r="W11" s="43">
        <v>27694</v>
      </c>
      <c r="X11" s="43">
        <v>27844</v>
      </c>
      <c r="Y11" s="43">
        <v>29149</v>
      </c>
      <c r="Z11" s="43">
        <v>30301</v>
      </c>
      <c r="AA11" s="43">
        <v>32173</v>
      </c>
      <c r="AB11" s="47">
        <v>32680</v>
      </c>
      <c r="AC11" s="43">
        <v>33891</v>
      </c>
      <c r="AD11" s="47">
        <v>31915</v>
      </c>
      <c r="AE11" s="47">
        <v>34234</v>
      </c>
      <c r="AF11" s="47">
        <v>36177</v>
      </c>
      <c r="AG11" s="47">
        <v>37442</v>
      </c>
      <c r="AH11" s="43">
        <v>37871</v>
      </c>
      <c r="AI11" s="51">
        <v>38865</v>
      </c>
    </row>
    <row r="12" spans="1:67">
      <c r="A12" s="14" t="s">
        <v>9</v>
      </c>
      <c r="B12" s="4"/>
      <c r="C12" s="62" t="s">
        <v>1</v>
      </c>
      <c r="D12" s="62" t="s">
        <v>1</v>
      </c>
      <c r="E12" s="62" t="s">
        <v>1</v>
      </c>
      <c r="F12" s="62" t="s">
        <v>1</v>
      </c>
      <c r="G12" s="62" t="s">
        <v>1</v>
      </c>
      <c r="H12" s="62" t="s">
        <v>1</v>
      </c>
      <c r="I12" s="62" t="s">
        <v>1</v>
      </c>
      <c r="J12" s="15">
        <v>47</v>
      </c>
      <c r="K12" s="15">
        <v>116</v>
      </c>
      <c r="L12" s="15">
        <v>54</v>
      </c>
      <c r="M12" s="15">
        <v>274</v>
      </c>
      <c r="N12" s="15">
        <v>722</v>
      </c>
      <c r="O12" s="15">
        <v>268.7</v>
      </c>
      <c r="P12" s="15">
        <v>249.4</v>
      </c>
      <c r="Q12" s="15">
        <v>342.8</v>
      </c>
      <c r="R12" s="15">
        <v>236.24</v>
      </c>
      <c r="S12" s="43">
        <v>223.3</v>
      </c>
      <c r="T12" s="43">
        <v>227.89</v>
      </c>
      <c r="U12" s="43">
        <v>235.53</v>
      </c>
      <c r="V12" s="43">
        <v>295.85000000000002</v>
      </c>
      <c r="W12" s="43">
        <v>316.77</v>
      </c>
      <c r="X12" s="43">
        <v>372</v>
      </c>
      <c r="Y12" s="43">
        <v>384.34</v>
      </c>
      <c r="Z12" s="43">
        <v>300.14999999999998</v>
      </c>
      <c r="AA12" s="43">
        <v>290.32</v>
      </c>
      <c r="AB12" s="47">
        <v>301.77999999999997</v>
      </c>
      <c r="AC12" s="43">
        <v>280</v>
      </c>
      <c r="AD12" s="47">
        <v>275.8</v>
      </c>
      <c r="AE12" s="47">
        <v>326.8</v>
      </c>
      <c r="AF12" s="47">
        <v>262.60000000000002</v>
      </c>
      <c r="AG12" s="47">
        <v>377</v>
      </c>
      <c r="AH12" s="47">
        <v>414</v>
      </c>
      <c r="AI12" s="51">
        <v>416</v>
      </c>
    </row>
    <row r="13" spans="1:67" ht="3.75" customHeight="1">
      <c r="A13" s="14"/>
      <c r="B13" s="4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23"/>
      <c r="W13" s="23"/>
      <c r="X13" s="15"/>
      <c r="Y13" s="23"/>
      <c r="Z13" s="23"/>
      <c r="AA13" s="23"/>
      <c r="AB13" s="23"/>
      <c r="AC13" s="15"/>
      <c r="AD13" s="23"/>
      <c r="AE13" s="23"/>
      <c r="AF13" s="23"/>
      <c r="AG13" s="23"/>
      <c r="AH13" s="23"/>
      <c r="AI13" s="51"/>
    </row>
    <row r="14" spans="1:67" ht="46.5" customHeight="1">
      <c r="A14" s="18" t="s">
        <v>12</v>
      </c>
      <c r="B14" s="21" t="s">
        <v>13</v>
      </c>
      <c r="C14" s="29" t="s">
        <v>1</v>
      </c>
      <c r="D14" s="29" t="s">
        <v>1</v>
      </c>
      <c r="E14" s="29" t="s">
        <v>1</v>
      </c>
      <c r="F14" s="29" t="s">
        <v>1</v>
      </c>
      <c r="G14" s="29" t="s">
        <v>1</v>
      </c>
      <c r="H14" s="29" t="s">
        <v>1</v>
      </c>
      <c r="I14" s="29" t="s">
        <v>1</v>
      </c>
      <c r="J14" s="29" t="s">
        <v>1</v>
      </c>
      <c r="K14" s="29" t="s">
        <v>1</v>
      </c>
      <c r="L14" s="29" t="s">
        <v>1</v>
      </c>
      <c r="M14" s="29" t="s">
        <v>1</v>
      </c>
      <c r="N14" s="29" t="s">
        <v>1</v>
      </c>
      <c r="O14" s="29" t="s">
        <v>1</v>
      </c>
      <c r="P14" s="29" t="s">
        <v>1</v>
      </c>
      <c r="Q14" s="29" t="s">
        <v>1</v>
      </c>
      <c r="R14" s="29" t="s">
        <v>1</v>
      </c>
      <c r="S14" s="20">
        <v>43370.400000000001</v>
      </c>
      <c r="T14" s="20">
        <v>47729.1</v>
      </c>
      <c r="U14" s="20">
        <v>49191.6</v>
      </c>
      <c r="V14" s="24">
        <v>50807.9</v>
      </c>
      <c r="W14" s="24">
        <v>50960.800000000003</v>
      </c>
      <c r="X14" s="20">
        <v>52290</v>
      </c>
      <c r="Y14" s="24">
        <v>55696.9</v>
      </c>
      <c r="Z14" s="24">
        <v>60329.4</v>
      </c>
      <c r="AA14" s="24">
        <v>61975.9</v>
      </c>
      <c r="AB14" s="24">
        <v>64443.5</v>
      </c>
      <c r="AC14" s="20">
        <v>66433.399999999994</v>
      </c>
      <c r="AD14" s="24">
        <v>65783</v>
      </c>
      <c r="AE14" s="24">
        <v>69735.7</v>
      </c>
      <c r="AF14" s="24">
        <v>74969.5</v>
      </c>
      <c r="AG14" s="24">
        <v>79245</v>
      </c>
      <c r="AH14" s="23">
        <v>80958.100000000006</v>
      </c>
      <c r="AI14" s="51">
        <v>84670.5</v>
      </c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</row>
    <row r="15" spans="1:67">
      <c r="A15" s="16" t="s">
        <v>5</v>
      </c>
      <c r="B15" s="4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17"/>
      <c r="T15" s="17"/>
      <c r="U15" s="17"/>
      <c r="V15" s="25"/>
      <c r="W15" s="25"/>
      <c r="X15" s="17"/>
      <c r="Y15" s="25"/>
      <c r="Z15" s="25"/>
      <c r="AA15" s="25"/>
      <c r="AB15" s="25"/>
      <c r="AC15" s="17"/>
      <c r="AD15" s="25"/>
      <c r="AE15" s="25"/>
      <c r="AF15" s="25"/>
      <c r="AG15" s="25"/>
      <c r="AH15" s="25"/>
      <c r="AI15" s="51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</row>
    <row r="16" spans="1:67">
      <c r="A16" s="14" t="s">
        <v>6</v>
      </c>
      <c r="B16" s="4"/>
      <c r="C16" s="30" t="s">
        <v>1</v>
      </c>
      <c r="D16" s="30" t="s">
        <v>1</v>
      </c>
      <c r="E16" s="30" t="s">
        <v>1</v>
      </c>
      <c r="F16" s="30" t="s">
        <v>1</v>
      </c>
      <c r="G16" s="30" t="s">
        <v>1</v>
      </c>
      <c r="H16" s="30" t="s">
        <v>1</v>
      </c>
      <c r="I16" s="30" t="s">
        <v>1</v>
      </c>
      <c r="J16" s="30" t="s">
        <v>1</v>
      </c>
      <c r="K16" s="30" t="s">
        <v>1</v>
      </c>
      <c r="L16" s="30" t="s">
        <v>1</v>
      </c>
      <c r="M16" s="30" t="s">
        <v>1</v>
      </c>
      <c r="N16" s="30" t="s">
        <v>1</v>
      </c>
      <c r="O16" s="30" t="s">
        <v>1</v>
      </c>
      <c r="P16" s="30" t="s">
        <v>1</v>
      </c>
      <c r="Q16" s="30" t="s">
        <v>1</v>
      </c>
      <c r="R16" s="30" t="s">
        <v>1</v>
      </c>
      <c r="S16" s="43">
        <v>21115.7</v>
      </c>
      <c r="T16" s="43">
        <v>23114.5</v>
      </c>
      <c r="U16" s="43">
        <v>24602.2</v>
      </c>
      <c r="V16" s="43">
        <v>25542.3</v>
      </c>
      <c r="W16" s="43">
        <v>25382.3</v>
      </c>
      <c r="X16" s="43">
        <v>26540.9</v>
      </c>
      <c r="Y16" s="43">
        <v>29014.5</v>
      </c>
      <c r="Z16" s="43">
        <v>31705.1</v>
      </c>
      <c r="AA16" s="43">
        <v>33187.800000000003</v>
      </c>
      <c r="AB16" s="47">
        <v>35256.400000000001</v>
      </c>
      <c r="AC16" s="43">
        <v>36365.300000000003</v>
      </c>
      <c r="AD16" s="47">
        <v>37263.199999999997</v>
      </c>
      <c r="AE16" s="47">
        <v>39967.800000000003</v>
      </c>
      <c r="AF16" s="47">
        <v>42349.4</v>
      </c>
      <c r="AG16" s="47">
        <v>44792.4</v>
      </c>
      <c r="AH16" s="47">
        <v>46234.400000000001</v>
      </c>
      <c r="AI16" s="51">
        <v>49019.4</v>
      </c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</row>
    <row r="17" spans="1:82">
      <c r="A17" s="14" t="s">
        <v>7</v>
      </c>
      <c r="B17" s="3"/>
      <c r="C17" s="30" t="s">
        <v>1</v>
      </c>
      <c r="D17" s="30" t="s">
        <v>1</v>
      </c>
      <c r="E17" s="30" t="s">
        <v>1</v>
      </c>
      <c r="F17" s="30" t="s">
        <v>1</v>
      </c>
      <c r="G17" s="30" t="s">
        <v>1</v>
      </c>
      <c r="H17" s="30" t="s">
        <v>1</v>
      </c>
      <c r="I17" s="30" t="s">
        <v>1</v>
      </c>
      <c r="J17" s="30" t="s">
        <v>1</v>
      </c>
      <c r="K17" s="30" t="s">
        <v>1</v>
      </c>
      <c r="L17" s="30" t="s">
        <v>1</v>
      </c>
      <c r="M17" s="30" t="s">
        <v>1</v>
      </c>
      <c r="N17" s="30" t="s">
        <v>1</v>
      </c>
      <c r="O17" s="30" t="s">
        <v>1</v>
      </c>
      <c r="P17" s="30" t="s">
        <v>1</v>
      </c>
      <c r="Q17" s="30" t="s">
        <v>1</v>
      </c>
      <c r="R17" s="30" t="s">
        <v>1</v>
      </c>
      <c r="S17" s="43">
        <v>11053.9</v>
      </c>
      <c r="T17" s="43">
        <v>11473</v>
      </c>
      <c r="U17" s="43">
        <v>11762.8</v>
      </c>
      <c r="V17" s="43">
        <v>11699.6</v>
      </c>
      <c r="W17" s="43">
        <v>11518.1</v>
      </c>
      <c r="X17" s="43">
        <v>11383.9</v>
      </c>
      <c r="Y17" s="43">
        <v>11627.3</v>
      </c>
      <c r="Z17" s="43">
        <v>11864.1</v>
      </c>
      <c r="AA17" s="43">
        <v>12275.1</v>
      </c>
      <c r="AB17" s="47">
        <v>12379.6</v>
      </c>
      <c r="AC17" s="43">
        <v>12953.1</v>
      </c>
      <c r="AD17" s="47">
        <v>13099</v>
      </c>
      <c r="AE17" s="47">
        <v>13689.4</v>
      </c>
      <c r="AF17" s="47">
        <v>14162.8</v>
      </c>
      <c r="AG17" s="47">
        <v>14530.1</v>
      </c>
      <c r="AH17" s="47">
        <v>14438.2</v>
      </c>
      <c r="AI17" s="51">
        <v>14445.7</v>
      </c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</row>
    <row r="18" spans="1:82">
      <c r="A18" s="14" t="s">
        <v>8</v>
      </c>
      <c r="B18" s="4"/>
      <c r="C18" s="30" t="s">
        <v>1</v>
      </c>
      <c r="D18" s="30" t="s">
        <v>1</v>
      </c>
      <c r="E18" s="30" t="s">
        <v>1</v>
      </c>
      <c r="F18" s="30" t="s">
        <v>1</v>
      </c>
      <c r="G18" s="30" t="s">
        <v>1</v>
      </c>
      <c r="H18" s="30" t="s">
        <v>1</v>
      </c>
      <c r="I18" s="30" t="s">
        <v>1</v>
      </c>
      <c r="J18" s="30" t="s">
        <v>1</v>
      </c>
      <c r="K18" s="30" t="s">
        <v>1</v>
      </c>
      <c r="L18" s="30" t="s">
        <v>1</v>
      </c>
      <c r="M18" s="30" t="s">
        <v>1</v>
      </c>
      <c r="N18" s="30" t="s">
        <v>1</v>
      </c>
      <c r="O18" s="30" t="s">
        <v>1</v>
      </c>
      <c r="P18" s="30" t="s">
        <v>1</v>
      </c>
      <c r="Q18" s="30" t="s">
        <v>1</v>
      </c>
      <c r="R18" s="30" t="s">
        <v>1</v>
      </c>
      <c r="S18" s="43">
        <v>10971.8</v>
      </c>
      <c r="T18" s="43">
        <v>12987.2</v>
      </c>
      <c r="U18" s="43">
        <v>12658.7</v>
      </c>
      <c r="V18" s="43">
        <v>13360.1</v>
      </c>
      <c r="W18" s="43">
        <v>13811.5</v>
      </c>
      <c r="X18" s="43">
        <v>14055.6</v>
      </c>
      <c r="Y18" s="43">
        <v>14723.6</v>
      </c>
      <c r="Z18" s="43">
        <v>16441.2</v>
      </c>
      <c r="AA18" s="43">
        <v>16240.1</v>
      </c>
      <c r="AB18" s="47">
        <v>16525.400000000001</v>
      </c>
      <c r="AC18" s="43">
        <v>16867.900000000001</v>
      </c>
      <c r="AD18" s="47">
        <v>15200.8</v>
      </c>
      <c r="AE18" s="47">
        <v>15802.9</v>
      </c>
      <c r="AF18" s="47">
        <v>18225.5</v>
      </c>
      <c r="AG18" s="47">
        <v>19646.900000000001</v>
      </c>
      <c r="AH18" s="47">
        <v>20007.099999999999</v>
      </c>
      <c r="AI18" s="51">
        <v>20910.8</v>
      </c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</row>
    <row r="19" spans="1:82">
      <c r="A19" s="14" t="s">
        <v>9</v>
      </c>
      <c r="B19" s="4"/>
      <c r="C19" s="30" t="s">
        <v>1</v>
      </c>
      <c r="D19" s="30" t="s">
        <v>1</v>
      </c>
      <c r="E19" s="30" t="s">
        <v>1</v>
      </c>
      <c r="F19" s="30" t="s">
        <v>1</v>
      </c>
      <c r="G19" s="30" t="s">
        <v>1</v>
      </c>
      <c r="H19" s="30" t="s">
        <v>1</v>
      </c>
      <c r="I19" s="30" t="s">
        <v>1</v>
      </c>
      <c r="J19" s="30" t="s">
        <v>1</v>
      </c>
      <c r="K19" s="30" t="s">
        <v>1</v>
      </c>
      <c r="L19" s="30" t="s">
        <v>1</v>
      </c>
      <c r="M19" s="30" t="s">
        <v>1</v>
      </c>
      <c r="N19" s="30" t="s">
        <v>1</v>
      </c>
      <c r="O19" s="30" t="s">
        <v>1</v>
      </c>
      <c r="P19" s="30" t="s">
        <v>1</v>
      </c>
      <c r="Q19" s="30" t="s">
        <v>1</v>
      </c>
      <c r="R19" s="30" t="s">
        <v>1</v>
      </c>
      <c r="S19" s="15">
        <v>229.1</v>
      </c>
      <c r="T19" s="15">
        <v>154.4</v>
      </c>
      <c r="U19" s="15">
        <v>168</v>
      </c>
      <c r="V19" s="23">
        <v>206</v>
      </c>
      <c r="W19" s="23">
        <v>248.9</v>
      </c>
      <c r="X19" s="15">
        <v>309.7</v>
      </c>
      <c r="Y19" s="23">
        <v>331.5</v>
      </c>
      <c r="Z19" s="23">
        <v>319</v>
      </c>
      <c r="AA19" s="23">
        <v>272.89999999999998</v>
      </c>
      <c r="AB19" s="23">
        <v>282.10000000000002</v>
      </c>
      <c r="AC19" s="15">
        <v>247.1</v>
      </c>
      <c r="AD19" s="23">
        <v>220</v>
      </c>
      <c r="AE19" s="23">
        <v>275.60000000000002</v>
      </c>
      <c r="AF19" s="23">
        <v>231.8</v>
      </c>
      <c r="AG19" s="23">
        <v>275.60000000000002</v>
      </c>
      <c r="AH19" s="23">
        <v>279</v>
      </c>
      <c r="AI19" s="51">
        <v>294.60000000000002</v>
      </c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</row>
    <row r="20" spans="1:82" ht="6" customHeight="1">
      <c r="A20" s="14"/>
      <c r="B20" s="4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25"/>
      <c r="AE20" s="25"/>
      <c r="AF20" s="25"/>
      <c r="AG20" s="25"/>
      <c r="AH20" s="25" t="s">
        <v>1</v>
      </c>
      <c r="AI20" s="51"/>
    </row>
    <row r="21" spans="1:82">
      <c r="A21" s="18" t="s">
        <v>4</v>
      </c>
      <c r="B21" s="19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33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4"/>
      <c r="AG21" s="24"/>
      <c r="AH21" s="23"/>
      <c r="AI21" s="51"/>
    </row>
    <row r="22" spans="1:82">
      <c r="A22" s="14" t="s">
        <v>34</v>
      </c>
      <c r="B22" s="4" t="s">
        <v>10</v>
      </c>
      <c r="C22" s="15">
        <v>16674</v>
      </c>
      <c r="D22" s="15">
        <v>12415</v>
      </c>
      <c r="E22" s="15">
        <v>15211</v>
      </c>
      <c r="F22" s="15">
        <v>14499</v>
      </c>
      <c r="G22" s="15">
        <v>12320</v>
      </c>
      <c r="H22" s="15">
        <v>12983</v>
      </c>
      <c r="I22" s="15">
        <v>13982.61</v>
      </c>
      <c r="J22" s="15">
        <v>16264.273000000005</v>
      </c>
      <c r="K22" s="15">
        <v>19477.441999999999</v>
      </c>
      <c r="L22" s="15">
        <v>22864.97</v>
      </c>
      <c r="M22" s="15">
        <v>23646.66</v>
      </c>
      <c r="N22" s="15">
        <v>26487.246000000028</v>
      </c>
      <c r="O22" s="15">
        <v>28336.992999999973</v>
      </c>
      <c r="P22" s="15">
        <v>29552.196000000004</v>
      </c>
      <c r="Q22" s="15">
        <v>32246.595800000028</v>
      </c>
      <c r="R22" s="36">
        <v>35083.038959999976</v>
      </c>
      <c r="S22" s="15">
        <v>38145.745340000009</v>
      </c>
      <c r="T22" s="15">
        <v>43268.253459999993</v>
      </c>
      <c r="U22" s="15">
        <v>50008.887929999946</v>
      </c>
      <c r="V22" s="15">
        <v>49871.977159999944</v>
      </c>
      <c r="W22" s="15">
        <v>50874.619019999998</v>
      </c>
      <c r="X22" s="15">
        <v>52973.567629999998</v>
      </c>
      <c r="Y22" s="15">
        <v>62753.40295999997</v>
      </c>
      <c r="Z22" s="15">
        <v>72360.307380000013</v>
      </c>
      <c r="AA22" s="15">
        <v>77853.386009999987</v>
      </c>
      <c r="AB22" s="15">
        <v>85104.466859999942</v>
      </c>
      <c r="AC22" s="15">
        <v>88663.389589999992</v>
      </c>
      <c r="AD22" s="15">
        <v>80109.157268128605</v>
      </c>
      <c r="AE22" s="15">
        <v>90376.922176543507</v>
      </c>
      <c r="AF22" s="23">
        <v>102753.72947535163</v>
      </c>
      <c r="AG22" s="23">
        <v>111622</v>
      </c>
      <c r="AH22" s="23">
        <v>113382.50547877974</v>
      </c>
      <c r="AI22" s="51">
        <v>121930.36635920222</v>
      </c>
      <c r="AK22" s="27"/>
    </row>
    <row r="23" spans="1:82">
      <c r="A23" s="14" t="s">
        <v>40</v>
      </c>
      <c r="B23" s="4" t="s">
        <v>10</v>
      </c>
      <c r="C23" s="15">
        <v>70957.791417142944</v>
      </c>
      <c r="D23" s="15">
        <v>50350.212213255894</v>
      </c>
      <c r="E23" s="15">
        <v>43187.47321379304</v>
      </c>
      <c r="F23" s="15">
        <v>35843.226845550984</v>
      </c>
      <c r="G23" s="15">
        <v>25086.728832525176</v>
      </c>
      <c r="H23" s="15">
        <v>23710.455330528912</v>
      </c>
      <c r="I23" s="15">
        <v>23404.243100462852</v>
      </c>
      <c r="J23" s="15">
        <v>24753.789480067004</v>
      </c>
      <c r="K23" s="15">
        <v>27355.885687813243</v>
      </c>
      <c r="L23" s="15">
        <v>29209.531012766092</v>
      </c>
      <c r="M23" s="15">
        <v>29328.806820925816</v>
      </c>
      <c r="N23" s="15">
        <v>32281.773904752175</v>
      </c>
      <c r="O23" s="15">
        <v>32926.505121984155</v>
      </c>
      <c r="P23" s="15">
        <v>33430.726972567572</v>
      </c>
      <c r="Q23" s="15">
        <v>36061.847472758505</v>
      </c>
      <c r="R23" s="36">
        <v>37771.233614399491</v>
      </c>
      <c r="S23" s="58">
        <v>41038.387240934077</v>
      </c>
      <c r="T23" s="15">
        <v>46229.928172849999</v>
      </c>
      <c r="U23" s="15">
        <v>51616.025644668873</v>
      </c>
      <c r="V23" s="15">
        <v>50438.634742691167</v>
      </c>
      <c r="W23" s="15">
        <v>50149.426958508557</v>
      </c>
      <c r="X23" s="15">
        <v>52973.567629999998</v>
      </c>
      <c r="Y23" s="15">
        <v>62740.257237093843</v>
      </c>
      <c r="Z23" s="15">
        <v>71304.126986180781</v>
      </c>
      <c r="AA23" s="15">
        <v>75634.025897134256</v>
      </c>
      <c r="AB23" s="15">
        <v>80677.614685670473</v>
      </c>
      <c r="AC23" s="15">
        <v>83082.753446707211</v>
      </c>
      <c r="AD23" s="15">
        <v>74128.831481544548</v>
      </c>
      <c r="AE23" s="15">
        <v>82441.309895029888</v>
      </c>
      <c r="AF23" s="23">
        <v>91406.279115043129</v>
      </c>
      <c r="AG23" s="80" t="s">
        <v>1</v>
      </c>
      <c r="AH23" s="80" t="s">
        <v>1</v>
      </c>
      <c r="AI23" s="73" t="s">
        <v>1</v>
      </c>
      <c r="AK23" s="27"/>
    </row>
    <row r="24" spans="1:82">
      <c r="A24" s="16" t="s">
        <v>35</v>
      </c>
      <c r="B24" s="4" t="s">
        <v>2</v>
      </c>
      <c r="C24" s="62" t="s">
        <v>1</v>
      </c>
      <c r="D24" s="59">
        <v>1.84</v>
      </c>
      <c r="E24" s="59">
        <v>1.74</v>
      </c>
      <c r="F24" s="59">
        <v>1.48</v>
      </c>
      <c r="G24" s="59">
        <v>1.02</v>
      </c>
      <c r="H24" s="59">
        <v>0.94</v>
      </c>
      <c r="I24" s="59">
        <v>0.88</v>
      </c>
      <c r="J24" s="59">
        <v>0.89</v>
      </c>
      <c r="K24" s="59">
        <v>0.99</v>
      </c>
      <c r="L24" s="59">
        <v>1.06</v>
      </c>
      <c r="M24" s="59">
        <v>1.05</v>
      </c>
      <c r="N24" s="59">
        <v>1.1100000000000001</v>
      </c>
      <c r="O24" s="59">
        <v>1.1000000000000001</v>
      </c>
      <c r="P24" s="59">
        <v>1.1000000000000001</v>
      </c>
      <c r="Q24" s="59">
        <v>1.1399999999999999</v>
      </c>
      <c r="R24" s="60">
        <v>1.1399999999999999</v>
      </c>
      <c r="S24" s="61">
        <v>1.1599999999999999</v>
      </c>
      <c r="T24" s="59">
        <v>1.23</v>
      </c>
      <c r="U24" s="59">
        <v>1.3</v>
      </c>
      <c r="V24" s="59">
        <v>1.23</v>
      </c>
      <c r="W24" s="59">
        <v>1.29</v>
      </c>
      <c r="X24" s="59">
        <v>1.33</v>
      </c>
      <c r="Y24" s="59">
        <v>1.54</v>
      </c>
      <c r="Z24" s="59">
        <v>1.77</v>
      </c>
      <c r="AA24" s="59">
        <v>1.88</v>
      </c>
      <c r="AB24" s="59">
        <v>1.96</v>
      </c>
      <c r="AC24" s="59">
        <v>1.92</v>
      </c>
      <c r="AD24" s="59">
        <v>1.67</v>
      </c>
      <c r="AE24" s="59">
        <v>1.77</v>
      </c>
      <c r="AF24" s="68">
        <v>1.9</v>
      </c>
      <c r="AG24" s="68">
        <v>1.93</v>
      </c>
      <c r="AH24" s="68">
        <v>1.99</v>
      </c>
      <c r="AI24" s="84">
        <v>2</v>
      </c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</row>
    <row r="25" spans="1:82" ht="3" customHeight="1">
      <c r="A25" s="16"/>
      <c r="B25" s="4"/>
      <c r="C25" s="62" t="s">
        <v>1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36"/>
      <c r="S25" s="58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23"/>
      <c r="AG25" s="23"/>
      <c r="AH25" s="23" t="s">
        <v>1</v>
      </c>
      <c r="AI25" s="51">
        <v>0</v>
      </c>
      <c r="AK25" s="27"/>
    </row>
    <row r="26" spans="1:82" ht="22.5">
      <c r="A26" s="16" t="s">
        <v>41</v>
      </c>
      <c r="B26" s="4"/>
      <c r="C26" s="62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36"/>
      <c r="S26" s="58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23"/>
      <c r="AG26" s="23"/>
      <c r="AH26" s="23"/>
      <c r="AI26" s="51"/>
      <c r="AK26" s="27"/>
    </row>
    <row r="27" spans="1:82" s="13" customFormat="1">
      <c r="A27" s="16" t="s">
        <v>28</v>
      </c>
      <c r="B27" s="4" t="s">
        <v>10</v>
      </c>
      <c r="C27" s="62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34"/>
      <c r="S27" s="42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69"/>
      <c r="AG27" s="69"/>
      <c r="AH27" s="69"/>
      <c r="AI27" s="51"/>
      <c r="AJ27" s="1"/>
    </row>
    <row r="28" spans="1:82">
      <c r="A28" s="14" t="s">
        <v>6</v>
      </c>
      <c r="B28" s="4"/>
      <c r="C28" s="62" t="s">
        <v>1</v>
      </c>
      <c r="D28" s="62" t="s">
        <v>1</v>
      </c>
      <c r="E28" s="62" t="s">
        <v>1</v>
      </c>
      <c r="F28" s="62" t="s">
        <v>1</v>
      </c>
      <c r="G28" s="62" t="s">
        <v>1</v>
      </c>
      <c r="H28" s="62" t="s">
        <v>1</v>
      </c>
      <c r="I28" s="15">
        <v>9098.625</v>
      </c>
      <c r="J28" s="15">
        <v>9747.2360000000026</v>
      </c>
      <c r="K28" s="15">
        <v>12232.103999999998</v>
      </c>
      <c r="L28" s="15">
        <v>14759.804999999991</v>
      </c>
      <c r="M28" s="15">
        <v>14862.32400000001</v>
      </c>
      <c r="N28" s="15">
        <v>15881.873000000021</v>
      </c>
      <c r="O28" s="15">
        <v>17051.824999999979</v>
      </c>
      <c r="P28" s="15">
        <v>18051.330000000002</v>
      </c>
      <c r="Q28" s="15">
        <v>19667.91610000002</v>
      </c>
      <c r="R28" s="36">
        <v>21900.789199999974</v>
      </c>
      <c r="S28" s="44">
        <v>22185.748749999999</v>
      </c>
      <c r="T28" s="43">
        <v>25375.18026999999</v>
      </c>
      <c r="U28" s="43">
        <v>28830.971069999949</v>
      </c>
      <c r="V28" s="43">
        <v>28728.395389999936</v>
      </c>
      <c r="W28" s="43">
        <v>28125.531299999991</v>
      </c>
      <c r="X28" s="43">
        <v>30013.273679999995</v>
      </c>
      <c r="Y28" s="43">
        <v>34148.021219999966</v>
      </c>
      <c r="Z28" s="43">
        <v>38227.991750000008</v>
      </c>
      <c r="AA28" s="43">
        <v>41512.703839999987</v>
      </c>
      <c r="AB28" s="43">
        <v>46980.508809999927</v>
      </c>
      <c r="AC28" s="43">
        <v>48147.505049999978</v>
      </c>
      <c r="AD28" s="43">
        <v>48980.262270849547</v>
      </c>
      <c r="AE28" s="43">
        <v>56810.126667346172</v>
      </c>
      <c r="AF28" s="47">
        <v>63653.606783896386</v>
      </c>
      <c r="AG28" s="47">
        <v>68808</v>
      </c>
      <c r="AH28" s="47">
        <v>69112.545560542218</v>
      </c>
      <c r="AI28" s="51">
        <v>76554.907452649641</v>
      </c>
      <c r="AJ28" s="27"/>
      <c r="AK28" s="27"/>
    </row>
    <row r="29" spans="1:82">
      <c r="A29" s="14" t="s">
        <v>7</v>
      </c>
      <c r="B29" s="4"/>
      <c r="C29" s="62" t="s">
        <v>1</v>
      </c>
      <c r="D29" s="62" t="s">
        <v>1</v>
      </c>
      <c r="E29" s="62" t="s">
        <v>1</v>
      </c>
      <c r="F29" s="62" t="s">
        <v>1</v>
      </c>
      <c r="G29" s="62" t="s">
        <v>1</v>
      </c>
      <c r="H29" s="62" t="s">
        <v>1</v>
      </c>
      <c r="I29" s="15">
        <v>3698.1340000000014</v>
      </c>
      <c r="J29" s="15">
        <v>5062.9090000000015</v>
      </c>
      <c r="K29" s="15">
        <v>5187.6160000000018</v>
      </c>
      <c r="L29" s="15">
        <v>5877.8140000000012</v>
      </c>
      <c r="M29" s="15">
        <v>5736.5829999999969</v>
      </c>
      <c r="N29" s="15">
        <v>6707.0360000000055</v>
      </c>
      <c r="O29" s="15">
        <v>6714.3929999999973</v>
      </c>
      <c r="P29" s="15">
        <v>6786.8889999999983</v>
      </c>
      <c r="Q29" s="15">
        <v>7524.8880000000017</v>
      </c>
      <c r="R29" s="36">
        <v>7868.4048499999999</v>
      </c>
      <c r="S29" s="44">
        <v>8686.0180700000055</v>
      </c>
      <c r="T29" s="43">
        <v>9589.192030000002</v>
      </c>
      <c r="U29" s="43">
        <v>11669.52</v>
      </c>
      <c r="V29" s="43">
        <v>11703.318080000006</v>
      </c>
      <c r="W29" s="43">
        <v>12302.210680000002</v>
      </c>
      <c r="X29" s="43">
        <v>12020.05</v>
      </c>
      <c r="Y29" s="43">
        <v>12971.688390000003</v>
      </c>
      <c r="Z29" s="43">
        <v>13884.387999999995</v>
      </c>
      <c r="AA29" s="43">
        <v>14875.443690000002</v>
      </c>
      <c r="AB29" s="43">
        <v>16145.349639999997</v>
      </c>
      <c r="AC29" s="43">
        <v>18090.630999999987</v>
      </c>
      <c r="AD29" s="43">
        <v>14549.474000000004</v>
      </c>
      <c r="AE29" s="43">
        <v>15582.29800000001</v>
      </c>
      <c r="AF29" s="47">
        <v>16800.322</v>
      </c>
      <c r="AG29" s="47">
        <v>18171</v>
      </c>
      <c r="AH29" s="47">
        <v>19436.507000000001</v>
      </c>
      <c r="AI29" s="51">
        <v>20306.262999999999</v>
      </c>
    </row>
    <row r="30" spans="1:82">
      <c r="A30" s="14" t="s">
        <v>8</v>
      </c>
      <c r="B30" s="4"/>
      <c r="C30" s="62" t="s">
        <v>1</v>
      </c>
      <c r="D30" s="62" t="s">
        <v>1</v>
      </c>
      <c r="E30" s="62" t="s">
        <v>1</v>
      </c>
      <c r="F30" s="62" t="s">
        <v>1</v>
      </c>
      <c r="G30" s="62" t="s">
        <v>1</v>
      </c>
      <c r="H30" s="62" t="s">
        <v>1</v>
      </c>
      <c r="I30" s="15">
        <v>1185.8509999999999</v>
      </c>
      <c r="J30" s="15">
        <v>1440.316</v>
      </c>
      <c r="K30" s="15">
        <v>1778.0450000000001</v>
      </c>
      <c r="L30" s="15">
        <v>2170.27</v>
      </c>
      <c r="M30" s="15">
        <v>2917.757000000001</v>
      </c>
      <c r="N30" s="15">
        <v>3763.98</v>
      </c>
      <c r="O30" s="15">
        <v>4437.0359999999982</v>
      </c>
      <c r="P30" s="15">
        <v>4618.7879999999986</v>
      </c>
      <c r="Q30" s="15">
        <v>4921.63</v>
      </c>
      <c r="R30" s="36">
        <v>5181.1932300000035</v>
      </c>
      <c r="S30" s="44">
        <v>7080.4649500000023</v>
      </c>
      <c r="T30" s="43">
        <v>8100.3030000000044</v>
      </c>
      <c r="U30" s="43">
        <v>9309.4530000000013</v>
      </c>
      <c r="V30" s="43">
        <v>9232.1669999999976</v>
      </c>
      <c r="W30" s="43">
        <v>10173.039000000002</v>
      </c>
      <c r="X30" s="43">
        <v>10616.061</v>
      </c>
      <c r="Y30" s="43">
        <v>15288.401</v>
      </c>
      <c r="Z30" s="43">
        <v>19878.533000000014</v>
      </c>
      <c r="AA30" s="43">
        <v>21197.760999999991</v>
      </c>
      <c r="AB30" s="43">
        <v>21627.737000000005</v>
      </c>
      <c r="AC30" s="43">
        <v>22082.697000000015</v>
      </c>
      <c r="AD30" s="43">
        <v>16382.228999999996</v>
      </c>
      <c r="AE30" s="43">
        <v>17741.252000000011</v>
      </c>
      <c r="AF30" s="47">
        <v>22072.658840950891</v>
      </c>
      <c r="AG30" s="47">
        <v>24326</v>
      </c>
      <c r="AH30" s="47">
        <v>24502.345999999976</v>
      </c>
      <c r="AI30" s="51">
        <v>24747.975073566457</v>
      </c>
      <c r="AK30" s="27"/>
      <c r="AL30" s="27"/>
      <c r="AM30" s="27"/>
      <c r="AN30" s="27"/>
      <c r="AO30" s="27"/>
      <c r="AP30" s="27"/>
      <c r="AQ30" s="27"/>
      <c r="AR30" s="27"/>
    </row>
    <row r="31" spans="1:82">
      <c r="A31" s="14" t="s">
        <v>9</v>
      </c>
      <c r="B31" s="4"/>
      <c r="C31" s="62" t="s">
        <v>1</v>
      </c>
      <c r="D31" s="62" t="s">
        <v>1</v>
      </c>
      <c r="E31" s="62" t="s">
        <v>1</v>
      </c>
      <c r="F31" s="62" t="s">
        <v>1</v>
      </c>
      <c r="G31" s="62" t="s">
        <v>1</v>
      </c>
      <c r="H31" s="62" t="s">
        <v>1</v>
      </c>
      <c r="I31" s="15" t="s">
        <v>1</v>
      </c>
      <c r="J31" s="15">
        <v>13.811999999999999</v>
      </c>
      <c r="K31" s="15">
        <v>279.67700000000002</v>
      </c>
      <c r="L31" s="15">
        <v>57.081000000000003</v>
      </c>
      <c r="M31" s="15">
        <v>129.99599999999998</v>
      </c>
      <c r="N31" s="15">
        <v>134.35699999999994</v>
      </c>
      <c r="O31" s="15">
        <v>133.739</v>
      </c>
      <c r="P31" s="15">
        <v>95.188999999999993</v>
      </c>
      <c r="Q31" s="15">
        <v>132.16169999999994</v>
      </c>
      <c r="R31" s="36">
        <v>132.65168</v>
      </c>
      <c r="S31" s="35">
        <v>193.51357000000002</v>
      </c>
      <c r="T31" s="15">
        <v>203.57816000000008</v>
      </c>
      <c r="U31" s="15">
        <v>198.94386</v>
      </c>
      <c r="V31" s="15">
        <v>208.09668999999994</v>
      </c>
      <c r="W31" s="15">
        <v>273.83803999999998</v>
      </c>
      <c r="X31" s="15">
        <v>324.18295000000001</v>
      </c>
      <c r="Y31" s="15">
        <v>345.29235000000011</v>
      </c>
      <c r="Z31" s="15">
        <v>369.39462999999995</v>
      </c>
      <c r="AA31" s="15">
        <v>267.47747999999996</v>
      </c>
      <c r="AB31" s="15">
        <v>350.87141000000003</v>
      </c>
      <c r="AC31" s="15">
        <v>342.55654000000004</v>
      </c>
      <c r="AD31" s="15">
        <v>197.1919972790659</v>
      </c>
      <c r="AE31" s="15">
        <v>252.34811463060674</v>
      </c>
      <c r="AF31" s="23">
        <v>227.14185050436404</v>
      </c>
      <c r="AG31" s="23">
        <v>317</v>
      </c>
      <c r="AH31" s="23">
        <v>331.1069182375482</v>
      </c>
      <c r="AI31" s="51">
        <v>321.22083298612051</v>
      </c>
    </row>
    <row r="32" spans="1:82" ht="6.75" customHeight="1">
      <c r="A32" s="14"/>
      <c r="B32" s="4"/>
      <c r="C32" s="62"/>
      <c r="D32" s="62"/>
      <c r="E32" s="62"/>
      <c r="F32" s="62"/>
      <c r="G32" s="62"/>
      <c r="H32" s="62"/>
      <c r="I32" s="15"/>
      <c r="J32" s="15"/>
      <c r="K32" s="15"/>
      <c r="L32" s="15"/>
      <c r="M32" s="15"/>
      <c r="N32" s="15"/>
      <c r="O32" s="15"/>
      <c r="P32" s="15"/>
      <c r="Q32" s="15"/>
      <c r="R32" s="36"/>
      <c r="S32" s="35"/>
      <c r="T32" s="15"/>
      <c r="U32" s="15"/>
      <c r="V32" s="15"/>
      <c r="W32" s="15"/>
      <c r="X32" s="17"/>
      <c r="Y32" s="17"/>
      <c r="Z32" s="17"/>
      <c r="AA32" s="17"/>
      <c r="AB32" s="17"/>
      <c r="AC32" s="17"/>
      <c r="AD32" s="17"/>
      <c r="AE32" s="17"/>
      <c r="AF32" s="25"/>
      <c r="AG32" s="25"/>
      <c r="AH32" s="25"/>
      <c r="AI32" s="51"/>
    </row>
    <row r="33" spans="1:47" s="13" customFormat="1">
      <c r="A33" s="16" t="s">
        <v>27</v>
      </c>
      <c r="B33" s="4" t="s">
        <v>10</v>
      </c>
      <c r="C33" s="62" t="s">
        <v>1</v>
      </c>
      <c r="D33" s="62" t="s">
        <v>1</v>
      </c>
      <c r="E33" s="62" t="s">
        <v>1</v>
      </c>
      <c r="F33" s="62" t="s">
        <v>1</v>
      </c>
      <c r="G33" s="62" t="s">
        <v>1</v>
      </c>
      <c r="H33" s="62" t="s">
        <v>1</v>
      </c>
      <c r="I33" s="17"/>
      <c r="J33" s="17"/>
      <c r="K33" s="17"/>
      <c r="L33" s="17"/>
      <c r="M33" s="17"/>
      <c r="N33" s="17"/>
      <c r="O33" s="17"/>
      <c r="P33" s="17"/>
      <c r="Q33" s="17"/>
      <c r="R33" s="34"/>
      <c r="S33" s="3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25"/>
      <c r="AG33" s="25"/>
      <c r="AH33" s="25"/>
      <c r="AI33" s="51"/>
      <c r="AK33" s="1"/>
      <c r="AL33" s="1"/>
      <c r="AM33" s="1"/>
      <c r="AN33" s="1"/>
    </row>
    <row r="34" spans="1:47">
      <c r="A34" s="14" t="s">
        <v>26</v>
      </c>
      <c r="B34" s="4"/>
      <c r="C34" s="62" t="s">
        <v>1</v>
      </c>
      <c r="D34" s="62" t="s">
        <v>1</v>
      </c>
      <c r="E34" s="62" t="s">
        <v>1</v>
      </c>
      <c r="F34" s="62" t="s">
        <v>1</v>
      </c>
      <c r="G34" s="62" t="s">
        <v>1</v>
      </c>
      <c r="H34" s="62" t="s">
        <v>1</v>
      </c>
      <c r="I34" s="15">
        <v>8824.0920000000024</v>
      </c>
      <c r="J34" s="15">
        <v>9701.0479999999952</v>
      </c>
      <c r="K34" s="15">
        <v>11651.645999999995</v>
      </c>
      <c r="L34" s="15">
        <v>13762.847999999987</v>
      </c>
      <c r="M34" s="15">
        <v>12439.496000000008</v>
      </c>
      <c r="N34" s="15">
        <v>13564.017000000002</v>
      </c>
      <c r="O34" s="15">
        <v>14865.61</v>
      </c>
      <c r="P34" s="15">
        <v>15876.063000000013</v>
      </c>
      <c r="Q34" s="15">
        <v>16589.871099999993</v>
      </c>
      <c r="R34" s="36">
        <v>18530.225789999946</v>
      </c>
      <c r="S34" s="35">
        <v>19776.076489999985</v>
      </c>
      <c r="T34" s="15">
        <v>22574.625419999982</v>
      </c>
      <c r="U34" s="15">
        <v>26299.027389999959</v>
      </c>
      <c r="V34" s="15">
        <v>25934.326899999967</v>
      </c>
      <c r="W34" s="15">
        <v>24656.868540000032</v>
      </c>
      <c r="X34" s="15">
        <v>26757.257750000044</v>
      </c>
      <c r="Y34" s="15">
        <v>29890.071499999958</v>
      </c>
      <c r="Z34" s="15">
        <v>33464.307599999956</v>
      </c>
      <c r="AA34" s="15">
        <v>37832.045329999972</v>
      </c>
      <c r="AB34" s="15">
        <v>43262.481299999941</v>
      </c>
      <c r="AC34" s="15">
        <v>45606.931269999965</v>
      </c>
      <c r="AD34" s="15">
        <v>48216.793418811583</v>
      </c>
      <c r="AE34" s="15">
        <v>53838.753012773734</v>
      </c>
      <c r="AF34" s="23">
        <v>59946.624939610985</v>
      </c>
      <c r="AG34" s="23">
        <v>64736</v>
      </c>
      <c r="AH34" s="23">
        <v>66086.176781937975</v>
      </c>
      <c r="AI34" s="51">
        <v>72833.366280904156</v>
      </c>
      <c r="AJ34" s="27"/>
      <c r="AK34" s="27"/>
      <c r="AL34" s="27"/>
      <c r="AP34" s="27"/>
      <c r="AQ34" s="27"/>
      <c r="AR34" s="27"/>
    </row>
    <row r="35" spans="1:47">
      <c r="A35" s="14" t="s">
        <v>36</v>
      </c>
      <c r="B35" s="4"/>
      <c r="C35" s="62" t="s">
        <v>1</v>
      </c>
      <c r="D35" s="62" t="s">
        <v>1</v>
      </c>
      <c r="E35" s="62" t="s">
        <v>1</v>
      </c>
      <c r="F35" s="62" t="s">
        <v>1</v>
      </c>
      <c r="G35" s="62" t="s">
        <v>1</v>
      </c>
      <c r="H35" s="62" t="s">
        <v>1</v>
      </c>
      <c r="I35" s="15">
        <v>4513.0200000000004</v>
      </c>
      <c r="J35" s="15">
        <v>5651.4010000000007</v>
      </c>
      <c r="K35" s="15">
        <v>5996.688000000001</v>
      </c>
      <c r="L35" s="15">
        <v>6295.6969999999983</v>
      </c>
      <c r="M35" s="15">
        <v>7044.8880000000026</v>
      </c>
      <c r="N35" s="15">
        <v>11788.572000000015</v>
      </c>
      <c r="O35" s="15">
        <v>12351.454999999987</v>
      </c>
      <c r="P35" s="15">
        <v>12433.00399999999</v>
      </c>
      <c r="Q35" s="15">
        <v>13488.180699999977</v>
      </c>
      <c r="R35" s="36">
        <v>14695.009310000009</v>
      </c>
      <c r="S35" s="35">
        <v>17248.266360000005</v>
      </c>
      <c r="T35" s="15">
        <v>19445.161820000005</v>
      </c>
      <c r="U35" s="15">
        <v>22361.967479999999</v>
      </c>
      <c r="V35" s="15">
        <v>22342.191260000011</v>
      </c>
      <c r="W35" s="15">
        <v>24300.861220000006</v>
      </c>
      <c r="X35" s="15">
        <v>23538.875409999997</v>
      </c>
      <c r="Y35" s="15">
        <v>26179.053029999995</v>
      </c>
      <c r="Z35" s="15">
        <v>26616.461849999992</v>
      </c>
      <c r="AA35" s="15">
        <v>27045.283729999996</v>
      </c>
      <c r="AB35" s="15">
        <v>28034.480449999999</v>
      </c>
      <c r="AC35" s="15">
        <v>28562.501870000011</v>
      </c>
      <c r="AD35" s="15">
        <v>28534.980418193358</v>
      </c>
      <c r="AE35" s="15">
        <v>31232.402071476437</v>
      </c>
      <c r="AF35" s="23">
        <v>35036.515198448687</v>
      </c>
      <c r="AG35" s="23">
        <v>37581</v>
      </c>
      <c r="AH35" s="23">
        <v>38568.942999999999</v>
      </c>
      <c r="AI35" s="51">
        <v>39406.282332316376</v>
      </c>
      <c r="AK35" s="27"/>
      <c r="AP35" s="27"/>
      <c r="AQ35" s="27"/>
      <c r="AR35" s="27"/>
    </row>
    <row r="36" spans="1:47">
      <c r="A36" s="14" t="s">
        <v>37</v>
      </c>
      <c r="B36" s="4"/>
      <c r="C36" s="62" t="s">
        <v>1</v>
      </c>
      <c r="D36" s="62" t="s">
        <v>1</v>
      </c>
      <c r="E36" s="62" t="s">
        <v>1</v>
      </c>
      <c r="F36" s="62" t="s">
        <v>1</v>
      </c>
      <c r="G36" s="62" t="s">
        <v>1</v>
      </c>
      <c r="H36" s="62" t="s">
        <v>1</v>
      </c>
      <c r="I36" s="15">
        <v>467.56699999999978</v>
      </c>
      <c r="J36" s="15">
        <v>313.37600000000003</v>
      </c>
      <c r="K36" s="15">
        <v>370.88700000000017</v>
      </c>
      <c r="L36" s="15">
        <v>595.90300000000013</v>
      </c>
      <c r="M36" s="15">
        <v>944.62299999999959</v>
      </c>
      <c r="N36" s="15">
        <v>833.05300000000011</v>
      </c>
      <c r="O36" s="15">
        <v>626.58899999999994</v>
      </c>
      <c r="P36" s="15">
        <v>801.60800000000017</v>
      </c>
      <c r="Q36" s="15">
        <v>1472.5759000000003</v>
      </c>
      <c r="R36" s="36">
        <v>1297.1011300000005</v>
      </c>
      <c r="S36" s="46">
        <v>665.64731999999992</v>
      </c>
      <c r="T36" s="45">
        <v>720.93416999999999</v>
      </c>
      <c r="U36" s="45">
        <v>925.17300000000046</v>
      </c>
      <c r="V36" s="45">
        <v>964.08000000000015</v>
      </c>
      <c r="W36" s="45">
        <v>1305.1842600000002</v>
      </c>
      <c r="X36" s="45">
        <v>2216.0030699999998</v>
      </c>
      <c r="Y36" s="45">
        <v>6093.1831400000001</v>
      </c>
      <c r="Z36" s="45">
        <v>11622.015259999995</v>
      </c>
      <c r="AA36" s="45">
        <v>12575.684980000002</v>
      </c>
      <c r="AB36" s="45">
        <v>13251.651590000001</v>
      </c>
      <c r="AC36" s="45">
        <v>13819.510729999998</v>
      </c>
      <c r="AD36" s="45">
        <v>2666.5532901295328</v>
      </c>
      <c r="AE36" s="45">
        <v>4307.3332370686912</v>
      </c>
      <c r="AF36" s="70">
        <v>6620.6036794058355</v>
      </c>
      <c r="AG36" s="70">
        <v>8064</v>
      </c>
      <c r="AH36" s="70">
        <v>7236.1107984393539</v>
      </c>
      <c r="AI36" s="51">
        <v>8371.922064416829</v>
      </c>
      <c r="AL36" s="27"/>
      <c r="AP36" s="27"/>
      <c r="AQ36" s="27"/>
      <c r="AR36" s="27"/>
    </row>
    <row r="37" spans="1:47">
      <c r="A37" s="14" t="s">
        <v>38</v>
      </c>
      <c r="B37" s="4"/>
      <c r="C37" s="62" t="s">
        <v>1</v>
      </c>
      <c r="D37" s="62" t="s">
        <v>1</v>
      </c>
      <c r="E37" s="62" t="s">
        <v>1</v>
      </c>
      <c r="F37" s="62" t="s">
        <v>1</v>
      </c>
      <c r="G37" s="62" t="s">
        <v>1</v>
      </c>
      <c r="H37" s="62" t="s">
        <v>1</v>
      </c>
      <c r="I37" s="15">
        <v>177.93100000000004</v>
      </c>
      <c r="J37" s="15">
        <v>598.44800000000009</v>
      </c>
      <c r="K37" s="15">
        <v>1458.2209999999998</v>
      </c>
      <c r="L37" s="15">
        <v>2210.5219999999999</v>
      </c>
      <c r="M37" s="15">
        <v>3217.6530000000002</v>
      </c>
      <c r="N37" s="15">
        <v>301.60400000000004</v>
      </c>
      <c r="O37" s="15">
        <v>493.34</v>
      </c>
      <c r="P37" s="15">
        <v>441.52199999999993</v>
      </c>
      <c r="Q37" s="15">
        <v>695.96769999999981</v>
      </c>
      <c r="R37" s="36">
        <v>560.70273000000032</v>
      </c>
      <c r="S37" s="35">
        <v>455.75516999999991</v>
      </c>
      <c r="T37" s="15">
        <v>527.53205000000003</v>
      </c>
      <c r="U37" s="15">
        <v>422.72005999999999</v>
      </c>
      <c r="V37" s="15">
        <v>631.37899999999979</v>
      </c>
      <c r="W37" s="15">
        <v>611.70500000000015</v>
      </c>
      <c r="X37" s="15">
        <v>461.4314300000002</v>
      </c>
      <c r="Y37" s="15">
        <v>591.09530999999981</v>
      </c>
      <c r="Z37" s="15">
        <v>657.5226799999997</v>
      </c>
      <c r="AA37" s="15">
        <v>400.37196000000006</v>
      </c>
      <c r="AB37" s="15">
        <v>555.85356000000002</v>
      </c>
      <c r="AC37" s="15">
        <v>674.44572000000005</v>
      </c>
      <c r="AD37" s="15">
        <v>690.8301409970743</v>
      </c>
      <c r="AE37" s="15">
        <v>1007.5364606579133</v>
      </c>
      <c r="AF37" s="23">
        <v>1149.9856578860981</v>
      </c>
      <c r="AG37" s="23">
        <v>1241</v>
      </c>
      <c r="AH37" s="23">
        <v>1491.2748984024074</v>
      </c>
      <c r="AI37" s="51">
        <v>1318.7956815647631</v>
      </c>
      <c r="AK37" s="27"/>
      <c r="AL37" s="27"/>
      <c r="AM37" s="27"/>
      <c r="AN37" s="27"/>
      <c r="AP37" s="27"/>
      <c r="AQ37" s="27"/>
      <c r="AR37" s="27"/>
    </row>
    <row r="38" spans="1:47" ht="7.5" customHeight="1">
      <c r="A38" s="64"/>
      <c r="B38" s="65"/>
      <c r="C38" s="66"/>
      <c r="D38" s="66"/>
      <c r="E38" s="66"/>
      <c r="F38" s="66"/>
      <c r="G38" s="66"/>
      <c r="H38" s="66"/>
      <c r="I38" s="40"/>
      <c r="J38" s="15"/>
      <c r="K38" s="15"/>
      <c r="L38" s="15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25"/>
      <c r="AG38" s="25"/>
      <c r="AH38" s="25"/>
      <c r="AI38" s="54"/>
      <c r="AK38" s="27"/>
      <c r="AL38" s="27"/>
      <c r="AM38" s="27"/>
      <c r="AN38" s="27"/>
    </row>
    <row r="39" spans="1:47" ht="22.5">
      <c r="A39" s="18" t="s">
        <v>14</v>
      </c>
      <c r="B39" s="19"/>
      <c r="C39" s="67" t="s">
        <v>1</v>
      </c>
      <c r="D39" s="67" t="s">
        <v>1</v>
      </c>
      <c r="E39" s="67" t="s">
        <v>1</v>
      </c>
      <c r="F39" s="67" t="s">
        <v>1</v>
      </c>
      <c r="G39" s="67" t="s">
        <v>1</v>
      </c>
      <c r="H39" s="67" t="s">
        <v>1</v>
      </c>
      <c r="I39" s="20">
        <v>569.16666666549997</v>
      </c>
      <c r="J39" s="20">
        <v>399.16666666580011</v>
      </c>
      <c r="K39" s="20">
        <v>293.16666666639998</v>
      </c>
      <c r="L39" s="20">
        <v>290.41666666610001</v>
      </c>
      <c r="M39" s="20">
        <v>224.33333333279995</v>
      </c>
      <c r="N39" s="20">
        <v>268.41666666570001</v>
      </c>
      <c r="O39" s="20">
        <v>241.1666666662</v>
      </c>
      <c r="P39" s="20">
        <v>238.49999999959999</v>
      </c>
      <c r="Q39" s="20">
        <v>258.16666666640003</v>
      </c>
      <c r="R39" s="20">
        <v>291.41666666590004</v>
      </c>
      <c r="S39" s="20">
        <v>348.08333333339999</v>
      </c>
      <c r="T39" s="20">
        <v>264.83333333260003</v>
      </c>
      <c r="U39" s="20">
        <v>234.96666666600001</v>
      </c>
      <c r="V39" s="20">
        <v>250.49999999990001</v>
      </c>
      <c r="W39" s="20">
        <v>385.16666666519995</v>
      </c>
      <c r="X39" s="20">
        <v>293.63333333220004</v>
      </c>
      <c r="Y39" s="20">
        <v>339.66666666589998</v>
      </c>
      <c r="Z39" s="20">
        <v>422.66666666550003</v>
      </c>
      <c r="AA39" s="20">
        <v>434.83333333140001</v>
      </c>
      <c r="AB39" s="20">
        <v>492.96666666559997</v>
      </c>
      <c r="AC39" s="20">
        <v>604.83333333059988</v>
      </c>
      <c r="AD39" s="20">
        <v>674.83333333180008</v>
      </c>
      <c r="AE39" s="20">
        <v>605.58333333333337</v>
      </c>
      <c r="AF39" s="24">
        <v>506.29166666666663</v>
      </c>
      <c r="AG39" s="24">
        <v>511.49999999999994</v>
      </c>
      <c r="AH39" s="24">
        <v>525</v>
      </c>
      <c r="AI39" s="55">
        <v>453</v>
      </c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</row>
    <row r="40" spans="1:47">
      <c r="A40" s="16" t="s">
        <v>21</v>
      </c>
      <c r="B40" s="4"/>
      <c r="C40" s="62"/>
      <c r="D40" s="62"/>
      <c r="E40" s="62"/>
      <c r="F40" s="62"/>
      <c r="G40" s="62"/>
      <c r="H40" s="62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23"/>
      <c r="AG40" s="23"/>
      <c r="AH40" s="23"/>
      <c r="AI40" s="53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</row>
    <row r="41" spans="1:47">
      <c r="A41" s="74" t="s">
        <v>15</v>
      </c>
      <c r="B41" s="4"/>
      <c r="C41" s="62" t="s">
        <v>1</v>
      </c>
      <c r="D41" s="62" t="s">
        <v>1</v>
      </c>
      <c r="E41" s="62" t="s">
        <v>1</v>
      </c>
      <c r="F41" s="62" t="s">
        <v>1</v>
      </c>
      <c r="G41" s="62" t="s">
        <v>1</v>
      </c>
      <c r="H41" s="62" t="s">
        <v>1</v>
      </c>
      <c r="I41" s="15">
        <v>387.58333333333331</v>
      </c>
      <c r="J41" s="15">
        <v>268</v>
      </c>
      <c r="K41" s="15">
        <v>206</v>
      </c>
      <c r="L41" s="15">
        <v>219</v>
      </c>
      <c r="M41" s="15">
        <v>174</v>
      </c>
      <c r="N41" s="15">
        <v>203</v>
      </c>
      <c r="O41" s="15">
        <v>175</v>
      </c>
      <c r="P41" s="15">
        <v>179</v>
      </c>
      <c r="Q41" s="15">
        <v>187</v>
      </c>
      <c r="R41" s="15">
        <v>202</v>
      </c>
      <c r="S41" s="15">
        <v>240</v>
      </c>
      <c r="T41" s="15">
        <v>194</v>
      </c>
      <c r="U41" s="15">
        <v>173</v>
      </c>
      <c r="V41" s="15">
        <v>178</v>
      </c>
      <c r="W41" s="15">
        <v>247</v>
      </c>
      <c r="X41" s="15">
        <v>156</v>
      </c>
      <c r="Y41" s="15">
        <v>160</v>
      </c>
      <c r="Z41" s="15">
        <v>199</v>
      </c>
      <c r="AA41" s="15">
        <v>201</v>
      </c>
      <c r="AB41" s="15">
        <v>244</v>
      </c>
      <c r="AC41" s="15">
        <v>286</v>
      </c>
      <c r="AD41" s="15">
        <v>355</v>
      </c>
      <c r="AE41" s="15">
        <v>328</v>
      </c>
      <c r="AF41" s="23">
        <v>284</v>
      </c>
      <c r="AG41" s="23">
        <v>282</v>
      </c>
      <c r="AH41" s="23">
        <v>293</v>
      </c>
      <c r="AI41" s="53">
        <v>257.51666666666665</v>
      </c>
      <c r="AK41" s="27"/>
      <c r="AL41" s="27"/>
      <c r="AM41" s="27"/>
      <c r="AN41" s="27"/>
      <c r="AO41" s="27">
        <f t="shared" ref="AO41" si="0">+AJ42+AJ43+AJ44</f>
        <v>0</v>
      </c>
      <c r="AP41" s="27"/>
      <c r="AQ41" s="27"/>
      <c r="AR41" s="27"/>
      <c r="AS41" s="27"/>
      <c r="AT41" s="27"/>
      <c r="AU41" s="27"/>
    </row>
    <row r="42" spans="1:47">
      <c r="A42" s="75" t="s">
        <v>16</v>
      </c>
      <c r="B42" s="4"/>
      <c r="C42" s="62" t="s">
        <v>1</v>
      </c>
      <c r="D42" s="62" t="s">
        <v>1</v>
      </c>
      <c r="E42" s="62" t="s">
        <v>1</v>
      </c>
      <c r="F42" s="62" t="s">
        <v>1</v>
      </c>
      <c r="G42" s="62" t="s">
        <v>1</v>
      </c>
      <c r="H42" s="62" t="s">
        <v>1</v>
      </c>
      <c r="I42" s="15">
        <v>37.583333333333329</v>
      </c>
      <c r="J42" s="15">
        <v>26</v>
      </c>
      <c r="K42" s="15">
        <v>25</v>
      </c>
      <c r="L42" s="15">
        <v>27</v>
      </c>
      <c r="M42" s="15">
        <v>19</v>
      </c>
      <c r="N42" s="15">
        <v>27</v>
      </c>
      <c r="O42" s="15">
        <v>19</v>
      </c>
      <c r="P42" s="15">
        <v>29</v>
      </c>
      <c r="Q42" s="15">
        <v>44</v>
      </c>
      <c r="R42" s="15">
        <v>56</v>
      </c>
      <c r="S42" s="15">
        <v>77</v>
      </c>
      <c r="T42" s="15">
        <v>55</v>
      </c>
      <c r="U42" s="15">
        <v>53</v>
      </c>
      <c r="V42" s="15">
        <v>83</v>
      </c>
      <c r="W42" s="15">
        <v>86</v>
      </c>
      <c r="X42" s="15">
        <v>51</v>
      </c>
      <c r="Y42" s="15">
        <v>49</v>
      </c>
      <c r="Z42" s="15">
        <v>66</v>
      </c>
      <c r="AA42" s="15">
        <v>63</v>
      </c>
      <c r="AB42" s="15">
        <v>72</v>
      </c>
      <c r="AC42" s="15">
        <v>80</v>
      </c>
      <c r="AD42" s="15">
        <v>110</v>
      </c>
      <c r="AE42" s="15">
        <v>93</v>
      </c>
      <c r="AF42" s="23">
        <v>82</v>
      </c>
      <c r="AG42" s="23">
        <v>58</v>
      </c>
      <c r="AH42" s="23">
        <v>87</v>
      </c>
      <c r="AI42" s="53">
        <v>58.833333333333329</v>
      </c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</row>
    <row r="43" spans="1:47">
      <c r="A43" s="75" t="s">
        <v>17</v>
      </c>
      <c r="B43" s="4"/>
      <c r="C43" s="62" t="s">
        <v>1</v>
      </c>
      <c r="D43" s="62" t="s">
        <v>1</v>
      </c>
      <c r="E43" s="62" t="s">
        <v>1</v>
      </c>
      <c r="F43" s="62" t="s">
        <v>1</v>
      </c>
      <c r="G43" s="62" t="s">
        <v>1</v>
      </c>
      <c r="H43" s="62" t="s">
        <v>1</v>
      </c>
      <c r="I43" s="15">
        <v>265</v>
      </c>
      <c r="J43" s="15">
        <v>179</v>
      </c>
      <c r="K43" s="15">
        <v>129</v>
      </c>
      <c r="L43" s="15">
        <v>143</v>
      </c>
      <c r="M43" s="15">
        <v>117</v>
      </c>
      <c r="N43" s="15">
        <v>125</v>
      </c>
      <c r="O43" s="15">
        <v>118</v>
      </c>
      <c r="P43" s="15">
        <v>96</v>
      </c>
      <c r="Q43" s="15">
        <v>101</v>
      </c>
      <c r="R43" s="15">
        <v>94</v>
      </c>
      <c r="S43" s="15">
        <v>121</v>
      </c>
      <c r="T43" s="15">
        <v>99</v>
      </c>
      <c r="U43" s="15">
        <v>79</v>
      </c>
      <c r="V43" s="15">
        <v>74</v>
      </c>
      <c r="W43" s="15">
        <v>123</v>
      </c>
      <c r="X43" s="15">
        <v>76</v>
      </c>
      <c r="Y43" s="15">
        <v>77</v>
      </c>
      <c r="Z43" s="15">
        <v>103</v>
      </c>
      <c r="AA43" s="15">
        <v>106</v>
      </c>
      <c r="AB43" s="15">
        <v>139</v>
      </c>
      <c r="AC43" s="15">
        <v>170</v>
      </c>
      <c r="AD43" s="15">
        <v>200</v>
      </c>
      <c r="AE43" s="15">
        <v>194</v>
      </c>
      <c r="AF43" s="23">
        <v>168</v>
      </c>
      <c r="AG43" s="23">
        <v>184</v>
      </c>
      <c r="AH43" s="23">
        <v>180</v>
      </c>
      <c r="AI43" s="53">
        <v>168.95</v>
      </c>
    </row>
    <row r="44" spans="1:47">
      <c r="A44" s="75" t="s">
        <v>30</v>
      </c>
      <c r="B44" s="4"/>
      <c r="C44" s="62" t="s">
        <v>1</v>
      </c>
      <c r="D44" s="62" t="s">
        <v>1</v>
      </c>
      <c r="E44" s="62" t="s">
        <v>1</v>
      </c>
      <c r="F44" s="62" t="s">
        <v>1</v>
      </c>
      <c r="G44" s="62" t="s">
        <v>1</v>
      </c>
      <c r="H44" s="62" t="s">
        <v>1</v>
      </c>
      <c r="I44" s="15">
        <v>85</v>
      </c>
      <c r="J44" s="15">
        <v>63</v>
      </c>
      <c r="K44" s="15">
        <v>52</v>
      </c>
      <c r="L44" s="15">
        <v>49</v>
      </c>
      <c r="M44" s="15">
        <v>38</v>
      </c>
      <c r="N44" s="15">
        <v>51</v>
      </c>
      <c r="O44" s="15">
        <v>38</v>
      </c>
      <c r="P44" s="15">
        <v>54</v>
      </c>
      <c r="Q44" s="15">
        <v>42</v>
      </c>
      <c r="R44" s="15">
        <v>52</v>
      </c>
      <c r="S44" s="15">
        <v>42</v>
      </c>
      <c r="T44" s="15">
        <v>40</v>
      </c>
      <c r="U44" s="15">
        <v>41</v>
      </c>
      <c r="V44" s="15">
        <v>21</v>
      </c>
      <c r="W44" s="15">
        <v>38</v>
      </c>
      <c r="X44" s="15">
        <v>29</v>
      </c>
      <c r="Y44" s="15">
        <v>34</v>
      </c>
      <c r="Z44" s="15">
        <v>30</v>
      </c>
      <c r="AA44" s="15">
        <v>32</v>
      </c>
      <c r="AB44" s="15">
        <v>33</v>
      </c>
      <c r="AC44" s="15">
        <v>36</v>
      </c>
      <c r="AD44" s="15">
        <v>45</v>
      </c>
      <c r="AE44" s="15">
        <v>41</v>
      </c>
      <c r="AF44" s="23">
        <v>34</v>
      </c>
      <c r="AG44" s="23">
        <v>40</v>
      </c>
      <c r="AH44" s="23">
        <v>26</v>
      </c>
      <c r="AI44" s="53">
        <v>29.733333333333324</v>
      </c>
      <c r="AO44" s="27"/>
      <c r="AP44" s="27"/>
      <c r="AQ44" s="27"/>
      <c r="AR44" s="27"/>
      <c r="AS44" s="27"/>
      <c r="AT44" s="27"/>
      <c r="AU44" s="27"/>
    </row>
    <row r="45" spans="1:47">
      <c r="A45" s="74" t="s">
        <v>18</v>
      </c>
      <c r="B45" s="4"/>
      <c r="C45" s="62" t="s">
        <v>1</v>
      </c>
      <c r="D45" s="62" t="s">
        <v>1</v>
      </c>
      <c r="E45" s="62" t="s">
        <v>1</v>
      </c>
      <c r="F45" s="62" t="s">
        <v>1</v>
      </c>
      <c r="G45" s="62" t="s">
        <v>1</v>
      </c>
      <c r="H45" s="62" t="s">
        <v>1</v>
      </c>
      <c r="I45" s="45">
        <v>35</v>
      </c>
      <c r="J45" s="45">
        <v>46.833333333300004</v>
      </c>
      <c r="K45" s="45">
        <v>23.5</v>
      </c>
      <c r="L45" s="45">
        <v>24</v>
      </c>
      <c r="M45" s="45">
        <v>8.8333333333000006</v>
      </c>
      <c r="N45" s="45">
        <v>19.5</v>
      </c>
      <c r="O45" s="45">
        <v>17.25</v>
      </c>
      <c r="P45" s="45">
        <v>25.5</v>
      </c>
      <c r="Q45" s="45">
        <v>21.333333333300001</v>
      </c>
      <c r="R45" s="45">
        <v>23.833333333300001</v>
      </c>
      <c r="S45" s="45">
        <v>23</v>
      </c>
      <c r="T45" s="45">
        <v>13.833333333300001</v>
      </c>
      <c r="U45" s="45">
        <v>12</v>
      </c>
      <c r="V45" s="45">
        <v>28.833333333300001</v>
      </c>
      <c r="W45" s="45">
        <v>46.666666666200008</v>
      </c>
      <c r="X45" s="45">
        <v>44.199999999700005</v>
      </c>
      <c r="Y45" s="45">
        <v>41.0666666666</v>
      </c>
      <c r="Z45" s="45">
        <v>53.083333333000006</v>
      </c>
      <c r="AA45" s="45">
        <v>44.683333332899998</v>
      </c>
      <c r="AB45" s="45">
        <v>59.702380952199995</v>
      </c>
      <c r="AC45" s="45">
        <v>77.649999999499983</v>
      </c>
      <c r="AD45" s="45">
        <v>64.333333333100001</v>
      </c>
      <c r="AE45" s="45">
        <v>62.099999999999994</v>
      </c>
      <c r="AF45" s="70">
        <v>45.666666666666657</v>
      </c>
      <c r="AG45" s="70">
        <v>75.066666666666663</v>
      </c>
      <c r="AH45" s="70">
        <v>54</v>
      </c>
      <c r="AI45" s="53">
        <v>33.399999999999984</v>
      </c>
    </row>
    <row r="46" spans="1:47">
      <c r="A46" s="74" t="s">
        <v>19</v>
      </c>
      <c r="B46" s="4"/>
      <c r="C46" s="62" t="s">
        <v>1</v>
      </c>
      <c r="D46" s="62" t="s">
        <v>1</v>
      </c>
      <c r="E46" s="62" t="s">
        <v>1</v>
      </c>
      <c r="F46" s="62" t="s">
        <v>1</v>
      </c>
      <c r="G46" s="62" t="s">
        <v>1</v>
      </c>
      <c r="H46" s="62" t="s">
        <v>1</v>
      </c>
      <c r="I46" s="15">
        <v>28.75</v>
      </c>
      <c r="J46" s="15">
        <v>13.666666666599999</v>
      </c>
      <c r="K46" s="15">
        <v>15</v>
      </c>
      <c r="L46" s="15">
        <v>8.5</v>
      </c>
      <c r="M46" s="15">
        <v>5.3333333332999997</v>
      </c>
      <c r="N46" s="15">
        <v>7.75</v>
      </c>
      <c r="O46" s="15">
        <v>8</v>
      </c>
      <c r="P46" s="15">
        <v>6.5</v>
      </c>
      <c r="Q46" s="15">
        <v>9.6666666665999994</v>
      </c>
      <c r="R46" s="15">
        <v>17.333333333300001</v>
      </c>
      <c r="S46" s="15">
        <v>18.75</v>
      </c>
      <c r="T46" s="15">
        <v>15.583333333300001</v>
      </c>
      <c r="U46" s="15">
        <v>23.166666666600001</v>
      </c>
      <c r="V46" s="23">
        <v>19.166666666600001</v>
      </c>
      <c r="W46" s="23">
        <v>59.833333332899997</v>
      </c>
      <c r="X46" s="15">
        <v>65.416666666499992</v>
      </c>
      <c r="Y46" s="23">
        <v>107.29999999990001</v>
      </c>
      <c r="Z46" s="23">
        <v>141.74999999980002</v>
      </c>
      <c r="AA46" s="23">
        <v>159.9166666662</v>
      </c>
      <c r="AB46" s="23">
        <v>163.74999999970001</v>
      </c>
      <c r="AC46" s="15">
        <v>211.73333333260001</v>
      </c>
      <c r="AD46" s="23">
        <v>227.2999999996</v>
      </c>
      <c r="AE46" s="23">
        <v>177.98333333333335</v>
      </c>
      <c r="AF46" s="23">
        <v>143.7833333333333</v>
      </c>
      <c r="AG46" s="23">
        <v>133.73333333333332</v>
      </c>
      <c r="AH46" s="23">
        <v>153</v>
      </c>
      <c r="AI46" s="53">
        <v>134.81666666666661</v>
      </c>
    </row>
    <row r="47" spans="1:47">
      <c r="A47" s="74" t="s">
        <v>20</v>
      </c>
      <c r="B47" s="4"/>
      <c r="C47" s="62" t="s">
        <v>1</v>
      </c>
      <c r="D47" s="62" t="s">
        <v>1</v>
      </c>
      <c r="E47" s="62" t="s">
        <v>1</v>
      </c>
      <c r="F47" s="62" t="s">
        <v>1</v>
      </c>
      <c r="G47" s="62" t="s">
        <v>1</v>
      </c>
      <c r="H47" s="62" t="s">
        <v>1</v>
      </c>
      <c r="I47" s="15">
        <v>115.92499999940004</v>
      </c>
      <c r="J47" s="15">
        <v>69.699999999799985</v>
      </c>
      <c r="K47" s="15">
        <v>49.654761904700003</v>
      </c>
      <c r="L47" s="15">
        <v>39.833333333199995</v>
      </c>
      <c r="M47" s="15">
        <v>36.483333332900003</v>
      </c>
      <c r="N47" s="15">
        <v>38.999999999700009</v>
      </c>
      <c r="O47" s="15">
        <v>41.183333333100002</v>
      </c>
      <c r="P47" s="15">
        <v>28.4666666665</v>
      </c>
      <c r="Q47" s="15">
        <v>40.916666666699989</v>
      </c>
      <c r="R47" s="15">
        <v>48.4999999996</v>
      </c>
      <c r="S47" s="15">
        <v>67.733333333499999</v>
      </c>
      <c r="T47" s="15">
        <v>40.999999999699995</v>
      </c>
      <c r="U47" s="15">
        <v>26.566666666300002</v>
      </c>
      <c r="V47" s="23">
        <v>25.75</v>
      </c>
      <c r="W47" s="23">
        <v>30.833333333200002</v>
      </c>
      <c r="X47" s="15">
        <v>27.777777777500003</v>
      </c>
      <c r="Y47" s="23">
        <v>32.249999999600007</v>
      </c>
      <c r="Z47" s="23">
        <v>28.666666666499999</v>
      </c>
      <c r="AA47" s="23">
        <v>29.916666666400005</v>
      </c>
      <c r="AB47" s="23">
        <v>25.0333333331</v>
      </c>
      <c r="AC47" s="15">
        <v>29.833333332900004</v>
      </c>
      <c r="AD47" s="23">
        <v>28.433333333099998</v>
      </c>
      <c r="AE47" s="23">
        <v>37.083333333333329</v>
      </c>
      <c r="AF47" s="23">
        <v>32.408333333333317</v>
      </c>
      <c r="AG47" s="23">
        <v>20.166666666666668</v>
      </c>
      <c r="AH47" s="23">
        <v>27</v>
      </c>
      <c r="AI47" s="53">
        <v>27</v>
      </c>
    </row>
    <row r="48" spans="1:47" ht="5.25" customHeight="1">
      <c r="A48" s="16"/>
      <c r="B48" s="65"/>
      <c r="C48" s="66"/>
      <c r="D48" s="66"/>
      <c r="E48" s="66"/>
      <c r="F48" s="66"/>
      <c r="G48" s="66"/>
      <c r="H48" s="66"/>
      <c r="I48" s="40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23"/>
      <c r="W48" s="23"/>
      <c r="X48" s="15"/>
      <c r="Y48" s="23"/>
      <c r="Z48" s="23"/>
      <c r="AA48" s="23"/>
      <c r="AB48" s="49"/>
      <c r="AC48" s="40"/>
      <c r="AD48" s="49"/>
      <c r="AE48" s="49"/>
      <c r="AF48" s="49"/>
      <c r="AG48" s="49"/>
      <c r="AH48" s="49"/>
      <c r="AI48" s="56"/>
    </row>
    <row r="49" spans="1:36" ht="15" customHeight="1">
      <c r="A49" s="78" t="s">
        <v>39</v>
      </c>
      <c r="B49" s="4"/>
      <c r="C49" s="62"/>
      <c r="D49" s="62"/>
      <c r="E49" s="62"/>
      <c r="F49" s="62"/>
      <c r="G49" s="62"/>
      <c r="H49" s="62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23"/>
      <c r="W49" s="23"/>
      <c r="X49" s="15"/>
      <c r="Y49" s="23"/>
      <c r="Z49" s="23"/>
      <c r="AA49" s="23"/>
      <c r="AB49" s="23"/>
      <c r="AC49" s="15"/>
      <c r="AD49" s="23"/>
      <c r="AE49" s="23"/>
      <c r="AF49" s="23"/>
      <c r="AG49" s="23"/>
      <c r="AH49" s="23"/>
      <c r="AI49" s="79"/>
    </row>
    <row r="50" spans="1:36">
      <c r="A50" s="18" t="s">
        <v>32</v>
      </c>
      <c r="B50" s="19" t="s">
        <v>23</v>
      </c>
      <c r="C50" s="67" t="s">
        <v>1</v>
      </c>
      <c r="D50" s="67" t="s">
        <v>1</v>
      </c>
      <c r="E50" s="67" t="s">
        <v>1</v>
      </c>
      <c r="F50" s="67" t="s">
        <v>1</v>
      </c>
      <c r="G50" s="20">
        <v>21.482362238</v>
      </c>
      <c r="H50" s="20">
        <v>24.883633137999997</v>
      </c>
      <c r="I50" s="20">
        <v>33.157995335999992</v>
      </c>
      <c r="J50" s="20">
        <v>33.622795283000009</v>
      </c>
      <c r="K50" s="20">
        <v>43.997710675000008</v>
      </c>
      <c r="L50" s="20">
        <v>51.73418224600001</v>
      </c>
      <c r="M50" s="20">
        <v>59.192909413000002</v>
      </c>
      <c r="N50" s="20">
        <v>86.974142051000015</v>
      </c>
      <c r="O50" s="20">
        <v>113.49191101199999</v>
      </c>
      <c r="P50" s="20">
        <v>152.620296989</v>
      </c>
      <c r="Q50" s="20">
        <v>167.36193554600004</v>
      </c>
      <c r="R50" s="20">
        <v>204.67364159100003</v>
      </c>
      <c r="S50" s="20">
        <v>219.74754044400004</v>
      </c>
      <c r="T50" s="20">
        <v>274.48434518399995</v>
      </c>
      <c r="U50" s="20">
        <v>352.26580402299987</v>
      </c>
      <c r="V50" s="24">
        <v>352.08999033800012</v>
      </c>
      <c r="W50" s="24">
        <v>329.39207555799993</v>
      </c>
      <c r="X50" s="20">
        <v>410.230918304</v>
      </c>
      <c r="Y50" s="24">
        <v>475.9624762279999</v>
      </c>
      <c r="Z50" s="24">
        <v>501.7510592039996</v>
      </c>
      <c r="AA50" s="24">
        <v>483.22342110199992</v>
      </c>
      <c r="AB50" s="24">
        <v>559.8247783009997</v>
      </c>
      <c r="AC50" s="20">
        <v>610.04260222599999</v>
      </c>
      <c r="AD50" s="24">
        <v>604.81225661899998</v>
      </c>
      <c r="AE50" s="24">
        <v>687.08396910000101</v>
      </c>
      <c r="AF50" s="24">
        <v>790.2407892919997</v>
      </c>
      <c r="AG50" s="24">
        <v>870.94262282199998</v>
      </c>
      <c r="AH50" s="24">
        <v>923.04642238600002</v>
      </c>
      <c r="AI50" s="55">
        <v>909.88</v>
      </c>
    </row>
    <row r="51" spans="1:36">
      <c r="A51" s="14" t="s">
        <v>22</v>
      </c>
      <c r="B51" s="4" t="s">
        <v>2</v>
      </c>
      <c r="C51" s="62" t="s">
        <v>1</v>
      </c>
      <c r="D51" s="62" t="s">
        <v>1</v>
      </c>
      <c r="E51" s="62" t="s">
        <v>1</v>
      </c>
      <c r="F51" s="62" t="s">
        <v>1</v>
      </c>
      <c r="G51" s="17">
        <v>5.0999999999999996</v>
      </c>
      <c r="H51" s="17">
        <v>5.4</v>
      </c>
      <c r="I51" s="17">
        <v>5.8999999999999995</v>
      </c>
      <c r="J51" s="17">
        <v>5.6000000000000005</v>
      </c>
      <c r="K51" s="17">
        <v>6.2</v>
      </c>
      <c r="L51" s="17">
        <v>6.2</v>
      </c>
      <c r="M51" s="17">
        <v>6.5</v>
      </c>
      <c r="N51" s="17">
        <v>7.8</v>
      </c>
      <c r="O51" s="17">
        <v>8.9</v>
      </c>
      <c r="P51" s="17">
        <v>12.2</v>
      </c>
      <c r="Q51" s="17">
        <v>12.2</v>
      </c>
      <c r="R51" s="17">
        <v>11.899999999999999</v>
      </c>
      <c r="S51" s="17">
        <v>11.799999999999999</v>
      </c>
      <c r="T51" s="17">
        <v>12.8</v>
      </c>
      <c r="U51" s="17">
        <v>14.2</v>
      </c>
      <c r="V51" s="25">
        <v>14.2</v>
      </c>
      <c r="W51" s="25">
        <v>15.4</v>
      </c>
      <c r="X51" s="17">
        <v>16.2</v>
      </c>
      <c r="Y51" s="25">
        <v>16.5</v>
      </c>
      <c r="Z51" s="25">
        <v>16.3</v>
      </c>
      <c r="AA51" s="25">
        <v>15.2</v>
      </c>
      <c r="AB51" s="25">
        <v>15.4</v>
      </c>
      <c r="AC51" s="17">
        <v>15.7</v>
      </c>
      <c r="AD51" s="25">
        <v>15.2</v>
      </c>
      <c r="AE51" s="25">
        <v>16.2</v>
      </c>
      <c r="AF51" s="25">
        <v>17.899999999999999</v>
      </c>
      <c r="AG51" s="25">
        <v>19</v>
      </c>
      <c r="AH51" s="25">
        <v>20.8</v>
      </c>
      <c r="AI51" s="52">
        <v>18.5</v>
      </c>
    </row>
    <row r="52" spans="1:36">
      <c r="A52" s="16" t="s">
        <v>33</v>
      </c>
      <c r="B52" s="4" t="s">
        <v>23</v>
      </c>
      <c r="C52" s="62" t="s">
        <v>1</v>
      </c>
      <c r="D52" s="62" t="s">
        <v>1</v>
      </c>
      <c r="E52" s="62" t="s">
        <v>1</v>
      </c>
      <c r="F52" s="62" t="s">
        <v>1</v>
      </c>
      <c r="G52" s="15">
        <v>51.153569478999977</v>
      </c>
      <c r="H52" s="15">
        <v>57.508762877000002</v>
      </c>
      <c r="I52" s="15">
        <v>76.372812648999982</v>
      </c>
      <c r="J52" s="15">
        <v>79.654397505999995</v>
      </c>
      <c r="K52" s="15">
        <v>93.447823406999973</v>
      </c>
      <c r="L52" s="15">
        <v>100.127462955</v>
      </c>
      <c r="M52" s="15">
        <v>117.16603148300001</v>
      </c>
      <c r="N52" s="15">
        <v>167.79456798899992</v>
      </c>
      <c r="O52" s="15">
        <v>200.30391799699999</v>
      </c>
      <c r="P52" s="15">
        <v>206.84731925400004</v>
      </c>
      <c r="Q52" s="15">
        <v>223.54993876300003</v>
      </c>
      <c r="R52" s="15">
        <v>258.12223739199993</v>
      </c>
      <c r="S52" s="15">
        <v>256.36034358500007</v>
      </c>
      <c r="T52" s="15">
        <v>307.99085317900017</v>
      </c>
      <c r="U52" s="15">
        <v>371.22696317899988</v>
      </c>
      <c r="V52" s="23">
        <v>365.34203648599993</v>
      </c>
      <c r="W52" s="23">
        <v>348.54827248200002</v>
      </c>
      <c r="X52" s="15">
        <v>462.34423418399973</v>
      </c>
      <c r="Y52" s="23">
        <v>473.62445832600014</v>
      </c>
      <c r="Z52" s="23">
        <v>474.05684514900025</v>
      </c>
      <c r="AA52" s="23">
        <v>465.45264766499986</v>
      </c>
      <c r="AB52" s="23">
        <v>546.23904496700004</v>
      </c>
      <c r="AC52" s="15">
        <v>648.27554300899976</v>
      </c>
      <c r="AD52" s="23">
        <v>602.81702963400016</v>
      </c>
      <c r="AE52" s="23">
        <v>706.66192831100022</v>
      </c>
      <c r="AF52" s="23">
        <v>811.85101792700004</v>
      </c>
      <c r="AG52" s="23">
        <v>869.74746141700007</v>
      </c>
      <c r="AH52" s="23">
        <v>936.05602969600045</v>
      </c>
      <c r="AI52" s="51">
        <v>959.33799999999997</v>
      </c>
    </row>
    <row r="53" spans="1:36">
      <c r="A53" s="14" t="s">
        <v>24</v>
      </c>
      <c r="B53" s="4" t="s">
        <v>2</v>
      </c>
      <c r="C53" s="62" t="s">
        <v>1</v>
      </c>
      <c r="D53" s="62" t="s">
        <v>1</v>
      </c>
      <c r="E53" s="62" t="s">
        <v>1</v>
      </c>
      <c r="F53" s="62" t="s">
        <v>1</v>
      </c>
      <c r="G53" s="17">
        <v>12.005513917687621</v>
      </c>
      <c r="H53" s="17">
        <v>11.539211764669481</v>
      </c>
      <c r="I53" s="17">
        <v>11.471863813049325</v>
      </c>
      <c r="J53" s="17">
        <v>10.554865618967581</v>
      </c>
      <c r="K53" s="17">
        <v>10.86967815149956</v>
      </c>
      <c r="L53" s="17">
        <v>10.949285731278463</v>
      </c>
      <c r="M53" s="17">
        <v>12.03964259115058</v>
      </c>
      <c r="N53" s="17">
        <v>13.510858359993213</v>
      </c>
      <c r="O53" s="17">
        <v>14.456488888927863</v>
      </c>
      <c r="P53" s="17">
        <v>15.603217129973713</v>
      </c>
      <c r="Q53" s="17">
        <v>15.516509235308753</v>
      </c>
      <c r="R53" s="17">
        <v>14.757471504901359</v>
      </c>
      <c r="S53" s="17">
        <v>14.009053991207526</v>
      </c>
      <c r="T53" s="17">
        <v>14.632698727741996</v>
      </c>
      <c r="U53" s="17">
        <v>15.523944314077731</v>
      </c>
      <c r="V53" s="25">
        <v>15.181536035975062</v>
      </c>
      <c r="W53" s="25">
        <v>17.523477441336013</v>
      </c>
      <c r="X53" s="17">
        <v>19.172026484291894</v>
      </c>
      <c r="Y53" s="25">
        <v>17.622822933768095</v>
      </c>
      <c r="Z53" s="25">
        <v>17.133212664503034</v>
      </c>
      <c r="AA53" s="25">
        <v>16.485042447430622</v>
      </c>
      <c r="AB53" s="25">
        <v>17.071942546095865</v>
      </c>
      <c r="AC53" s="17">
        <v>18.644678418657829</v>
      </c>
      <c r="AD53" s="25">
        <v>17.249605790011035</v>
      </c>
      <c r="AE53" s="25">
        <v>18.589359031016432</v>
      </c>
      <c r="AF53" s="25">
        <v>20.179382691198889</v>
      </c>
      <c r="AG53" s="25">
        <v>21.1177573992641</v>
      </c>
      <c r="AH53" s="25">
        <v>23.6</v>
      </c>
      <c r="AI53" s="52">
        <v>20.8</v>
      </c>
    </row>
    <row r="54" spans="1:36" ht="7.5" customHeight="1" thickBot="1">
      <c r="A54" s="5"/>
      <c r="B54" s="6"/>
      <c r="C54" s="7"/>
      <c r="D54" s="7"/>
      <c r="E54" s="7"/>
      <c r="F54" s="7"/>
      <c r="G54" s="7"/>
      <c r="H54" s="7"/>
      <c r="I54" s="7"/>
      <c r="J54" s="8"/>
      <c r="K54" s="8"/>
      <c r="L54" s="8"/>
      <c r="M54" s="8"/>
      <c r="N54" s="7"/>
      <c r="O54" s="8"/>
      <c r="P54" s="8"/>
      <c r="Q54" s="7"/>
      <c r="R54" s="8"/>
      <c r="S54" s="7"/>
      <c r="T54" s="8"/>
      <c r="U54" s="7"/>
      <c r="V54" s="26"/>
      <c r="W54" s="26"/>
      <c r="X54" s="8"/>
      <c r="Y54" s="32"/>
      <c r="Z54" s="32"/>
      <c r="AA54" s="32"/>
      <c r="AB54" s="32"/>
      <c r="AC54" s="8"/>
      <c r="AD54" s="32"/>
      <c r="AE54" s="32"/>
      <c r="AF54" s="32"/>
      <c r="AG54" s="32"/>
      <c r="AH54" s="32"/>
      <c r="AI54" s="57"/>
    </row>
    <row r="55" spans="1:36" ht="9" customHeight="1"/>
    <row r="56" spans="1:36">
      <c r="A56" s="38" t="s">
        <v>31</v>
      </c>
      <c r="X56" s="27"/>
    </row>
    <row r="57" spans="1:36" ht="12.75" customHeight="1">
      <c r="A57" s="81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</row>
    <row r="58" spans="1:36"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</row>
    <row r="59" spans="1:36"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82"/>
      <c r="AG59" s="82"/>
      <c r="AH59" s="82"/>
      <c r="AI59" s="82"/>
    </row>
    <row r="60" spans="1:36"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</row>
    <row r="61" spans="1:36"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27"/>
    </row>
    <row r="62" spans="1:36"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</row>
    <row r="63" spans="1:36">
      <c r="C63" s="27"/>
      <c r="D63" s="27"/>
      <c r="E63" s="27"/>
      <c r="F63" s="27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</row>
    <row r="64" spans="1:36">
      <c r="X64" s="27"/>
    </row>
    <row r="65" spans="4:35"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</row>
    <row r="66" spans="4:35"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</row>
    <row r="67" spans="4:35"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</row>
    <row r="70" spans="4:35"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</row>
    <row r="71" spans="4:35"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</row>
    <row r="72" spans="4:35"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</row>
    <row r="73" spans="4:35"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</row>
    <row r="77" spans="4:35"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71"/>
      <c r="AF77" s="71"/>
      <c r="AG77" s="71"/>
      <c r="AH77" s="71"/>
      <c r="AI77" s="71"/>
    </row>
    <row r="79" spans="4:35"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</row>
  </sheetData>
  <pageMargins left="0.23622047244094491" right="0.19685039370078741" top="0.35433070866141736" bottom="0.35433070866141736" header="0.27559055118110237" footer="0.23622047244094491"/>
  <pageSetup paperSize="9" scale="8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VaV</vt:lpstr>
      <vt:lpstr>VaV!Oblast_tisku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Kotek</dc:creator>
  <cp:lastModifiedBy>Jan Honner</cp:lastModifiedBy>
  <cp:lastPrinted>2012-02-28T07:57:11Z</cp:lastPrinted>
  <dcterms:created xsi:type="dcterms:W3CDTF">2009-08-11T09:31:43Z</dcterms:created>
  <dcterms:modified xsi:type="dcterms:W3CDTF">2022-12-05T11:27:06Z</dcterms:modified>
</cp:coreProperties>
</file>