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1.2.1" sheetId="10" r:id="rId3"/>
    <sheet name="1.2.2" sheetId="11" r:id="rId4"/>
  </sheets>
  <calcPr calcId="162913"/>
</workbook>
</file>

<file path=xl/calcChain.xml><?xml version="1.0" encoding="utf-8"?>
<calcChain xmlns="http://schemas.openxmlformats.org/spreadsheetml/2006/main">
  <c r="P23" i="10" l="1"/>
  <c r="O23" i="10"/>
  <c r="N23" i="10"/>
  <c r="M23" i="10"/>
  <c r="L23" i="10"/>
  <c r="K23" i="10"/>
  <c r="J23" i="10"/>
  <c r="I23" i="10"/>
  <c r="H23" i="10"/>
  <c r="G23" i="10"/>
  <c r="F23" i="10"/>
  <c r="E23" i="10"/>
  <c r="D23" i="10"/>
  <c r="C23" i="10"/>
  <c r="P22" i="10"/>
  <c r="O22" i="10"/>
  <c r="N22" i="10"/>
  <c r="M22" i="10"/>
  <c r="L22" i="10"/>
  <c r="K22" i="10"/>
  <c r="J22" i="10"/>
  <c r="I22" i="10"/>
  <c r="H22" i="10"/>
  <c r="G22" i="10"/>
  <c r="F22" i="10"/>
  <c r="E22" i="10"/>
  <c r="D22" i="10"/>
  <c r="C22" i="10"/>
  <c r="P21" i="10"/>
  <c r="O21" i="10"/>
  <c r="N21" i="10"/>
  <c r="M21" i="10"/>
  <c r="L21" i="10"/>
  <c r="K21" i="10"/>
  <c r="J21" i="10"/>
  <c r="I21" i="10"/>
  <c r="H21" i="10"/>
  <c r="G21" i="10"/>
  <c r="F21" i="10"/>
  <c r="E21" i="10"/>
  <c r="D21" i="10"/>
  <c r="C21" i="10"/>
  <c r="P20" i="10"/>
  <c r="O20" i="10"/>
  <c r="N20" i="10"/>
  <c r="M20" i="10"/>
  <c r="L20" i="10"/>
  <c r="K20" i="10"/>
  <c r="J20" i="10"/>
  <c r="I20" i="10"/>
  <c r="H20" i="10"/>
  <c r="G20" i="10"/>
  <c r="F20" i="10"/>
  <c r="E20" i="10"/>
  <c r="D20" i="10"/>
  <c r="C20" i="10"/>
  <c r="P19" i="10"/>
  <c r="O19" i="10"/>
  <c r="N19" i="10"/>
  <c r="M19" i="10"/>
  <c r="L19" i="10"/>
  <c r="K19" i="10"/>
  <c r="J19" i="10"/>
  <c r="I19" i="10"/>
  <c r="H19" i="10"/>
  <c r="G19" i="10"/>
  <c r="F19" i="10"/>
  <c r="E19" i="10"/>
  <c r="D19" i="10"/>
  <c r="C19" i="10"/>
  <c r="P18" i="10"/>
  <c r="O18" i="10"/>
  <c r="N18" i="10"/>
  <c r="M18" i="10"/>
  <c r="L18" i="10"/>
  <c r="K18" i="10"/>
  <c r="J18" i="10"/>
  <c r="I18" i="10"/>
  <c r="H18" i="10"/>
  <c r="G18" i="10"/>
  <c r="F18" i="10"/>
  <c r="E18" i="10"/>
  <c r="D18" i="10"/>
  <c r="C18" i="10"/>
</calcChain>
</file>

<file path=xl/sharedStrings.xml><?xml version="1.0" encoding="utf-8"?>
<sst xmlns="http://schemas.openxmlformats.org/spreadsheetml/2006/main" count="104" uniqueCount="62">
  <si>
    <t xml:space="preserve"> </t>
  </si>
  <si>
    <t>školy</t>
  </si>
  <si>
    <t>třídy</t>
  </si>
  <si>
    <t>děti</t>
  </si>
  <si>
    <t>celkem</t>
  </si>
  <si>
    <t>dívky</t>
  </si>
  <si>
    <t>2011/12</t>
  </si>
  <si>
    <t>2012/13</t>
  </si>
  <si>
    <t>2013/14</t>
  </si>
  <si>
    <t>2014/15</t>
  </si>
  <si>
    <t>2015/16</t>
  </si>
  <si>
    <t>2016/17</t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</si>
  <si>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přepočtení na plně zaměstnané</t>
    </r>
  </si>
  <si>
    <r>
      <t>učitelé</t>
    </r>
    <r>
      <rPr>
        <vertAlign val="superscript"/>
        <sz val="8"/>
        <color theme="1"/>
        <rFont val="Arial"/>
        <family val="2"/>
        <charset val="238"/>
      </rPr>
      <t>1)</t>
    </r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</si>
  <si>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</si>
  <si>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</si>
  <si>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</si>
  <si>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</si>
  <si>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</si>
  <si>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</si>
  <si>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</si>
  <si>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</si>
  <si>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</si>
  <si>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</si>
  <si>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</si>
  <si>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</si>
  <si>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</si>
  <si>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</si>
  <si>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</si>
  <si>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z toho ženy</t>
  </si>
  <si>
    <t>.</t>
  </si>
  <si>
    <t>x</t>
  </si>
  <si>
    <t>2017/18</t>
  </si>
  <si>
    <t>chlapci</t>
  </si>
  <si>
    <t>-</t>
  </si>
  <si>
    <t>podle pohlaví</t>
  </si>
  <si>
    <t>2018/19</t>
  </si>
  <si>
    <t>Území</t>
  </si>
  <si>
    <t>abs.</t>
  </si>
  <si>
    <t>v %</t>
  </si>
  <si>
    <t>zpět na obsah</t>
  </si>
  <si>
    <t>Školní 
rok</t>
  </si>
  <si>
    <t xml:space="preserve"> Přípravné třídy základních škol</t>
  </si>
  <si>
    <t>Přípravný stupeň základních škol speciálních</t>
  </si>
  <si>
    <t>2019/20</t>
  </si>
  <si>
    <t>1.2 Přípravné třídy základních škol a přípravný stupeň základních škol speciálních</t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</si>
  <si>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</si>
  <si>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</si>
  <si>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</si>
  <si>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</si>
  <si>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t>2020/21</t>
  </si>
  <si>
    <t>Zdroj dat: Ministerstvo školství, mládeže a tělovýchovy</t>
  </si>
  <si>
    <t>2021/22</t>
  </si>
  <si>
    <t>Meziroční změna
(20/21–21/22)</t>
  </si>
  <si>
    <t>Změna za 5 let 
(16/17–21/22)</t>
  </si>
  <si>
    <t>Změna za 10 let 
(11/12–21/22)</t>
  </si>
  <si>
    <r>
      <rPr>
        <b/>
        <sz val="10"/>
        <color theme="1"/>
        <rFont val="Arial"/>
        <family val="2"/>
        <charset val="238"/>
      </rPr>
      <t>Tab. 1.2.1: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Přípravné třídy </t>
    </r>
    <r>
      <rPr>
        <sz val="10"/>
        <color theme="1"/>
        <rFont val="Arial"/>
        <family val="2"/>
        <charset val="238"/>
      </rPr>
      <t xml:space="preserve">základních škol </t>
    </r>
    <r>
      <rPr>
        <b/>
        <sz val="10"/>
        <color theme="1"/>
        <rFont val="Arial"/>
        <family val="2"/>
        <charset val="238"/>
      </rPr>
      <t xml:space="preserve">a přípravný stupeň </t>
    </r>
    <r>
      <rPr>
        <sz val="10"/>
        <color theme="1"/>
        <rFont val="Arial"/>
        <family val="2"/>
        <charset val="238"/>
      </rPr>
      <t>základních škol speciálních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 xml:space="preserve">– </t>
    </r>
    <r>
      <rPr>
        <b/>
        <sz val="10"/>
        <color theme="1"/>
        <rFont val="Arial"/>
        <family val="2"/>
        <charset val="238"/>
      </rPr>
      <t>školy, třídy, děti a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</si>
  <si>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 xml:space="preserve">Tab. 1.2.2: Přípravné třídy </t>
    </r>
    <r>
      <rPr>
        <sz val="10"/>
        <color theme="1"/>
        <rFont val="Arial"/>
        <family val="2"/>
        <charset val="238"/>
      </rPr>
      <t xml:space="preserve">základních škol </t>
    </r>
    <r>
      <rPr>
        <b/>
        <sz val="10"/>
        <color theme="1"/>
        <rFont val="Arial"/>
        <family val="2"/>
        <charset val="238"/>
      </rPr>
      <t xml:space="preserve">a přípravný stupeň </t>
    </r>
    <r>
      <rPr>
        <sz val="10"/>
        <color theme="1"/>
        <rFont val="Arial"/>
        <family val="2"/>
        <charset val="238"/>
      </rPr>
      <t>základních škol speciálních 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školy, třídy, děti a učitelé, </t>
    </r>
    <r>
      <rPr>
        <sz val="10"/>
        <color theme="1"/>
        <rFont val="Arial"/>
        <family val="2"/>
        <charset val="238"/>
      </rPr>
      <t>ve školním roce 2021/22</t>
    </r>
  </si>
  <si>
    <t>Tab. 1.2.1: Přípravné třídy základních škol a přípravný stupeň základních škol speciálních – školy, třídy, děti a učitelé, v časové řadě 2011/12–2021/22</t>
  </si>
  <si>
    <t>Tab. 1.2.2: Přípravné třídy základních škol a přípravný stupeň základních škol speciálních v krajském srovnání – školy, třídy, děti a učitelé, ve školním roce 2021/22</t>
  </si>
  <si>
    <t>1 Předškolní vzdělávání</t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</si>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</sst>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#,##0.0_ ;\-#,##0.0\ "/>
    <numFmt numFmtId="167" formatCode="0.0%"/>
    <numFmt numFmtId="168" formatCode="&quot;Kč&quot;#,##0_);\(&quot;Kč&quot;#,##0\)"/>
    <numFmt numFmtId="169" formatCode="_(* #,##0.00_);_(* \(#,##0.00\);_(* &quot;-&quot;??_);_(@_)"/>
    <numFmt numFmtId="170" formatCode="&quot;Kč&quot;#,##0.00_);\(&quot;Kč&quot;#,##0.00\)"/>
  </numFmts>
  <fonts count="2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b/>
      <sz val="10"/>
      <color rgb="FFC00000"/>
      <name val="Arial"/>
      <family val="2"/>
      <charset val="238"/>
    </font>
    <font>
      <sz val="10"/>
      <color theme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70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0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2" fillId="0" borderId="0" applyNumberFormat="0" applyFont="0" applyFill="0" applyAlignment="0" applyProtection="0"/>
    <xf numFmtId="0" fontId="13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4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5" fillId="0" borderId="0" applyBorder="0" applyProtection="0">
      <alignment vertical="center" wrapText="1"/>
    </xf>
    <xf numFmtId="3" fontId="5" fillId="0" borderId="0" applyBorder="0" applyProtection="0"/>
    <xf numFmtId="0" fontId="14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4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0" applyNumberFormat="0" applyFont="0" applyBorder="0" applyAlignment="0" applyProtection="0"/>
    <xf numFmtId="0" fontId="12" fillId="0" borderId="0" applyNumberFormat="0" applyFill="0" applyBorder="0" applyAlignment="0" applyProtection="0"/>
    <xf numFmtId="0" fontId="12" fillId="2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2" borderId="0" applyNumberFormat="0" applyFont="0" applyFill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68" fontId="5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5" fillId="2" borderId="0" applyFont="0" applyFill="0" applyBorder="0" applyAlignment="0" applyProtection="0"/>
    <xf numFmtId="168" fontId="5" fillId="2" borderId="0" applyFont="0" applyFill="0" applyBorder="0" applyAlignment="0" applyProtection="0"/>
    <xf numFmtId="168" fontId="5" fillId="0" borderId="0" applyFont="0" applyFill="0" applyBorder="0" applyAlignment="0" applyProtection="0"/>
    <xf numFmtId="0" fontId="14" fillId="0" borderId="0"/>
    <xf numFmtId="0" fontId="18" fillId="0" borderId="0"/>
    <xf numFmtId="9" fontId="18" fillId="0" borderId="0" applyFont="0" applyFill="0" applyBorder="0" applyAlignment="0" applyProtection="0"/>
    <xf numFmtId="0" fontId="18" fillId="0" borderId="0"/>
    <xf numFmtId="168" fontId="5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5" fillId="2" borderId="0" applyFont="0" applyFill="0" applyBorder="0" applyAlignment="0" applyProtection="0"/>
    <xf numFmtId="168" fontId="5" fillId="2" borderId="0" applyFont="0" applyFill="0" applyBorder="0" applyAlignment="0" applyProtection="0"/>
    <xf numFmtId="168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21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4" fillId="0" borderId="0"/>
    <xf numFmtId="0" fontId="14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136">
    <xf numFmtId="0" fontId="0" fillId="0" borderId="0" xfId="0"/>
    <xf numFmtId="0" fontId="3" fillId="0" borderId="0" xfId="0" applyFont="1"/>
    <xf numFmtId="0" fontId="4" fillId="0" borderId="0" xfId="0" applyFont="1"/>
    <xf numFmtId="0" fontId="7" fillId="0" borderId="0" xfId="0" applyFont="1"/>
    <xf numFmtId="0" fontId="7" fillId="0" borderId="0" xfId="0" applyFont="1" applyAlignment="1">
      <alignment vertical="center"/>
    </xf>
    <xf numFmtId="0" fontId="9" fillId="0" borderId="0" xfId="2" applyFont="1"/>
    <xf numFmtId="0" fontId="11" fillId="0" borderId="0" xfId="0" applyFont="1"/>
    <xf numFmtId="0" fontId="16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 indent="1"/>
    </xf>
    <xf numFmtId="0" fontId="7" fillId="0" borderId="12" xfId="0" applyFont="1" applyBorder="1" applyAlignment="1">
      <alignment horizontal="left" vertical="center" wrapText="1" indent="1"/>
    </xf>
    <xf numFmtId="166" fontId="7" fillId="0" borderId="15" xfId="0" applyNumberFormat="1" applyFont="1" applyBorder="1" applyAlignment="1">
      <alignment horizontal="right" vertical="center"/>
    </xf>
    <xf numFmtId="165" fontId="7" fillId="0" borderId="0" xfId="0" applyNumberFormat="1" applyFont="1" applyBorder="1" applyAlignment="1">
      <alignment vertical="center"/>
    </xf>
    <xf numFmtId="0" fontId="7" fillId="0" borderId="0" xfId="0" applyFont="1" applyBorder="1"/>
    <xf numFmtId="0" fontId="7" fillId="0" borderId="0" xfId="0" applyFont="1" applyBorder="1" applyAlignment="1">
      <alignment vertical="center"/>
    </xf>
    <xf numFmtId="166" fontId="7" fillId="0" borderId="14" xfId="0" applyNumberFormat="1" applyFont="1" applyBorder="1" applyAlignment="1">
      <alignment horizontal="right" vertical="center"/>
    </xf>
    <xf numFmtId="165" fontId="7" fillId="0" borderId="26" xfId="0" applyNumberFormat="1" applyFont="1" applyBorder="1" applyAlignment="1">
      <alignment horizontal="right" vertical="center"/>
    </xf>
    <xf numFmtId="165" fontId="7" fillId="0" borderId="15" xfId="0" applyNumberFormat="1" applyFont="1" applyFill="1" applyBorder="1" applyAlignment="1">
      <alignment vertical="center"/>
    </xf>
    <xf numFmtId="165" fontId="7" fillId="0" borderId="15" xfId="0" applyNumberFormat="1" applyFont="1" applyBorder="1" applyAlignment="1">
      <alignment horizontal="right" vertical="center"/>
    </xf>
    <xf numFmtId="165" fontId="7" fillId="0" borderId="13" xfId="0" applyNumberFormat="1" applyFont="1" applyFill="1" applyBorder="1" applyAlignment="1">
      <alignment horizontal="right" vertical="center"/>
    </xf>
    <xf numFmtId="165" fontId="7" fillId="0" borderId="24" xfId="0" applyNumberFormat="1" applyFont="1" applyBorder="1" applyAlignment="1">
      <alignment horizontal="right" vertical="center"/>
    </xf>
    <xf numFmtId="165" fontId="7" fillId="0" borderId="13" xfId="0" applyNumberFormat="1" applyFont="1" applyBorder="1" applyAlignment="1">
      <alignment horizontal="right" vertical="center"/>
    </xf>
    <xf numFmtId="0" fontId="3" fillId="0" borderId="0" xfId="0" applyFont="1"/>
    <xf numFmtId="0" fontId="4" fillId="0" borderId="0" xfId="0" applyFont="1"/>
    <xf numFmtId="0" fontId="0" fillId="0" borderId="0" xfId="0"/>
    <xf numFmtId="165" fontId="6" fillId="0" borderId="15" xfId="1" applyNumberFormat="1" applyFont="1" applyFill="1" applyBorder="1" applyAlignment="1" applyProtection="1">
      <alignment horizontal="right" vertical="center"/>
      <protection locked="0"/>
    </xf>
    <xf numFmtId="165" fontId="7" fillId="0" borderId="50" xfId="0" applyNumberFormat="1" applyFont="1" applyFill="1" applyBorder="1" applyAlignment="1">
      <alignment horizontal="right" vertical="center"/>
    </xf>
    <xf numFmtId="0" fontId="9" fillId="0" borderId="0" xfId="2" applyFont="1"/>
    <xf numFmtId="165" fontId="7" fillId="0" borderId="0" xfId="0" applyNumberFormat="1" applyFont="1" applyBorder="1" applyAlignment="1">
      <alignment horizontal="right" vertical="center"/>
    </xf>
    <xf numFmtId="0" fontId="19" fillId="0" borderId="0" xfId="57" applyFont="1" applyAlignment="1" applyProtection="1"/>
    <xf numFmtId="165" fontId="7" fillId="0" borderId="15" xfId="0" applyNumberFormat="1" applyFont="1" applyFill="1" applyBorder="1" applyAlignment="1">
      <alignment horizontal="right" vertical="center"/>
    </xf>
    <xf numFmtId="0" fontId="20" fillId="0" borderId="0" xfId="57" applyFont="1" applyAlignment="1" applyProtection="1"/>
    <xf numFmtId="0" fontId="3" fillId="0" borderId="0" xfId="57" applyFont="1" applyAlignment="1" applyProtection="1"/>
    <xf numFmtId="0" fontId="17" fillId="0" borderId="0" xfId="57" applyAlignment="1" applyProtection="1"/>
    <xf numFmtId="0" fontId="5" fillId="0" borderId="0" xfId="0" applyFont="1"/>
    <xf numFmtId="0" fontId="6" fillId="4" borderId="51" xfId="2" applyFont="1" applyFill="1" applyBorder="1" applyAlignment="1" applyProtection="1">
      <alignment horizontal="center" vertical="center"/>
      <protection locked="0"/>
    </xf>
    <xf numFmtId="165" fontId="6" fillId="4" borderId="59" xfId="1" applyNumberFormat="1" applyFont="1" applyFill="1" applyBorder="1" applyAlignment="1" applyProtection="1">
      <alignment vertical="center"/>
      <protection locked="0"/>
    </xf>
    <xf numFmtId="165" fontId="6" fillId="4" borderId="60" xfId="1" applyNumberFormat="1" applyFont="1" applyFill="1" applyBorder="1" applyAlignment="1" applyProtection="1">
      <alignment vertical="center"/>
      <protection locked="0"/>
    </xf>
    <xf numFmtId="165" fontId="6" fillId="4" borderId="58" xfId="1" applyNumberFormat="1" applyFont="1" applyFill="1" applyBorder="1" applyAlignment="1" applyProtection="1">
      <alignment vertical="center"/>
      <protection locked="0"/>
    </xf>
    <xf numFmtId="0" fontId="9" fillId="4" borderId="44" xfId="2" applyFont="1" applyFill="1" applyBorder="1" applyAlignment="1" applyProtection="1">
      <alignment horizontal="center" vertical="center"/>
      <protection locked="0"/>
    </xf>
    <xf numFmtId="167" fontId="6" fillId="4" borderId="43" xfId="58" applyNumberFormat="1" applyFont="1" applyFill="1" applyBorder="1" applyAlignment="1" applyProtection="1">
      <alignment vertical="center"/>
      <protection locked="0"/>
    </xf>
    <xf numFmtId="167" fontId="6" fillId="4" borderId="41" xfId="58" applyNumberFormat="1" applyFont="1" applyFill="1" applyBorder="1" applyAlignment="1" applyProtection="1">
      <alignment vertical="center"/>
      <protection locked="0"/>
    </xf>
    <xf numFmtId="167" fontId="6" fillId="4" borderId="44" xfId="58" applyNumberFormat="1" applyFont="1" applyFill="1" applyBorder="1" applyAlignment="1" applyProtection="1">
      <alignment vertical="center"/>
      <protection locked="0"/>
    </xf>
    <xf numFmtId="0" fontId="6" fillId="4" borderId="52" xfId="2" applyFont="1" applyFill="1" applyBorder="1" applyAlignment="1" applyProtection="1">
      <alignment horizontal="center" vertical="center"/>
      <protection locked="0"/>
    </xf>
    <xf numFmtId="165" fontId="6" fillId="4" borderId="53" xfId="1" applyNumberFormat="1" applyFont="1" applyFill="1" applyBorder="1" applyAlignment="1" applyProtection="1">
      <alignment vertical="center"/>
      <protection locked="0"/>
    </xf>
    <xf numFmtId="165" fontId="6" fillId="4" borderId="54" xfId="1" applyNumberFormat="1" applyFont="1" applyFill="1" applyBorder="1" applyAlignment="1" applyProtection="1">
      <alignment vertical="center"/>
      <protection locked="0"/>
    </xf>
    <xf numFmtId="165" fontId="6" fillId="4" borderId="52" xfId="1" applyNumberFormat="1" applyFont="1" applyFill="1" applyBorder="1" applyAlignment="1" applyProtection="1">
      <alignment vertical="center"/>
      <protection locked="0"/>
    </xf>
    <xf numFmtId="0" fontId="9" fillId="4" borderId="14" xfId="2" applyFont="1" applyFill="1" applyBorder="1" applyAlignment="1" applyProtection="1">
      <alignment horizontal="center" vertical="center"/>
      <protection locked="0"/>
    </xf>
    <xf numFmtId="167" fontId="6" fillId="4" borderId="13" xfId="58" applyNumberFormat="1" applyFont="1" applyFill="1" applyBorder="1" applyAlignment="1" applyProtection="1">
      <alignment vertical="center"/>
      <protection locked="0"/>
    </xf>
    <xf numFmtId="167" fontId="6" fillId="4" borderId="15" xfId="58" applyNumberFormat="1" applyFont="1" applyFill="1" applyBorder="1" applyAlignment="1" applyProtection="1">
      <alignment vertical="center"/>
      <protection locked="0"/>
    </xf>
    <xf numFmtId="167" fontId="6" fillId="4" borderId="56" xfId="58" applyNumberFormat="1" applyFont="1" applyFill="1" applyBorder="1" applyAlignment="1" applyProtection="1">
      <alignment vertical="center"/>
      <protection locked="0"/>
    </xf>
    <xf numFmtId="0" fontId="7" fillId="4" borderId="15" xfId="0" applyFont="1" applyFill="1" applyBorder="1" applyAlignment="1">
      <alignment horizontal="center" vertical="center" wrapText="1"/>
    </xf>
    <xf numFmtId="167" fontId="6" fillId="4" borderId="55" xfId="58" applyNumberFormat="1" applyFont="1" applyFill="1" applyBorder="1" applyAlignment="1" applyProtection="1">
      <alignment vertical="center"/>
      <protection locked="0"/>
    </xf>
    <xf numFmtId="165" fontId="6" fillId="4" borderId="61" xfId="1" applyNumberFormat="1" applyFont="1" applyFill="1" applyBorder="1" applyAlignment="1" applyProtection="1">
      <alignment vertical="center"/>
      <protection locked="0"/>
    </xf>
    <xf numFmtId="167" fontId="6" fillId="4" borderId="42" xfId="58" applyNumberFormat="1" applyFont="1" applyFill="1" applyBorder="1" applyAlignment="1" applyProtection="1">
      <alignment vertical="center"/>
      <protection locked="0"/>
    </xf>
    <xf numFmtId="165" fontId="6" fillId="4" borderId="57" xfId="1" applyNumberFormat="1" applyFont="1" applyFill="1" applyBorder="1" applyAlignment="1" applyProtection="1">
      <alignment vertical="center"/>
      <protection locked="0"/>
    </xf>
    <xf numFmtId="167" fontId="6" fillId="4" borderId="16" xfId="58" applyNumberFormat="1" applyFont="1" applyFill="1" applyBorder="1" applyAlignment="1" applyProtection="1">
      <alignment vertical="center"/>
      <protection locked="0"/>
    </xf>
    <xf numFmtId="165" fontId="7" fillId="0" borderId="64" xfId="0" applyNumberFormat="1" applyFont="1" applyBorder="1" applyAlignment="1">
      <alignment horizontal="right" vertical="center"/>
    </xf>
    <xf numFmtId="165" fontId="6" fillId="0" borderId="64" xfId="1" applyNumberFormat="1" applyFont="1" applyFill="1" applyBorder="1" applyAlignment="1" applyProtection="1">
      <alignment horizontal="right" vertical="center"/>
      <protection locked="0"/>
    </xf>
    <xf numFmtId="166" fontId="7" fillId="0" borderId="64" xfId="0" applyNumberFormat="1" applyFont="1" applyBorder="1" applyAlignment="1">
      <alignment horizontal="right" vertical="center"/>
    </xf>
    <xf numFmtId="166" fontId="7" fillId="0" borderId="65" xfId="0" applyNumberFormat="1" applyFont="1" applyBorder="1" applyAlignment="1">
      <alignment horizontal="right" vertical="center"/>
    </xf>
    <xf numFmtId="165" fontId="6" fillId="0" borderId="62" xfId="1" applyNumberFormat="1" applyFont="1" applyFill="1" applyBorder="1" applyAlignment="1" applyProtection="1">
      <alignment vertical="center"/>
      <protection locked="0"/>
    </xf>
    <xf numFmtId="165" fontId="6" fillId="0" borderId="64" xfId="1" applyNumberFormat="1" applyFont="1" applyFill="1" applyBorder="1" applyAlignment="1" applyProtection="1">
      <alignment vertical="center"/>
      <protection locked="0"/>
    </xf>
    <xf numFmtId="166" fontId="6" fillId="0" borderId="64" xfId="1" applyNumberFormat="1" applyFont="1" applyFill="1" applyBorder="1" applyAlignment="1" applyProtection="1">
      <alignment vertical="center"/>
      <protection locked="0"/>
    </xf>
    <xf numFmtId="165" fontId="6" fillId="0" borderId="66" xfId="1" applyNumberFormat="1" applyFont="1" applyFill="1" applyBorder="1" applyAlignment="1" applyProtection="1">
      <alignment vertical="center"/>
      <protection locked="0"/>
    </xf>
    <xf numFmtId="165" fontId="7" fillId="0" borderId="66" xfId="0" applyNumberFormat="1" applyFont="1" applyBorder="1" applyAlignment="1">
      <alignment horizontal="right" vertical="center"/>
    </xf>
    <xf numFmtId="165" fontId="7" fillId="0" borderId="63" xfId="0" applyNumberFormat="1" applyFont="1" applyBorder="1" applyAlignment="1">
      <alignment horizontal="right" vertical="center"/>
    </xf>
    <xf numFmtId="165" fontId="7" fillId="0" borderId="67" xfId="0" applyNumberFormat="1" applyFont="1" applyBorder="1" applyAlignment="1">
      <alignment horizontal="right" vertical="center"/>
    </xf>
    <xf numFmtId="0" fontId="0" fillId="0" borderId="0" xfId="0"/>
    <xf numFmtId="0" fontId="22" fillId="0" borderId="0" xfId="57" applyFont="1" applyAlignment="1" applyProtection="1"/>
    <xf numFmtId="0" fontId="23" fillId="0" borderId="0" xfId="0" applyFont="1"/>
    <xf numFmtId="0" fontId="24" fillId="0" borderId="0" xfId="0" applyFont="1"/>
    <xf numFmtId="0" fontId="4" fillId="0" borderId="0" xfId="2" applyFont="1" applyBorder="1" applyAlignment="1" applyProtection="1">
      <alignment vertical="center"/>
      <protection locked="0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165" fontId="7" fillId="0" borderId="64" xfId="0" applyNumberFormat="1" applyFont="1" applyFill="1" applyBorder="1" applyAlignment="1">
      <alignment horizontal="center" vertical="center"/>
    </xf>
    <xf numFmtId="0" fontId="17" fillId="0" borderId="0" xfId="57" applyAlignment="1" applyProtection="1">
      <alignment horizontal="right"/>
    </xf>
    <xf numFmtId="165" fontId="6" fillId="0" borderId="69" xfId="1" applyNumberFormat="1" applyFont="1" applyFill="1" applyBorder="1" applyAlignment="1" applyProtection="1">
      <alignment vertical="center"/>
      <protection locked="0"/>
    </xf>
    <xf numFmtId="165" fontId="7" fillId="0" borderId="3" xfId="0" applyNumberFormat="1" applyFont="1" applyBorder="1" applyAlignment="1">
      <alignment vertical="center"/>
    </xf>
    <xf numFmtId="165" fontId="6" fillId="0" borderId="17" xfId="1" applyNumberFormat="1" applyFont="1" applyFill="1" applyBorder="1" applyAlignment="1" applyProtection="1">
      <alignment vertical="center"/>
      <protection locked="0"/>
    </xf>
    <xf numFmtId="165" fontId="6" fillId="0" borderId="17" xfId="1" applyNumberFormat="1" applyFont="1" applyFill="1" applyBorder="1" applyAlignment="1" applyProtection="1">
      <alignment horizontal="right" vertical="center"/>
      <protection locked="0"/>
    </xf>
    <xf numFmtId="166" fontId="6" fillId="0" borderId="17" xfId="1" applyNumberFormat="1" applyFont="1" applyFill="1" applyBorder="1" applyAlignment="1" applyProtection="1">
      <alignment vertical="center"/>
      <protection locked="0"/>
    </xf>
    <xf numFmtId="166" fontId="7" fillId="0" borderId="18" xfId="0" applyNumberFormat="1" applyFont="1" applyBorder="1" applyAlignment="1">
      <alignment horizontal="right" vertical="center"/>
    </xf>
    <xf numFmtId="165" fontId="6" fillId="0" borderId="68" xfId="1" applyNumberFormat="1" applyFont="1" applyFill="1" applyBorder="1" applyAlignment="1" applyProtection="1">
      <alignment vertical="center"/>
      <protection locked="0"/>
    </xf>
    <xf numFmtId="166" fontId="16" fillId="0" borderId="49" xfId="0" applyNumberFormat="1" applyFont="1" applyFill="1" applyBorder="1" applyAlignment="1">
      <alignment horizontal="right" vertical="center"/>
    </xf>
    <xf numFmtId="166" fontId="16" fillId="0" borderId="48" xfId="0" applyNumberFormat="1" applyFont="1" applyFill="1" applyBorder="1" applyAlignment="1">
      <alignment horizontal="right" vertical="center"/>
    </xf>
    <xf numFmtId="166" fontId="7" fillId="0" borderId="49" xfId="0" applyNumberFormat="1" applyFont="1" applyFill="1" applyBorder="1" applyAlignment="1">
      <alignment horizontal="right" vertical="center"/>
    </xf>
    <xf numFmtId="166" fontId="7" fillId="0" borderId="48" xfId="0" applyNumberFormat="1" applyFont="1" applyFill="1" applyBorder="1" applyAlignment="1">
      <alignment horizontal="right" vertical="center"/>
    </xf>
    <xf numFmtId="166" fontId="7" fillId="0" borderId="15" xfId="0" applyNumberFormat="1" applyFont="1" applyFill="1" applyBorder="1" applyAlignment="1">
      <alignment horizontal="right" vertical="center"/>
    </xf>
    <xf numFmtId="166" fontId="7" fillId="0" borderId="14" xfId="0" applyNumberFormat="1" applyFont="1" applyFill="1" applyBorder="1" applyAlignment="1">
      <alignment horizontal="right" vertical="center"/>
    </xf>
    <xf numFmtId="165" fontId="16" fillId="0" borderId="10" xfId="0" applyNumberFormat="1" applyFont="1" applyFill="1" applyBorder="1" applyAlignment="1">
      <alignment horizontal="right" vertical="center"/>
    </xf>
    <xf numFmtId="165" fontId="16" fillId="0" borderId="23" xfId="0" applyNumberFormat="1" applyFont="1" applyFill="1" applyBorder="1" applyAlignment="1">
      <alignment horizontal="right" vertical="center"/>
    </xf>
    <xf numFmtId="165" fontId="16" fillId="0" borderId="40" xfId="0" applyNumberFormat="1" applyFont="1" applyFill="1" applyBorder="1" applyAlignment="1">
      <alignment horizontal="right" vertical="center"/>
    </xf>
    <xf numFmtId="165" fontId="7" fillId="0" borderId="10" xfId="0" applyNumberFormat="1" applyFont="1" applyFill="1" applyBorder="1" applyAlignment="1">
      <alignment horizontal="right" vertical="center"/>
    </xf>
    <xf numFmtId="165" fontId="7" fillId="0" borderId="49" xfId="0" applyNumberFormat="1" applyFont="1" applyFill="1" applyBorder="1" applyAlignment="1">
      <alignment horizontal="right" vertical="center"/>
    </xf>
    <xf numFmtId="165" fontId="7" fillId="0" borderId="49" xfId="0" applyNumberFormat="1" applyFont="1" applyFill="1" applyBorder="1" applyAlignment="1">
      <alignment vertical="center"/>
    </xf>
    <xf numFmtId="165" fontId="7" fillId="0" borderId="50" xfId="0" applyNumberFormat="1" applyFont="1" applyFill="1" applyBorder="1" applyAlignment="1">
      <alignment vertical="center"/>
    </xf>
    <xf numFmtId="0" fontId="7" fillId="4" borderId="6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3" fontId="6" fillId="4" borderId="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7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4" xfId="2" applyFont="1" applyFill="1" applyBorder="1" applyAlignment="1" applyProtection="1">
      <alignment horizontal="center" vertical="center"/>
      <protection locked="0"/>
    </xf>
    <xf numFmtId="0" fontId="6" fillId="0" borderId="25" xfId="2" applyFont="1" applyFill="1" applyBorder="1" applyAlignment="1" applyProtection="1">
      <alignment horizontal="center" vertical="center"/>
      <protection locked="0"/>
    </xf>
    <xf numFmtId="0" fontId="7" fillId="4" borderId="46" xfId="0" applyFont="1" applyFill="1" applyBorder="1" applyAlignment="1">
      <alignment horizontal="center" vertical="center" wrapText="1"/>
    </xf>
    <xf numFmtId="0" fontId="7" fillId="3" borderId="37" xfId="0" applyFont="1" applyFill="1" applyBorder="1" applyAlignment="1">
      <alignment horizontal="center" vertical="center" wrapText="1"/>
    </xf>
    <xf numFmtId="0" fontId="7" fillId="3" borderId="35" xfId="0" applyFont="1" applyFill="1" applyBorder="1" applyAlignment="1">
      <alignment horizontal="center" vertical="center" wrapText="1"/>
    </xf>
    <xf numFmtId="0" fontId="7" fillId="3" borderId="38" xfId="0" applyFont="1" applyFill="1" applyBorder="1" applyAlignment="1">
      <alignment horizontal="center" vertical="center" wrapText="1"/>
    </xf>
    <xf numFmtId="0" fontId="7" fillId="4" borderId="4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30" xfId="0" applyFont="1" applyFill="1" applyBorder="1" applyAlignment="1">
      <alignment horizontal="center" vertical="center" wrapText="1"/>
    </xf>
    <xf numFmtId="0" fontId="7" fillId="4" borderId="21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47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6" fillId="4" borderId="5" xfId="2" applyFont="1" applyFill="1" applyBorder="1" applyAlignment="1" applyProtection="1">
      <alignment horizontal="center" vertical="center" wrapText="1"/>
      <protection locked="0"/>
    </xf>
    <xf numFmtId="0" fontId="6" fillId="3" borderId="13" xfId="2" applyFont="1" applyFill="1" applyBorder="1" applyAlignment="1" applyProtection="1">
      <alignment horizontal="center" vertical="center" wrapText="1"/>
      <protection locked="0"/>
    </xf>
    <xf numFmtId="0" fontId="6" fillId="4" borderId="32" xfId="2" applyFont="1" applyFill="1" applyBorder="1" applyAlignment="1" applyProtection="1">
      <alignment horizontal="center" vertical="center" wrapText="1"/>
      <protection locked="0"/>
    </xf>
    <xf numFmtId="0" fontId="6" fillId="3" borderId="43" xfId="2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wrapText="1"/>
    </xf>
    <xf numFmtId="3" fontId="6" fillId="4" borderId="3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8" xfId="1" applyNumberFormat="1" applyFont="1" applyFill="1" applyBorder="1" applyAlignment="1" applyProtection="1">
      <alignment horizontal="center" vertical="center" wrapText="1"/>
      <protection locked="0"/>
    </xf>
    <xf numFmtId="0" fontId="7" fillId="4" borderId="34" xfId="0" applyFont="1" applyFill="1" applyBorder="1" applyAlignment="1">
      <alignment horizontal="center" vertical="center" wrapText="1"/>
    </xf>
    <xf numFmtId="0" fontId="7" fillId="4" borderId="31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M7"/>
  <sheetViews>
    <sheetView tabSelected="1" zoomScaleNormal="100" workbookViewId="0"/>
  </sheetViews>
  <sheetFormatPr defaultRowHeight="15" x14ac:dyDescent="0.25"/>
  <cols>
    <col min="1" max="1" width="143.7109375" style="6" customWidth="1"/>
  </cols>
  <sheetData>
    <row r="1" spans="1:13" s="21" customFormat="1" ht="19.5" customHeight="1" x14ac:dyDescent="0.25">
      <c r="A1" s="70" t="s">
        <v>61</v>
      </c>
    </row>
    <row r="2" spans="1:13" s="21" customFormat="1" ht="15" customHeight="1" x14ac:dyDescent="0.25">
      <c r="A2" s="75" t="s">
        <v>51</v>
      </c>
      <c r="B2" s="31"/>
      <c r="C2" s="31"/>
      <c r="D2" s="31"/>
      <c r="E2" s="31"/>
      <c r="F2" s="31"/>
      <c r="G2" s="31"/>
      <c r="H2" s="31"/>
      <c r="I2" s="31"/>
    </row>
    <row r="3" spans="1:13" s="21" customFormat="1" ht="15" customHeight="1" x14ac:dyDescent="0.25">
      <c r="A3" s="69" t="s">
        <v>60</v>
      </c>
    </row>
    <row r="4" spans="1:13" s="21" customFormat="1" ht="15" customHeight="1" x14ac:dyDescent="0.2">
      <c r="A4" s="28" t="s">
        <v>45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</row>
    <row r="5" spans="1:13" s="33" customFormat="1" ht="15" customHeight="1" x14ac:dyDescent="0.25">
      <c r="A5" s="68" t="s">
        <v>58</v>
      </c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</row>
    <row r="6" spans="1:13" s="33" customFormat="1" ht="15" customHeight="1" x14ac:dyDescent="0.25">
      <c r="A6" s="68" t="s">
        <v>59</v>
      </c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</row>
    <row r="7" spans="1:13" s="21" customFormat="1" ht="15" customHeight="1" x14ac:dyDescent="0.2">
      <c r="A7" s="30"/>
    </row>
  </sheetData>
  <hyperlinks>
    <hyperlink ref="A5" location="'1.2.1'!A1" tooltip="T20" display="Tab. 1.2.1: Přípravné třídy základních škol a přípravný stupeň základních škol speciálních – školy, třídy, děti a učitelé, v časové řadě 2009/10–2019/20"/>
    <hyperlink ref="A6" location="'1.2.2'!A1" tooltip="T21" display="Tab. 1.2.2: Přípravné třídy základních škol a přípravný stupeň základních škol speciálních v krajském srovnání – školy, třídy, děti a učitelé, ve školním roce 2019/20"/>
    <hyperlink ref="A2" r:id="rId1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 x14ac:dyDescent="0.25"/>
  <cols>
    <col min="2" max="2" width="70.7109375" customWidth="1"/>
  </cols>
  <sheetData>
    <row r="2" spans="1:2" x14ac:dyDescent="0.25">
      <c r="A2" s="69" t="s">
        <v>46</v>
      </c>
    </row>
    <row r="3" spans="1:2" x14ac:dyDescent="0.25">
      <c r="A3" s="73" t="s">
        <v>34</v>
      </c>
      <c r="B3" s="72" t="s">
        <v>47</v>
      </c>
    </row>
    <row r="4" spans="1:2" x14ac:dyDescent="0.25">
      <c r="A4" s="73" t="s">
        <v>30</v>
      </c>
      <c r="B4" s="72" t="s">
        <v>48</v>
      </c>
    </row>
    <row r="5" spans="1:2" x14ac:dyDescent="0.25">
      <c r="A5" s="73" t="s">
        <v>31</v>
      </c>
      <c r="B5" s="72" t="s">
        <v>49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0"/>
  <dimension ref="A1:P25"/>
  <sheetViews>
    <sheetView zoomScaleNormal="100" workbookViewId="0"/>
  </sheetViews>
  <sheetFormatPr defaultRowHeight="15" x14ac:dyDescent="0.25"/>
  <cols>
    <col min="1" max="1" width="12.85546875" customWidth="1"/>
    <col min="2" max="2" width="5.7109375" style="23" customWidth="1"/>
    <col min="3" max="5" width="7.85546875" customWidth="1"/>
    <col min="6" max="6" width="7.85546875" style="23" customWidth="1"/>
    <col min="7" max="8" width="7.85546875" customWidth="1"/>
    <col min="9" max="9" width="7.85546875" style="23" customWidth="1"/>
    <col min="10" max="12" width="7.85546875" customWidth="1"/>
    <col min="13" max="13" width="7.85546875" style="23" customWidth="1"/>
    <col min="14" max="15" width="7.85546875" customWidth="1"/>
    <col min="16" max="16" width="7.85546875" style="23" customWidth="1"/>
    <col min="17" max="17" width="7.5703125" customWidth="1"/>
  </cols>
  <sheetData>
    <row r="1" spans="1:16" s="1" customFormat="1" ht="17.25" customHeight="1" x14ac:dyDescent="0.2">
      <c r="A1" s="21" t="s">
        <v>56</v>
      </c>
      <c r="B1" s="21"/>
      <c r="F1" s="21"/>
      <c r="I1" s="21"/>
      <c r="M1" s="21"/>
      <c r="P1" s="21"/>
    </row>
    <row r="2" spans="1:16" s="2" customFormat="1" ht="17.25" customHeight="1" thickBot="1" x14ac:dyDescent="0.3">
      <c r="A2" s="32" t="s">
        <v>40</v>
      </c>
      <c r="B2" s="22"/>
      <c r="F2" s="22"/>
      <c r="I2" s="22"/>
      <c r="M2" s="22"/>
      <c r="O2" s="2" t="s">
        <v>0</v>
      </c>
      <c r="P2" s="22"/>
    </row>
    <row r="3" spans="1:16" s="3" customFormat="1" ht="17.25" customHeight="1" x14ac:dyDescent="0.2">
      <c r="A3" s="103" t="s">
        <v>41</v>
      </c>
      <c r="B3" s="104"/>
      <c r="C3" s="111" t="s">
        <v>42</v>
      </c>
      <c r="D3" s="112"/>
      <c r="E3" s="112"/>
      <c r="F3" s="112"/>
      <c r="G3" s="112"/>
      <c r="H3" s="112"/>
      <c r="I3" s="113"/>
      <c r="J3" s="111" t="s">
        <v>43</v>
      </c>
      <c r="K3" s="112"/>
      <c r="L3" s="112"/>
      <c r="M3" s="112"/>
      <c r="N3" s="112"/>
      <c r="O3" s="112"/>
      <c r="P3" s="114"/>
    </row>
    <row r="4" spans="1:16" s="3" customFormat="1" ht="17.25" customHeight="1" x14ac:dyDescent="0.2">
      <c r="A4" s="105"/>
      <c r="B4" s="106"/>
      <c r="C4" s="115" t="s">
        <v>1</v>
      </c>
      <c r="D4" s="118" t="s">
        <v>2</v>
      </c>
      <c r="E4" s="100" t="s">
        <v>3</v>
      </c>
      <c r="F4" s="101"/>
      <c r="G4" s="101"/>
      <c r="H4" s="100" t="s">
        <v>13</v>
      </c>
      <c r="I4" s="101"/>
      <c r="J4" s="115" t="s">
        <v>1</v>
      </c>
      <c r="K4" s="100" t="s">
        <v>2</v>
      </c>
      <c r="L4" s="100" t="s">
        <v>3</v>
      </c>
      <c r="M4" s="101"/>
      <c r="N4" s="101"/>
      <c r="O4" s="100" t="s">
        <v>13</v>
      </c>
      <c r="P4" s="122"/>
    </row>
    <row r="5" spans="1:16" s="3" customFormat="1" ht="17.25" customHeight="1" x14ac:dyDescent="0.2">
      <c r="A5" s="105"/>
      <c r="B5" s="106"/>
      <c r="C5" s="116"/>
      <c r="D5" s="119"/>
      <c r="E5" s="98" t="s">
        <v>4</v>
      </c>
      <c r="F5" s="100" t="s">
        <v>35</v>
      </c>
      <c r="G5" s="101"/>
      <c r="H5" s="100" t="s">
        <v>4</v>
      </c>
      <c r="I5" s="98" t="s">
        <v>29</v>
      </c>
      <c r="J5" s="116"/>
      <c r="K5" s="121"/>
      <c r="L5" s="98" t="s">
        <v>4</v>
      </c>
      <c r="M5" s="100" t="s">
        <v>35</v>
      </c>
      <c r="N5" s="101"/>
      <c r="O5" s="100" t="s">
        <v>4</v>
      </c>
      <c r="P5" s="96" t="s">
        <v>29</v>
      </c>
    </row>
    <row r="6" spans="1:16" s="3" customFormat="1" ht="17.25" customHeight="1" thickBot="1" x14ac:dyDescent="0.25">
      <c r="A6" s="107"/>
      <c r="B6" s="108"/>
      <c r="C6" s="117"/>
      <c r="D6" s="120"/>
      <c r="E6" s="99"/>
      <c r="F6" s="50" t="s">
        <v>5</v>
      </c>
      <c r="G6" s="50" t="s">
        <v>33</v>
      </c>
      <c r="H6" s="102"/>
      <c r="I6" s="99"/>
      <c r="J6" s="117"/>
      <c r="K6" s="102"/>
      <c r="L6" s="99"/>
      <c r="M6" s="50" t="s">
        <v>5</v>
      </c>
      <c r="N6" s="50" t="s">
        <v>33</v>
      </c>
      <c r="O6" s="102"/>
      <c r="P6" s="97"/>
    </row>
    <row r="7" spans="1:16" s="4" customFormat="1" ht="17.25" customHeight="1" x14ac:dyDescent="0.25">
      <c r="A7" s="109" t="s">
        <v>6</v>
      </c>
      <c r="B7" s="110"/>
      <c r="C7" s="76">
        <v>198</v>
      </c>
      <c r="D7" s="77">
        <v>242</v>
      </c>
      <c r="E7" s="78">
        <v>3055</v>
      </c>
      <c r="F7" s="78">
        <v>1268</v>
      </c>
      <c r="G7" s="79">
        <v>1787</v>
      </c>
      <c r="H7" s="80">
        <v>242.5</v>
      </c>
      <c r="I7" s="81">
        <v>241.2</v>
      </c>
      <c r="J7" s="82">
        <v>57</v>
      </c>
      <c r="K7" s="77">
        <v>47</v>
      </c>
      <c r="L7" s="78">
        <v>274</v>
      </c>
      <c r="M7" s="78">
        <v>76</v>
      </c>
      <c r="N7" s="79">
        <v>198</v>
      </c>
      <c r="O7" s="80">
        <v>51.4</v>
      </c>
      <c r="P7" s="81">
        <v>49.1</v>
      </c>
    </row>
    <row r="8" spans="1:16" s="4" customFormat="1" ht="17.25" customHeight="1" x14ac:dyDescent="0.25">
      <c r="A8" s="109" t="s">
        <v>7</v>
      </c>
      <c r="B8" s="110"/>
      <c r="C8" s="60">
        <v>238</v>
      </c>
      <c r="D8" s="11">
        <v>282</v>
      </c>
      <c r="E8" s="61">
        <v>3480</v>
      </c>
      <c r="F8" s="61">
        <v>1411</v>
      </c>
      <c r="G8" s="57">
        <v>2069</v>
      </c>
      <c r="H8" s="62">
        <v>280.5</v>
      </c>
      <c r="I8" s="59">
        <v>276.2</v>
      </c>
      <c r="J8" s="63">
        <v>53</v>
      </c>
      <c r="K8" s="11">
        <v>41</v>
      </c>
      <c r="L8" s="61">
        <v>284</v>
      </c>
      <c r="M8" s="61">
        <v>79</v>
      </c>
      <c r="N8" s="57">
        <v>205</v>
      </c>
      <c r="O8" s="62">
        <v>42.6</v>
      </c>
      <c r="P8" s="59">
        <v>42.6</v>
      </c>
    </row>
    <row r="9" spans="1:16" s="4" customFormat="1" ht="17.25" customHeight="1" x14ac:dyDescent="0.25">
      <c r="A9" s="109" t="s">
        <v>8</v>
      </c>
      <c r="B9" s="110"/>
      <c r="C9" s="60">
        <v>235</v>
      </c>
      <c r="D9" s="11">
        <v>277</v>
      </c>
      <c r="E9" s="61">
        <v>3520</v>
      </c>
      <c r="F9" s="61">
        <v>1497</v>
      </c>
      <c r="G9" s="57">
        <v>2023</v>
      </c>
      <c r="H9" s="62">
        <v>275.7</v>
      </c>
      <c r="I9" s="59">
        <v>271.39999999999998</v>
      </c>
      <c r="J9" s="63">
        <v>51</v>
      </c>
      <c r="K9" s="11">
        <v>41</v>
      </c>
      <c r="L9" s="61">
        <v>264</v>
      </c>
      <c r="M9" s="61">
        <v>89</v>
      </c>
      <c r="N9" s="57">
        <v>175</v>
      </c>
      <c r="O9" s="62">
        <v>42</v>
      </c>
      <c r="P9" s="59">
        <v>42</v>
      </c>
    </row>
    <row r="10" spans="1:16" s="4" customFormat="1" ht="17.25" customHeight="1" x14ac:dyDescent="0.25">
      <c r="A10" s="109" t="s">
        <v>9</v>
      </c>
      <c r="B10" s="110"/>
      <c r="C10" s="60">
        <v>246</v>
      </c>
      <c r="D10" s="11">
        <v>300</v>
      </c>
      <c r="E10" s="61">
        <v>3819</v>
      </c>
      <c r="F10" s="56">
        <v>1573</v>
      </c>
      <c r="G10" s="57">
        <v>2246</v>
      </c>
      <c r="H10" s="62">
        <v>295</v>
      </c>
      <c r="I10" s="59">
        <v>291.39999999999998</v>
      </c>
      <c r="J10" s="63">
        <v>55</v>
      </c>
      <c r="K10" s="11">
        <v>44</v>
      </c>
      <c r="L10" s="61">
        <v>268</v>
      </c>
      <c r="M10" s="56">
        <v>87</v>
      </c>
      <c r="N10" s="57">
        <v>181</v>
      </c>
      <c r="O10" s="62">
        <v>41.7</v>
      </c>
      <c r="P10" s="59">
        <v>41.7</v>
      </c>
    </row>
    <row r="11" spans="1:16" s="4" customFormat="1" ht="17.25" customHeight="1" x14ac:dyDescent="0.25">
      <c r="A11" s="109" t="s">
        <v>10</v>
      </c>
      <c r="B11" s="110"/>
      <c r="C11" s="64">
        <v>286</v>
      </c>
      <c r="D11" s="65">
        <v>344</v>
      </c>
      <c r="E11" s="56">
        <v>4514</v>
      </c>
      <c r="F11" s="56">
        <v>1800</v>
      </c>
      <c r="G11" s="57">
        <v>2714</v>
      </c>
      <c r="H11" s="58">
        <v>342.4</v>
      </c>
      <c r="I11" s="59">
        <v>338.7</v>
      </c>
      <c r="J11" s="64">
        <v>62</v>
      </c>
      <c r="K11" s="56">
        <v>45</v>
      </c>
      <c r="L11" s="56">
        <v>262</v>
      </c>
      <c r="M11" s="56">
        <v>86</v>
      </c>
      <c r="N11" s="57">
        <v>176</v>
      </c>
      <c r="O11" s="58">
        <v>43</v>
      </c>
      <c r="P11" s="59">
        <v>42</v>
      </c>
    </row>
    <row r="12" spans="1:16" s="4" customFormat="1" ht="17.25" customHeight="1" x14ac:dyDescent="0.25">
      <c r="A12" s="109" t="s">
        <v>11</v>
      </c>
      <c r="B12" s="110"/>
      <c r="C12" s="64">
        <v>295</v>
      </c>
      <c r="D12" s="65">
        <v>345</v>
      </c>
      <c r="E12" s="56">
        <v>4569</v>
      </c>
      <c r="F12" s="56">
        <v>1760</v>
      </c>
      <c r="G12" s="57">
        <v>2809</v>
      </c>
      <c r="H12" s="58">
        <v>341.6</v>
      </c>
      <c r="I12" s="59">
        <v>337.2</v>
      </c>
      <c r="J12" s="64">
        <v>53</v>
      </c>
      <c r="K12" s="56">
        <v>32</v>
      </c>
      <c r="L12" s="56">
        <v>231</v>
      </c>
      <c r="M12" s="56">
        <v>76</v>
      </c>
      <c r="N12" s="57">
        <v>155</v>
      </c>
      <c r="O12" s="58">
        <v>31.1</v>
      </c>
      <c r="P12" s="59">
        <v>30.1</v>
      </c>
    </row>
    <row r="13" spans="1:16" s="4" customFormat="1" ht="17.25" customHeight="1" x14ac:dyDescent="0.25">
      <c r="A13" s="109" t="s">
        <v>32</v>
      </c>
      <c r="B13" s="110"/>
      <c r="C13" s="64">
        <v>260</v>
      </c>
      <c r="D13" s="27">
        <v>286</v>
      </c>
      <c r="E13" s="56">
        <v>3407</v>
      </c>
      <c r="F13" s="56">
        <v>1219</v>
      </c>
      <c r="G13" s="57">
        <v>2188</v>
      </c>
      <c r="H13" s="58">
        <v>284.3</v>
      </c>
      <c r="I13" s="59">
        <v>282.60000000000002</v>
      </c>
      <c r="J13" s="64">
        <v>50</v>
      </c>
      <c r="K13" s="66">
        <v>34</v>
      </c>
      <c r="L13" s="66">
        <v>228</v>
      </c>
      <c r="M13" s="56">
        <v>78</v>
      </c>
      <c r="N13" s="57">
        <v>150</v>
      </c>
      <c r="O13" s="58">
        <v>32.799999999999997</v>
      </c>
      <c r="P13" s="59">
        <v>31.8</v>
      </c>
    </row>
    <row r="14" spans="1:16" s="4" customFormat="1" ht="17.25" customHeight="1" x14ac:dyDescent="0.25">
      <c r="A14" s="109" t="s">
        <v>36</v>
      </c>
      <c r="B14" s="110"/>
      <c r="C14" s="64">
        <v>245</v>
      </c>
      <c r="D14" s="27">
        <v>267</v>
      </c>
      <c r="E14" s="56">
        <v>3132</v>
      </c>
      <c r="F14" s="56">
        <v>1069</v>
      </c>
      <c r="G14" s="57">
        <v>2063</v>
      </c>
      <c r="H14" s="58">
        <v>267.39999999999998</v>
      </c>
      <c r="I14" s="59">
        <v>264.39999999999998</v>
      </c>
      <c r="J14" s="64">
        <v>31</v>
      </c>
      <c r="K14" s="66">
        <v>32</v>
      </c>
      <c r="L14" s="66">
        <v>186</v>
      </c>
      <c r="M14" s="56">
        <v>58</v>
      </c>
      <c r="N14" s="57">
        <v>128</v>
      </c>
      <c r="O14" s="58">
        <v>34.299999999999997</v>
      </c>
      <c r="P14" s="59">
        <v>33.299999999999997</v>
      </c>
    </row>
    <row r="15" spans="1:16" s="4" customFormat="1" ht="17.25" customHeight="1" x14ac:dyDescent="0.25">
      <c r="A15" s="109" t="s">
        <v>44</v>
      </c>
      <c r="B15" s="110"/>
      <c r="C15" s="64">
        <v>294</v>
      </c>
      <c r="D15" s="27">
        <v>341</v>
      </c>
      <c r="E15" s="56">
        <v>4377</v>
      </c>
      <c r="F15" s="56">
        <v>1586</v>
      </c>
      <c r="G15" s="57">
        <v>2791</v>
      </c>
      <c r="H15" s="58">
        <v>338.1</v>
      </c>
      <c r="I15" s="59">
        <v>332</v>
      </c>
      <c r="J15" s="64">
        <v>35</v>
      </c>
      <c r="K15" s="66">
        <v>34</v>
      </c>
      <c r="L15" s="66">
        <v>196</v>
      </c>
      <c r="M15" s="56">
        <v>59</v>
      </c>
      <c r="N15" s="57">
        <v>137</v>
      </c>
      <c r="O15" s="58">
        <v>35.700000000000003</v>
      </c>
      <c r="P15" s="59">
        <v>33.700000000000003</v>
      </c>
    </row>
    <row r="16" spans="1:16" s="4" customFormat="1" ht="17.25" customHeight="1" x14ac:dyDescent="0.25">
      <c r="A16" s="109" t="s">
        <v>50</v>
      </c>
      <c r="B16" s="110"/>
      <c r="C16" s="64">
        <v>304</v>
      </c>
      <c r="D16" s="27">
        <v>349</v>
      </c>
      <c r="E16" s="56">
        <v>4424</v>
      </c>
      <c r="F16" s="56">
        <v>1618</v>
      </c>
      <c r="G16" s="57">
        <v>2806</v>
      </c>
      <c r="H16" s="58">
        <v>347.8</v>
      </c>
      <c r="I16" s="59">
        <v>340.8</v>
      </c>
      <c r="J16" s="64">
        <v>35</v>
      </c>
      <c r="K16" s="66">
        <v>38</v>
      </c>
      <c r="L16" s="66">
        <v>187</v>
      </c>
      <c r="M16" s="56">
        <v>48</v>
      </c>
      <c r="N16" s="57">
        <v>139</v>
      </c>
      <c r="O16" s="58">
        <v>41.3</v>
      </c>
      <c r="P16" s="59">
        <v>39.299999999999997</v>
      </c>
    </row>
    <row r="17" spans="1:16" s="4" customFormat="1" ht="17.25" customHeight="1" thickBot="1" x14ac:dyDescent="0.3">
      <c r="A17" s="109" t="s">
        <v>52</v>
      </c>
      <c r="B17" s="110"/>
      <c r="C17" s="20">
        <v>362</v>
      </c>
      <c r="D17" s="15">
        <v>417</v>
      </c>
      <c r="E17" s="17">
        <v>5282</v>
      </c>
      <c r="F17" s="17">
        <v>1986</v>
      </c>
      <c r="G17" s="24">
        <v>3296</v>
      </c>
      <c r="H17" s="10">
        <v>417</v>
      </c>
      <c r="I17" s="14">
        <v>410.5</v>
      </c>
      <c r="J17" s="20">
        <v>34</v>
      </c>
      <c r="K17" s="19">
        <v>36</v>
      </c>
      <c r="L17" s="19">
        <v>210</v>
      </c>
      <c r="M17" s="17">
        <v>63</v>
      </c>
      <c r="N17" s="24">
        <v>147</v>
      </c>
      <c r="O17" s="10">
        <v>40</v>
      </c>
      <c r="P17" s="14">
        <v>40</v>
      </c>
    </row>
    <row r="18" spans="1:16" s="5" customFormat="1" ht="17.25" customHeight="1" x14ac:dyDescent="0.2">
      <c r="A18" s="125" t="s">
        <v>53</v>
      </c>
      <c r="B18" s="34" t="s">
        <v>38</v>
      </c>
      <c r="C18" s="35">
        <f>C17-C16</f>
        <v>58</v>
      </c>
      <c r="D18" s="36">
        <f t="shared" ref="D18:P18" si="0">D17-D16</f>
        <v>68</v>
      </c>
      <c r="E18" s="36">
        <f t="shared" si="0"/>
        <v>858</v>
      </c>
      <c r="F18" s="36">
        <f t="shared" si="0"/>
        <v>368</v>
      </c>
      <c r="G18" s="36">
        <f t="shared" si="0"/>
        <v>490</v>
      </c>
      <c r="H18" s="36">
        <f t="shared" si="0"/>
        <v>69.199999999999989</v>
      </c>
      <c r="I18" s="52">
        <f t="shared" si="0"/>
        <v>69.699999999999989</v>
      </c>
      <c r="J18" s="35">
        <f>J17-J16</f>
        <v>-1</v>
      </c>
      <c r="K18" s="36">
        <f t="shared" si="0"/>
        <v>-2</v>
      </c>
      <c r="L18" s="36">
        <f t="shared" si="0"/>
        <v>23</v>
      </c>
      <c r="M18" s="36">
        <f t="shared" si="0"/>
        <v>15</v>
      </c>
      <c r="N18" s="36">
        <f t="shared" si="0"/>
        <v>8</v>
      </c>
      <c r="O18" s="36">
        <f t="shared" si="0"/>
        <v>-1.2999999999999972</v>
      </c>
      <c r="P18" s="37">
        <f t="shared" si="0"/>
        <v>0.70000000000000284</v>
      </c>
    </row>
    <row r="19" spans="1:16" ht="17.25" customHeight="1" x14ac:dyDescent="0.25">
      <c r="A19" s="126"/>
      <c r="B19" s="38" t="s">
        <v>39</v>
      </c>
      <c r="C19" s="39">
        <f>C17/C16-1</f>
        <v>0.19078947368421062</v>
      </c>
      <c r="D19" s="40">
        <f t="shared" ref="D19:P19" si="1">D17/D16-1</f>
        <v>0.19484240687679089</v>
      </c>
      <c r="E19" s="40">
        <f t="shared" si="1"/>
        <v>0.19394213381555159</v>
      </c>
      <c r="F19" s="40">
        <f t="shared" si="1"/>
        <v>0.22744128553770082</v>
      </c>
      <c r="G19" s="40">
        <f t="shared" si="1"/>
        <v>0.17462580185317167</v>
      </c>
      <c r="H19" s="40">
        <f t="shared" si="1"/>
        <v>0.19896492236917762</v>
      </c>
      <c r="I19" s="53">
        <f t="shared" si="1"/>
        <v>0.204518779342723</v>
      </c>
      <c r="J19" s="39">
        <f t="shared" si="1"/>
        <v>-2.8571428571428581E-2</v>
      </c>
      <c r="K19" s="40">
        <f t="shared" si="1"/>
        <v>-5.2631578947368474E-2</v>
      </c>
      <c r="L19" s="40">
        <f t="shared" si="1"/>
        <v>0.12299465240641716</v>
      </c>
      <c r="M19" s="40">
        <f t="shared" si="1"/>
        <v>0.3125</v>
      </c>
      <c r="N19" s="40">
        <f t="shared" si="1"/>
        <v>5.755395683453246E-2</v>
      </c>
      <c r="O19" s="40">
        <f t="shared" si="1"/>
        <v>-3.1476997578692378E-2</v>
      </c>
      <c r="P19" s="41">
        <f t="shared" si="1"/>
        <v>1.7811704834605591E-2</v>
      </c>
    </row>
    <row r="20" spans="1:16" ht="17.25" customHeight="1" x14ac:dyDescent="0.25">
      <c r="A20" s="123" t="s">
        <v>54</v>
      </c>
      <c r="B20" s="42" t="s">
        <v>38</v>
      </c>
      <c r="C20" s="43">
        <f>C17-C12</f>
        <v>67</v>
      </c>
      <c r="D20" s="44">
        <f t="shared" ref="D20:P20" si="2">D17-D12</f>
        <v>72</v>
      </c>
      <c r="E20" s="44">
        <f t="shared" si="2"/>
        <v>713</v>
      </c>
      <c r="F20" s="44">
        <f t="shared" si="2"/>
        <v>226</v>
      </c>
      <c r="G20" s="44">
        <f t="shared" si="2"/>
        <v>487</v>
      </c>
      <c r="H20" s="44">
        <f t="shared" si="2"/>
        <v>75.399999999999977</v>
      </c>
      <c r="I20" s="54">
        <f t="shared" si="2"/>
        <v>73.300000000000011</v>
      </c>
      <c r="J20" s="43">
        <f t="shared" si="2"/>
        <v>-19</v>
      </c>
      <c r="K20" s="44">
        <f t="shared" si="2"/>
        <v>4</v>
      </c>
      <c r="L20" s="44">
        <f t="shared" si="2"/>
        <v>-21</v>
      </c>
      <c r="M20" s="44">
        <f t="shared" si="2"/>
        <v>-13</v>
      </c>
      <c r="N20" s="44">
        <f t="shared" si="2"/>
        <v>-8</v>
      </c>
      <c r="O20" s="44">
        <f t="shared" si="2"/>
        <v>8.8999999999999986</v>
      </c>
      <c r="P20" s="45">
        <f t="shared" si="2"/>
        <v>9.8999999999999986</v>
      </c>
    </row>
    <row r="21" spans="1:16" ht="17.25" customHeight="1" x14ac:dyDescent="0.25">
      <c r="A21" s="126"/>
      <c r="B21" s="38" t="s">
        <v>39</v>
      </c>
      <c r="C21" s="39">
        <f>C17/C12-1</f>
        <v>0.22711864406779658</v>
      </c>
      <c r="D21" s="40">
        <f t="shared" ref="D21:P21" si="3">D17/D12-1</f>
        <v>0.20869565217391295</v>
      </c>
      <c r="E21" s="40">
        <f t="shared" si="3"/>
        <v>0.15605165244035901</v>
      </c>
      <c r="F21" s="40">
        <f t="shared" si="3"/>
        <v>0.12840909090909092</v>
      </c>
      <c r="G21" s="40">
        <f t="shared" si="3"/>
        <v>0.17337130651477395</v>
      </c>
      <c r="H21" s="40">
        <f t="shared" si="3"/>
        <v>0.22072599531615911</v>
      </c>
      <c r="I21" s="53">
        <f t="shared" si="3"/>
        <v>0.21737841043890871</v>
      </c>
      <c r="J21" s="39">
        <f t="shared" si="3"/>
        <v>-0.35849056603773588</v>
      </c>
      <c r="K21" s="40">
        <f t="shared" si="3"/>
        <v>0.125</v>
      </c>
      <c r="L21" s="40">
        <f t="shared" si="3"/>
        <v>-9.0909090909090939E-2</v>
      </c>
      <c r="M21" s="40">
        <f t="shared" si="3"/>
        <v>-0.17105263157894735</v>
      </c>
      <c r="N21" s="40">
        <f t="shared" si="3"/>
        <v>-5.1612903225806472E-2</v>
      </c>
      <c r="O21" s="40">
        <f t="shared" si="3"/>
        <v>0.2861736334405145</v>
      </c>
      <c r="P21" s="41">
        <f t="shared" si="3"/>
        <v>0.32890365448504988</v>
      </c>
    </row>
    <row r="22" spans="1:16" ht="17.25" customHeight="1" x14ac:dyDescent="0.25">
      <c r="A22" s="123" t="s">
        <v>55</v>
      </c>
      <c r="B22" s="42" t="s">
        <v>38</v>
      </c>
      <c r="C22" s="43">
        <f>C17-C7</f>
        <v>164</v>
      </c>
      <c r="D22" s="44">
        <f t="shared" ref="D22:P22" si="4">D17-D7</f>
        <v>175</v>
      </c>
      <c r="E22" s="44">
        <f t="shared" si="4"/>
        <v>2227</v>
      </c>
      <c r="F22" s="44">
        <f t="shared" si="4"/>
        <v>718</v>
      </c>
      <c r="G22" s="44">
        <f t="shared" si="4"/>
        <v>1509</v>
      </c>
      <c r="H22" s="44">
        <f>H17-H7</f>
        <v>174.5</v>
      </c>
      <c r="I22" s="54">
        <f>I17-I7</f>
        <v>169.3</v>
      </c>
      <c r="J22" s="43">
        <f t="shared" si="4"/>
        <v>-23</v>
      </c>
      <c r="K22" s="44">
        <f t="shared" si="4"/>
        <v>-11</v>
      </c>
      <c r="L22" s="44">
        <f t="shared" si="4"/>
        <v>-64</v>
      </c>
      <c r="M22" s="44">
        <f t="shared" si="4"/>
        <v>-13</v>
      </c>
      <c r="N22" s="44">
        <f t="shared" si="4"/>
        <v>-51</v>
      </c>
      <c r="O22" s="44">
        <f t="shared" si="4"/>
        <v>-11.399999999999999</v>
      </c>
      <c r="P22" s="45">
        <f t="shared" si="4"/>
        <v>-9.1000000000000014</v>
      </c>
    </row>
    <row r="23" spans="1:16" ht="17.25" customHeight="1" thickBot="1" x14ac:dyDescent="0.3">
      <c r="A23" s="124"/>
      <c r="B23" s="46" t="s">
        <v>39</v>
      </c>
      <c r="C23" s="47">
        <f>C17/C7-1</f>
        <v>0.82828282828282829</v>
      </c>
      <c r="D23" s="48">
        <f t="shared" ref="D23:N23" si="5">D17/D7-1</f>
        <v>0.72314049586776852</v>
      </c>
      <c r="E23" s="48">
        <f t="shared" si="5"/>
        <v>0.72896890343698861</v>
      </c>
      <c r="F23" s="48">
        <f t="shared" si="5"/>
        <v>0.56624605678233442</v>
      </c>
      <c r="G23" s="48">
        <f t="shared" si="5"/>
        <v>0.84443200895355353</v>
      </c>
      <c r="H23" s="48">
        <f>H17/H7-1</f>
        <v>0.71958762886597949</v>
      </c>
      <c r="I23" s="55">
        <f>I17/I7-1</f>
        <v>0.70190713101160873</v>
      </c>
      <c r="J23" s="47">
        <f t="shared" si="5"/>
        <v>-0.40350877192982459</v>
      </c>
      <c r="K23" s="48">
        <f t="shared" si="5"/>
        <v>-0.23404255319148937</v>
      </c>
      <c r="L23" s="48">
        <f t="shared" si="5"/>
        <v>-0.23357664233576647</v>
      </c>
      <c r="M23" s="48">
        <f t="shared" si="5"/>
        <v>-0.17105263157894735</v>
      </c>
      <c r="N23" s="48">
        <f t="shared" si="5"/>
        <v>-0.25757575757575757</v>
      </c>
      <c r="O23" s="49">
        <f>O17/O7-1</f>
        <v>-0.22178988326848248</v>
      </c>
      <c r="P23" s="51">
        <f>P17/P7-1</f>
        <v>-0.18533604887983712</v>
      </c>
    </row>
    <row r="24" spans="1:16" ht="17.25" customHeight="1" x14ac:dyDescent="0.25">
      <c r="A24" s="71" t="s">
        <v>12</v>
      </c>
    </row>
    <row r="25" spans="1:16" ht="17.25" customHeight="1" x14ac:dyDescent="0.25"/>
  </sheetData>
  <mergeCells count="33">
    <mergeCell ref="A22:A23"/>
    <mergeCell ref="A15:B15"/>
    <mergeCell ref="A16:B16"/>
    <mergeCell ref="A17:B17"/>
    <mergeCell ref="A18:A19"/>
    <mergeCell ref="A20:A21"/>
    <mergeCell ref="A10:B10"/>
    <mergeCell ref="A11:B11"/>
    <mergeCell ref="A12:B12"/>
    <mergeCell ref="A13:B13"/>
    <mergeCell ref="A14:B14"/>
    <mergeCell ref="A3:B6"/>
    <mergeCell ref="A7:B7"/>
    <mergeCell ref="A8:B8"/>
    <mergeCell ref="A9:B9"/>
    <mergeCell ref="O5:O6"/>
    <mergeCell ref="C3:I3"/>
    <mergeCell ref="J3:P3"/>
    <mergeCell ref="C4:C6"/>
    <mergeCell ref="D4:D6"/>
    <mergeCell ref="E4:G4"/>
    <mergeCell ref="H4:I4"/>
    <mergeCell ref="J4:J6"/>
    <mergeCell ref="K4:K6"/>
    <mergeCell ref="L4:N4"/>
    <mergeCell ref="O4:P4"/>
    <mergeCell ref="M5:N5"/>
    <mergeCell ref="P5:P6"/>
    <mergeCell ref="I5:I6"/>
    <mergeCell ref="E5:E6"/>
    <mergeCell ref="F5:G5"/>
    <mergeCell ref="H5:H6"/>
    <mergeCell ref="L5:L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I18 K18:P18 D21:P21 D19:P19 J23:N23 J22:N22 C22:G22 D23:G23 C20:P20 C19 C21 C23 H23:I23 H22:I22 O22:P22 O23:P23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1"/>
  <dimension ref="A1:P22"/>
  <sheetViews>
    <sheetView zoomScaleNormal="100" workbookViewId="0">
      <selection sqref="A1:O1"/>
    </sheetView>
  </sheetViews>
  <sheetFormatPr defaultRowHeight="15" x14ac:dyDescent="0.25"/>
  <cols>
    <col min="1" max="1" width="17.7109375" customWidth="1"/>
    <col min="2" max="4" width="8" customWidth="1"/>
    <col min="5" max="5" width="8" style="23" customWidth="1"/>
    <col min="6" max="11" width="8" customWidth="1"/>
    <col min="12" max="12" width="8" style="23" customWidth="1"/>
    <col min="13" max="15" width="8" customWidth="1"/>
    <col min="16" max="16" width="7.5703125" customWidth="1"/>
  </cols>
  <sheetData>
    <row r="1" spans="1:16" s="1" customFormat="1" ht="27" customHeight="1" x14ac:dyDescent="0.2">
      <c r="A1" s="127" t="s">
        <v>57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</row>
    <row r="2" spans="1:16" s="2" customFormat="1" ht="17.25" customHeight="1" thickBot="1" x14ac:dyDescent="0.3">
      <c r="A2" s="32" t="s">
        <v>40</v>
      </c>
      <c r="E2" s="22"/>
      <c r="L2" s="22"/>
      <c r="N2" s="2" t="s">
        <v>0</v>
      </c>
    </row>
    <row r="3" spans="1:16" s="3" customFormat="1" ht="18.75" customHeight="1" x14ac:dyDescent="0.2">
      <c r="A3" s="128" t="s">
        <v>37</v>
      </c>
      <c r="B3" s="132" t="s">
        <v>42</v>
      </c>
      <c r="C3" s="112"/>
      <c r="D3" s="112"/>
      <c r="E3" s="112"/>
      <c r="F3" s="112"/>
      <c r="G3" s="112"/>
      <c r="H3" s="114"/>
      <c r="I3" s="111" t="s">
        <v>43</v>
      </c>
      <c r="J3" s="112"/>
      <c r="K3" s="112"/>
      <c r="L3" s="112"/>
      <c r="M3" s="112"/>
      <c r="N3" s="112"/>
      <c r="O3" s="114"/>
    </row>
    <row r="4" spans="1:16" s="3" customFormat="1" ht="16.5" customHeight="1" x14ac:dyDescent="0.2">
      <c r="A4" s="129"/>
      <c r="B4" s="133" t="s">
        <v>1</v>
      </c>
      <c r="C4" s="100" t="s">
        <v>2</v>
      </c>
      <c r="D4" s="100" t="s">
        <v>3</v>
      </c>
      <c r="E4" s="101"/>
      <c r="F4" s="101"/>
      <c r="G4" s="100" t="s">
        <v>13</v>
      </c>
      <c r="H4" s="122"/>
      <c r="I4" s="115" t="s">
        <v>1</v>
      </c>
      <c r="J4" s="100" t="s">
        <v>2</v>
      </c>
      <c r="K4" s="100" t="s">
        <v>3</v>
      </c>
      <c r="L4" s="101"/>
      <c r="M4" s="101"/>
      <c r="N4" s="100" t="s">
        <v>13</v>
      </c>
      <c r="O4" s="122"/>
    </row>
    <row r="5" spans="1:16" s="3" customFormat="1" ht="17.25" customHeight="1" x14ac:dyDescent="0.2">
      <c r="A5" s="130"/>
      <c r="B5" s="134"/>
      <c r="C5" s="121"/>
      <c r="D5" s="98" t="s">
        <v>4</v>
      </c>
      <c r="E5" s="100" t="s">
        <v>35</v>
      </c>
      <c r="F5" s="101"/>
      <c r="G5" s="98" t="s">
        <v>4</v>
      </c>
      <c r="H5" s="96" t="s">
        <v>29</v>
      </c>
      <c r="I5" s="116"/>
      <c r="J5" s="121"/>
      <c r="K5" s="98" t="s">
        <v>4</v>
      </c>
      <c r="L5" s="100" t="s">
        <v>35</v>
      </c>
      <c r="M5" s="101"/>
      <c r="N5" s="98" t="s">
        <v>4</v>
      </c>
      <c r="O5" s="96" t="s">
        <v>29</v>
      </c>
    </row>
    <row r="6" spans="1:16" s="3" customFormat="1" ht="17.25" customHeight="1" thickBot="1" x14ac:dyDescent="0.25">
      <c r="A6" s="131"/>
      <c r="B6" s="135"/>
      <c r="C6" s="102"/>
      <c r="D6" s="99"/>
      <c r="E6" s="50" t="s">
        <v>5</v>
      </c>
      <c r="F6" s="50" t="s">
        <v>33</v>
      </c>
      <c r="G6" s="99"/>
      <c r="H6" s="97"/>
      <c r="I6" s="117"/>
      <c r="J6" s="102"/>
      <c r="K6" s="99"/>
      <c r="L6" s="50" t="s">
        <v>5</v>
      </c>
      <c r="M6" s="50" t="s">
        <v>33</v>
      </c>
      <c r="N6" s="99"/>
      <c r="O6" s="97"/>
      <c r="P6" s="12"/>
    </row>
    <row r="7" spans="1:16" s="4" customFormat="1" ht="21.75" customHeight="1" x14ac:dyDescent="0.25">
      <c r="A7" s="7" t="s">
        <v>14</v>
      </c>
      <c r="B7" s="89">
        <v>362</v>
      </c>
      <c r="C7" s="90">
        <v>417</v>
      </c>
      <c r="D7" s="90">
        <v>5282</v>
      </c>
      <c r="E7" s="91">
        <v>1986</v>
      </c>
      <c r="F7" s="91">
        <v>3296</v>
      </c>
      <c r="G7" s="83">
        <v>417</v>
      </c>
      <c r="H7" s="84">
        <v>410.5</v>
      </c>
      <c r="I7" s="89">
        <v>34</v>
      </c>
      <c r="J7" s="90">
        <v>36</v>
      </c>
      <c r="K7" s="90">
        <v>210</v>
      </c>
      <c r="L7" s="91">
        <v>63</v>
      </c>
      <c r="M7" s="91">
        <v>147</v>
      </c>
      <c r="N7" s="83">
        <v>40</v>
      </c>
      <c r="O7" s="84">
        <v>40</v>
      </c>
      <c r="P7" s="13"/>
    </row>
    <row r="8" spans="1:16" s="4" customFormat="1" ht="17.25" customHeight="1" x14ac:dyDescent="0.25">
      <c r="A8" s="8" t="s">
        <v>15</v>
      </c>
      <c r="B8" s="92">
        <v>85</v>
      </c>
      <c r="C8" s="93">
        <v>96</v>
      </c>
      <c r="D8" s="93">
        <v>1212</v>
      </c>
      <c r="E8" s="25">
        <v>428</v>
      </c>
      <c r="F8" s="25">
        <v>784</v>
      </c>
      <c r="G8" s="85">
        <v>95.2</v>
      </c>
      <c r="H8" s="86">
        <v>93.7</v>
      </c>
      <c r="I8" s="92">
        <v>2</v>
      </c>
      <c r="J8" s="93">
        <v>3</v>
      </c>
      <c r="K8" s="93">
        <v>15</v>
      </c>
      <c r="L8" s="25">
        <v>5</v>
      </c>
      <c r="M8" s="25">
        <v>10</v>
      </c>
      <c r="N8" s="85">
        <v>2.5</v>
      </c>
      <c r="O8" s="86">
        <v>2.5</v>
      </c>
      <c r="P8" s="13"/>
    </row>
    <row r="9" spans="1:16" s="4" customFormat="1" ht="17.25" customHeight="1" x14ac:dyDescent="0.25">
      <c r="A9" s="8" t="s">
        <v>16</v>
      </c>
      <c r="B9" s="92">
        <v>46</v>
      </c>
      <c r="C9" s="93">
        <v>55</v>
      </c>
      <c r="D9" s="93">
        <v>692</v>
      </c>
      <c r="E9" s="25">
        <v>259</v>
      </c>
      <c r="F9" s="25">
        <v>433</v>
      </c>
      <c r="G9" s="85">
        <v>55</v>
      </c>
      <c r="H9" s="86">
        <v>55</v>
      </c>
      <c r="I9" s="92">
        <v>4</v>
      </c>
      <c r="J9" s="93">
        <v>3</v>
      </c>
      <c r="K9" s="93">
        <v>18</v>
      </c>
      <c r="L9" s="25">
        <v>4</v>
      </c>
      <c r="M9" s="25">
        <v>14</v>
      </c>
      <c r="N9" s="85">
        <v>2.7</v>
      </c>
      <c r="O9" s="86">
        <v>2.7</v>
      </c>
      <c r="P9" s="13"/>
    </row>
    <row r="10" spans="1:16" s="4" customFormat="1" ht="17.25" customHeight="1" x14ac:dyDescent="0.25">
      <c r="A10" s="8" t="s">
        <v>17</v>
      </c>
      <c r="B10" s="92">
        <v>3</v>
      </c>
      <c r="C10" s="93">
        <v>3</v>
      </c>
      <c r="D10" s="93">
        <v>34</v>
      </c>
      <c r="E10" s="25">
        <v>14</v>
      </c>
      <c r="F10" s="25">
        <v>20</v>
      </c>
      <c r="G10" s="85">
        <v>3.3</v>
      </c>
      <c r="H10" s="86">
        <v>3.3</v>
      </c>
      <c r="I10" s="92">
        <v>2</v>
      </c>
      <c r="J10" s="94">
        <v>1</v>
      </c>
      <c r="K10" s="94">
        <v>5</v>
      </c>
      <c r="L10" s="94">
        <v>2</v>
      </c>
      <c r="M10" s="25">
        <v>3</v>
      </c>
      <c r="N10" s="85">
        <v>1</v>
      </c>
      <c r="O10" s="86">
        <v>1</v>
      </c>
      <c r="P10" s="13"/>
    </row>
    <row r="11" spans="1:16" s="4" customFormat="1" ht="17.25" customHeight="1" x14ac:dyDescent="0.25">
      <c r="A11" s="8" t="s">
        <v>18</v>
      </c>
      <c r="B11" s="92">
        <v>12</v>
      </c>
      <c r="C11" s="93">
        <v>14</v>
      </c>
      <c r="D11" s="93">
        <v>180</v>
      </c>
      <c r="E11" s="25">
        <v>74</v>
      </c>
      <c r="F11" s="25">
        <v>106</v>
      </c>
      <c r="G11" s="85">
        <v>13.9</v>
      </c>
      <c r="H11" s="86">
        <v>13.9</v>
      </c>
      <c r="I11" s="92">
        <v>1</v>
      </c>
      <c r="J11" s="94">
        <v>1</v>
      </c>
      <c r="K11" s="94">
        <v>10</v>
      </c>
      <c r="L11" s="95">
        <v>4</v>
      </c>
      <c r="M11" s="25">
        <v>6</v>
      </c>
      <c r="N11" s="85">
        <v>1</v>
      </c>
      <c r="O11" s="86">
        <v>1</v>
      </c>
      <c r="P11" s="13"/>
    </row>
    <row r="12" spans="1:16" s="4" customFormat="1" ht="17.25" customHeight="1" x14ac:dyDescent="0.25">
      <c r="A12" s="8" t="s">
        <v>19</v>
      </c>
      <c r="B12" s="92">
        <v>24</v>
      </c>
      <c r="C12" s="93">
        <v>27</v>
      </c>
      <c r="D12" s="93">
        <v>358</v>
      </c>
      <c r="E12" s="25">
        <v>133</v>
      </c>
      <c r="F12" s="25">
        <v>225</v>
      </c>
      <c r="G12" s="85">
        <v>28.1</v>
      </c>
      <c r="H12" s="86">
        <v>28.1</v>
      </c>
      <c r="I12" s="92">
        <v>2</v>
      </c>
      <c r="J12" s="94">
        <v>1</v>
      </c>
      <c r="K12" s="94">
        <v>9</v>
      </c>
      <c r="L12" s="95">
        <v>4</v>
      </c>
      <c r="M12" s="25">
        <v>5</v>
      </c>
      <c r="N12" s="85">
        <v>1.8</v>
      </c>
      <c r="O12" s="86">
        <v>1.8</v>
      </c>
      <c r="P12" s="13"/>
    </row>
    <row r="13" spans="1:16" s="4" customFormat="1" ht="17.25" customHeight="1" x14ac:dyDescent="0.25">
      <c r="A13" s="8" t="s">
        <v>20</v>
      </c>
      <c r="B13" s="92">
        <v>65</v>
      </c>
      <c r="C13" s="93">
        <v>79</v>
      </c>
      <c r="D13" s="93">
        <v>1026</v>
      </c>
      <c r="E13" s="25">
        <v>409</v>
      </c>
      <c r="F13" s="25">
        <v>617</v>
      </c>
      <c r="G13" s="85">
        <v>80</v>
      </c>
      <c r="H13" s="86">
        <v>79</v>
      </c>
      <c r="I13" s="92">
        <v>3</v>
      </c>
      <c r="J13" s="94">
        <v>5</v>
      </c>
      <c r="K13" s="94">
        <v>22</v>
      </c>
      <c r="L13" s="95">
        <v>4</v>
      </c>
      <c r="M13" s="25">
        <v>18</v>
      </c>
      <c r="N13" s="85">
        <v>7</v>
      </c>
      <c r="O13" s="86">
        <v>7</v>
      </c>
      <c r="P13" s="13"/>
    </row>
    <row r="14" spans="1:16" s="4" customFormat="1" ht="17.25" customHeight="1" x14ac:dyDescent="0.25">
      <c r="A14" s="8" t="s">
        <v>21</v>
      </c>
      <c r="B14" s="92">
        <v>10</v>
      </c>
      <c r="C14" s="93">
        <v>12</v>
      </c>
      <c r="D14" s="93">
        <v>148</v>
      </c>
      <c r="E14" s="25">
        <v>68</v>
      </c>
      <c r="F14" s="25">
        <v>80</v>
      </c>
      <c r="G14" s="85">
        <v>12</v>
      </c>
      <c r="H14" s="86">
        <v>12</v>
      </c>
      <c r="I14" s="92">
        <v>4</v>
      </c>
      <c r="J14" s="94">
        <v>6</v>
      </c>
      <c r="K14" s="94">
        <v>31</v>
      </c>
      <c r="L14" s="95">
        <v>7</v>
      </c>
      <c r="M14" s="25">
        <v>24</v>
      </c>
      <c r="N14" s="85">
        <v>6</v>
      </c>
      <c r="O14" s="86">
        <v>6</v>
      </c>
      <c r="P14" s="13"/>
    </row>
    <row r="15" spans="1:16" s="4" customFormat="1" ht="17.25" customHeight="1" x14ac:dyDescent="0.25">
      <c r="A15" s="8" t="s">
        <v>22</v>
      </c>
      <c r="B15" s="92">
        <v>3</v>
      </c>
      <c r="C15" s="93">
        <v>3</v>
      </c>
      <c r="D15" s="93">
        <v>38</v>
      </c>
      <c r="E15" s="25">
        <v>17</v>
      </c>
      <c r="F15" s="25">
        <v>21</v>
      </c>
      <c r="G15" s="85">
        <v>3</v>
      </c>
      <c r="H15" s="86">
        <v>3</v>
      </c>
      <c r="I15" s="92">
        <v>2</v>
      </c>
      <c r="J15" s="94">
        <v>2</v>
      </c>
      <c r="K15" s="94">
        <v>23</v>
      </c>
      <c r="L15" s="95">
        <v>7</v>
      </c>
      <c r="M15" s="25">
        <v>16</v>
      </c>
      <c r="N15" s="85">
        <v>2</v>
      </c>
      <c r="O15" s="86">
        <v>2</v>
      </c>
      <c r="P15" s="13"/>
    </row>
    <row r="16" spans="1:16" s="4" customFormat="1" ht="17.25" customHeight="1" x14ac:dyDescent="0.25">
      <c r="A16" s="8" t="s">
        <v>23</v>
      </c>
      <c r="B16" s="92">
        <v>13</v>
      </c>
      <c r="C16" s="93">
        <v>16</v>
      </c>
      <c r="D16" s="93">
        <v>199</v>
      </c>
      <c r="E16" s="25">
        <v>78</v>
      </c>
      <c r="F16" s="25">
        <v>121</v>
      </c>
      <c r="G16" s="85">
        <v>15.5</v>
      </c>
      <c r="H16" s="86">
        <v>15.5</v>
      </c>
      <c r="I16" s="92">
        <v>6</v>
      </c>
      <c r="J16" s="94">
        <v>7</v>
      </c>
      <c r="K16" s="94">
        <v>34</v>
      </c>
      <c r="L16" s="95">
        <v>15</v>
      </c>
      <c r="M16" s="25">
        <v>19</v>
      </c>
      <c r="N16" s="85">
        <v>7.6</v>
      </c>
      <c r="O16" s="86">
        <v>7.6</v>
      </c>
      <c r="P16" s="13"/>
    </row>
    <row r="17" spans="1:16" s="4" customFormat="1" ht="17.25" customHeight="1" x14ac:dyDescent="0.25">
      <c r="A17" s="8" t="s">
        <v>24</v>
      </c>
      <c r="B17" s="92">
        <v>9</v>
      </c>
      <c r="C17" s="93">
        <v>9</v>
      </c>
      <c r="D17" s="93">
        <v>138</v>
      </c>
      <c r="E17" s="25">
        <v>48</v>
      </c>
      <c r="F17" s="25">
        <v>90</v>
      </c>
      <c r="G17" s="85">
        <v>8.6999999999999993</v>
      </c>
      <c r="H17" s="86">
        <v>7.8</v>
      </c>
      <c r="I17" s="92">
        <v>1</v>
      </c>
      <c r="J17" s="94">
        <v>1</v>
      </c>
      <c r="K17" s="94">
        <v>4</v>
      </c>
      <c r="L17" s="74" t="s">
        <v>34</v>
      </c>
      <c r="M17" s="25">
        <v>4</v>
      </c>
      <c r="N17" s="85">
        <v>1</v>
      </c>
      <c r="O17" s="86">
        <v>1</v>
      </c>
      <c r="P17" s="13"/>
    </row>
    <row r="18" spans="1:16" s="4" customFormat="1" ht="17.25" customHeight="1" x14ac:dyDescent="0.25">
      <c r="A18" s="8" t="s">
        <v>25</v>
      </c>
      <c r="B18" s="92">
        <v>46</v>
      </c>
      <c r="C18" s="93">
        <v>55</v>
      </c>
      <c r="D18" s="93">
        <v>673</v>
      </c>
      <c r="E18" s="25">
        <v>246</v>
      </c>
      <c r="F18" s="25">
        <v>427</v>
      </c>
      <c r="G18" s="85">
        <v>55.2</v>
      </c>
      <c r="H18" s="86">
        <v>53.2</v>
      </c>
      <c r="I18" s="92">
        <v>1</v>
      </c>
      <c r="J18" s="94">
        <v>1</v>
      </c>
      <c r="K18" s="94">
        <v>4</v>
      </c>
      <c r="L18" s="95">
        <v>3</v>
      </c>
      <c r="M18" s="25">
        <v>1</v>
      </c>
      <c r="N18" s="85">
        <v>1</v>
      </c>
      <c r="O18" s="86">
        <v>1</v>
      </c>
      <c r="P18" s="13"/>
    </row>
    <row r="19" spans="1:16" s="4" customFormat="1" ht="17.25" customHeight="1" x14ac:dyDescent="0.25">
      <c r="A19" s="8" t="s">
        <v>26</v>
      </c>
      <c r="B19" s="92">
        <v>7</v>
      </c>
      <c r="C19" s="93">
        <v>8</v>
      </c>
      <c r="D19" s="93">
        <v>98</v>
      </c>
      <c r="E19" s="25">
        <v>35</v>
      </c>
      <c r="F19" s="25">
        <v>63</v>
      </c>
      <c r="G19" s="85">
        <v>8</v>
      </c>
      <c r="H19" s="86">
        <v>8</v>
      </c>
      <c r="I19" s="92">
        <v>1</v>
      </c>
      <c r="J19" s="94">
        <v>1</v>
      </c>
      <c r="K19" s="94">
        <v>4</v>
      </c>
      <c r="L19" s="74" t="s">
        <v>34</v>
      </c>
      <c r="M19" s="25">
        <v>4</v>
      </c>
      <c r="N19" s="85">
        <v>1</v>
      </c>
      <c r="O19" s="86">
        <v>1</v>
      </c>
      <c r="P19" s="13"/>
    </row>
    <row r="20" spans="1:16" s="4" customFormat="1" ht="17.25" customHeight="1" x14ac:dyDescent="0.25">
      <c r="A20" s="8" t="s">
        <v>27</v>
      </c>
      <c r="B20" s="92">
        <v>11</v>
      </c>
      <c r="C20" s="93">
        <v>11</v>
      </c>
      <c r="D20" s="93">
        <v>120</v>
      </c>
      <c r="E20" s="25">
        <v>38</v>
      </c>
      <c r="F20" s="25">
        <v>82</v>
      </c>
      <c r="G20" s="85">
        <v>10.6</v>
      </c>
      <c r="H20" s="86">
        <v>10.5</v>
      </c>
      <c r="I20" s="92">
        <v>2</v>
      </c>
      <c r="J20" s="94">
        <v>2</v>
      </c>
      <c r="K20" s="94">
        <v>13</v>
      </c>
      <c r="L20" s="95">
        <v>2</v>
      </c>
      <c r="M20" s="25">
        <v>11</v>
      </c>
      <c r="N20" s="85">
        <v>2</v>
      </c>
      <c r="O20" s="86">
        <v>2</v>
      </c>
      <c r="P20" s="13"/>
    </row>
    <row r="21" spans="1:16" s="4" customFormat="1" ht="17.25" customHeight="1" thickBot="1" x14ac:dyDescent="0.3">
      <c r="A21" s="9" t="s">
        <v>28</v>
      </c>
      <c r="B21" s="18">
        <v>28</v>
      </c>
      <c r="C21" s="29">
        <v>29</v>
      </c>
      <c r="D21" s="29">
        <v>366</v>
      </c>
      <c r="E21" s="29">
        <v>139</v>
      </c>
      <c r="F21" s="29">
        <v>227</v>
      </c>
      <c r="G21" s="87">
        <v>28.5</v>
      </c>
      <c r="H21" s="88">
        <v>27.5</v>
      </c>
      <c r="I21" s="18">
        <v>3</v>
      </c>
      <c r="J21" s="16">
        <v>2</v>
      </c>
      <c r="K21" s="16">
        <v>18</v>
      </c>
      <c r="L21" s="16">
        <v>6</v>
      </c>
      <c r="M21" s="29">
        <v>12</v>
      </c>
      <c r="N21" s="87">
        <v>3.4</v>
      </c>
      <c r="O21" s="88">
        <v>3.4</v>
      </c>
      <c r="P21" s="13"/>
    </row>
    <row r="22" spans="1:16" s="5" customFormat="1" ht="17.25" customHeight="1" x14ac:dyDescent="0.2">
      <c r="A22" s="71" t="s">
        <v>12</v>
      </c>
      <c r="E22" s="26"/>
      <c r="L22" s="26"/>
    </row>
  </sheetData>
  <mergeCells count="20">
    <mergeCell ref="A1:O1"/>
    <mergeCell ref="O5:O6"/>
    <mergeCell ref="A3:A6"/>
    <mergeCell ref="B3:H3"/>
    <mergeCell ref="I3:O3"/>
    <mergeCell ref="B4:B6"/>
    <mergeCell ref="C4:C6"/>
    <mergeCell ref="D4:F4"/>
    <mergeCell ref="G4:H4"/>
    <mergeCell ref="I4:I6"/>
    <mergeCell ref="J4:J6"/>
    <mergeCell ref="K4:M4"/>
    <mergeCell ref="N4:O4"/>
    <mergeCell ref="D5:D6"/>
    <mergeCell ref="G5:G6"/>
    <mergeCell ref="H5:H6"/>
    <mergeCell ref="K5:K6"/>
    <mergeCell ref="E5:F5"/>
    <mergeCell ref="L5:M5"/>
    <mergeCell ref="N5:N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OBSAH</vt:lpstr>
      <vt:lpstr>ZNAČKY</vt:lpstr>
      <vt:lpstr>1.2.1</vt:lpstr>
      <vt:lpstr>1.2.2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2022-08-30T08:28:15Z</dcterms:modified>
</cp:coreProperties>
</file>