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marketa_pistorova_czso_cz/Documents/Dokumenty/SOCIÁLNÍ ZABEZPEČENÍ/PUBLIKACE_Vybrané údaje o SZ/Publikace/2025/"/>
    </mc:Choice>
  </mc:AlternateContent>
  <xr:revisionPtr revIDLastSave="650" documentId="8_{388E5432-1D24-4A77-A20F-3659226A7216}" xr6:coauthVersionLast="47" xr6:coauthVersionMax="47" xr10:uidLastSave="{197896DB-D8A9-452C-8428-846B00FDA676}"/>
  <bookViews>
    <workbookView xWindow="-120" yWindow="-120" windowWidth="29040" windowHeight="15840" tabRatio="651" xr2:uid="{00000000-000D-0000-FFFF-FFFF00000000}"/>
  </bookViews>
  <sheets>
    <sheet name="Obsah " sheetId="63" r:id="rId1"/>
    <sheet name="1.01" sheetId="1" r:id="rId2"/>
    <sheet name="1.02" sheetId="2" r:id="rId3"/>
    <sheet name="1.03" sheetId="3" r:id="rId4"/>
    <sheet name="1.04" sheetId="4" r:id="rId5"/>
    <sheet name="1.05" sheetId="85" r:id="rId6"/>
    <sheet name="1.06" sheetId="6" r:id="rId7"/>
    <sheet name="1.07" sheetId="7" r:id="rId8"/>
    <sheet name="1.08" sheetId="8" r:id="rId9"/>
    <sheet name="1.09" sheetId="9" r:id="rId10"/>
    <sheet name="2.01" sheetId="10" r:id="rId11"/>
    <sheet name="2.02" sheetId="84" r:id="rId12"/>
    <sheet name="2.03" sheetId="11" r:id="rId13"/>
    <sheet name="2.04" sheetId="13" r:id="rId14"/>
    <sheet name="2.05" sheetId="14" r:id="rId15"/>
    <sheet name="2.06" sheetId="81" r:id="rId16"/>
    <sheet name="2.07" sheetId="17" r:id="rId17"/>
    <sheet name="2.08" sheetId="18" r:id="rId18"/>
    <sheet name="3.01" sheetId="76" r:id="rId19"/>
    <sheet name="3.02" sheetId="20" r:id="rId20"/>
    <sheet name="3.03" sheetId="21" r:id="rId21"/>
    <sheet name="3.04" sheetId="22" r:id="rId22"/>
    <sheet name="3.05" sheetId="23" r:id="rId23"/>
    <sheet name="3.06" sheetId="24" r:id="rId24"/>
    <sheet name="3.07" sheetId="80" r:id="rId25"/>
    <sheet name="3.08" sheetId="25" r:id="rId26"/>
    <sheet name="3.09" sheetId="26" r:id="rId27"/>
    <sheet name="3.10" sheetId="27" r:id="rId28"/>
    <sheet name="3.11" sheetId="28" r:id="rId29"/>
    <sheet name="4.01" sheetId="29" r:id="rId30"/>
    <sheet name="4.02" sheetId="30" r:id="rId31"/>
    <sheet name="4.03" sheetId="31" r:id="rId32"/>
    <sheet name="4.04" sheetId="32" r:id="rId33"/>
    <sheet name="4.05" sheetId="33" r:id="rId34"/>
    <sheet name="4.06" sheetId="34" r:id="rId35"/>
    <sheet name="4.07" sheetId="35" r:id="rId36"/>
    <sheet name="4.08" sheetId="36" r:id="rId37"/>
    <sheet name="4.09" sheetId="37" r:id="rId38"/>
    <sheet name="4.10" sheetId="38" r:id="rId39"/>
    <sheet name="4.11" sheetId="39" r:id="rId40"/>
    <sheet name="5.01" sheetId="40" r:id="rId41"/>
    <sheet name="5.02" sheetId="41" r:id="rId42"/>
    <sheet name="5.03" sheetId="42" r:id="rId43"/>
    <sheet name="5.04" sheetId="43" r:id="rId44"/>
    <sheet name="5.05" sheetId="44" r:id="rId45"/>
    <sheet name="5.06" sheetId="45" r:id="rId46"/>
    <sheet name="5.07" sheetId="46" r:id="rId47"/>
    <sheet name="5.08" sheetId="47" r:id="rId48"/>
    <sheet name="5.09" sheetId="48" r:id="rId49"/>
    <sheet name="5.10" sheetId="49" r:id="rId50"/>
    <sheet name="5.11" sheetId="50" r:id="rId51"/>
    <sheet name="5.12" sheetId="51" r:id="rId52"/>
    <sheet name="5.13" sheetId="86" r:id="rId53"/>
    <sheet name="5.14" sheetId="53" r:id="rId54"/>
    <sheet name="5.15a" sheetId="88" r:id="rId55"/>
    <sheet name="5.15b" sheetId="89" r:id="rId56"/>
    <sheet name="5.16" sheetId="55" r:id="rId57"/>
    <sheet name="6.01" sheetId="67" r:id="rId58"/>
    <sheet name="6.02" sheetId="68" r:id="rId59"/>
    <sheet name="6.03" sheetId="69" r:id="rId60"/>
    <sheet name="6.04" sheetId="70" r:id="rId61"/>
    <sheet name="6.05" sheetId="71" r:id="rId62"/>
    <sheet name="6.06" sheetId="72" r:id="rId63"/>
    <sheet name="6.07" sheetId="87" r:id="rId64"/>
    <sheet name="6.08" sheetId="73" r:id="rId65"/>
    <sheet name="6.09" sheetId="74" r:id="rId66"/>
    <sheet name="6.10" sheetId="75" r:id="rId67"/>
  </sheets>
  <definedNames>
    <definedName name="_xlnm.Print_Area" localSheetId="1">'1.01'!$A$1:$I$35</definedName>
    <definedName name="_xlnm.Print_Area" localSheetId="2">'1.02'!$A$1:$K$58</definedName>
    <definedName name="_xlnm.Print_Area" localSheetId="3">'1.03'!$A$1:$I$55</definedName>
    <definedName name="_xlnm.Print_Area" localSheetId="4">'1.04'!$A$1:$K$26</definedName>
    <definedName name="_xlnm.Print_Area" localSheetId="5">'1.05'!$A$1:$G$42</definedName>
    <definedName name="_xlnm.Print_Area" localSheetId="6">'1.06'!$A$1:$I$52</definedName>
    <definedName name="_xlnm.Print_Area" localSheetId="7">'1.07'!$A$1:$O$47</definedName>
    <definedName name="_xlnm.Print_Area" localSheetId="8">'1.08'!$A$1:$O$47</definedName>
    <definedName name="_xlnm.Print_Area" localSheetId="9">'1.09'!$A$1:$I$43</definedName>
    <definedName name="_xlnm.Print_Area" localSheetId="10">'2.01'!$A$1:$K$33</definedName>
    <definedName name="_xlnm.Print_Area" localSheetId="11">'2.02'!$A$1:$H$9</definedName>
    <definedName name="_xlnm.Print_Area" localSheetId="12">'2.03'!$A$1:$J$23</definedName>
    <definedName name="_xlnm.Print_Area" localSheetId="13">'2.04'!$A$1:$E$45</definedName>
    <definedName name="_xlnm.Print_Area" localSheetId="14">'2.05'!$A$1:$G$30</definedName>
    <definedName name="_xlnm.Print_Area" localSheetId="15">'2.06'!$A$1:$G$30</definedName>
    <definedName name="_xlnm.Print_Area" localSheetId="16">'2.07'!$A$1:$J$13</definedName>
    <definedName name="_xlnm.Print_Area" localSheetId="17">'2.08'!$A$1:$J$26</definedName>
    <definedName name="_xlnm.Print_Area" localSheetId="18">'3.01'!$A$1:$J$56</definedName>
    <definedName name="_xlnm.Print_Area" localSheetId="19">'3.02'!$A$1:$J$26</definedName>
    <definedName name="_xlnm.Print_Area" localSheetId="20">'3.03'!$A$1:$G$39</definedName>
    <definedName name="_xlnm.Print_Area" localSheetId="21">'3.04'!$A$1:$G$22</definedName>
    <definedName name="_xlnm.Print_Area" localSheetId="22">'3.05'!$A$1:$I$20</definedName>
    <definedName name="_xlnm.Print_Area" localSheetId="23">'3.06'!$A$1:$I$39</definedName>
    <definedName name="_xlnm.Print_Area" localSheetId="24">'3.07'!$A$1:$H$20</definedName>
    <definedName name="_xlnm.Print_Area" localSheetId="25">'3.08'!$A$1:$I$50</definedName>
    <definedName name="_xlnm.Print_Area" localSheetId="26">'3.09'!$A$1:$H$30</definedName>
    <definedName name="_xlnm.Print_Area" localSheetId="27">'3.10'!$A$1:$H$39</definedName>
    <definedName name="_xlnm.Print_Area" localSheetId="28">'3.11'!$A$1:$I$22</definedName>
    <definedName name="_xlnm.Print_Area" localSheetId="29">'4.01'!$A$1:$G$22</definedName>
    <definedName name="_xlnm.Print_Area" localSheetId="30">'4.02'!$A$1:$F$24</definedName>
    <definedName name="_xlnm.Print_Area" localSheetId="31">'4.03'!$A$1:$F$21</definedName>
    <definedName name="_xlnm.Print_Area" localSheetId="32">'4.04'!$A$1:$F$22</definedName>
    <definedName name="_xlnm.Print_Area" localSheetId="33">'4.05'!$A$1:$F$11</definedName>
    <definedName name="_xlnm.Print_Area" localSheetId="34">'4.06'!$A$1:$F$36</definedName>
    <definedName name="_xlnm.Print_Area" localSheetId="35">'4.07'!$A$1:$F$24</definedName>
    <definedName name="_xlnm.Print_Area" localSheetId="36">'4.08'!$A$1:$E$17</definedName>
    <definedName name="_xlnm.Print_Area" localSheetId="37">'4.09'!$A$1:$D$19</definedName>
    <definedName name="_xlnm.Print_Area" localSheetId="38">'4.10'!$A$1:$C$21</definedName>
    <definedName name="_xlnm.Print_Area" localSheetId="39">'4.11'!$A$1:$I$24</definedName>
    <definedName name="_xlnm.Print_Area" localSheetId="40">'5.01'!$A$1:$F$35</definedName>
    <definedName name="_xlnm.Print_Area" localSheetId="41">'5.02'!$A$1:$F$35</definedName>
    <definedName name="_xlnm.Print_Area" localSheetId="42">'5.03'!$A$1:$I$11</definedName>
    <definedName name="_xlnm.Print_Area" localSheetId="43">'5.04'!$A$1:$F$35</definedName>
    <definedName name="_xlnm.Print_Area" localSheetId="44">'5.05'!$A$1:$F$35</definedName>
    <definedName name="_xlnm.Print_Area" localSheetId="45">'5.06'!$A$1:$F$36</definedName>
    <definedName name="_xlnm.Print_Area" localSheetId="46">'5.07'!$A$1:$F$35</definedName>
    <definedName name="_xlnm.Print_Area" localSheetId="47">'5.08'!$A$1:$D$29</definedName>
    <definedName name="_xlnm.Print_Area" localSheetId="48">'5.09'!$A$1:$H$59</definedName>
    <definedName name="_xlnm.Print_Area" localSheetId="49">'5.10'!$A$1:$C$24</definedName>
    <definedName name="_xlnm.Print_Area" localSheetId="50">'5.11'!$A$1:$H$29</definedName>
    <definedName name="_xlnm.Print_Area" localSheetId="51">'5.12'!$A$1:$H$29</definedName>
    <definedName name="_xlnm.Print_Area" localSheetId="52">'5.13'!$A$1:$I$35</definedName>
    <definedName name="_xlnm.Print_Area" localSheetId="53">'5.14'!$A$1:$I$17</definedName>
    <definedName name="_xlnm.Print_Area" localSheetId="54">'5.15a'!$A$1:$I$19</definedName>
    <definedName name="_xlnm.Print_Area" localSheetId="55">'5.15b'!$A$1:$G$37</definedName>
    <definedName name="_xlnm.Print_Area" localSheetId="56">'5.16'!$A$1:$K$35</definedName>
    <definedName name="_xlnm.Print_Area" localSheetId="57">'6.01'!$A$1:$J$35</definedName>
    <definedName name="_xlnm.Print_Area" localSheetId="58">'6.02'!$A$1:$Y$44</definedName>
    <definedName name="_xlnm.Print_Area" localSheetId="59">'6.03'!$A$1:$Y$44</definedName>
    <definedName name="_xlnm.Print_Area" localSheetId="60">'6.04'!$A$1:$Y$44</definedName>
    <definedName name="_xlnm.Print_Area" localSheetId="61">'6.05'!$A$1:$Y$44</definedName>
    <definedName name="_xlnm.Print_Area" localSheetId="62">'6.06'!$A$1:$Q$44</definedName>
    <definedName name="_xlnm.Print_Area" localSheetId="63">'6.07'!$A$1:$Q$44</definedName>
    <definedName name="_xlnm.Print_Area" localSheetId="64">'6.08'!$A$1:$Y$44</definedName>
    <definedName name="_xlnm.Print_Area" localSheetId="65">'6.09'!$A$1:$Y$44</definedName>
    <definedName name="_xlnm.Print_Area" localSheetId="66">'6.10'!$A$1:$Y$44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2" l="1"/>
  <c r="G10" i="42"/>
  <c r="E6" i="42" l="1"/>
  <c r="G9" i="42"/>
  <c r="I10" i="42"/>
  <c r="H10" i="42"/>
  <c r="F10" i="42"/>
  <c r="E10" i="42"/>
  <c r="D10" i="42"/>
  <c r="C10" i="42"/>
  <c r="B10" i="42"/>
  <c r="C9" i="42"/>
  <c r="I9" i="42"/>
  <c r="H9" i="42"/>
  <c r="F9" i="42"/>
  <c r="E9" i="42"/>
  <c r="D9" i="42"/>
  <c r="B9" i="42"/>
  <c r="C7" i="42"/>
  <c r="D7" i="42"/>
  <c r="E7" i="42"/>
  <c r="F7" i="42"/>
  <c r="G7" i="42"/>
  <c r="H7" i="42"/>
  <c r="I7" i="42"/>
  <c r="B7" i="42"/>
  <c r="C6" i="42"/>
  <c r="D6" i="42"/>
  <c r="F6" i="42"/>
  <c r="G6" i="42"/>
  <c r="I6" i="42"/>
  <c r="D18" i="81" l="1"/>
  <c r="D19" i="81"/>
  <c r="D17" i="81"/>
  <c r="D12" i="81"/>
  <c r="D13" i="81"/>
  <c r="D14" i="81"/>
  <c r="D11" i="81"/>
</calcChain>
</file>

<file path=xl/sharedStrings.xml><?xml version="1.0" encoding="utf-8"?>
<sst xmlns="http://schemas.openxmlformats.org/spreadsheetml/2006/main" count="6364" uniqueCount="759">
  <si>
    <t>Pramen: Česká správa sociálního zabezpečení</t>
  </si>
  <si>
    <t>Rok</t>
  </si>
  <si>
    <t>podle druhu důchodu</t>
  </si>
  <si>
    <t>starobní</t>
  </si>
  <si>
    <t>invalidní pro invaliditu stupně</t>
  </si>
  <si>
    <t>I.</t>
  </si>
  <si>
    <t>vdovský</t>
  </si>
  <si>
    <t>vdovecký</t>
  </si>
  <si>
    <t>sirotčí</t>
  </si>
  <si>
    <t>vdovský a vdovecký (sólo)</t>
  </si>
  <si>
    <t>plný</t>
  </si>
  <si>
    <t>celkem</t>
  </si>
  <si>
    <t>v tom:</t>
  </si>
  <si>
    <t>muži</t>
  </si>
  <si>
    <t>ženy</t>
  </si>
  <si>
    <t>v Kč</t>
  </si>
  <si>
    <t>vdovský a vdovecký</t>
  </si>
  <si>
    <r>
      <t>poměrný</t>
    </r>
    <r>
      <rPr>
        <vertAlign val="superscript"/>
        <sz val="8"/>
        <color theme="1"/>
        <rFont val="Arial"/>
        <family val="2"/>
        <charset val="238"/>
      </rPr>
      <t>1)</t>
    </r>
  </si>
  <si>
    <r>
      <t>III.</t>
    </r>
    <r>
      <rPr>
        <vertAlign val="superscript"/>
        <sz val="8"/>
        <color theme="1"/>
        <rFont val="Arial"/>
        <family val="2"/>
        <charset val="238"/>
      </rPr>
      <t>2)</t>
    </r>
  </si>
  <si>
    <r>
      <t>II.</t>
    </r>
    <r>
      <rPr>
        <vertAlign val="superscript"/>
        <sz val="8"/>
        <color theme="1"/>
        <rFont val="Arial"/>
        <family val="2"/>
        <charset val="238"/>
      </rPr>
      <t>3)</t>
    </r>
  </si>
  <si>
    <t>ČR, kraje</t>
  </si>
  <si>
    <t>Celkem</t>
  </si>
  <si>
    <t>III.</t>
  </si>
  <si>
    <t>II.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</si>
  <si>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</si>
  <si>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</si>
  <si>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</si>
  <si>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</si>
  <si>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</si>
  <si>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</si>
  <si>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</si>
  <si>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</si>
  <si>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</si>
  <si>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Kraj Vysočina</t>
  </si>
  <si>
    <t>Jihomoravský</t>
  </si>
  <si>
    <t>Olomoucký</t>
  </si>
  <si>
    <t>Zlínský</t>
  </si>
  <si>
    <t>Moravskoslezský</t>
  </si>
  <si>
    <t>Pozn.: Příjemci starobních a invalidních důchodů včetně souběhu s pozůstalostním důchodem.</t>
  </si>
  <si>
    <t xml:space="preserve">           Nejsou zahrnuty důchody vyplácené do ciziny.</t>
  </si>
  <si>
    <t xml:space="preserve"> </t>
  </si>
  <si>
    <t>sólo</t>
  </si>
  <si>
    <r>
      <t>kombinovaný</t>
    </r>
    <r>
      <rPr>
        <vertAlign val="superscript"/>
        <sz val="8"/>
        <color theme="1"/>
        <rFont val="Arial"/>
        <family val="2"/>
        <charset val="238"/>
      </rPr>
      <t>2)</t>
    </r>
  </si>
  <si>
    <t>8 000–8 999</t>
  </si>
  <si>
    <t>9 000–9 999</t>
  </si>
  <si>
    <t>10 000–10 999</t>
  </si>
  <si>
    <t>11 000–11 999</t>
  </si>
  <si>
    <t>12 000–12 999</t>
  </si>
  <si>
    <t>13 000–13 999</t>
  </si>
  <si>
    <t>14 000–14 999</t>
  </si>
  <si>
    <t>15 000–15 999</t>
  </si>
  <si>
    <t>16 000–16 999</t>
  </si>
  <si>
    <t>17 000–17 999</t>
  </si>
  <si>
    <t>Důchody</t>
  </si>
  <si>
    <t>Počet důchodů nově přiznaných v roce</t>
  </si>
  <si>
    <t>Důchody celkem</t>
  </si>
  <si>
    <t>Starobní plné celkem</t>
  </si>
  <si>
    <t>z toho</t>
  </si>
  <si>
    <t>k věkové hranici</t>
  </si>
  <si>
    <t>odložený odchod</t>
  </si>
  <si>
    <t>po invalidním</t>
  </si>
  <si>
    <t>po věkové hranici celkem</t>
  </si>
  <si>
    <t>předčasné</t>
  </si>
  <si>
    <t>Poměrné starobní</t>
  </si>
  <si>
    <t>Invalidní III. stupně</t>
  </si>
  <si>
    <t>Invalidní II. stupně</t>
  </si>
  <si>
    <t>Invalidní I. stupně</t>
  </si>
  <si>
    <t>Vdovské a vdovecké</t>
  </si>
  <si>
    <t>Sirotčí</t>
  </si>
  <si>
    <t>Vdovecké</t>
  </si>
  <si>
    <t>Vdovské</t>
  </si>
  <si>
    <t>Pozn.: Nejsou zahrnuty důchody vyplácené do ciziny.</t>
  </si>
  <si>
    <t xml:space="preserve">  </t>
  </si>
  <si>
    <t>Pozn.: Nejsou zahrnuty důchody vyplácené do ciziny; průměrná výše nekrácených důchodů (pro souběh s jiným důchodem).</t>
  </si>
  <si>
    <t>Výdaje na důchody celkem k HDP</t>
  </si>
  <si>
    <t>Průměrný starobní důchod k průměrné mzdě</t>
  </si>
  <si>
    <t>Výdaje na důchody celkem
(v mld. Kč)</t>
  </si>
  <si>
    <t>Podíl
(v %)</t>
  </si>
  <si>
    <t>Průměrná mzda (v Kč)</t>
  </si>
  <si>
    <t>Relace důchodu ke mzdě (v %)</t>
  </si>
  <si>
    <t>hrubé</t>
  </si>
  <si>
    <t>čisté</t>
  </si>
  <si>
    <t xml:space="preserve">Pozn.: včetně výdajů na důchody ozbrojených složek; </t>
  </si>
  <si>
    <t xml:space="preserve">           částky mezd a důchodů jsou zvýšeny o státní vyrovnávací příspěvek v dobách kdy náležel.</t>
  </si>
  <si>
    <r>
      <t>Příjmy z pojistného</t>
    </r>
    <r>
      <rPr>
        <vertAlign val="superscript"/>
        <sz val="8"/>
        <rFont val="Arial"/>
        <family val="2"/>
        <charset val="238"/>
      </rPr>
      <t>1)</t>
    </r>
  </si>
  <si>
    <t>Výdaje celkem</t>
  </si>
  <si>
    <t>podle druhu dávek</t>
  </si>
  <si>
    <t>Rozdíl mezi příjmy a výdaji</t>
  </si>
  <si>
    <t>Podíl výdajů na nemoc. pojištění ke státnímu rozpočtu
 (v %)</t>
  </si>
  <si>
    <t xml:space="preserve">nemocen-
ské </t>
  </si>
  <si>
    <t xml:space="preserve">ošetřovné </t>
  </si>
  <si>
    <t xml:space="preserve">peněžitá pomoc v mateřství </t>
  </si>
  <si>
    <t>vyrovná-
vací příspěvek v těhotenství a mateřství</t>
  </si>
  <si>
    <r>
      <t>otcovská poporodní péče</t>
    </r>
    <r>
      <rPr>
        <vertAlign val="superscript"/>
        <sz val="8"/>
        <rFont val="Arial"/>
        <family val="2"/>
        <charset val="238"/>
      </rPr>
      <t>2)</t>
    </r>
  </si>
  <si>
    <r>
      <t>dlouho-
dobé ošetřovné</t>
    </r>
    <r>
      <rPr>
        <vertAlign val="superscript"/>
        <sz val="8"/>
        <rFont val="Arial"/>
        <family val="2"/>
        <charset val="238"/>
      </rPr>
      <t>3)</t>
    </r>
  </si>
  <si>
    <t>-</t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</si>
  <si>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dávka zavedena od 1. 2. 2018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</si>
  <si>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dávka zavedena od 1. 6. 2018</t>
    </r>
  </si>
  <si>
    <t>v tis.</t>
  </si>
  <si>
    <t xml:space="preserve">nemocenské </t>
  </si>
  <si>
    <t xml:space="preserve">peněžitá pomoc 
v mateřství </t>
  </si>
  <si>
    <r>
      <t>otcovská poporodní péče</t>
    </r>
    <r>
      <rPr>
        <vertAlign val="superscript"/>
        <sz val="8"/>
        <rFont val="Arial"/>
        <family val="2"/>
        <charset val="238"/>
      </rPr>
      <t>1)</t>
    </r>
  </si>
  <si>
    <r>
      <t>dlouhodobé ošetřovné</t>
    </r>
    <r>
      <rPr>
        <vertAlign val="superscript"/>
        <sz val="8"/>
        <rFont val="Arial"/>
        <family val="2"/>
        <charset val="238"/>
      </rPr>
      <t>2)</t>
    </r>
  </si>
  <si>
    <t>z toho ženy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</si>
  <si>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dávka zavedena od 1. 2. 2018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</si>
  <si>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dávka zavedena od 1. 6. 2018</t>
    </r>
  </si>
  <si>
    <t>absolutně v mil. Kč</t>
  </si>
  <si>
    <t>Pramen: Ministerstvo práce a sociálních věcí</t>
  </si>
  <si>
    <r>
      <t>Průměrná mzda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(v Kč)</t>
    </r>
  </si>
  <si>
    <r>
      <t>Průměrné denní nemocenské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
(v Kč)</t>
    </r>
  </si>
  <si>
    <t>Relace prům. denního nemocenského                 k prům. denní mzdě         (v %)</t>
  </si>
  <si>
    <t xml:space="preserve">měsíční </t>
  </si>
  <si>
    <r>
      <t>denní</t>
    </r>
    <r>
      <rPr>
        <vertAlign val="superscript"/>
        <sz val="8"/>
        <rFont val="Arial"/>
        <family val="2"/>
        <charset val="238"/>
      </rPr>
      <t>2)</t>
    </r>
  </si>
  <si>
    <t>Pramen: Český statistický úřad</t>
  </si>
  <si>
    <t>Průměrný počet nemocensky pojištěných</t>
  </si>
  <si>
    <t>Nové hlášené případy pracovní neschopnosti</t>
  </si>
  <si>
    <t>Nově hlášené případy na 100 nemocensky pojištěných</t>
  </si>
  <si>
    <t>Kalendářní dny pracovní neschopnosti</t>
  </si>
  <si>
    <t>Průměrná doba trvání 1 případu pracovní neschopnosti
(dny)</t>
  </si>
  <si>
    <t>Průměrné procento pracovní neschopnosti</t>
  </si>
  <si>
    <t>IV.</t>
  </si>
  <si>
    <t>Nemoci močové a pohlavní soustavy</t>
  </si>
  <si>
    <t>Věková skupina</t>
  </si>
  <si>
    <t>Průměrná doba trvání 1 případu PN (dny)</t>
  </si>
  <si>
    <t>Pramen: Státní úřad inspekce práce a Státní zdravotní ústav</t>
  </si>
  <si>
    <t>Smrtelné pracovní úrazy</t>
  </si>
  <si>
    <t>Nově hlášené nemoci z povolání</t>
  </si>
  <si>
    <t>Ohrožení nemocí z povolání</t>
  </si>
  <si>
    <t>přídavek na dítě</t>
  </si>
  <si>
    <t xml:space="preserve">sociální příplatek </t>
  </si>
  <si>
    <t>příspěvek na bydlení</t>
  </si>
  <si>
    <t>rodičovský příspěvek</t>
  </si>
  <si>
    <t>porodné</t>
  </si>
  <si>
    <t>pohřebné</t>
  </si>
  <si>
    <t>v Kč na 1 obyvatele</t>
  </si>
  <si>
    <t>Ostatní</t>
  </si>
  <si>
    <t>podle vztahu k bytu</t>
  </si>
  <si>
    <t>nájemce</t>
  </si>
  <si>
    <t>člen družstva</t>
  </si>
  <si>
    <t>vlastník</t>
  </si>
  <si>
    <t>podle věkových skupin</t>
  </si>
  <si>
    <t>do 24 let</t>
  </si>
  <si>
    <t>25-34 let</t>
  </si>
  <si>
    <t>35 a více let</t>
  </si>
  <si>
    <t>absolutně</t>
  </si>
  <si>
    <t>% podíl pohlaví v dané věkové skupině</t>
  </si>
  <si>
    <t>příspěvek na úhradu potřeb dítěte</t>
  </si>
  <si>
    <t>příspěvek při převzetí dítěte</t>
  </si>
  <si>
    <t>příspěvek na zakoupení osobního motorového vozidla</t>
  </si>
  <si>
    <t>příspěvek při ukončení pěstounské péče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</si>
  <si>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celkové výdaje zahrnují doplatky, přeplatky a vratky, nezahrnují převody na depozitní účet, vratky zaniklých dávek, převody přeplatků z minulých let na příjmový účet státního rozpočtu a odvedené pojistné za zaměstnavatele z odměny pěstouna</t>
    </r>
  </si>
  <si>
    <t>příspěvek              na úhradu potřeb dítěte</t>
  </si>
  <si>
    <t xml:space="preserve">příspěvek
při převzetí dítěte   </t>
  </si>
  <si>
    <t>příspěvek                        na zakoupení osobního motorového vozidla</t>
  </si>
  <si>
    <t>absolutně v tis. Kč</t>
  </si>
  <si>
    <t>příspěvek na zakoupení motorového vozidla</t>
  </si>
  <si>
    <t>Pramen: Ministerstvo práce a sociálních věcí a Ministerstvo financí</t>
  </si>
  <si>
    <t>příspěvek na živobytí</t>
  </si>
  <si>
    <t>doplatek na bydlení</t>
  </si>
  <si>
    <t>mimořádná okamžitá pomoc</t>
  </si>
  <si>
    <t>v tom podle stupně závislosti</t>
  </si>
  <si>
    <t>Dávky pro osoby se zdravotním postižením celkem</t>
  </si>
  <si>
    <t>Výdaje na dávky podle zákona č. 329/2011 Sb.</t>
  </si>
  <si>
    <t>v tom</t>
  </si>
  <si>
    <t>Výdaje na dávky podle vyhlášky MPSV č. 182/1991 Sb.</t>
  </si>
  <si>
    <t>příspěvek na mobilitu</t>
  </si>
  <si>
    <t>příspěvek na zvláštní pomůcku</t>
  </si>
  <si>
    <t>x</t>
  </si>
  <si>
    <t>v tis. Kč</t>
  </si>
  <si>
    <r>
      <t>příspěvek na mobilitu</t>
    </r>
    <r>
      <rPr>
        <vertAlign val="superscript"/>
        <sz val="8"/>
        <rFont val="Arial"/>
        <family val="2"/>
        <charset val="238"/>
      </rPr>
      <t>1)</t>
    </r>
  </si>
  <si>
    <t>(průměrný měsíční počet vyplacených příspěvků)</t>
  </si>
  <si>
    <t>(celkový roční počet vyplacených příspěvků)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</si>
  <si>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včetně zpětně vyplacených dávek</t>
    </r>
  </si>
  <si>
    <t>TP</t>
  </si>
  <si>
    <t>ZTP</t>
  </si>
  <si>
    <t>ZTP/P</t>
  </si>
  <si>
    <t>Pečovatelská služba</t>
  </si>
  <si>
    <t>Osobní asistence</t>
  </si>
  <si>
    <t>Tísňová péče</t>
  </si>
  <si>
    <t>Podpora samostatného bydlení</t>
  </si>
  <si>
    <t>Odlehčovací služby</t>
  </si>
  <si>
    <t>Tlumočnické služby</t>
  </si>
  <si>
    <t>.</t>
  </si>
  <si>
    <t xml:space="preserve">   </t>
  </si>
  <si>
    <t>Ukazatel</t>
  </si>
  <si>
    <t>Výše příjmů celkem (v tis. Kč)</t>
  </si>
  <si>
    <t>z toho
z úhrad klientů 
(v tis. Kč)</t>
  </si>
  <si>
    <t>z toho
z úhrad klientů 
(v %)</t>
  </si>
  <si>
    <t>Výše výdajů celkem (v tis. Kč)</t>
  </si>
  <si>
    <t>Saldo příjmů
a výdajů  (v tis. Kč)</t>
  </si>
  <si>
    <t>Počet uživatelů /klientů (osoby)</t>
  </si>
  <si>
    <t>Průměrné roční výdaje na jednoho klienta (v Kč)</t>
  </si>
  <si>
    <t>Průměrný roční příjem z úhrad klientů na jenoho klienta (v Kč)</t>
  </si>
  <si>
    <t>Výdaje na službu celkem
(v mil. Kč)</t>
  </si>
  <si>
    <t>Počet uživatelů (klientů)</t>
  </si>
  <si>
    <t>Průměrná roční úhrada 
od jednoho uživatele služby
(v Kč)</t>
  </si>
  <si>
    <t>Druh služby
(uvedené v § 34 zákona  č. 108/2006 Sb.)</t>
  </si>
  <si>
    <t>Počet služeb celkem</t>
  </si>
  <si>
    <t>Kapacita služby
(počet lůžek)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</si>
  <si>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</si>
  <si>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</si>
  <si>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</si>
  <si>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</si>
  <si>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</si>
  <si>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</si>
  <si>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</si>
  <si>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Azylové domy</t>
  </si>
  <si>
    <t>Domy na půl cesty</t>
  </si>
  <si>
    <t>Zařízení pro krizovou pomoc</t>
  </si>
  <si>
    <t>Nízkoprahová denní centra</t>
  </si>
  <si>
    <t>Nízkoprahová zařízení pro děti a mládež</t>
  </si>
  <si>
    <t>Noclehárny</t>
  </si>
  <si>
    <t>Terapeutické komunity</t>
  </si>
  <si>
    <t>Sociální poradny</t>
  </si>
  <si>
    <t>Sociálně terapeutické dílny</t>
  </si>
  <si>
    <t>Pracoviště rané péče</t>
  </si>
  <si>
    <t>Intervenční centra</t>
  </si>
  <si>
    <t>Služby následné péče</t>
  </si>
  <si>
    <t>Celkem ČR</t>
  </si>
  <si>
    <t xml:space="preserve">Zařízení </t>
  </si>
  <si>
    <t>Lůžka</t>
  </si>
  <si>
    <t>Klienti (uživatelé)</t>
  </si>
  <si>
    <t>Druh služby
(uvedené v § 34 zákona
č. 108/2006 Sb.)</t>
  </si>
  <si>
    <t>Pohyb ve sledovaném roce</t>
  </si>
  <si>
    <t>přijatí</t>
  </si>
  <si>
    <t>propuštění</t>
  </si>
  <si>
    <t>zemřelí</t>
  </si>
  <si>
    <t>trvale
upoutaní
na lůžko</t>
  </si>
  <si>
    <t>mobilní za pomoci druhé osoby nebo technických pomůcek</t>
  </si>
  <si>
    <t>Centra sociálně
rehabilitačních služeb</t>
  </si>
  <si>
    <t>centra denních služeb</t>
  </si>
  <si>
    <t>týdenní stacionáře</t>
  </si>
  <si>
    <t>domovy pro seniory</t>
  </si>
  <si>
    <t>domovy se zvláštním režimem</t>
  </si>
  <si>
    <t>chráněné bydlení</t>
  </si>
  <si>
    <t>azylové domy</t>
  </si>
  <si>
    <t>domy na půl cesty</t>
  </si>
  <si>
    <t>zařízení pro krizovou pomoc</t>
  </si>
  <si>
    <t>nízko-prahová denní centra</t>
  </si>
  <si>
    <t>nízko-prahová zařízení pro děti a mládež</t>
  </si>
  <si>
    <t>terapeutické komunity</t>
  </si>
  <si>
    <t>sociální poradny</t>
  </si>
  <si>
    <t>sociálně terapeu-tické dílny</t>
  </si>
  <si>
    <t>sociální rehabilitace</t>
  </si>
  <si>
    <t>pracoviště rané péče</t>
  </si>
  <si>
    <t>intervenční centra</t>
  </si>
  <si>
    <t>služby následné péče</t>
  </si>
  <si>
    <t>Státní</t>
  </si>
  <si>
    <t>Krajské</t>
  </si>
  <si>
    <t>Obecní</t>
  </si>
  <si>
    <t>Kapacita služby (počet lůžek)</t>
  </si>
  <si>
    <t>PŘÍJMY (v tis. Kč)</t>
  </si>
  <si>
    <t>VÝDAJE (v tis. Kč)</t>
  </si>
  <si>
    <t>z úhrad za ubytování, stravu a poskyt. péči</t>
  </si>
  <si>
    <t>neinvestiční</t>
  </si>
  <si>
    <t>investiční</t>
  </si>
  <si>
    <t>státní a krajská zařízení sociálních služeb</t>
  </si>
  <si>
    <t>Denní a týdenní stacionáře</t>
  </si>
  <si>
    <t>obecní zařízení sociálních služeb</t>
  </si>
  <si>
    <t>ostatní (nestátní) zařízení sociálních služeb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</si>
  <si>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jedná se o dotace od státu a dotace od zřizovatele</t>
    </r>
  </si>
  <si>
    <t xml:space="preserve">domovy pro osoby se zdravotním postižením </t>
  </si>
  <si>
    <t>noclehárny</t>
  </si>
  <si>
    <r>
      <t>Výdaje na sociální ochranu celkem</t>
    </r>
    <r>
      <rPr>
        <vertAlign val="superscript"/>
        <sz val="8"/>
        <rFont val="Arial"/>
        <family val="2"/>
        <charset val="238"/>
      </rPr>
      <t>1)</t>
    </r>
  </si>
  <si>
    <t>v tom podle funkcí sociální ochrany</t>
  </si>
  <si>
    <t>nemoc/
zdravotní 
péče</t>
  </si>
  <si>
    <t>invalidita</t>
  </si>
  <si>
    <t>stáří</t>
  </si>
  <si>
    <t>pozůstalí</t>
  </si>
  <si>
    <t>rodina/
děti</t>
  </si>
  <si>
    <t>nezaměst-
nanost</t>
  </si>
  <si>
    <t>bydlení</t>
  </si>
  <si>
    <t>sociální 
vyloučení
jinde
neklasifi-
kované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</si>
  <si>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celkové výdaje nezahrnují administrativní náklady</t>
    </r>
  </si>
  <si>
    <t>Belgie</t>
  </si>
  <si>
    <t>Bulharsko</t>
  </si>
  <si>
    <t>Česko</t>
  </si>
  <si>
    <t>Dánsko</t>
  </si>
  <si>
    <t>Německo</t>
  </si>
  <si>
    <t>Estonsko</t>
  </si>
  <si>
    <t>Irsko</t>
  </si>
  <si>
    <t>Řecko</t>
  </si>
  <si>
    <t>Španělsko</t>
  </si>
  <si>
    <t>Francie</t>
  </si>
  <si>
    <t>Itálie</t>
  </si>
  <si>
    <t>Kypr</t>
  </si>
  <si>
    <t>Lotyšsko</t>
  </si>
  <si>
    <t>Litva</t>
  </si>
  <si>
    <t>Lucembursko</t>
  </si>
  <si>
    <t>Maďarsko</t>
  </si>
  <si>
    <t>Malta</t>
  </si>
  <si>
    <t>Nizozemsko</t>
  </si>
  <si>
    <t>Rakousko</t>
  </si>
  <si>
    <t>Polsko</t>
  </si>
  <si>
    <t>Portugalsko</t>
  </si>
  <si>
    <t>Rumunsko</t>
  </si>
  <si>
    <t>Slovinsko</t>
  </si>
  <si>
    <t>Slovensko</t>
  </si>
  <si>
    <t>Finsko</t>
  </si>
  <si>
    <t>Švédsko</t>
  </si>
  <si>
    <t>Velká Británie</t>
  </si>
  <si>
    <t>Island</t>
  </si>
  <si>
    <t>Norsko</t>
  </si>
  <si>
    <t>Švýcarsko</t>
  </si>
  <si>
    <t>Srbsko</t>
  </si>
  <si>
    <t>p = předběžný údaj</t>
  </si>
  <si>
    <t xml:space="preserve"> v  % HDP</t>
  </si>
  <si>
    <t>1. Důchodové pojištění</t>
  </si>
  <si>
    <t>2. Nemocenské pojištění</t>
  </si>
  <si>
    <t>4. Dávky pomoci v hmotné nouzi, dávky pro osoby se  zdravotním postižením, příspěvek na péči</t>
  </si>
  <si>
    <t/>
  </si>
  <si>
    <t>Zpět na obsah</t>
  </si>
  <si>
    <t>starobní plný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</si>
  <si>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
    podle § 26 zákona. č. 100/1988 Sb. a § 29 písm. b) zákona. č. 155/1995 Sb.</t>
    </r>
  </si>
  <si>
    <t>18 000–18 999</t>
  </si>
  <si>
    <t>19 000–19 999</t>
  </si>
  <si>
    <t>20 000–20 999</t>
  </si>
  <si>
    <t>21 000–21 999</t>
  </si>
  <si>
    <t>22 000–22 999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</si>
  <si>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 podle § 26 zák. č. 100/1988 Sb. a § 29 písm. b) zák. č. 155/1995 Sb.</t>
    </r>
  </si>
  <si>
    <t>Průměrná výše důchodů nově přiznaných v roce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</si>
  <si>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Průměrná mzda = všeobecný vyměřovací základ stanovený příslušným nařízením vlády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</si>
  <si>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Průměrná denní mzda se vypočte jako podíl průměrné hrubé měsíční mzdy a průměrného počtu dní v měsíci.</t>
    </r>
  </si>
  <si>
    <t>Příspěvek
 na péči</t>
  </si>
  <si>
    <t>Příspěvek
na péči</t>
  </si>
  <si>
    <t>Dávky pomoci
v hmotné nouzi celkem</t>
  </si>
  <si>
    <t>Průměrný měsíční počet vyplacených dávek podle zákona č. 329/2011 Sb.</t>
  </si>
  <si>
    <t xml:space="preserve">z toho průkazy                          </t>
  </si>
  <si>
    <t>ostatní</t>
  </si>
  <si>
    <t>Osobní
asistence</t>
  </si>
  <si>
    <t>Odlehčovací
služby</t>
  </si>
  <si>
    <t>Sociálně
aktivizační služby pro rodiny s dětmi</t>
  </si>
  <si>
    <t>Terénní
programy</t>
  </si>
  <si>
    <t>Kontaktní
centra</t>
  </si>
  <si>
    <t>Tlumočnické
služby</t>
  </si>
  <si>
    <t>Průvodcovské
a předčitatelské služby</t>
  </si>
  <si>
    <t>Pečovatelská
služba</t>
  </si>
  <si>
    <t>Tísňová
péče</t>
  </si>
  <si>
    <t>Sociálně
aktivizační služby
pro rodiny
s dětmi</t>
  </si>
  <si>
    <t>Podpora
samostatného bydlení</t>
  </si>
  <si>
    <t>Pozn.: Plně srovnatelené od roku 2007</t>
  </si>
  <si>
    <t>Azylové
domy</t>
  </si>
  <si>
    <t>5. Sociální služby</t>
  </si>
  <si>
    <t>6. Evropský systém jednotných statistik sociální ochrany (ESSPROS)</t>
  </si>
  <si>
    <t>Centra sociálně rehabilitačních služeb</t>
  </si>
  <si>
    <t>Druh služby
(uvedené v § 34 
zákona č. 108/2006 Sb.)</t>
  </si>
  <si>
    <r>
      <t>dotace</t>
    </r>
    <r>
      <rPr>
        <vertAlign val="superscript"/>
        <sz val="8"/>
        <rFont val="Arial"/>
        <family val="2"/>
        <charset val="238"/>
      </rPr>
      <t>1)</t>
    </r>
  </si>
  <si>
    <t>Počet
služeb</t>
  </si>
  <si>
    <t>Domovy pro osoby
se zdravotním postižením</t>
  </si>
  <si>
    <t>Domovy se zvláštním
režimem</t>
  </si>
  <si>
    <t>Počet uživatelů (klientů) za sledovaný rok</t>
  </si>
  <si>
    <t>nízkoprahová denní centra</t>
  </si>
  <si>
    <t>denní
stacionáře</t>
  </si>
  <si>
    <t>sociální
poradny</t>
  </si>
  <si>
    <t>Pozn.: Údaje jsou zpracovány dle metodiky Eurostatu pro Základní systém ESSPROS.</t>
  </si>
  <si>
    <t>EU27</t>
  </si>
  <si>
    <t>p</t>
  </si>
  <si>
    <t>b</t>
  </si>
  <si>
    <t>Černá Hora</t>
  </si>
  <si>
    <t>Turecko</t>
  </si>
  <si>
    <t>p = předběžný údaj, b = break in time series (přerušení v časové řadě)</t>
  </si>
  <si>
    <t>sociální 
vyloučení jinde
neklasifikované</t>
  </si>
  <si>
    <t>v tis. fyzických osob</t>
  </si>
  <si>
    <t xml:space="preserve">země EU </t>
  </si>
  <si>
    <t>o</t>
  </si>
  <si>
    <t>Pozn.: Údaje jsou zpracovány dle metodiky Eurostatu – ESSPROS, modul příjemci důchodů.</t>
  </si>
  <si>
    <t>raná
péče</t>
  </si>
  <si>
    <t>týdenní stacio-
náře</t>
  </si>
  <si>
    <t>terapeu-
tické komunity</t>
  </si>
  <si>
    <t>sociální rehabili-
tace</t>
  </si>
  <si>
    <r>
      <t>sociální příplatek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</si>
  <si>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indexed="8"/>
        <rFont val="Arial"/>
        <family val="2"/>
        <charset val="238"/>
      </rPr>
      <t xml:space="preserve">2) </t>
    </r>
    <r>
      <rPr>
        <sz val="8"/>
        <color indexed="8"/>
        <rFont val="Arial"/>
        <family val="2"/>
        <charset val="238"/>
      </rPr>
      <t>v roce 2013 až 2015 se jedná o vratky</t>
    </r>
  </si>
  <si>
    <t>manžel/ka vlastníka</t>
  </si>
  <si>
    <t>Celkový roční počet vyplacených příspěvků
na zvláštní pomůcku</t>
  </si>
  <si>
    <t>domovy pro osoby se zdravotním postižením</t>
  </si>
  <si>
    <t>sociálně terapeutické dílny</t>
  </si>
  <si>
    <t>nocle-
hárny</t>
  </si>
  <si>
    <t>z toho
církevní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</si>
  <si>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zahrnuje spolky a pobočné spolky, nadace a nadační fondy, účelová zařízení církví, obecně prospěšné společnosti, ústavy a školské právnické osoby</t>
    </r>
  </si>
  <si>
    <r>
      <rPr>
        <vertAlign val="superscript"/>
        <sz val="8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zahrnuje ostatní právní formy, např. akciové společnosti, společnosti s ručením omezením, družstva, podnikající fyzické osoby apod.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</si>
  <si>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do roku 2009 výdaje na plné invalidní důchody</t>
    </r>
  </si>
  <si>
    <r>
      <rPr>
        <vertAlign val="superscript"/>
        <sz val="8"/>
        <color indexed="8"/>
        <rFont val="Arial"/>
        <family val="2"/>
        <charset val="238"/>
      </rPr>
      <t xml:space="preserve">3) </t>
    </r>
    <r>
      <rPr>
        <sz val="8"/>
        <color indexed="8"/>
        <rFont val="Arial"/>
        <family val="2"/>
        <charset val="238"/>
      </rPr>
      <t>do roku 2009 výdaje na částečné invalidní důchody</t>
    </r>
  </si>
  <si>
    <t>Pozn.: čisté výdaje v roce bez záloh poštám na výplatu důchodů; civilní sektor</t>
  </si>
  <si>
    <r>
      <t>Dávky státní sociální podpory celkem</t>
    </r>
    <r>
      <rPr>
        <vertAlign val="superscript"/>
        <sz val="8"/>
        <rFont val="Arial"/>
        <family val="2"/>
        <charset val="238"/>
      </rPr>
      <t>1)</t>
    </r>
  </si>
  <si>
    <t>základní výměra</t>
  </si>
  <si>
    <t>zvýšená výměra</t>
  </si>
  <si>
    <t>do 6 let</t>
  </si>
  <si>
    <t>15–26 let</t>
  </si>
  <si>
    <t>3. Dávky státní sociální podpory, náhradní výživné a dávky pěstounské péče</t>
  </si>
  <si>
    <t>denní stacio-
náře</t>
  </si>
  <si>
    <t>po dosažení
důchodo-vého věku</t>
  </si>
  <si>
    <r>
      <t>přiznaný předčasně</t>
    </r>
    <r>
      <rPr>
        <vertAlign val="superscript"/>
        <sz val="8"/>
        <color theme="1"/>
        <rFont val="Arial"/>
        <family val="2"/>
        <charset val="238"/>
      </rPr>
      <t>1)</t>
    </r>
  </si>
  <si>
    <r>
      <t>starobní poměrný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</si>
  <si>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 podle § 26 zák. č. 100/1988 Sb. a § 29 písm. b) zák. č. 155/1995 Sb.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</si>
  <si>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Předčasný starobní důchod přiznaný před věkovou hranicí  podle § 30 nebo § 31 zák. č. 155/1995 Sb.</t>
    </r>
  </si>
  <si>
    <t>Pozn.: Příjemci starobních a invalidních důchodů včetně souběhu s pozůstalostním důch. Nejsou zahrnuty důchody vyplácené do ciziny.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</si>
  <si>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včetně pokut, penále, přirážek k pojistnému a ostatních závazků a pohledávek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</si>
  <si>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Do roku 1996 uveden podíl výdajů na nemocenské a počtu kalendářních dnů pracovní neschopnosti podle údajů ČSÚ, přičemž pro období 1985–1992 údaje přepočteny z pracovních dnů na kalendářní. Od roku 1997 uváděn podíl výdajů na nemocenské a počtu proplacených dnů podle údajů ČSSZ.</t>
    </r>
  </si>
  <si>
    <t>Pozn.: Výrazný nárůst ve vývoji celkového počtu uznaných případů nemocí z povolání v ČR v roce 2021 byl způsoben uznáním nemoci covid-19 jako nemoci z povolání pod novými evidenčními kódy.</t>
  </si>
  <si>
    <t>6–15 let</t>
  </si>
  <si>
    <t>Podpora samostat-
ného bydlení</t>
  </si>
  <si>
    <t>Kalendářní dny PN
(v tis.)</t>
  </si>
  <si>
    <t>Skupiny diagnóz (kapitoly podle MKN-10)</t>
  </si>
  <si>
    <t>Tuberkulóza</t>
  </si>
  <si>
    <t>Zhoubné novotvary</t>
  </si>
  <si>
    <t>Nemoci duševní</t>
  </si>
  <si>
    <t>Nemoci nervové soustavy</t>
  </si>
  <si>
    <t>Nemoci oběhové soustavy</t>
  </si>
  <si>
    <t xml:space="preserve"> hypertenze</t>
  </si>
  <si>
    <t xml:space="preserve"> ischemická choroba srdeční</t>
  </si>
  <si>
    <t xml:space="preserve"> cévní nemoci mozku</t>
  </si>
  <si>
    <t xml:space="preserve"> jiné nemoci oběhové soustavy</t>
  </si>
  <si>
    <t>Nemoci dýchací soustavy</t>
  </si>
  <si>
    <t xml:space="preserve"> akutní infekce dýchacích cest</t>
  </si>
  <si>
    <t xml:space="preserve"> chřipka a pneumonie</t>
  </si>
  <si>
    <t xml:space="preserve"> chronické nemoci dolních dýchacích cest</t>
  </si>
  <si>
    <t xml:space="preserve"> jiné nemoci dýchacích cest</t>
  </si>
  <si>
    <t>Nemoci trávicí soustavy</t>
  </si>
  <si>
    <t>Nemoci kůže</t>
  </si>
  <si>
    <t>Nemoci pohybové soustavy</t>
  </si>
  <si>
    <t xml:space="preserve"> nemoci páteře</t>
  </si>
  <si>
    <t xml:space="preserve"> jiné nemoci pohybové soustavy</t>
  </si>
  <si>
    <t>Těhotenství, porod, šestinedělí</t>
  </si>
  <si>
    <t>Úrazy, otravy</t>
  </si>
  <si>
    <t>Nemoci ostatní</t>
  </si>
  <si>
    <t>podnájemce</t>
  </si>
  <si>
    <t>služebnost bytu</t>
  </si>
  <si>
    <t>příspěvek při pěstounské péči</t>
  </si>
  <si>
    <t>zaopatřovací příspěvek</t>
  </si>
  <si>
    <r>
      <t>v Kč na 1 dítě v náhradní rodinné péči</t>
    </r>
    <r>
      <rPr>
        <vertAlign val="superscript"/>
        <sz val="8"/>
        <rFont val="Arial"/>
        <family val="2"/>
        <charset val="238"/>
      </rPr>
      <t xml:space="preserve"> 3)</t>
    </r>
  </si>
  <si>
    <r>
      <t>odměna pěstouna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</si>
  <si>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indexed="8"/>
        <rFont val="Arial"/>
        <family val="2"/>
        <charset val="238"/>
      </rPr>
      <t xml:space="preserve">3) </t>
    </r>
    <r>
      <rPr>
        <sz val="8"/>
        <color indexed="8"/>
        <rFont val="Arial"/>
        <family val="2"/>
        <charset val="238"/>
      </rPr>
      <t>pěstounská péče, osobní péče poručníka, péče jiné fyzické osoby</t>
    </r>
  </si>
  <si>
    <r>
      <t>odměna
pěstouna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</si>
  <si>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ostatní </t>
    </r>
    <r>
      <rPr>
        <vertAlign val="superscript"/>
        <sz val="8"/>
        <color theme="1"/>
        <rFont val="Arial"/>
        <family val="2"/>
        <charset val="238"/>
      </rPr>
      <t>2)</t>
    </r>
  </si>
  <si>
    <t>Dávky pěstounské péče
celkem</t>
  </si>
  <si>
    <t>zaopatřo-
vací příspěvek</t>
  </si>
  <si>
    <t>humanitární
dávka</t>
  </si>
  <si>
    <t>23 000–23 999</t>
  </si>
  <si>
    <t>Chorvatsko</t>
  </si>
  <si>
    <t>Albánie</t>
  </si>
  <si>
    <t>Severní Makedonie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</si>
  <si>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Příjemci vdovského či vdoveckého důchodu v souběhu s důchodem starobním nebo invalidním.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</si>
  <si>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zahrnuje příspěvek při převzetí dítěte, příspěvek na zakoupení osobního motorového vozidla, příspěvek při ukončení pěstounské péče (zaveden od roku 2013) a od roku 2022 zaopatařovací příspěvek.</t>
    </r>
  </si>
  <si>
    <t>Řádek "ostatní" zahrnuje držitele, u nichž nebyla informace o kraji trvalého bydliště k dispozici.</t>
  </si>
  <si>
    <t>Sociálně aktivizační služby pro rodiny
 s dětmi</t>
  </si>
  <si>
    <r>
      <t>nestátní neziskové
organizace</t>
    </r>
    <r>
      <rPr>
        <vertAlign val="superscript"/>
        <sz val="8"/>
        <color theme="1"/>
        <rFont val="Arial"/>
        <family val="2"/>
        <charset val="238"/>
      </rPr>
      <t>1)</t>
    </r>
  </si>
  <si>
    <t>Bosna a Herceg.</t>
  </si>
  <si>
    <t>Severní Maked.</t>
  </si>
  <si>
    <t>Počet uživatelů 
(klientů)
k 31. 12. 2023</t>
  </si>
  <si>
    <t>do přirozeného sociálního prostředí</t>
  </si>
  <si>
    <t>20–29</t>
  </si>
  <si>
    <t>30–39</t>
  </si>
  <si>
    <t>40–49</t>
  </si>
  <si>
    <t>50–59</t>
  </si>
  <si>
    <t>60+</t>
  </si>
  <si>
    <t>do 20</t>
  </si>
  <si>
    <t>Ukončené případy PN</t>
  </si>
  <si>
    <t>OSVČ</t>
  </si>
  <si>
    <t>Skupiny příjemců dávek</t>
  </si>
  <si>
    <t>Pozn.: včetně doplatků, přeplatků a vratek,  nezahrnuje jednorázový příspěvek na dítě</t>
  </si>
  <si>
    <t>vlastník stavby
k rekreaci</t>
  </si>
  <si>
    <t>,</t>
  </si>
  <si>
    <t>Pozn.: Údaje jsou zpracovány dle metodiky Eurostatu pro Základní systém ESSPROS. Nezahrnuje administrativní náklady.</t>
  </si>
  <si>
    <t>Pozn.: včetně zpětně vyplacených dávek; nezahrnuje humanitární dávku</t>
  </si>
  <si>
    <r>
      <t>Dávky pomoci
v hmotné nouzi celkem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</si>
  <si>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 xml:space="preserve">1) </t>
    </r>
    <r>
      <rPr>
        <sz val="8"/>
        <color theme="1"/>
        <rFont val="Arial"/>
        <family val="2"/>
        <charset val="238"/>
      </rPr>
      <t>nezahrnuje humanitární dávku</t>
    </r>
  </si>
  <si>
    <t>otcovská poporodní péče</t>
  </si>
  <si>
    <t>dlouho-
dobé ošetřovné</t>
  </si>
  <si>
    <t>vyrovnávací příspěvek v těhotenství a mateřství</t>
  </si>
  <si>
    <t>Výdaje (tis. Kč)</t>
  </si>
  <si>
    <t>kraje
(trvalé bydliště
žadatele)</t>
  </si>
  <si>
    <t>Pramen:  MF (státní závěrečný účet), ČSÚ (údaje o HDP k 13.11. 2024), MPSV</t>
  </si>
  <si>
    <t>https://csu.gov.cz/produkty/mimoradna-revize-narodnich-uctu</t>
  </si>
  <si>
    <r>
      <t>HDP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 běžných cenách
(v mld. Kč)</t>
    </r>
  </si>
  <si>
    <r>
      <t>hrubá</t>
    </r>
    <r>
      <rPr>
        <vertAlign val="superscript"/>
        <sz val="8"/>
        <color theme="1"/>
        <rFont val="Arial"/>
        <family val="2"/>
        <charset val="238"/>
      </rPr>
      <t>3)</t>
    </r>
  </si>
  <si>
    <r>
      <t>čistá</t>
    </r>
    <r>
      <rPr>
        <vertAlign val="superscript"/>
        <sz val="8"/>
        <color theme="1"/>
        <rFont val="Arial"/>
        <family val="2"/>
        <charset val="238"/>
      </rPr>
      <t>4)</t>
    </r>
  </si>
  <si>
    <r>
      <t xml:space="preserve">Průměrný starobní důchod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(v Kč)</t>
    </r>
  </si>
  <si>
    <r>
      <rPr>
        <vertAlign val="superscript"/>
        <sz val="8"/>
        <color indexed="8"/>
        <rFont val="Arial"/>
        <family val="2"/>
        <charset val="238"/>
      </rPr>
      <t>4)</t>
    </r>
    <r>
      <rPr>
        <sz val="8"/>
        <color indexed="8"/>
        <rFont val="Arial"/>
        <family val="2"/>
        <charset val="238"/>
      </rPr>
      <t xml:space="preserve"> Průměrná čistá mzda je průměrná hrubá mzda snížená o této mzdě odpovídají daň z příjmu a o pojistné zdravotního a soc. pojištění. 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</si>
  <si>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Měsíční průměr roční výplaty důchodu vypláceného samostatně (bez pozůstalostního).</t>
    </r>
  </si>
  <si>
    <r>
      <rPr>
        <vertAlign val="superscript"/>
        <sz val="8"/>
        <color indexed="8"/>
        <rFont val="Arial"/>
        <family val="2"/>
        <charset val="238"/>
      </rPr>
      <t>3)</t>
    </r>
    <r>
      <rPr>
        <sz val="8"/>
        <color indexed="8"/>
        <rFont val="Arial"/>
        <family val="2"/>
        <charset val="238"/>
      </rPr>
      <t xml:space="preserve"> Jako průměrná hrubá mzda je uveden všeobecný vyměřovací základ  (§ 17 odst. 2 zákona č. 155/1995 Sb.) stanovený nař. vlády.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</si>
  <si>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>nezahrnuje jednorázový příspěvek na dítě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</si>
  <si>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do konce roku 2021 byla odměna pěstouna vyplácena i v případě nezprostředkované pěstounské péče, tj. i tehdy, pokud o dítě osobně pečovala osoba příbuzná nebo blízká, pro které je od roku 2022 zaveden příspěvek při pěstounské péči.</t>
    </r>
  </si>
  <si>
    <t>odměna pěstouna</t>
  </si>
  <si>
    <r>
      <t xml:space="preserve">v Kč na 1 dítě v náhradní rodinné péči 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</si>
  <si>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>pěstounská péče, osobní péče poručníka, péče jiné fyzické osoby</t>
    </r>
  </si>
  <si>
    <r>
      <t>odměna pěstouna</t>
    </r>
    <r>
      <rPr>
        <vertAlign val="superscript"/>
        <sz val="8"/>
        <rFont val="Arial CE"/>
        <charset val="238"/>
      </rPr>
      <t xml:space="preserve"> </t>
    </r>
  </si>
  <si>
    <t>Pozn.: Údaje jsou zpracovány dle metodiky Eurostatu pro Základní systém ESSPROS; celkové výdaje vč. administrativních nákladů</t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</si>
  <si>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>V roce 2024 došlo k revizi HDP. Více viz:</t>
    </r>
  </si>
  <si>
    <r>
      <rPr>
        <vertAlign val="superscript"/>
        <sz val="8"/>
        <color indexed="8"/>
        <rFont val="Arial"/>
        <family val="2"/>
        <charset val="238"/>
      </rPr>
      <t>3)</t>
    </r>
    <r>
      <rPr>
        <sz val="8"/>
        <color indexed="8"/>
        <rFont val="Arial"/>
        <family val="2"/>
        <charset val="238"/>
      </rPr>
      <t xml:space="preserve"> dávka byla zavedena od 1. července 2021</t>
    </r>
  </si>
  <si>
    <r>
      <t>ostatní</t>
    </r>
    <r>
      <rPr>
        <vertAlign val="superscript"/>
        <sz val="8"/>
        <color theme="1"/>
        <rFont val="Arial"/>
        <family val="2"/>
        <charset val="238"/>
      </rPr>
      <t>2)</t>
    </r>
  </si>
  <si>
    <r>
      <t>Náhradní výživné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</si>
  <si>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 do konce roku 2021 byla odměna pěstouna vyplácena i v případě nezprostředkované pěstounské péče, tj. i tehdy, pokud o dítě osobně pečovala osoba příbuzná nebo blízká, pro které je od roku 2022 zaveden příspěvek při pěstounské péči.</t>
    </r>
  </si>
  <si>
    <t>Od roku 2018 vzrostla měsíční výše příspěvku na mobilitu ze 400 Kč na 550 Kč. Od 1.12. 2022 pak na 900 Kč.</t>
  </si>
  <si>
    <t>Pozn.: meziroční pokles výdajů v roce 2008 byl způsoben zrušením příspěvku na zvýšené náklady a v roce 2010 byl ovlivněn snížením částky příspěvku na provoz motorového vozidla.</t>
  </si>
  <si>
    <t>www.csu.gov.cz</t>
  </si>
  <si>
    <t xml:space="preserve"> ≤ 7 999</t>
  </si>
  <si>
    <t>24 000–24 999</t>
  </si>
  <si>
    <t>25 000–29 999</t>
  </si>
  <si>
    <t>30 000–34 999</t>
  </si>
  <si>
    <t>35 000+</t>
  </si>
  <si>
    <t>Měsíční výše 
důchodu</t>
  </si>
  <si>
    <t xml:space="preserve">      a příspěvků na péči podle krajů v roce 2024</t>
  </si>
  <si>
    <t xml:space="preserve">      podle krajů v roce 2024</t>
  </si>
  <si>
    <t>Počet uživatelů (klientů) k 31. 12. 2024</t>
  </si>
  <si>
    <t>přiznaný po dosažení důchodového věku</t>
  </si>
  <si>
    <r>
      <t xml:space="preserve">Počet dětí 
v náhradní rodinné
péči </t>
    </r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
k 31. 12. 2024</t>
    </r>
  </si>
  <si>
    <t>Pozn.: TP=středně těžké postižení, ZTP= těžké postižení, ZTP/P=zvlášť těžké postižení s potřebou průvodce;
Jedná se o počet osob s průkazem platným alespoň jeden den v prosinci 2024;</t>
  </si>
  <si>
    <t>18–64</t>
  </si>
  <si>
    <t>65–74</t>
  </si>
  <si>
    <t>75–84</t>
  </si>
  <si>
    <t>85–94</t>
  </si>
  <si>
    <t>95 a více</t>
  </si>
  <si>
    <t xml:space="preserve"> - </t>
  </si>
  <si>
    <t>Počet uživatelů 
(klientů)
k 31. 12. 2024</t>
  </si>
  <si>
    <t>1–17</t>
  </si>
  <si>
    <t>e</t>
  </si>
  <si>
    <t>Ekonomické ukazatele vybraných zařízení sociálních služeb podle zřizovatele v roce 2024</t>
  </si>
  <si>
    <t>Pozn.: Údaje za rok 2022 nejsou plně srovnatelné s ostatními roky, neboť počet případů v roce 2022 obsahuje duplicity. 
K duplicitním záznamům došlo v souvislosti s testováním zaměstnanců na covid-19, kdy některým pracujícím byly vydány neschopenky pro karanténu či izolaci jak praktickým lékařem, tak krajskou hygienickou stanicí. Nesrovnatelné hodnoty se týkají nejen celkového počtu případů pracovní neschopnosti v roce 2022, ale i souvisejících ukzatelů, do kterých počet případů vstupuje.</t>
  </si>
  <si>
    <t>Pramen: Eurostat, údaje k 5. 11. 2025</t>
  </si>
  <si>
    <t xml:space="preserve"> v  % z celkových výdajů na sociální ochranu</t>
  </si>
  <si>
    <t>6.9 Příjemci starobních důchodů ve vybraných zemích k 31.12. (2015–2023)</t>
  </si>
  <si>
    <t>6.7 Výdaje podle funkcí sociální ochrany ve vybraných evropských zemích v roce 2023</t>
  </si>
  <si>
    <t>6.6 Podíl výdajů podle funkcí sociální ochrany ve vybraných evropských zemích v roce 2023</t>
  </si>
  <si>
    <t>5.16 Evidovaný počet neuspokojených žádostí v zařízeních sociálních služeb podle krajů k 31. 12. 2024</t>
  </si>
  <si>
    <t>5.15 Počet uživatelů (klientů) sociálních služeb podle krajů v roce 2024</t>
  </si>
  <si>
    <t>5.14 Uživatelé (klienti) zařízení sociálních služeb v roce 2024</t>
  </si>
  <si>
    <t>5.13 Ekonomické ukazatele vybraných zařízení sociálních služeb podle zřizovatele v roce 2024</t>
  </si>
  <si>
    <t>5.12 Kapacita (počet lůžek) zařízení sociálních služeb podle zřizovatele v roce 2024</t>
  </si>
  <si>
    <t>5.11 Počet zařízení sociálních služeb podle zřizovatele v roce 2024</t>
  </si>
  <si>
    <t>5.10 Počet zařízení sociálních služeb a jejich kapacita v roce 2024</t>
  </si>
  <si>
    <t>5.8 Pečovatelská služba v letech 2000–2024</t>
  </si>
  <si>
    <t>5.7 Evidovaný počet neuspokojených žádostí o vybrané sociální služby podle krajů v roce 2024</t>
  </si>
  <si>
    <t xml:space="preserve">5.6 Počet uživatelů (klientů) vybraných terénních a ambulantních sociálních služeb </t>
  </si>
  <si>
    <t>5.5 Výše příjmů celkem za vybrané terénní a ambulantní sociální služby podle krajů v roce 2024</t>
  </si>
  <si>
    <t>5.4 Výdaje na vybrané terénní a ambulantní sociální služby podle krajů v roce 2024</t>
  </si>
  <si>
    <t>5.3 Ekonomické ukazatele vybraných terénních a ambulantních sociálních služeb za rok 2024</t>
  </si>
  <si>
    <t>5.1 Výdaje na vybrané terénní a ambulantní sociální služby (2010–2024)</t>
  </si>
  <si>
    <t>4.11 Držitelé průkazů osob se zdravotním postižením podle krajů v prosinci 2024</t>
  </si>
  <si>
    <t>4.10 Počet dávek pro osoby se zdravotním postižením podle krajů v roce 2024</t>
  </si>
  <si>
    <t>4.9 Výdaje na dávky pro osoby se zdravotním postižením podle krajů v roce 2024</t>
  </si>
  <si>
    <t>4.8 Počet vyplacených dávek pro osoby se zdravotním postižením (2012–2024)</t>
  </si>
  <si>
    <t>4.7 Výdaje na dávky pro osoby se zdravotním postižením (2007–2024)</t>
  </si>
  <si>
    <t>4.6 Příjemci příspěveku na péči podle pohlaví, stupně závislosti a krajů v prosinci 2024</t>
  </si>
  <si>
    <t>4.5 Příjemci příspěveku na péči podle věku a stupně závislosti v prosinci 2024</t>
  </si>
  <si>
    <t xml:space="preserve">4.4 Průměrný měsíční počet vyplacených dávek pomoci v hmotné nouzi </t>
  </si>
  <si>
    <t>4.3 Výdaje na dávky pomoci v hmotné nouzi a příspěvek na péči podle krajů v roce 2024</t>
  </si>
  <si>
    <t>4.2 Průměrný měsíční počet dávek pomoci v hmotné nouzi a příspěvků na péči (2007–2024)</t>
  </si>
  <si>
    <t>4.1 Výdaje na dávky pomoci v hmotné nouzi a příspěvek na péči (2007–2024)</t>
  </si>
  <si>
    <t>3.11 Počet vyplacených dávek pěstounské péče podle krajů v roce 2024</t>
  </si>
  <si>
    <t>3.10 Výdaje na dávky pěstounské péče podle krajů v roce 2024</t>
  </si>
  <si>
    <t>3.9 Průměrný měsíční počet vyplácených dávek pěstounské péče (2002–2024)</t>
  </si>
  <si>
    <t>3.8 Výdaje na dávky pěstounské péče (2008–2024)</t>
  </si>
  <si>
    <t>3.7 Příjemci přídavku na dítě podle výměry dávky, věku a krajů v prosinci 2024</t>
  </si>
  <si>
    <t>3.4 Počet vyplacených dávek státní sociální podpory podle krajů v roce 2024</t>
  </si>
  <si>
    <t>3.3 Výdaje na dávky státní sociální podpory podle krajů v roce 2024</t>
  </si>
  <si>
    <t>3.2 Průměrný měsíční počet vyplácených dávek státní sociální podpory</t>
  </si>
  <si>
    <t>2.8 Smrtelné pracovní úrazy a nemoci z povolání (2005–2024)</t>
  </si>
  <si>
    <t>2.7 Ukončené případy pracovní neschopnosti podle pohlaví a věkových skupin v roce 2024</t>
  </si>
  <si>
    <t>2.6 Ukončené případy pracovní neschopnosti podle příčin v roce 2024</t>
  </si>
  <si>
    <t>2.5 Pracovní neschopnost pro nemoc a úraz (2000–2024)</t>
  </si>
  <si>
    <t>2.4 Relace průměrného denního nemocenského a průměrné denní mzdy (1985–2024)</t>
  </si>
  <si>
    <t>2.3 Průměrný měsíční počet výplat dávek nemocenského pojištění podle druhů dávek (2010–2024)</t>
  </si>
  <si>
    <t>2.2 Výdaje na dávky nemocenského pojištění podle skupin příjemců v roce 2024</t>
  </si>
  <si>
    <t>2.1 Příjmy a výdaje nemocenského pojištění (2000–2024)</t>
  </si>
  <si>
    <t xml:space="preserve">1.9 Podíl výdajů na důchody k hrubému domácímu produktu </t>
  </si>
  <si>
    <t xml:space="preserve">     a relace průměrného vypláceného starobního důchodu k průměrné mzdě (1995–2024)</t>
  </si>
  <si>
    <t>1.8 Nově přiznané důchody – průměrná výše podle druhu důchodu a pohlaví v letech 2016–2024</t>
  </si>
  <si>
    <t>1.7 Nově přiznané důchody – počet podle druhu důchodu a pohlaví v letech 2016–2024</t>
  </si>
  <si>
    <t>1.6 Příjemci důchodů podle měsíční výše vyplacených důchodů a pohlaví k 31. 12. 2024</t>
  </si>
  <si>
    <t>1.5 Průměrné měsíční výše sólo vyplácených důchodů podle krajů v prosinci 2024</t>
  </si>
  <si>
    <t>1.4 Příjemci důchodů podle druhu důchodu a krajů k 31. 12. 2024</t>
  </si>
  <si>
    <t>1.1 Výdaje na důchody podle druhu důchodu (2000–2024)</t>
  </si>
  <si>
    <t>Podíl výdajů podle funkcí sociální ochrany ve vybraných evropských zemích v roce 2023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</si>
  <si>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</si>
  <si>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</si>
  <si>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</si>
  <si>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</si>
  <si>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</si>
  <si>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</si>
  <si>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</si>
  <si>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</si>
  <si>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</si>
  <si>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</si>
  <si>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</si>
  <si>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</si>
  <si>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</si>
  <si>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</si>
  <si>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</si>
  <si>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</si>
  <si>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</si>
  <si>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</si>
  <si>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</si>
  <si>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</si>
  <si>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</si>
  <si>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</si>
  <si>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</si>
  <si>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</si>
  <si>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</si>
  <si>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</si>
  <si>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</si>
  <si>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</si>
  <si>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</si>
  <si>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</si>
  <si>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</si>
  <si>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</si>
  <si>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</si>
  <si>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</si>
  <si>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</si>
  <si>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</si>
  <si>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</si>
  <si>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</si>
  <si>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</si>
  <si>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</si>
  <si>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</si>
  <si>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</si>
  <si>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</si>
  <si>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</si>
  <si>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</si>
  <si>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</si>
  <si>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</si>
  <si>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</si>
  <si>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</si>
  <si>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</si>
  <si>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</si>
  <si>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</si>
  <si>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</si>
  <si>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</si>
  <si>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</si>
  <si>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</si>
  <si>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</si>
  <si>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</si>
  <si>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</si>
  <si>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</si>
  <si>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</si>
  <si>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</si>
  <si>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</si>
  <si>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</si>
  <si>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</si>
  <si>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Vybrané údaje o sociálním zabezpečení za rok 2024 – Tabulková část</t>
  </si>
  <si>
    <t>Výdaje na důchody podle druhu důchodu (2000–2024)</t>
  </si>
  <si>
    <t>Průměrné měsíční výše sólo vyplácených důchodů podle pohlaví v prosinci (2012–2024)</t>
  </si>
  <si>
    <t>Příjemci důchodů podle druhu důchodu a krajů k 31. 12. 2024</t>
  </si>
  <si>
    <t>Průměrné měsíční výše sólo vyplácených důchodů podle krajů v prosinci 2024</t>
  </si>
  <si>
    <t>Příjemci důchodů podle měsíční výše vyplacených důchodů a pohlaví k 31. 12. 2024</t>
  </si>
  <si>
    <t>Podíl výdajů na důchody k hrubému domácímu produktu a relace průměrného vypláceného starobního důchodu
k průměrné mzdě (1995–2024)</t>
  </si>
  <si>
    <t>Příjmy a výdaje nemocenského pojištění (2000–2024)</t>
  </si>
  <si>
    <t>Výdaje na dávky nemocenského pojištění podle skupin příjemců v roce 2024</t>
  </si>
  <si>
    <t>Průměrný měsíční počet výplat dávek nemocenského pojištění podle druhů dávek (2010–2024)</t>
  </si>
  <si>
    <t>Relace průměrného denního nemocenského a průměrné denní mzdy (1985–2024)</t>
  </si>
  <si>
    <t>Pracovní neschopnost pro nemoc a úraz (2000–2024)</t>
  </si>
  <si>
    <t>Ukončené případy pracovní neschopnosti podle příčin v roce 2024</t>
  </si>
  <si>
    <t>Ukončené případy pracovní neschopnosti podle pohlaví a věkových skupin v roce 2024</t>
  </si>
  <si>
    <t>Smrtelné pracovní úrazy a nemoci z povolání (2005–2024)</t>
  </si>
  <si>
    <t>Průměrný měsíční počet vyplácených dávek státní sociální podpory a náhradního výživného (2007–2024)</t>
  </si>
  <si>
    <t>Výdaje na dávky státní sociální podpory podle krajů v roce 2024</t>
  </si>
  <si>
    <t>Počet vyplácených dávek státní sociální podpory podle krajů v roce 2024</t>
  </si>
  <si>
    <t>Příjemci příspěvku na bydlení podle vztahu k bytu a krajů v roce 2024</t>
  </si>
  <si>
    <t>Příjemci rodičovského příspěvku podle pohlaví, věku a krajů v roce 2024</t>
  </si>
  <si>
    <t>Příjemci přídavku na dítě podle výměry dávky, věku nezaopatřeného dítěte a krajů v roce 2024</t>
  </si>
  <si>
    <t>Průměrný měsíční počet vyplácených dávek pěstounské péče (2002–2024)</t>
  </si>
  <si>
    <t>Výdaje na dávky pěstounské péče podle krajů v roce 2024</t>
  </si>
  <si>
    <t>Počet vyplacených dávek pěstounské péče podle krajů v roce 2024</t>
  </si>
  <si>
    <t>Výdaje na dávky pomoci v hmotné nouzi a příspěvek na péči (2007–2024)</t>
  </si>
  <si>
    <t>Průměrný měsíční počet dávek pomoci v hmotné nouzi a příspěvků na péči (2007–2024)</t>
  </si>
  <si>
    <t>Výdaje na dávky pomoci v hmotné nouzi a příspěvek na péči podle krajů v roce 2024</t>
  </si>
  <si>
    <t>Průměrný měsíční počet vyplacených dávek pomoci v hmotné nouzi a příspěvků na péči podle krajů v roce 2024</t>
  </si>
  <si>
    <t>Průměrný měsíční počet vyplacených příspěvků na péči podle stupně závislosti a věku osoby v roce 2024</t>
  </si>
  <si>
    <t>Příjemci příspěvku na péči podle pohlaví, stupně závislosti a krajů v prosinci 2024</t>
  </si>
  <si>
    <t>Výdaje na dávky pro osoby se zdravotním postižením (2007–2024)</t>
  </si>
  <si>
    <t>Průměrný měsíční počet vyplacených dávek pro osoby se zdravotním postižením (2012–2024)</t>
  </si>
  <si>
    <t>Výdaje na dávky pro osoby se zdravotním postižením podle krajů v roce 2024</t>
  </si>
  <si>
    <t>Počet dávek pro osoby se zdravotním postižením podle krajů v roce 2024</t>
  </si>
  <si>
    <t>Držitelé průkazů osob se zdravotním postižením podle krajů v prosinci 2024</t>
  </si>
  <si>
    <t>Výdaje na vybrané terénní a ambulantní sociální služby (2010–2024)</t>
  </si>
  <si>
    <t>Počet uživatelů (klientů) vybraných terénních a ambulantních sociálních služeb (2010–2024)</t>
  </si>
  <si>
    <t>Ekonomické ukazatele vybraných terénních a ambulantních sociálních služeb za rok 2024</t>
  </si>
  <si>
    <t>Výdaje na vybrané terénní a ambulantní sociální služby podle krajů v roce 2024</t>
  </si>
  <si>
    <t>Výše příjmů celkem za vybrané terénní a ambulantní sociální služby podle krajů v roce 2024</t>
  </si>
  <si>
    <t>Počet uživatelů (klientů) vybraných terénních a ambulantních sociálních služeb podle krajů v roce 2024</t>
  </si>
  <si>
    <t>Evidovaný počet neuspokojených žádostí o vybrané sociální služby podle krajů v roce 2024</t>
  </si>
  <si>
    <t>Pečovatelská služba v letech 2000–2024</t>
  </si>
  <si>
    <t>Počet zařízení sociálních služeb a jejich kapacita v roce 2024</t>
  </si>
  <si>
    <t>Počet zařízení sociálních služeb podle zřizovatele v roce 2024</t>
  </si>
  <si>
    <t>Kapacita (počet lůžek) zařízení sociálních služeb podle zřizovatele v roce 2024</t>
  </si>
  <si>
    <t>Uživatelé (klienti) zařízení sociálních služeb v roce 2024</t>
  </si>
  <si>
    <t>Evidovaný počet neuspokojených žádostí v zařízeních sociálních služeb podle krajů k 31. 12. 2024</t>
  </si>
  <si>
    <t>Nově přiznané důchody – počet podle druhu důchodu a pohlaví v letech 2016–2024</t>
  </si>
  <si>
    <t>Nově přiznané důchody – průměrná výše podle druhu důchodu a pohlaví v letech 2016–2024</t>
  </si>
  <si>
    <t>3.1 Výdaje na dávky státní sociální podpory a náhradní výživné (2009–2024)</t>
  </si>
  <si>
    <t>Výdaje na dávky státní sociální podpory a náhradní výživné (2009–2024)</t>
  </si>
  <si>
    <t>Výdaje na dávky pěstounské péče (2008–2024)</t>
  </si>
  <si>
    <t>Vybraná pobytová zařízení sociálních služeb k 31. 12. (2014–2024)</t>
  </si>
  <si>
    <t>5.9 Vybraná pobytová zařízení sociálních služeb k 31. 12. (2014–2024)</t>
  </si>
  <si>
    <t>6.1 Výdaje na sociální ochranu v Česku podle základního systému ESSPROS (1995–2023)</t>
  </si>
  <si>
    <t>Výdaje na sociální ochranu v Česku podle základního systému ESSPROS (1995–2023)</t>
  </si>
  <si>
    <t>6.3 Výdaje na sociální ochranu ve vybraných evropských zemích v eurech na 1 obyv. (2015–2023)</t>
  </si>
  <si>
    <t>Výdaje na sociální ochranu ve vybraných evropských zemích v mld. eur (2015–2023)</t>
  </si>
  <si>
    <t>Výdaje na sociální ochranu ve vybraných evropských zemích v eurech na 1 obyvatele (2015–2023)</t>
  </si>
  <si>
    <t>Výdaje na sociální ochranu ve vybraných evropských zemích v PPS na 1 obyvatele (2015–2023)</t>
  </si>
  <si>
    <t>Podíl výdajů na sociální ochranu k HDP ve vybraných evropských zemích (2015–2023)</t>
  </si>
  <si>
    <t>(Purchasing power standard - Eurostat)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</si>
  <si>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PPS je standard kupní síly</t>
    </r>
  </si>
  <si>
    <t>6.5 Podíl výdajů na sociální ochranu k HDP ve vybraných evropských zemích (2015–2023)</t>
  </si>
  <si>
    <t>Výdaje podle funkcí sociální ochrany ve vybraných evropských zemích v eurech na 1 obyvatele v roce 2023</t>
  </si>
  <si>
    <t>Příjemci důchodů celkem ve vybraných evropských zemích k 31.12. (2015–2023)</t>
  </si>
  <si>
    <t>Příjemci starobních důchodů ve vybraných evropských zemích k 31.12. (2015–2023)</t>
  </si>
  <si>
    <t>Příjemci invalidních důchodů ve vybraných evropských zemích k 31.12. (2015–2023)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</si>
  <si>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nemusí odpovídat součtu za jednotlivé druhy důchodu, protože zahrnuje i jednorázový příspěvek důchodci. V roce 2016 činil příspěvek 1200 Kč a v roce 2020 činil 5000 Kč na důchodce. Jednorázové příspěvky mohou být dopláceny i v následujících letech.</t>
    </r>
  </si>
  <si>
    <t>pozůstalostní důchody</t>
  </si>
  <si>
    <t>1.3 Průměrné měsíční výše sólo vyplácených důchodů podle pohlaví v prosinci (2012–2024)</t>
  </si>
  <si>
    <r>
      <t>přiznaný předčasně</t>
    </r>
    <r>
      <rPr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</si>
  <si>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color rgb="FF000000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Předčasný starobní důchod přiznaný před věkovou hranicí  podle § 30 nebo § 31 zák. č. 155/1995 Sb.</t>
    </r>
  </si>
  <si>
    <t>v mil. Kč</t>
  </si>
  <si>
    <t>PN= pracovní neschopnost</t>
  </si>
  <si>
    <t>Počet případů PN (tis.)</t>
  </si>
  <si>
    <t>Průměrná délka trvání 1 ukončeného případu PN ve dnech</t>
  </si>
  <si>
    <r>
      <t>ostatní</t>
    </r>
    <r>
      <rPr>
        <vertAlign val="superscript"/>
        <sz val="8"/>
        <color theme="1"/>
        <rFont val="Arial"/>
        <family val="2"/>
        <charset val="238"/>
      </rPr>
      <t xml:space="preserve"> 4)</t>
    </r>
  </si>
  <si>
    <r>
      <t xml:space="preserve">Náhradní výživné </t>
    </r>
    <r>
      <rPr>
        <vertAlign val="superscript"/>
        <sz val="8"/>
        <rFont val="Arial"/>
        <family val="2"/>
        <charset val="238"/>
      </rPr>
      <t>3)</t>
    </r>
  </si>
  <si>
    <r>
      <rPr>
        <vertAlign val="superscript"/>
        <sz val="8"/>
        <color indexed="8"/>
        <rFont val="Arial"/>
        <family val="2"/>
        <charset val="238"/>
      </rPr>
      <t xml:space="preserve">4) </t>
    </r>
    <r>
      <rPr>
        <sz val="8"/>
        <color indexed="8"/>
        <rFont val="Arial"/>
        <family val="2"/>
        <charset val="238"/>
      </rPr>
      <t>zahrnuje zaopatřovací příspěvek (do 31. 12. 2004), příspěvek na péči o dítě v zařízení (od 1. 10. 2005 do 31. 5. 2006) a příspěvek na školní pomůcky (od 1. 6. 2006 do 31. 12. 2007)</t>
    </r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</si>
  <si>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>celkové výdaje zahrnují doplatky, přeplatky a vratky, nezahrnují převody na depozitní účet, vratky zaniklých dávek, převody přeplatků z minulých let na příjmový účet státního rozpočtu; v letech 2022 až 2024 zahrnuje jednorázový příspěvek na dítě</t>
    </r>
  </si>
  <si>
    <t xml:space="preserve">     a náhradního výživného (2007–2024)</t>
  </si>
  <si>
    <r>
      <rPr>
        <vertAlign val="superscript"/>
        <sz val="8"/>
        <color indexed="8"/>
        <rFont val="Arial"/>
        <family val="2"/>
        <charset val="238"/>
      </rPr>
      <t xml:space="preserve">2) </t>
    </r>
    <r>
      <rPr>
        <sz val="8"/>
        <color indexed="8"/>
        <rFont val="Arial"/>
        <family val="2"/>
        <charset val="238"/>
      </rPr>
      <t>zahrnuje zaopatřovací příspěvek (do 31. 12. 2004), příspěvek na péči o dítě v zařízení (od 1. října 2005 do 31. května 2006)
 a příspěvek na školní pomůcky (od 1. června 2006 do 31. prosince 2007)</t>
    </r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</si>
  <si>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nezahrnuje jednorázový příspěvek na dítě vyplácený v letech 2022 až 2024 </t>
    </r>
  </si>
  <si>
    <t>v tisících</t>
  </si>
  <si>
    <t>z toho
do 18 let</t>
  </si>
  <si>
    <t>ČR, kraje
(trvalé bydliště dítěte)</t>
  </si>
  <si>
    <t>ČR, kraje
(trvalé bydliště žadatele)</t>
  </si>
  <si>
    <t>ČR, kraje
(trvalé bydliště
žadatele)</t>
  </si>
  <si>
    <t>dokončení</t>
  </si>
  <si>
    <t>nízkoprahová zařízení pro děti a mládež</t>
  </si>
  <si>
    <t>6.2 Výdaje na sociální ochranu ve vybraných evropských zemích v mld. eur (2015–2023)</t>
  </si>
  <si>
    <t>v mld. EUR</t>
  </si>
  <si>
    <t>v EUR na 1 obyvatele</t>
  </si>
  <si>
    <t>6.4 Výdaje na sociální ochranu ve vybraných evropských zemích v PPS na 1 obyv. (2015–2022)</t>
  </si>
  <si>
    <r>
      <t>v PPS</t>
    </r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>na obyvatele</t>
    </r>
  </si>
  <si>
    <t>6.8 Příjemci důchodů celkem ve vybraných evropských zemích k 31.12. (2015–2023)</t>
  </si>
  <si>
    <t>6.10 Příjemci invalidních důchodů ve vybraných evropských zemích k 31.12. (2015–2023)</t>
  </si>
  <si>
    <t>:</t>
  </si>
  <si>
    <t>p = předběžný údaj, o =  odhad</t>
  </si>
  <si>
    <t>p = předběžný údaj, o = odhad</t>
  </si>
  <si>
    <t>1.2 Příjemci důchodů podle druhu důchodu a pohlaví k 31. 12. (2013–2024)</t>
  </si>
  <si>
    <t>starobní
celkem</t>
  </si>
  <si>
    <t xml:space="preserve">zaměstnanci u právnických osob </t>
  </si>
  <si>
    <t xml:space="preserve">zaměstnanci u fyzických osob </t>
  </si>
  <si>
    <t>zahraniční zaměstnanci</t>
  </si>
  <si>
    <t>Příspěvek 
na péči</t>
  </si>
  <si>
    <t>Pozn.: Údaje jsou zpracovány dle metodiky Eurostatu pro Základní systém ESSPROS; 
celkové výdaje vč. administrativních nákladů</t>
  </si>
  <si>
    <r>
      <t>Celkem</t>
    </r>
    <r>
      <rPr>
        <vertAlign val="superscript"/>
        <sz val="8"/>
        <rFont val="Arial"/>
        <family val="2"/>
        <charset val="238"/>
      </rPr>
      <t>1)</t>
    </r>
  </si>
  <si>
    <t>3.5 Průměrný měsíční počet příjemců příspěvku na bydlení podle vztahu k bytu a krajů v roce 2024</t>
  </si>
  <si>
    <t>3.6 Průměrný měsíční počet příjemců rodičovského příspěvku podle pohlaví, věku a krajů v roce 2024</t>
  </si>
  <si>
    <t>Dávky pomoci
v hmotné nouzi
celkem</t>
  </si>
  <si>
    <t>Pozn.: Údaje jsou zpracovány dle metodiky Eurostatu pro Základní systém ESSPROS;
celkové výdaje vč. administrativních nákladů</t>
  </si>
  <si>
    <r>
      <rPr>
        <vertAlign val="superscript"/>
        <sz val="8"/>
        <color indexed="8"/>
        <rFont val="Arial"/>
        <family val="2"/>
        <charset val="238"/>
      </rPr>
      <t>2)</t>
    </r>
    <r>
      <rPr>
        <sz val="8"/>
        <color indexed="8"/>
        <rFont val="Arial"/>
        <family val="2"/>
        <charset val="238"/>
      </rPr>
      <t xml:space="preserve"> Poměrné starobní důchody za dobu pojištění kratší než 25 let,
podle § 26 zák. č. 100/1988 Sb. a § 29 písm. b) zák. č. 155/1995 Sb.</t>
    </r>
  </si>
  <si>
    <t>Věková
skupina
(v letech)</t>
  </si>
  <si>
    <t>příspěvek na
mobilitu</t>
  </si>
  <si>
    <t>příspěvek na
zvláštní pomůcku</t>
  </si>
  <si>
    <t>5.2 Počet uživatelů (klientů) vybraných terénních a ambulantních
      sociálních služeb (2010–2024)</t>
  </si>
  <si>
    <t>Příjemci důchodů podle druhu důchodu a pohlaví k 31. 12. (2013–2024)</t>
  </si>
  <si>
    <t>Počet uživatelů (klientů) zařízení sociálních služeb podle krajů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</si>
</sst>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#,##0&quot;  &quot;;\-#,##0&quot;  &quot;;&quot;-  &quot;\ "/>
    <numFmt numFmtId="165" formatCode="0.0"/>
    <numFmt numFmtId="166" formatCode="#,##0_K"/>
    <numFmt numFmtId="167" formatCode="#,##0_ ;\-#,##0\ "/>
    <numFmt numFmtId="168" formatCode="#,##0.0&quot;  &quot;;\-#,##0.0&quot;  &quot;;&quot;-  &quot;\ "/>
    <numFmt numFmtId="169" formatCode="#,##0.0_ ;\-#,##0.0\ "/>
    <numFmt numFmtId="170" formatCode="#,##0.00_ ;\-#,##0.00\ "/>
    <numFmt numFmtId="171" formatCode="_-* #,##0.00\ _K_č_-;\-* #,##0.00\ _K_č_-;_-* &quot;-&quot;??\ _K_č_-;_-@_-"/>
    <numFmt numFmtId="172" formatCode="_-* #,##0.0\ _K_č_-;\-* #,##0.0\ _K_č_-;_-* &quot;-&quot;??\ _K_č_-;_-@_-"/>
    <numFmt numFmtId="173" formatCode="#,##0.0"/>
    <numFmt numFmtId="174" formatCode="#\ ##0"/>
    <numFmt numFmtId="175" formatCode="General_)"/>
    <numFmt numFmtId="176" formatCode="#,##0&quot; &quot;;\-#,##0&quot; &quot;;&quot;.   &quot;\ "/>
    <numFmt numFmtId="177" formatCode="_-* #,##0_-;\-* #,##0_-;_-* &quot;-&quot;??_-;_-@_-"/>
    <numFmt numFmtId="178" formatCode="0.0%"/>
    <numFmt numFmtId="179" formatCode="#,##0.000_ ;\-#,##0.000\ "/>
    <numFmt numFmtId="180" formatCode="###.#"/>
    <numFmt numFmtId="181" formatCode="_-* #,##0.0_-;\-* #,##0.0_-;_-* &quot;-&quot;??_-;_-@_-"/>
  </numFmts>
  <fonts count="62" x14ac:knownFonts="1"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8"/>
      <color theme="1"/>
      <name val="Arial"/>
      <family val="2"/>
      <charset val="238"/>
    </font>
    <font>
      <sz val="9"/>
      <color rgb="FF7030A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8"/>
      <name val="Arial CE"/>
      <charset val="238"/>
    </font>
    <font>
      <sz val="10"/>
      <name val="Arial CE"/>
    </font>
    <font>
      <sz val="8"/>
      <name val="Arial CE"/>
      <family val="2"/>
      <charset val="238"/>
    </font>
    <font>
      <u/>
      <sz val="9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name val="System"/>
      <family val="2"/>
      <charset val="238"/>
    </font>
    <font>
      <sz val="8"/>
      <color theme="1" tint="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5" tint="-0.249977111117893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212121"/>
      <name val="Calibri"/>
      <family val="2"/>
      <charset val="238"/>
    </font>
    <font>
      <sz val="12"/>
      <name val="Courier"/>
      <family val="3"/>
    </font>
    <font>
      <u/>
      <sz val="8"/>
      <color theme="1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Times New Roman"/>
      <family val="1"/>
      <charset val="238"/>
    </font>
    <font>
      <sz val="10"/>
      <color theme="1"/>
      <name val="Calibri"/>
      <family val="2"/>
    </font>
    <font>
      <sz val="9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10"/>
      <color indexed="8"/>
      <name val="Arial"/>
      <family val="2"/>
      <charset val="238"/>
    </font>
    <font>
      <b/>
      <sz val="9.8000000000000007"/>
      <color indexed="8"/>
      <name val="Arial"/>
      <family val="2"/>
      <charset val="238"/>
    </font>
    <font>
      <sz val="10"/>
      <color indexed="8"/>
      <name val="Arial"/>
      <family val="2"/>
    </font>
    <font>
      <b/>
      <sz val="10"/>
      <color rgb="FFCC9610"/>
      <name val="Arial"/>
      <family val="2"/>
      <charset val="238"/>
    </font>
    <font>
      <b/>
      <sz val="12"/>
      <color rgb="FFCC9610"/>
      <name val="Arial"/>
      <family val="2"/>
      <charset val="238"/>
    </font>
    <font>
      <sz val="11"/>
      <color rgb="FF0071BC"/>
      <name val="Calibri"/>
      <family val="2"/>
      <charset val="238"/>
    </font>
    <font>
      <b/>
      <sz val="11"/>
      <color rgb="FF0071BC"/>
      <name val="Calibri"/>
      <family val="2"/>
      <charset val="238"/>
    </font>
    <font>
      <sz val="7.5"/>
      <name val="Arial"/>
      <family val="2"/>
      <charset val="238"/>
    </font>
    <font>
      <sz val="8"/>
      <color rgb="FF7030A0"/>
      <name val="Arial"/>
      <family val="2"/>
      <charset val="238"/>
    </font>
    <font>
      <u/>
      <sz val="9"/>
      <color rgb="FF7030A0"/>
      <name val="Arial"/>
      <family val="2"/>
      <charset val="238"/>
    </font>
    <font>
      <sz val="9"/>
      <color rgb="FF7030A0"/>
      <name val="Segoe UI"/>
      <family val="2"/>
      <charset val="238"/>
    </font>
    <font>
      <vertAlign val="superscript"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7" fillId="0" borderId="0"/>
    <xf numFmtId="0" fontId="12" fillId="0" borderId="0"/>
    <xf numFmtId="166" fontId="17" fillId="0" borderId="0"/>
    <xf numFmtId="0" fontId="24" fillId="0" borderId="0"/>
    <xf numFmtId="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9" fillId="0" borderId="0"/>
    <xf numFmtId="3" fontId="30" fillId="0" borderId="0">
      <alignment vertical="center"/>
    </xf>
    <xf numFmtId="0" fontId="31" fillId="0" borderId="0" applyNumberFormat="0" applyFill="0" applyBorder="0" applyAlignment="0" applyProtection="0"/>
    <xf numFmtId="0" fontId="33" fillId="0" borderId="0"/>
    <xf numFmtId="0" fontId="6" fillId="0" borderId="0"/>
    <xf numFmtId="0" fontId="37" fillId="0" borderId="0"/>
    <xf numFmtId="0" fontId="37" fillId="0" borderId="0"/>
    <xf numFmtId="175" fontId="41" fillId="0" borderId="0"/>
    <xf numFmtId="0" fontId="6" fillId="0" borderId="0"/>
    <xf numFmtId="0" fontId="29" fillId="0" borderId="0"/>
    <xf numFmtId="0" fontId="46" fillId="0" borderId="0"/>
    <xf numFmtId="0" fontId="5" fillId="0" borderId="0"/>
    <xf numFmtId="0" fontId="4" fillId="0" borderId="0"/>
    <xf numFmtId="9" fontId="8" fillId="0" borderId="0" applyFon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52" fillId="0" borderId="0"/>
  </cellStyleXfs>
  <cellXfs count="525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1" applyFont="1"/>
    <xf numFmtId="164" fontId="10" fillId="0" borderId="7" xfId="2" applyNumberFormat="1" applyFont="1" applyBorder="1" applyProtection="1">
      <protection locked="0"/>
    </xf>
    <xf numFmtId="164" fontId="0" fillId="0" borderId="0" xfId="0" applyNumberFormat="1"/>
    <xf numFmtId="164" fontId="10" fillId="0" borderId="6" xfId="2" applyNumberFormat="1" applyFont="1" applyBorder="1" applyProtection="1">
      <protection locked="0"/>
    </xf>
    <xf numFmtId="0" fontId="11" fillId="0" borderId="0" xfId="0" applyFont="1"/>
    <xf numFmtId="0" fontId="1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3" fontId="0" fillId="0" borderId="0" xfId="0" applyNumberFormat="1"/>
    <xf numFmtId="165" fontId="0" fillId="0" borderId="0" xfId="0" applyNumberFormat="1"/>
    <xf numFmtId="164" fontId="10" fillId="0" borderId="0" xfId="2" applyNumberFormat="1" applyFont="1" applyProtection="1">
      <protection locked="0"/>
    </xf>
    <xf numFmtId="0" fontId="11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164" fontId="16" fillId="0" borderId="2" xfId="2" applyNumberFormat="1" applyFont="1" applyBorder="1" applyProtection="1">
      <protection locked="0"/>
    </xf>
    <xf numFmtId="3" fontId="10" fillId="0" borderId="0" xfId="2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6" fillId="0" borderId="0" xfId="2" applyNumberFormat="1" applyFont="1" applyProtection="1">
      <protection locked="0"/>
    </xf>
    <xf numFmtId="0" fontId="13" fillId="0" borderId="1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64" fontId="16" fillId="0" borderId="8" xfId="2" applyNumberFormat="1" applyFont="1" applyBorder="1" applyProtection="1">
      <protection locked="0"/>
    </xf>
    <xf numFmtId="164" fontId="10" fillId="0" borderId="14" xfId="2" applyNumberFormat="1" applyFont="1" applyBorder="1" applyProtection="1">
      <protection locked="0"/>
    </xf>
    <xf numFmtId="164" fontId="16" fillId="0" borderId="7" xfId="2" applyNumberFormat="1" applyFont="1" applyBorder="1" applyProtection="1">
      <protection locked="0"/>
    </xf>
    <xf numFmtId="164" fontId="10" fillId="0" borderId="11" xfId="2" applyNumberFormat="1" applyFont="1" applyBorder="1" applyProtection="1">
      <protection locked="0"/>
    </xf>
    <xf numFmtId="0" fontId="19" fillId="0" borderId="0" xfId="0" applyFont="1"/>
    <xf numFmtId="168" fontId="10" fillId="0" borderId="7" xfId="2" applyNumberFormat="1" applyFont="1" applyBorder="1" applyProtection="1">
      <protection locked="0"/>
    </xf>
    <xf numFmtId="167" fontId="0" fillId="0" borderId="0" xfId="0" applyNumberFormat="1"/>
    <xf numFmtId="169" fontId="0" fillId="0" borderId="0" xfId="0" applyNumberFormat="1"/>
    <xf numFmtId="168" fontId="10" fillId="0" borderId="6" xfId="2" applyNumberFormat="1" applyFont="1" applyBorder="1" applyProtection="1">
      <protection locked="0"/>
    </xf>
    <xf numFmtId="3" fontId="20" fillId="0" borderId="0" xfId="2" applyNumberFormat="1" applyFont="1" applyProtection="1">
      <protection locked="0"/>
    </xf>
    <xf numFmtId="3" fontId="21" fillId="0" borderId="0" xfId="2" applyNumberFormat="1" applyFont="1" applyProtection="1">
      <protection locked="0"/>
    </xf>
    <xf numFmtId="0" fontId="0" fillId="0" borderId="0" xfId="0" applyAlignment="1">
      <alignment horizontal="center"/>
    </xf>
    <xf numFmtId="170" fontId="10" fillId="0" borderId="0" xfId="2" applyNumberFormat="1" applyFont="1" applyProtection="1">
      <protection locked="0"/>
    </xf>
    <xf numFmtId="167" fontId="10" fillId="0" borderId="7" xfId="2" applyNumberFormat="1" applyFont="1" applyBorder="1" applyProtection="1">
      <protection locked="0"/>
    </xf>
    <xf numFmtId="0" fontId="13" fillId="0" borderId="0" xfId="0" applyFont="1"/>
    <xf numFmtId="0" fontId="25" fillId="0" borderId="0" xfId="0" applyFont="1"/>
    <xf numFmtId="0" fontId="26" fillId="0" borderId="0" xfId="0" applyFont="1"/>
    <xf numFmtId="169" fontId="10" fillId="0" borderId="7" xfId="2" applyNumberFormat="1" applyFont="1" applyBorder="1" applyProtection="1">
      <protection locked="0"/>
    </xf>
    <xf numFmtId="169" fontId="10" fillId="0" borderId="7" xfId="2" applyNumberFormat="1" applyFont="1" applyBorder="1" applyAlignment="1" applyProtection="1">
      <alignment horizontal="right" indent="1"/>
      <protection locked="0"/>
    </xf>
    <xf numFmtId="169" fontId="10" fillId="0" borderId="7" xfId="2" applyNumberFormat="1" applyFont="1" applyBorder="1" applyAlignment="1" applyProtection="1">
      <alignment horizontal="right"/>
      <protection locked="0"/>
    </xf>
    <xf numFmtId="0" fontId="20" fillId="0" borderId="0" xfId="0" applyFont="1"/>
    <xf numFmtId="3" fontId="10" fillId="0" borderId="7" xfId="0" applyNumberFormat="1" applyFont="1" applyBorder="1" applyAlignment="1">
      <alignment horizontal="right" indent="1"/>
    </xf>
    <xf numFmtId="0" fontId="10" fillId="0" borderId="7" xfId="0" applyFont="1" applyBorder="1" applyAlignment="1">
      <alignment horizontal="right" indent="1"/>
    </xf>
    <xf numFmtId="165" fontId="10" fillId="0" borderId="7" xfId="0" applyNumberFormat="1" applyFont="1" applyBorder="1" applyAlignment="1">
      <alignment horizontal="right" indent="1"/>
    </xf>
    <xf numFmtId="1" fontId="10" fillId="0" borderId="7" xfId="0" applyNumberFormat="1" applyFont="1" applyBorder="1" applyAlignment="1">
      <alignment horizontal="right" indent="1"/>
    </xf>
    <xf numFmtId="0" fontId="27" fillId="0" borderId="0" xfId="0" applyFont="1" applyAlignment="1">
      <alignment wrapText="1"/>
    </xf>
    <xf numFmtId="0" fontId="22" fillId="0" borderId="0" xfId="0" applyFont="1" applyProtection="1">
      <protection locked="0"/>
    </xf>
    <xf numFmtId="0" fontId="1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7" fontId="10" fillId="0" borderId="14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 indent="1"/>
    </xf>
    <xf numFmtId="0" fontId="20" fillId="0" borderId="0" xfId="7" applyFont="1"/>
    <xf numFmtId="0" fontId="21" fillId="0" borderId="0" xfId="7" applyFont="1"/>
    <xf numFmtId="169" fontId="10" fillId="0" borderId="7" xfId="7" applyNumberFormat="1" applyFont="1" applyBorder="1" applyAlignment="1">
      <alignment horizontal="right"/>
    </xf>
    <xf numFmtId="167" fontId="10" fillId="0" borderId="7" xfId="7" applyNumberFormat="1" applyFont="1" applyBorder="1" applyAlignment="1">
      <alignment horizontal="right"/>
    </xf>
    <xf numFmtId="3" fontId="20" fillId="0" borderId="0" xfId="0" applyNumberFormat="1" applyFont="1" applyProtection="1">
      <protection locked="0"/>
    </xf>
    <xf numFmtId="3" fontId="20" fillId="0" borderId="0" xfId="8" applyFont="1" applyAlignment="1"/>
    <xf numFmtId="3" fontId="20" fillId="0" borderId="0" xfId="8" applyFont="1">
      <alignment vertical="center"/>
    </xf>
    <xf numFmtId="3" fontId="16" fillId="0" borderId="0" xfId="8" applyFont="1" applyAlignment="1">
      <alignment vertical="center" wrapText="1"/>
    </xf>
    <xf numFmtId="167" fontId="10" fillId="0" borderId="7" xfId="0" applyNumberFormat="1" applyFont="1" applyBorder="1" applyAlignment="1">
      <alignment horizontal="right"/>
    </xf>
    <xf numFmtId="0" fontId="31" fillId="0" borderId="0" xfId="9"/>
    <xf numFmtId="164" fontId="10" fillId="0" borderId="2" xfId="2" applyNumberFormat="1" applyFont="1" applyBorder="1" applyProtection="1">
      <protection locked="0"/>
    </xf>
    <xf numFmtId="164" fontId="10" fillId="0" borderId="7" xfId="2" applyNumberFormat="1" applyFont="1" applyBorder="1" applyAlignment="1" applyProtection="1">
      <alignment horizontal="right" indent="1"/>
      <protection locked="0"/>
    </xf>
    <xf numFmtId="168" fontId="0" fillId="0" borderId="0" xfId="0" applyNumberFormat="1"/>
    <xf numFmtId="164" fontId="16" fillId="0" borderId="14" xfId="2" applyNumberFormat="1" applyFont="1" applyBorder="1" applyProtection="1">
      <protection locked="0"/>
    </xf>
    <xf numFmtId="0" fontId="32" fillId="0" borderId="0" xfId="0" applyFont="1"/>
    <xf numFmtId="165" fontId="32" fillId="0" borderId="0" xfId="0" applyNumberFormat="1" applyFont="1"/>
    <xf numFmtId="164" fontId="32" fillId="0" borderId="0" xfId="0" applyNumberFormat="1" applyFont="1"/>
    <xf numFmtId="174" fontId="13" fillId="0" borderId="7" xfId="2" applyNumberFormat="1" applyFont="1" applyBorder="1" applyAlignment="1">
      <alignment horizontal="right" vertical="center" indent="1"/>
    </xf>
    <xf numFmtId="174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wrapText="1"/>
    </xf>
    <xf numFmtId="168" fontId="16" fillId="0" borderId="7" xfId="2" applyNumberFormat="1" applyFont="1" applyBorder="1" applyProtection="1">
      <protection locked="0"/>
    </xf>
    <xf numFmtId="0" fontId="3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top"/>
    </xf>
    <xf numFmtId="2" fontId="35" fillId="0" borderId="0" xfId="0" applyNumberFormat="1" applyFont="1"/>
    <xf numFmtId="0" fontId="20" fillId="0" borderId="0" xfId="0" applyFont="1" applyAlignment="1">
      <alignment horizontal="left"/>
    </xf>
    <xf numFmtId="0" fontId="36" fillId="0" borderId="0" xfId="0" applyFont="1"/>
    <xf numFmtId="164" fontId="10" fillId="0" borderId="15" xfId="2" applyNumberFormat="1" applyFont="1" applyBorder="1" applyProtection="1">
      <protection locked="0"/>
    </xf>
    <xf numFmtId="167" fontId="13" fillId="0" borderId="15" xfId="12" applyNumberFormat="1" applyFont="1" applyBorder="1" applyAlignment="1">
      <alignment vertical="center"/>
    </xf>
    <xf numFmtId="167" fontId="13" fillId="0" borderId="7" xfId="12" applyNumberFormat="1" applyFont="1" applyBorder="1" applyAlignment="1">
      <alignment vertical="center"/>
    </xf>
    <xf numFmtId="167" fontId="13" fillId="0" borderId="15" xfId="12" applyNumberFormat="1" applyFont="1" applyBorder="1" applyAlignment="1" applyProtection="1">
      <alignment vertical="center"/>
      <protection locked="0"/>
    </xf>
    <xf numFmtId="167" fontId="13" fillId="0" borderId="7" xfId="12" applyNumberFormat="1" applyFont="1" applyBorder="1" applyAlignment="1" applyProtection="1">
      <alignment vertical="center"/>
      <protection locked="0"/>
    </xf>
    <xf numFmtId="167" fontId="13" fillId="0" borderId="10" xfId="12" applyNumberFormat="1" applyFont="1" applyBorder="1"/>
    <xf numFmtId="167" fontId="13" fillId="0" borderId="2" xfId="12" applyNumberFormat="1" applyFont="1" applyBorder="1"/>
    <xf numFmtId="167" fontId="13" fillId="0" borderId="15" xfId="12" applyNumberFormat="1" applyFont="1" applyBorder="1" applyProtection="1">
      <protection locked="0"/>
    </xf>
    <xf numFmtId="167" fontId="13" fillId="0" borderId="7" xfId="12" applyNumberFormat="1" applyFont="1" applyBorder="1" applyProtection="1">
      <protection locked="0"/>
    </xf>
    <xf numFmtId="167" fontId="13" fillId="0" borderId="15" xfId="12" applyNumberFormat="1" applyFont="1" applyBorder="1"/>
    <xf numFmtId="167" fontId="13" fillId="0" borderId="7" xfId="12" applyNumberFormat="1" applyFont="1" applyBorder="1"/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76" fontId="0" fillId="0" borderId="0" xfId="0" applyNumberFormat="1"/>
    <xf numFmtId="0" fontId="42" fillId="0" borderId="0" xfId="9" applyFont="1"/>
    <xf numFmtId="0" fontId="43" fillId="0" borderId="0" xfId="0" applyFont="1"/>
    <xf numFmtId="1" fontId="0" fillId="0" borderId="0" xfId="0" applyNumberFormat="1"/>
    <xf numFmtId="0" fontId="45" fillId="0" borderId="0" xfId="0" applyFont="1"/>
    <xf numFmtId="168" fontId="10" fillId="0" borderId="0" xfId="2" applyNumberFormat="1" applyFont="1" applyProtection="1">
      <protection locked="0"/>
    </xf>
    <xf numFmtId="164" fontId="10" fillId="0" borderId="7" xfId="2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31" fillId="0" borderId="0" xfId="9" applyFill="1"/>
    <xf numFmtId="173" fontId="10" fillId="0" borderId="14" xfId="2" applyNumberFormat="1" applyFont="1" applyBorder="1" applyAlignment="1" applyProtection="1">
      <alignment horizontal="right"/>
      <protection locked="0"/>
    </xf>
    <xf numFmtId="173" fontId="10" fillId="0" borderId="15" xfId="2" applyNumberFormat="1" applyFont="1" applyBorder="1" applyAlignment="1" applyProtection="1">
      <alignment horizontal="right"/>
      <protection locked="0"/>
    </xf>
    <xf numFmtId="173" fontId="10" fillId="3" borderId="14" xfId="2" applyNumberFormat="1" applyFont="1" applyFill="1" applyBorder="1" applyAlignment="1" applyProtection="1">
      <alignment horizontal="right"/>
      <protection locked="0"/>
    </xf>
    <xf numFmtId="173" fontId="10" fillId="3" borderId="15" xfId="2" applyNumberFormat="1" applyFont="1" applyFill="1" applyBorder="1" applyAlignment="1" applyProtection="1">
      <alignment horizontal="right"/>
      <protection locked="0"/>
    </xf>
    <xf numFmtId="3" fontId="10" fillId="0" borderId="14" xfId="2" applyNumberFormat="1" applyFont="1" applyBorder="1" applyAlignment="1" applyProtection="1">
      <alignment horizontal="right"/>
      <protection locked="0"/>
    </xf>
    <xf numFmtId="1" fontId="10" fillId="0" borderId="15" xfId="2" applyNumberFormat="1" applyFont="1" applyBorder="1" applyAlignment="1" applyProtection="1">
      <alignment horizontal="right"/>
      <protection locked="0"/>
    </xf>
    <xf numFmtId="3" fontId="10" fillId="3" borderId="14" xfId="2" applyNumberFormat="1" applyFont="1" applyFill="1" applyBorder="1" applyAlignment="1" applyProtection="1">
      <alignment horizontal="right"/>
      <protection locked="0"/>
    </xf>
    <xf numFmtId="1" fontId="10" fillId="3" borderId="15" xfId="2" applyNumberFormat="1" applyFont="1" applyFill="1" applyBorder="1" applyAlignment="1" applyProtection="1">
      <alignment horizontal="right"/>
      <protection locked="0"/>
    </xf>
    <xf numFmtId="165" fontId="10" fillId="3" borderId="14" xfId="2" applyNumberFormat="1" applyFont="1" applyFill="1" applyBorder="1" applyAlignment="1" applyProtection="1">
      <alignment horizontal="right"/>
      <protection locked="0"/>
    </xf>
    <xf numFmtId="165" fontId="10" fillId="3" borderId="15" xfId="2" applyNumberFormat="1" applyFont="1" applyFill="1" applyBorder="1" applyAlignment="1" applyProtection="1">
      <alignment horizontal="right"/>
      <protection locked="0"/>
    </xf>
    <xf numFmtId="0" fontId="47" fillId="0" borderId="0" xfId="0" applyFont="1"/>
    <xf numFmtId="0" fontId="10" fillId="0" borderId="14" xfId="4" applyFont="1" applyBorder="1" applyAlignment="1" applyProtection="1">
      <alignment horizontal="center" vertical="center"/>
      <protection locked="0"/>
    </xf>
    <xf numFmtId="0" fontId="10" fillId="0" borderId="15" xfId="4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9" fontId="10" fillId="0" borderId="0" xfId="20" applyFont="1" applyFill="1" applyBorder="1" applyAlignment="1" applyProtection="1">
      <protection locked="0"/>
    </xf>
    <xf numFmtId="164" fontId="10" fillId="0" borderId="7" xfId="2" applyNumberFormat="1" applyFont="1" applyBorder="1" applyAlignment="1" applyProtection="1">
      <alignment horizontal="right"/>
      <protection locked="0"/>
    </xf>
    <xf numFmtId="177" fontId="0" fillId="0" borderId="0" xfId="22" applyNumberFormat="1" applyFont="1"/>
    <xf numFmtId="178" fontId="10" fillId="0" borderId="0" xfId="20" applyNumberFormat="1" applyFont="1" applyFill="1" applyBorder="1" applyAlignment="1" applyProtection="1">
      <protection locked="0"/>
    </xf>
    <xf numFmtId="9" fontId="0" fillId="0" borderId="0" xfId="20" applyFont="1"/>
    <xf numFmtId="165" fontId="0" fillId="0" borderId="0" xfId="5" applyNumberFormat="1" applyFont="1"/>
    <xf numFmtId="0" fontId="10" fillId="0" borderId="0" xfId="0" applyFont="1" applyAlignment="1">
      <alignment horizontal="left" wrapText="1"/>
    </xf>
    <xf numFmtId="177" fontId="0" fillId="0" borderId="0" xfId="22" applyNumberFormat="1" applyFont="1" applyFill="1"/>
    <xf numFmtId="0" fontId="11" fillId="0" borderId="0" xfId="0" applyFont="1" applyAlignment="1">
      <alignment horizontal="left" indent="1"/>
    </xf>
    <xf numFmtId="164" fontId="10" fillId="0" borderId="0" xfId="2" applyNumberFormat="1" applyFont="1" applyAlignment="1" applyProtection="1">
      <alignment horizontal="right"/>
      <protection locked="0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/>
    <xf numFmtId="165" fontId="50" fillId="0" borderId="0" xfId="0" applyNumberFormat="1" applyFont="1"/>
    <xf numFmtId="9" fontId="11" fillId="0" borderId="0" xfId="20" applyFont="1" applyFill="1" applyBorder="1" applyAlignment="1" applyProtection="1">
      <alignment wrapText="1"/>
    </xf>
    <xf numFmtId="173" fontId="18" fillId="0" borderId="0" xfId="0" applyNumberFormat="1" applyFont="1" applyAlignment="1">
      <alignment horizontal="right" indent="1"/>
    </xf>
    <xf numFmtId="173" fontId="13" fillId="0" borderId="7" xfId="0" applyNumberFormat="1" applyFont="1" applyBorder="1" applyAlignment="1">
      <alignment horizontal="right" indent="1"/>
    </xf>
    <xf numFmtId="173" fontId="13" fillId="0" borderId="0" xfId="0" applyNumberFormat="1" applyFont="1" applyAlignment="1">
      <alignment horizontal="right" indent="1"/>
    </xf>
    <xf numFmtId="164" fontId="16" fillId="0" borderId="7" xfId="2" applyNumberFormat="1" applyFont="1" applyBorder="1" applyAlignment="1" applyProtection="1">
      <alignment vertical="center"/>
      <protection locked="0"/>
    </xf>
    <xf numFmtId="177" fontId="10" fillId="0" borderId="0" xfId="22" applyNumberFormat="1" applyFont="1" applyFill="1" applyBorder="1" applyAlignment="1" applyProtection="1">
      <protection locked="0"/>
    </xf>
    <xf numFmtId="0" fontId="8" fillId="0" borderId="0" xfId="0" applyFont="1"/>
    <xf numFmtId="0" fontId="44" fillId="0" borderId="0" xfId="0" applyFont="1"/>
    <xf numFmtId="3" fontId="10" fillId="0" borderId="1" xfId="2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3" fontId="28" fillId="0" borderId="0" xfId="10" applyNumberFormat="1" applyFont="1" applyAlignment="1">
      <alignment vertical="center"/>
    </xf>
    <xf numFmtId="0" fontId="53" fillId="0" borderId="0" xfId="15" applyFont="1"/>
    <xf numFmtId="0" fontId="54" fillId="0" borderId="0" xfId="15" applyFont="1"/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31" fillId="0" borderId="0" xfId="9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1" applyFont="1" applyAlignment="1">
      <alignment horizontal="right"/>
    </xf>
    <xf numFmtId="0" fontId="0" fillId="0" borderId="21" xfId="0" applyBorder="1"/>
    <xf numFmtId="0" fontId="10" fillId="0" borderId="30" xfId="0" applyFont="1" applyBorder="1" applyAlignment="1">
      <alignment horizontal="center" vertical="center" wrapText="1"/>
    </xf>
    <xf numFmtId="164" fontId="10" fillId="0" borderId="13" xfId="2" applyNumberFormat="1" applyFont="1" applyBorder="1" applyProtection="1">
      <protection locked="0"/>
    </xf>
    <xf numFmtId="0" fontId="0" fillId="0" borderId="27" xfId="0" applyBorder="1"/>
    <xf numFmtId="0" fontId="0" fillId="0" borderId="15" xfId="0" applyBorder="1"/>
    <xf numFmtId="164" fontId="10" fillId="0" borderId="15" xfId="2" applyNumberFormat="1" applyFont="1" applyBorder="1" applyAlignment="1" applyProtection="1">
      <alignment horizontal="left" indent="1"/>
      <protection locked="0"/>
    </xf>
    <xf numFmtId="164" fontId="16" fillId="0" borderId="15" xfId="2" applyNumberFormat="1" applyFont="1" applyBorder="1" applyAlignment="1" applyProtection="1">
      <alignment horizontal="left"/>
      <protection locked="0"/>
    </xf>
    <xf numFmtId="164" fontId="16" fillId="0" borderId="15" xfId="2" applyNumberFormat="1" applyFont="1" applyBorder="1" applyProtection="1">
      <protection locked="0"/>
    </xf>
    <xf numFmtId="164" fontId="10" fillId="0" borderId="8" xfId="2" applyNumberFormat="1" applyFont="1" applyBorder="1" applyProtection="1">
      <protection locked="0"/>
    </xf>
    <xf numFmtId="164" fontId="10" fillId="0" borderId="14" xfId="2" applyNumberFormat="1" applyFont="1" applyBorder="1" applyAlignment="1" applyProtection="1">
      <alignment horizontal="right" indent="1"/>
      <protection locked="0"/>
    </xf>
    <xf numFmtId="0" fontId="10" fillId="0" borderId="19" xfId="0" applyFont="1" applyBorder="1" applyAlignment="1">
      <alignment horizontal="center" vertical="center" wrapText="1"/>
    </xf>
    <xf numFmtId="164" fontId="10" fillId="0" borderId="10" xfId="2" applyNumberFormat="1" applyFont="1" applyBorder="1" applyProtection="1">
      <protection locked="0"/>
    </xf>
    <xf numFmtId="168" fontId="10" fillId="0" borderId="14" xfId="2" applyNumberFormat="1" applyFont="1" applyBorder="1" applyProtection="1">
      <protection locked="0"/>
    </xf>
    <xf numFmtId="168" fontId="10" fillId="0" borderId="11" xfId="2" applyNumberFormat="1" applyFont="1" applyBorder="1" applyProtection="1">
      <protection locked="0"/>
    </xf>
    <xf numFmtId="0" fontId="13" fillId="0" borderId="19" xfId="0" applyFont="1" applyBorder="1" applyAlignment="1">
      <alignment horizontal="center" vertical="center"/>
    </xf>
    <xf numFmtId="0" fontId="10" fillId="0" borderId="15" xfId="4" applyFont="1" applyBorder="1" applyAlignment="1" applyProtection="1">
      <alignment horizontal="center"/>
      <protection locked="0"/>
    </xf>
    <xf numFmtId="3" fontId="10" fillId="0" borderId="19" xfId="2" applyNumberFormat="1" applyFont="1" applyBorder="1" applyAlignment="1" applyProtection="1">
      <alignment horizontal="center" vertical="center" wrapText="1"/>
      <protection locked="0"/>
    </xf>
    <xf numFmtId="164" fontId="16" fillId="0" borderId="14" xfId="2" applyNumberFormat="1" applyFont="1" applyBorder="1" applyAlignment="1" applyProtection="1">
      <alignment vertical="center"/>
      <protection locked="0"/>
    </xf>
    <xf numFmtId="164" fontId="10" fillId="0" borderId="15" xfId="2" applyNumberFormat="1" applyFont="1" applyBorder="1" applyAlignment="1" applyProtection="1">
      <alignment horizontal="left" vertical="center" wrapText="1" indent="1"/>
      <protection locked="0"/>
    </xf>
    <xf numFmtId="164" fontId="10" fillId="0" borderId="14" xfId="2" applyNumberFormat="1" applyFont="1" applyBorder="1" applyAlignment="1" applyProtection="1">
      <alignment vertical="center"/>
      <protection locked="0"/>
    </xf>
    <xf numFmtId="164" fontId="16" fillId="0" borderId="15" xfId="2" applyNumberFormat="1" applyFont="1" applyBorder="1" applyAlignment="1" applyProtection="1">
      <alignment vertical="center"/>
      <protection locked="0"/>
    </xf>
    <xf numFmtId="0" fontId="10" fillId="0" borderId="25" xfId="0" applyFont="1" applyBorder="1" applyAlignment="1">
      <alignment horizontal="center" vertical="center" wrapText="1"/>
    </xf>
    <xf numFmtId="3" fontId="10" fillId="0" borderId="0" xfId="2" applyNumberFormat="1" applyFont="1" applyAlignment="1" applyProtection="1">
      <alignment horizontal="right"/>
      <protection locked="0"/>
    </xf>
    <xf numFmtId="3" fontId="10" fillId="0" borderId="25" xfId="2" applyNumberFormat="1" applyFont="1" applyBorder="1" applyAlignment="1" applyProtection="1">
      <alignment horizontal="center" vertical="center" wrapText="1"/>
      <protection locked="0"/>
    </xf>
    <xf numFmtId="169" fontId="10" fillId="0" borderId="14" xfId="2" applyNumberFormat="1" applyFont="1" applyBorder="1" applyAlignment="1" applyProtection="1">
      <alignment horizontal="right" indent="1"/>
      <protection locked="0"/>
    </xf>
    <xf numFmtId="169" fontId="10" fillId="0" borderId="14" xfId="2" applyNumberFormat="1" applyFont="1" applyBorder="1" applyAlignment="1" applyProtection="1">
      <alignment horizontal="right"/>
      <protection locked="0"/>
    </xf>
    <xf numFmtId="169" fontId="10" fillId="0" borderId="14" xfId="2" applyNumberFormat="1" applyFont="1" applyBorder="1" applyProtection="1">
      <protection locked="0"/>
    </xf>
    <xf numFmtId="0" fontId="10" fillId="0" borderId="15" xfId="0" applyFont="1" applyBorder="1" applyAlignment="1">
      <alignment horizontal="center"/>
    </xf>
    <xf numFmtId="165" fontId="10" fillId="0" borderId="14" xfId="0" applyNumberFormat="1" applyFont="1" applyBorder="1" applyAlignment="1">
      <alignment horizontal="right" indent="1"/>
    </xf>
    <xf numFmtId="0" fontId="10" fillId="0" borderId="1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10" fillId="0" borderId="14" xfId="0" applyNumberFormat="1" applyFont="1" applyBorder="1" applyAlignment="1">
      <alignment horizontal="right" indent="1"/>
    </xf>
    <xf numFmtId="0" fontId="10" fillId="0" borderId="3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8" fillId="0" borderId="0" xfId="0" applyFont="1"/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left" indent="2"/>
    </xf>
    <xf numFmtId="0" fontId="48" fillId="0" borderId="19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3" fontId="10" fillId="0" borderId="15" xfId="8" applyFont="1" applyBorder="1" applyAlignment="1">
      <alignment horizontal="center" wrapText="1"/>
    </xf>
    <xf numFmtId="3" fontId="16" fillId="0" borderId="15" xfId="8" applyFont="1" applyBorder="1" applyAlignment="1">
      <alignment horizontal="center" wrapText="1"/>
    </xf>
    <xf numFmtId="3" fontId="10" fillId="0" borderId="19" xfId="8" applyFont="1" applyBorder="1" applyAlignment="1">
      <alignment horizontal="center" vertical="center"/>
    </xf>
    <xf numFmtId="3" fontId="10" fillId="0" borderId="25" xfId="8" applyFont="1" applyBorder="1" applyAlignment="1">
      <alignment horizontal="center" vertical="center"/>
    </xf>
    <xf numFmtId="167" fontId="10" fillId="0" borderId="14" xfId="7" applyNumberFormat="1" applyFont="1" applyBorder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64" fontId="10" fillId="0" borderId="0" xfId="2" applyNumberFormat="1" applyFont="1" applyAlignment="1" applyProtection="1">
      <alignment horizontal="left" indent="1"/>
      <protection locked="0"/>
    </xf>
    <xf numFmtId="174" fontId="13" fillId="0" borderId="14" xfId="2" applyNumberFormat="1" applyFont="1" applyBorder="1" applyAlignment="1">
      <alignment horizontal="right" vertical="center" indent="1"/>
    </xf>
    <xf numFmtId="3" fontId="18" fillId="0" borderId="7" xfId="10" applyNumberFormat="1" applyFont="1" applyBorder="1" applyAlignment="1">
      <alignment horizontal="right" vertical="center" indent="1"/>
    </xf>
    <xf numFmtId="3" fontId="18" fillId="0" borderId="14" xfId="10" applyNumberFormat="1" applyFont="1" applyBorder="1" applyAlignment="1">
      <alignment horizontal="right" vertical="center" indent="1"/>
    </xf>
    <xf numFmtId="0" fontId="13" fillId="0" borderId="24" xfId="0" applyFont="1" applyBorder="1" applyAlignment="1">
      <alignment horizontal="center" vertical="center" wrapText="1"/>
    </xf>
    <xf numFmtId="168" fontId="16" fillId="0" borderId="14" xfId="2" applyNumberFormat="1" applyFont="1" applyBorder="1" applyProtection="1">
      <protection locked="0"/>
    </xf>
    <xf numFmtId="3" fontId="10" fillId="2" borderId="19" xfId="0" applyNumberFormat="1" applyFont="1" applyFill="1" applyBorder="1" applyAlignment="1">
      <alignment horizontal="center" vertical="center" wrapText="1"/>
    </xf>
    <xf numFmtId="3" fontId="10" fillId="2" borderId="25" xfId="0" applyNumberFormat="1" applyFont="1" applyFill="1" applyBorder="1" applyAlignment="1">
      <alignment horizontal="center" vertical="center" wrapText="1"/>
    </xf>
    <xf numFmtId="3" fontId="30" fillId="2" borderId="20" xfId="0" applyNumberFormat="1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2" borderId="19" xfId="0" applyNumberFormat="1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indent="1"/>
    </xf>
    <xf numFmtId="0" fontId="18" fillId="0" borderId="15" xfId="0" applyFont="1" applyBorder="1" applyAlignment="1">
      <alignment horizontal="left" indent="1"/>
    </xf>
    <xf numFmtId="0" fontId="13" fillId="0" borderId="25" xfId="0" applyFont="1" applyBorder="1" applyAlignment="1">
      <alignment horizontal="center" vertical="center"/>
    </xf>
    <xf numFmtId="0" fontId="11" fillId="0" borderId="0" xfId="11" applyFont="1" applyAlignment="1">
      <alignment horizontal="right"/>
    </xf>
    <xf numFmtId="3" fontId="10" fillId="0" borderId="15" xfId="2" applyNumberFormat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3" fontId="10" fillId="0" borderId="33" xfId="2" applyNumberFormat="1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>
      <alignment horizontal="center" vertical="center" wrapText="1"/>
    </xf>
    <xf numFmtId="164" fontId="10" fillId="0" borderId="16" xfId="2" applyNumberFormat="1" applyFont="1" applyBorder="1" applyProtection="1">
      <protection locked="0"/>
    </xf>
    <xf numFmtId="164" fontId="10" fillId="0" borderId="31" xfId="2" applyNumberFormat="1" applyFont="1" applyBorder="1" applyProtection="1">
      <protection locked="0"/>
    </xf>
    <xf numFmtId="164" fontId="10" fillId="0" borderId="27" xfId="2" applyNumberFormat="1" applyFont="1" applyBorder="1" applyAlignment="1" applyProtection="1">
      <alignment horizontal="right" indent="1"/>
      <protection locked="0"/>
    </xf>
    <xf numFmtId="164" fontId="10" fillId="0" borderId="15" xfId="2" applyNumberFormat="1" applyFont="1" applyBorder="1" applyAlignment="1" applyProtection="1">
      <alignment horizontal="right" indent="1"/>
      <protection locked="0"/>
    </xf>
    <xf numFmtId="0" fontId="13" fillId="0" borderId="32" xfId="0" applyFont="1" applyBorder="1" applyAlignment="1">
      <alignment horizontal="center" vertical="center"/>
    </xf>
    <xf numFmtId="164" fontId="10" fillId="0" borderId="32" xfId="2" applyNumberFormat="1" applyFont="1" applyBorder="1" applyProtection="1">
      <protection locked="0"/>
    </xf>
    <xf numFmtId="0" fontId="11" fillId="0" borderId="0" xfId="0" applyFont="1" applyAlignment="1">
      <alignment vertical="center" wrapText="1"/>
    </xf>
    <xf numFmtId="3" fontId="10" fillId="0" borderId="33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34" xfId="0" applyNumberFormat="1" applyFont="1" applyBorder="1" applyAlignment="1">
      <alignment horizontal="center" vertical="center" wrapText="1"/>
    </xf>
    <xf numFmtId="0" fontId="21" fillId="0" borderId="27" xfId="0" applyFont="1" applyBorder="1"/>
    <xf numFmtId="0" fontId="10" fillId="0" borderId="15" xfId="0" applyFont="1" applyBorder="1" applyAlignment="1" applyProtection="1">
      <alignment horizontal="center" wrapText="1"/>
      <protection locked="0"/>
    </xf>
    <xf numFmtId="0" fontId="21" fillId="0" borderId="15" xfId="0" applyFont="1" applyBorder="1"/>
    <xf numFmtId="167" fontId="13" fillId="0" borderId="0" xfId="12" applyNumberFormat="1" applyFont="1" applyAlignment="1">
      <alignment vertical="center"/>
    </xf>
    <xf numFmtId="167" fontId="13" fillId="0" borderId="0" xfId="12" applyNumberFormat="1" applyFont="1"/>
    <xf numFmtId="167" fontId="13" fillId="0" borderId="14" xfId="12" applyNumberFormat="1" applyFont="1" applyBorder="1" applyAlignment="1">
      <alignment vertical="center"/>
    </xf>
    <xf numFmtId="167" fontId="13" fillId="0" borderId="14" xfId="12" applyNumberFormat="1" applyFont="1" applyBorder="1" applyAlignment="1" applyProtection="1">
      <alignment vertical="center"/>
      <protection locked="0"/>
    </xf>
    <xf numFmtId="167" fontId="13" fillId="0" borderId="8" xfId="12" applyNumberFormat="1" applyFont="1" applyBorder="1"/>
    <xf numFmtId="167" fontId="13" fillId="0" borderId="14" xfId="12" applyNumberFormat="1" applyFont="1" applyBorder="1" applyProtection="1">
      <protection locked="0"/>
    </xf>
    <xf numFmtId="167" fontId="13" fillId="0" borderId="14" xfId="12" applyNumberFormat="1" applyFont="1" applyBorder="1"/>
    <xf numFmtId="0" fontId="18" fillId="0" borderId="0" xfId="0" applyFont="1" applyAlignment="1">
      <alignment horizontal="left" indent="1"/>
    </xf>
    <xf numFmtId="0" fontId="11" fillId="0" borderId="26" xfId="0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left" indent="1"/>
    </xf>
    <xf numFmtId="164" fontId="16" fillId="0" borderId="16" xfId="2" applyNumberFormat="1" applyFont="1" applyBorder="1" applyProtection="1">
      <protection locked="0"/>
    </xf>
    <xf numFmtId="164" fontId="16" fillId="0" borderId="31" xfId="2" applyNumberFormat="1" applyFont="1" applyBorder="1" applyProtection="1">
      <protection locked="0"/>
    </xf>
    <xf numFmtId="3" fontId="30" fillId="0" borderId="15" xfId="0" applyNumberFormat="1" applyFont="1" applyBorder="1" applyAlignment="1">
      <alignment vertical="center" wrapText="1"/>
    </xf>
    <xf numFmtId="3" fontId="30" fillId="0" borderId="15" xfId="0" applyNumberFormat="1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164" fontId="16" fillId="0" borderId="16" xfId="2" applyNumberFormat="1" applyFont="1" applyBorder="1" applyAlignment="1" applyProtection="1">
      <alignment vertical="center"/>
      <protection locked="0"/>
    </xf>
    <xf numFmtId="164" fontId="16" fillId="0" borderId="31" xfId="2" applyNumberFormat="1" applyFont="1" applyBorder="1" applyAlignment="1" applyProtection="1">
      <alignment vertical="center"/>
      <protection locked="0"/>
    </xf>
    <xf numFmtId="0" fontId="11" fillId="0" borderId="0" xfId="18" applyFont="1" applyAlignment="1">
      <alignment horizontal="right"/>
    </xf>
    <xf numFmtId="167" fontId="10" fillId="0" borderId="14" xfId="2" applyNumberFormat="1" applyFont="1" applyBorder="1" applyProtection="1">
      <protection locked="0"/>
    </xf>
    <xf numFmtId="3" fontId="10" fillId="0" borderId="35" xfId="0" applyNumberFormat="1" applyFont="1" applyBorder="1" applyAlignment="1" applyProtection="1">
      <alignment horizontal="center" vertical="center" wrapText="1"/>
      <protection locked="0"/>
    </xf>
    <xf numFmtId="3" fontId="10" fillId="0" borderId="36" xfId="0" applyNumberFormat="1" applyFont="1" applyBorder="1" applyAlignment="1" applyProtection="1">
      <alignment horizontal="center" vertical="center" wrapText="1"/>
      <protection locked="0"/>
    </xf>
    <xf numFmtId="3" fontId="10" fillId="0" borderId="24" xfId="0" applyNumberFormat="1" applyFont="1" applyBorder="1" applyAlignment="1" applyProtection="1">
      <alignment horizontal="center" vertical="center" wrapText="1"/>
      <protection locked="0"/>
    </xf>
    <xf numFmtId="3" fontId="10" fillId="0" borderId="25" xfId="0" applyNumberFormat="1" applyFont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173" fontId="10" fillId="0" borderId="0" xfId="2" applyNumberFormat="1" applyFont="1" applyAlignment="1" applyProtection="1">
      <alignment horizontal="right"/>
      <protection locked="0"/>
    </xf>
    <xf numFmtId="173" fontId="10" fillId="3" borderId="0" xfId="2" applyNumberFormat="1" applyFont="1" applyFill="1" applyAlignment="1" applyProtection="1">
      <alignment horizontal="right"/>
      <protection locked="0"/>
    </xf>
    <xf numFmtId="0" fontId="10" fillId="0" borderId="15" xfId="4" applyFont="1" applyBorder="1" applyAlignment="1" applyProtection="1">
      <alignment horizontal="left" indent="1"/>
      <protection locked="0"/>
    </xf>
    <xf numFmtId="0" fontId="10" fillId="3" borderId="15" xfId="4" applyFont="1" applyFill="1" applyBorder="1" applyAlignment="1" applyProtection="1">
      <alignment horizontal="left" indent="1"/>
      <protection locked="0"/>
    </xf>
    <xf numFmtId="0" fontId="10" fillId="0" borderId="15" xfId="4" applyFont="1" applyBorder="1" applyAlignment="1" applyProtection="1">
      <alignment horizontal="left"/>
      <protection locked="0"/>
    </xf>
    <xf numFmtId="0" fontId="10" fillId="0" borderId="15" xfId="4" applyFont="1" applyBorder="1" applyAlignment="1" applyProtection="1">
      <alignment horizontal="left" wrapText="1"/>
      <protection locked="0"/>
    </xf>
    <xf numFmtId="3" fontId="10" fillId="0" borderId="33" xfId="2" applyNumberFormat="1" applyFont="1" applyBorder="1" applyAlignment="1" applyProtection="1">
      <alignment horizontal="left" vertical="center" wrapText="1"/>
      <protection locked="0"/>
    </xf>
    <xf numFmtId="1" fontId="10" fillId="0" borderId="0" xfId="2" applyNumberFormat="1" applyFont="1" applyAlignment="1" applyProtection="1">
      <alignment horizontal="right"/>
      <protection locked="0"/>
    </xf>
    <xf numFmtId="1" fontId="10" fillId="3" borderId="0" xfId="2" applyNumberFormat="1" applyFont="1" applyFill="1" applyAlignment="1" applyProtection="1">
      <alignment horizontal="right"/>
      <protection locked="0"/>
    </xf>
    <xf numFmtId="0" fontId="10" fillId="0" borderId="0" xfId="4" applyFont="1" applyAlignment="1" applyProtection="1">
      <alignment horizontal="left"/>
      <protection locked="0"/>
    </xf>
    <xf numFmtId="165" fontId="10" fillId="3" borderId="0" xfId="2" applyNumberFormat="1" applyFont="1" applyFill="1" applyAlignment="1" applyProtection="1">
      <alignment horizontal="right"/>
      <protection locked="0"/>
    </xf>
    <xf numFmtId="173" fontId="10" fillId="0" borderId="33" xfId="2" applyNumberFormat="1" applyFont="1" applyBorder="1" applyAlignment="1" applyProtection="1">
      <alignment horizontal="left" vertical="center" wrapText="1"/>
      <protection locked="0"/>
    </xf>
    <xf numFmtId="173" fontId="10" fillId="0" borderId="15" xfId="4" applyNumberFormat="1" applyFont="1" applyBorder="1" applyAlignment="1" applyProtection="1">
      <alignment horizontal="left" wrapText="1"/>
      <protection locked="0"/>
    </xf>
    <xf numFmtId="173" fontId="10" fillId="0" borderId="15" xfId="4" applyNumberFormat="1" applyFont="1" applyBorder="1" applyAlignment="1" applyProtection="1">
      <alignment horizontal="left" indent="1"/>
      <protection locked="0"/>
    </xf>
    <xf numFmtId="173" fontId="10" fillId="3" borderId="15" xfId="4" applyNumberFormat="1" applyFont="1" applyFill="1" applyBorder="1" applyAlignment="1" applyProtection="1">
      <alignment horizontal="left" indent="1"/>
      <protection locked="0"/>
    </xf>
    <xf numFmtId="173" fontId="10" fillId="0" borderId="15" xfId="4" applyNumberFormat="1" applyFont="1" applyBorder="1" applyAlignment="1" applyProtection="1">
      <alignment horizontal="left"/>
      <protection locked="0"/>
    </xf>
    <xf numFmtId="173" fontId="10" fillId="0" borderId="0" xfId="4" applyNumberFormat="1" applyFont="1" applyAlignment="1" applyProtection="1">
      <alignment horizontal="left"/>
      <protection locked="0"/>
    </xf>
    <xf numFmtId="3" fontId="10" fillId="0" borderId="15" xfId="2" applyNumberFormat="1" applyFont="1" applyBorder="1" applyAlignment="1" applyProtection="1">
      <alignment horizontal="left" wrapText="1"/>
      <protection locked="0"/>
    </xf>
    <xf numFmtId="168" fontId="16" fillId="0" borderId="0" xfId="2" applyNumberFormat="1" applyFont="1" applyProtection="1">
      <protection locked="0"/>
    </xf>
    <xf numFmtId="168" fontId="16" fillId="0" borderId="8" xfId="2" applyNumberFormat="1" applyFont="1" applyBorder="1" applyProtection="1">
      <protection locked="0"/>
    </xf>
    <xf numFmtId="164" fontId="11" fillId="0" borderId="0" xfId="0" applyNumberFormat="1" applyFont="1" applyAlignment="1">
      <alignment wrapText="1"/>
    </xf>
    <xf numFmtId="3" fontId="18" fillId="0" borderId="14" xfId="0" applyNumberFormat="1" applyFont="1" applyBorder="1" applyAlignment="1">
      <alignment horizontal="right" indent="1"/>
    </xf>
    <xf numFmtId="3" fontId="18" fillId="0" borderId="7" xfId="0" applyNumberFormat="1" applyFont="1" applyBorder="1" applyAlignment="1">
      <alignment horizontal="right" indent="1"/>
    </xf>
    <xf numFmtId="3" fontId="18" fillId="0" borderId="15" xfId="0" applyNumberFormat="1" applyFont="1" applyBorder="1" applyAlignment="1">
      <alignment horizontal="right" indent="1"/>
    </xf>
    <xf numFmtId="173" fontId="18" fillId="0" borderId="7" xfId="0" applyNumberFormat="1" applyFont="1" applyBorder="1" applyAlignment="1">
      <alignment horizontal="right" indent="1"/>
    </xf>
    <xf numFmtId="3" fontId="13" fillId="0" borderId="14" xfId="0" applyNumberFormat="1" applyFont="1" applyBorder="1" applyAlignment="1">
      <alignment horizontal="right" indent="1"/>
    </xf>
    <xf numFmtId="3" fontId="13" fillId="0" borderId="7" xfId="0" applyNumberFormat="1" applyFont="1" applyBorder="1" applyAlignment="1">
      <alignment horizontal="right" indent="1"/>
    </xf>
    <xf numFmtId="3" fontId="13" fillId="0" borderId="15" xfId="0" applyNumberFormat="1" applyFont="1" applyBorder="1" applyAlignment="1">
      <alignment horizontal="right" indent="1"/>
    </xf>
    <xf numFmtId="167" fontId="10" fillId="0" borderId="0" xfId="0" applyNumberFormat="1" applyFont="1" applyAlignment="1">
      <alignment horizontal="right"/>
    </xf>
    <xf numFmtId="167" fontId="16" fillId="0" borderId="14" xfId="0" applyNumberFormat="1" applyFont="1" applyBorder="1" applyAlignment="1">
      <alignment horizontal="right"/>
    </xf>
    <xf numFmtId="169" fontId="16" fillId="0" borderId="7" xfId="7" applyNumberFormat="1" applyFont="1" applyBorder="1" applyAlignment="1">
      <alignment horizontal="right"/>
    </xf>
    <xf numFmtId="169" fontId="16" fillId="0" borderId="14" xfId="7" applyNumberFormat="1" applyFont="1" applyBorder="1" applyAlignment="1">
      <alignment horizontal="right"/>
    </xf>
    <xf numFmtId="169" fontId="10" fillId="0" borderId="14" xfId="7" applyNumberFormat="1" applyFont="1" applyBorder="1" applyAlignment="1">
      <alignment horizontal="right"/>
    </xf>
    <xf numFmtId="178" fontId="10" fillId="0" borderId="7" xfId="20" applyNumberFormat="1" applyFont="1" applyFill="1" applyBorder="1" applyAlignment="1" applyProtection="1">
      <alignment horizontal="right" vertical="center" indent="1"/>
      <protection locked="0"/>
    </xf>
    <xf numFmtId="178" fontId="10" fillId="0" borderId="14" xfId="20" applyNumberFormat="1" applyFont="1" applyFill="1" applyBorder="1" applyAlignment="1" applyProtection="1">
      <alignment horizontal="right" vertical="center" indent="1"/>
      <protection locked="0"/>
    </xf>
    <xf numFmtId="0" fontId="25" fillId="0" borderId="0" xfId="0" applyFont="1" applyAlignment="1">
      <alignment horizontal="center"/>
    </xf>
    <xf numFmtId="177" fontId="57" fillId="0" borderId="14" xfId="22" applyNumberFormat="1" applyFont="1" applyBorder="1" applyAlignment="1" applyProtection="1">
      <alignment horizontal="center" vertical="center"/>
      <protection locked="0"/>
    </xf>
    <xf numFmtId="177" fontId="57" fillId="0" borderId="15" xfId="22" applyNumberFormat="1" applyFont="1" applyBorder="1" applyAlignment="1" applyProtection="1">
      <alignment horizontal="center" vertical="center"/>
      <protection locked="0"/>
    </xf>
    <xf numFmtId="177" fontId="57" fillId="0" borderId="0" xfId="22" applyNumberFormat="1" applyFont="1" applyAlignment="1" applyProtection="1">
      <alignment horizontal="center" vertical="center"/>
      <protection locked="0"/>
    </xf>
    <xf numFmtId="181" fontId="0" fillId="0" borderId="0" xfId="22" applyNumberFormat="1" applyFont="1"/>
    <xf numFmtId="0" fontId="43" fillId="0" borderId="0" xfId="0" applyFont="1" applyAlignment="1">
      <alignment horizontal="center" vertical="center"/>
    </xf>
    <xf numFmtId="177" fontId="10" fillId="0" borderId="0" xfId="22" applyNumberFormat="1" applyFont="1" applyAlignment="1" applyProtection="1">
      <alignment horizontal="right"/>
      <protection locked="0"/>
    </xf>
    <xf numFmtId="177" fontId="10" fillId="3" borderId="0" xfId="22" applyNumberFormat="1" applyFont="1" applyFill="1" applyAlignment="1" applyProtection="1">
      <alignment horizontal="right"/>
      <protection locked="0"/>
    </xf>
    <xf numFmtId="49" fontId="0" fillId="0" borderId="0" xfId="0" applyNumberFormat="1"/>
    <xf numFmtId="49" fontId="31" fillId="0" borderId="0" xfId="9" applyNumberFormat="1"/>
    <xf numFmtId="49" fontId="31" fillId="0" borderId="0" xfId="9" applyNumberFormat="1" applyFill="1"/>
    <xf numFmtId="0" fontId="19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173" fontId="58" fillId="0" borderId="0" xfId="2" applyNumberFormat="1" applyFont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2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" fontId="10" fillId="0" borderId="20" xfId="3" applyNumberFormat="1" applyFont="1" applyBorder="1" applyAlignment="1" applyProtection="1">
      <alignment horizontal="center" vertical="center"/>
      <protection locked="0"/>
    </xf>
    <xf numFmtId="1" fontId="10" fillId="0" borderId="20" xfId="3" applyNumberFormat="1" applyFont="1" applyBorder="1" applyAlignment="1">
      <alignment horizontal="center" vertical="center"/>
    </xf>
    <xf numFmtId="1" fontId="10" fillId="0" borderId="25" xfId="3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3" fontId="16" fillId="0" borderId="0" xfId="2" applyNumberFormat="1" applyFont="1" applyAlignment="1" applyProtection="1">
      <alignment horizontal="center" vertical="center"/>
      <protection locked="0"/>
    </xf>
    <xf numFmtId="3" fontId="16" fillId="0" borderId="15" xfId="2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3" fontId="10" fillId="0" borderId="0" xfId="2" applyNumberFormat="1" applyFont="1" applyAlignment="1" applyProtection="1">
      <alignment horizontal="center" vertical="center"/>
      <protection locked="0"/>
    </xf>
    <xf numFmtId="3" fontId="10" fillId="0" borderId="15" xfId="2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/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10" fillId="0" borderId="32" xfId="3" applyNumberFormat="1" applyFont="1" applyBorder="1" applyAlignment="1">
      <alignment horizontal="center" vertical="center"/>
    </xf>
    <xf numFmtId="167" fontId="10" fillId="0" borderId="0" xfId="3" applyNumberFormat="1" applyFont="1" applyProtection="1">
      <protection locked="0"/>
    </xf>
    <xf numFmtId="0" fontId="13" fillId="0" borderId="1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180" fontId="0" fillId="0" borderId="0" xfId="0" applyNumberFormat="1" applyAlignment="1">
      <alignment horizontal="right"/>
    </xf>
    <xf numFmtId="0" fontId="42" fillId="0" borderId="0" xfId="9" applyFont="1" applyFill="1"/>
    <xf numFmtId="3" fontId="22" fillId="0" borderId="0" xfId="2" applyNumberFormat="1" applyFont="1" applyAlignment="1" applyProtection="1">
      <alignment horizontal="left" indent="3"/>
      <protection locked="0"/>
    </xf>
    <xf numFmtId="167" fontId="10" fillId="0" borderId="7" xfId="2" applyNumberFormat="1" applyFont="1" applyBorder="1" applyAlignment="1" applyProtection="1">
      <alignment horizontal="right" indent="1"/>
      <protection locked="0"/>
    </xf>
    <xf numFmtId="170" fontId="10" fillId="0" borderId="14" xfId="2" applyNumberFormat="1" applyFont="1" applyBorder="1" applyProtection="1">
      <protection locked="0"/>
    </xf>
    <xf numFmtId="0" fontId="10" fillId="0" borderId="0" xfId="4" applyFont="1" applyAlignment="1" applyProtection="1">
      <alignment horizontal="center"/>
      <protection locked="0"/>
    </xf>
    <xf numFmtId="167" fontId="10" fillId="0" borderId="0" xfId="2" applyNumberFormat="1" applyFont="1" applyProtection="1">
      <protection locked="0"/>
    </xf>
    <xf numFmtId="171" fontId="0" fillId="0" borderId="0" xfId="6" applyFont="1" applyFill="1"/>
    <xf numFmtId="170" fontId="0" fillId="0" borderId="0" xfId="0" applyNumberFormat="1"/>
    <xf numFmtId="167" fontId="25" fillId="0" borderId="0" xfId="0" applyNumberFormat="1" applyFont="1"/>
    <xf numFmtId="172" fontId="0" fillId="0" borderId="0" xfId="6" applyNumberFormat="1" applyFont="1" applyFill="1"/>
    <xf numFmtId="1" fontId="0" fillId="0" borderId="0" xfId="6" applyNumberFormat="1" applyFont="1" applyFill="1"/>
    <xf numFmtId="2" fontId="0" fillId="0" borderId="0" xfId="5" applyNumberFormat="1" applyFont="1" applyFill="1"/>
    <xf numFmtId="165" fontId="0" fillId="0" borderId="0" xfId="5" applyNumberFormat="1" applyFont="1" applyFill="1"/>
    <xf numFmtId="3" fontId="10" fillId="0" borderId="0" xfId="8" applyFont="1" applyAlignment="1">
      <alignment horizontal="left"/>
    </xf>
    <xf numFmtId="164" fontId="13" fillId="0" borderId="0" xfId="0" applyNumberFormat="1" applyFont="1" applyAlignment="1">
      <alignment wrapText="1"/>
    </xf>
    <xf numFmtId="179" fontId="0" fillId="0" borderId="0" xfId="0" applyNumberFormat="1"/>
    <xf numFmtId="0" fontId="31" fillId="0" borderId="0" xfId="9" applyFill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 indent="1"/>
    </xf>
    <xf numFmtId="0" fontId="59" fillId="0" borderId="0" xfId="9" applyFont="1" applyFill="1" applyAlignment="1">
      <alignment vertical="center"/>
    </xf>
    <xf numFmtId="0" fontId="60" fillId="0" borderId="0" xfId="0" applyFont="1" applyAlignment="1">
      <alignment vertical="center"/>
    </xf>
    <xf numFmtId="3" fontId="18" fillId="0" borderId="7" xfId="10" applyNumberFormat="1" applyFont="1" applyBorder="1" applyAlignment="1">
      <alignment horizontal="right" indent="1"/>
    </xf>
    <xf numFmtId="3" fontId="18" fillId="0" borderId="14" xfId="10" applyNumberFormat="1" applyFont="1" applyBorder="1" applyAlignment="1">
      <alignment horizontal="right" indent="1"/>
    </xf>
    <xf numFmtId="0" fontId="10" fillId="0" borderId="25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3" fontId="0" fillId="0" borderId="0" xfId="0" applyNumberFormat="1" applyAlignment="1">
      <alignment wrapText="1"/>
    </xf>
    <xf numFmtId="0" fontId="13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right"/>
    </xf>
    <xf numFmtId="165" fontId="10" fillId="0" borderId="14" xfId="2" applyNumberFormat="1" applyFont="1" applyBorder="1" applyAlignment="1" applyProtection="1">
      <alignment horizontal="right"/>
      <protection locked="0"/>
    </xf>
    <xf numFmtId="165" fontId="10" fillId="0" borderId="15" xfId="2" applyNumberFormat="1" applyFont="1" applyBorder="1" applyAlignment="1" applyProtection="1">
      <alignment horizontal="right"/>
      <protection locked="0"/>
    </xf>
    <xf numFmtId="165" fontId="10" fillId="0" borderId="0" xfId="2" applyNumberFormat="1" applyFont="1" applyAlignment="1" applyProtection="1">
      <alignment horizontal="right"/>
      <protection locked="0"/>
    </xf>
    <xf numFmtId="181" fontId="10" fillId="0" borderId="14" xfId="22" applyNumberFormat="1" applyFont="1" applyFill="1" applyBorder="1" applyAlignment="1" applyProtection="1">
      <alignment horizontal="right"/>
      <protection locked="0"/>
    </xf>
    <xf numFmtId="181" fontId="10" fillId="0" borderId="15" xfId="22" applyNumberFormat="1" applyFont="1" applyFill="1" applyBorder="1" applyAlignment="1" applyProtection="1">
      <alignment horizontal="right"/>
      <protection locked="0"/>
    </xf>
    <xf numFmtId="181" fontId="10" fillId="0" borderId="0" xfId="22" applyNumberFormat="1" applyFont="1" applyFill="1" applyAlignment="1" applyProtection="1">
      <alignment horizontal="right"/>
      <protection locked="0"/>
    </xf>
    <xf numFmtId="181" fontId="0" fillId="0" borderId="0" xfId="22" applyNumberFormat="1" applyFont="1" applyFill="1"/>
    <xf numFmtId="181" fontId="10" fillId="3" borderId="14" xfId="22" applyNumberFormat="1" applyFont="1" applyFill="1" applyBorder="1" applyAlignment="1" applyProtection="1">
      <alignment horizontal="right"/>
      <protection locked="0"/>
    </xf>
    <xf numFmtId="181" fontId="10" fillId="3" borderId="15" xfId="22" applyNumberFormat="1" applyFont="1" applyFill="1" applyBorder="1" applyAlignment="1" applyProtection="1">
      <alignment horizontal="right"/>
      <protection locked="0"/>
    </xf>
    <xf numFmtId="181" fontId="10" fillId="3" borderId="0" xfId="22" applyNumberFormat="1" applyFont="1" applyFill="1" applyAlignment="1" applyProtection="1">
      <alignment horizontal="right"/>
      <protection locked="0"/>
    </xf>
    <xf numFmtId="0" fontId="48" fillId="0" borderId="30" xfId="0" applyFont="1" applyBorder="1" applyAlignment="1">
      <alignment horizontal="center" vertical="center" wrapText="1"/>
    </xf>
    <xf numFmtId="0" fontId="0" fillId="0" borderId="32" xfId="0" applyBorder="1"/>
    <xf numFmtId="0" fontId="11" fillId="0" borderId="0" xfId="0" applyFont="1" applyAlignment="1">
      <alignment horizontal="left" wrapText="1"/>
    </xf>
    <xf numFmtId="3" fontId="10" fillId="0" borderId="22" xfId="2" applyNumberFormat="1" applyFont="1" applyBorder="1" applyAlignment="1" applyProtection="1">
      <alignment horizontal="center" vertical="center" wrapText="1"/>
      <protection locked="0"/>
    </xf>
    <xf numFmtId="3" fontId="10" fillId="0" borderId="5" xfId="2" applyNumberFormat="1" applyFont="1" applyBorder="1" applyAlignment="1" applyProtection="1">
      <alignment horizontal="center" vertical="center" wrapText="1"/>
      <protection locked="0"/>
    </xf>
    <xf numFmtId="3" fontId="10" fillId="0" borderId="24" xfId="2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10" fillId="0" borderId="23" xfId="2" applyNumberFormat="1" applyFont="1" applyBorder="1" applyAlignment="1" applyProtection="1">
      <alignment horizontal="center" vertical="center" wrapText="1"/>
      <protection locked="0"/>
    </xf>
    <xf numFmtId="3" fontId="10" fillId="0" borderId="28" xfId="2" applyNumberFormat="1" applyFont="1" applyBorder="1" applyAlignment="1" applyProtection="1">
      <alignment horizontal="center" vertical="center" wrapText="1"/>
      <protection locked="0"/>
    </xf>
    <xf numFmtId="3" fontId="10" fillId="0" borderId="3" xfId="2" applyNumberFormat="1" applyFont="1" applyBorder="1" applyAlignment="1" applyProtection="1">
      <alignment horizontal="center" vertical="center" wrapText="1"/>
      <protection locked="0"/>
    </xf>
    <xf numFmtId="3" fontId="10" fillId="0" borderId="4" xfId="2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10" fillId="0" borderId="27" xfId="2" applyNumberFormat="1" applyFont="1" applyBorder="1" applyAlignment="1" applyProtection="1">
      <alignment horizontal="center" vertical="center" wrapText="1"/>
      <protection locked="0"/>
    </xf>
    <xf numFmtId="3" fontId="10" fillId="0" borderId="15" xfId="2" applyNumberFormat="1" applyFont="1" applyBorder="1" applyAlignment="1" applyProtection="1">
      <alignment horizontal="center" vertical="center" wrapText="1"/>
      <protection locked="0"/>
    </xf>
    <xf numFmtId="3" fontId="10" fillId="0" borderId="29" xfId="2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11" fillId="0" borderId="22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3" fontId="10" fillId="0" borderId="25" xfId="2" applyNumberFormat="1" applyFont="1" applyBorder="1" applyAlignment="1" applyProtection="1">
      <alignment horizontal="center" vertical="center" wrapText="1"/>
      <protection locked="0"/>
    </xf>
    <xf numFmtId="3" fontId="10" fillId="0" borderId="17" xfId="2" applyNumberFormat="1" applyFont="1" applyBorder="1" applyAlignment="1" applyProtection="1">
      <alignment horizontal="center" vertical="center" wrapText="1"/>
      <protection locked="0"/>
    </xf>
    <xf numFmtId="3" fontId="10" fillId="0" borderId="19" xfId="2" applyNumberFormat="1" applyFont="1" applyBorder="1" applyAlignment="1" applyProtection="1">
      <alignment horizontal="center" vertical="center" wrapText="1"/>
      <protection locked="0"/>
    </xf>
    <xf numFmtId="3" fontId="10" fillId="0" borderId="31" xfId="2" applyNumberFormat="1" applyFont="1" applyBorder="1" applyAlignment="1" applyProtection="1">
      <alignment horizontal="center" vertical="center" wrapText="1"/>
      <protection locked="0"/>
    </xf>
    <xf numFmtId="3" fontId="10" fillId="0" borderId="21" xfId="2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48" fillId="0" borderId="2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3" fontId="10" fillId="0" borderId="22" xfId="8" applyFont="1" applyBorder="1" applyAlignment="1">
      <alignment horizontal="center" vertical="center" wrapText="1"/>
    </xf>
    <xf numFmtId="3" fontId="10" fillId="0" borderId="24" xfId="8" applyFont="1" applyBorder="1" applyAlignment="1">
      <alignment horizontal="center" vertical="center" wrapText="1"/>
    </xf>
    <xf numFmtId="3" fontId="10" fillId="0" borderId="17" xfId="8" applyFont="1" applyBorder="1" applyAlignment="1">
      <alignment horizontal="center" vertical="center" wrapText="1"/>
    </xf>
    <xf numFmtId="3" fontId="10" fillId="0" borderId="23" xfId="8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1" fillId="0" borderId="0" xfId="0" applyFont="1" applyAlignment="1">
      <alignment wrapText="1"/>
    </xf>
    <xf numFmtId="3" fontId="10" fillId="0" borderId="11" xfId="2" applyNumberFormat="1" applyFont="1" applyBorder="1" applyAlignment="1" applyProtection="1">
      <alignment horizontal="center" vertical="center" wrapText="1"/>
      <protection locked="0"/>
    </xf>
    <xf numFmtId="3" fontId="10" fillId="0" borderId="12" xfId="2" applyNumberFormat="1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" fontId="13" fillId="0" borderId="17" xfId="0" applyNumberFormat="1" applyFont="1" applyBorder="1" applyAlignment="1">
      <alignment horizontal="center" vertical="center"/>
    </xf>
    <xf numFmtId="1" fontId="13" fillId="0" borderId="23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0" fillId="0" borderId="16" xfId="2" applyNumberFormat="1" applyFont="1" applyBorder="1" applyAlignment="1" applyProtection="1">
      <alignment horizontal="center" vertical="center" wrapText="1"/>
      <protection locked="0"/>
    </xf>
    <xf numFmtId="3" fontId="10" fillId="0" borderId="20" xfId="2" applyNumberFormat="1" applyFont="1" applyBorder="1" applyAlignment="1" applyProtection="1">
      <alignment horizontal="center" vertical="center" wrapText="1"/>
      <protection locked="0"/>
    </xf>
    <xf numFmtId="164" fontId="10" fillId="0" borderId="0" xfId="2" applyNumberFormat="1" applyFont="1" applyAlignment="1" applyProtection="1">
      <alignment horizontal="left" wrapText="1"/>
      <protection locked="0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3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0" fontId="11" fillId="0" borderId="29" xfId="0" applyFont="1" applyBorder="1" applyAlignment="1">
      <alignment horizontal="left" vertical="center" wrapText="1" indent="1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32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/>
    </xf>
    <xf numFmtId="3" fontId="10" fillId="0" borderId="32" xfId="2" applyNumberFormat="1" applyFont="1" applyBorder="1" applyAlignment="1" applyProtection="1">
      <alignment horizontal="center" vertical="center" wrapText="1"/>
      <protection locked="0"/>
    </xf>
    <xf numFmtId="0" fontId="51" fillId="0" borderId="0" xfId="0" applyFont="1" applyAlignment="1">
      <alignment horizontal="left"/>
    </xf>
    <xf numFmtId="0" fontId="10" fillId="0" borderId="34" xfId="4" applyFont="1" applyBorder="1" applyAlignment="1" applyProtection="1">
      <alignment horizontal="center" vertical="center"/>
      <protection locked="0"/>
    </xf>
    <xf numFmtId="0" fontId="10" fillId="0" borderId="26" xfId="4" applyFont="1" applyBorder="1" applyAlignment="1" applyProtection="1">
      <alignment horizontal="center" vertical="center"/>
      <protection locked="0"/>
    </xf>
    <xf numFmtId="0" fontId="10" fillId="0" borderId="33" xfId="4" applyFont="1" applyBorder="1" applyAlignment="1" applyProtection="1">
      <alignment horizontal="center" vertical="center"/>
      <protection locked="0"/>
    </xf>
    <xf numFmtId="1" fontId="10" fillId="0" borderId="34" xfId="22" applyNumberFormat="1" applyFont="1" applyFill="1" applyBorder="1" applyAlignment="1" applyProtection="1">
      <alignment horizontal="center" vertical="center"/>
      <protection locked="0"/>
    </xf>
    <xf numFmtId="1" fontId="10" fillId="0" borderId="33" xfId="22" applyNumberFormat="1" applyFont="1" applyFill="1" applyBorder="1" applyAlignment="1" applyProtection="1">
      <alignment horizontal="center" vertical="center"/>
      <protection locked="0"/>
    </xf>
    <xf numFmtId="1" fontId="10" fillId="0" borderId="26" xfId="22" applyNumberFormat="1" applyFont="1" applyFill="1" applyBorder="1" applyAlignment="1" applyProtection="1">
      <alignment horizontal="center" vertical="center"/>
      <protection locked="0"/>
    </xf>
    <xf numFmtId="0" fontId="10" fillId="0" borderId="34" xfId="4" applyFont="1" applyBorder="1" applyAlignment="1" applyProtection="1">
      <alignment horizontal="center" vertical="center" wrapText="1"/>
      <protection locked="0"/>
    </xf>
  </cellXfs>
  <cellStyles count="26">
    <cellStyle name="Čárka" xfId="22" builtinId="3"/>
    <cellStyle name="Čárka 2" xfId="6" xr:uid="{00000000-0005-0000-0000-000001000000}"/>
    <cellStyle name="Hypertextový odkaz" xfId="9" builtinId="8"/>
    <cellStyle name="Normální" xfId="0" builtinId="0"/>
    <cellStyle name="Normální 10" xfId="13" xr:uid="{00000000-0005-0000-0000-000004000000}"/>
    <cellStyle name="Normální 19" xfId="14" xr:uid="{00000000-0005-0000-0000-000005000000}"/>
    <cellStyle name="normální 2" xfId="2" xr:uid="{00000000-0005-0000-0000-000006000000}"/>
    <cellStyle name="normální 2 2" xfId="16" xr:uid="{00000000-0005-0000-0000-000007000000}"/>
    <cellStyle name="Normální 24 2" xfId="15" xr:uid="{00000000-0005-0000-0000-000008000000}"/>
    <cellStyle name="normální 3 2" xfId="17" xr:uid="{00000000-0005-0000-0000-000009000000}"/>
    <cellStyle name="Normální 50" xfId="1" xr:uid="{00000000-0005-0000-0000-00000A000000}"/>
    <cellStyle name="Normální 50 2" xfId="11" xr:uid="{00000000-0005-0000-0000-00000B000000}"/>
    <cellStyle name="Normální 50 3" xfId="18" xr:uid="{00000000-0005-0000-0000-00000C000000}"/>
    <cellStyle name="Normální 50 4" xfId="19" xr:uid="{00000000-0005-0000-0000-00000D000000}"/>
    <cellStyle name="Normální 50 5" xfId="21" xr:uid="{00000000-0005-0000-0000-00000E000000}"/>
    <cellStyle name="Normální 50 5 2" xfId="24" xr:uid="{00000000-0005-0000-0000-00000F000000}"/>
    <cellStyle name="Normální 50 6" xfId="23" xr:uid="{00000000-0005-0000-0000-000010000000}"/>
    <cellStyle name="Normální 6" xfId="7" xr:uid="{00000000-0005-0000-0000-000011000000}"/>
    <cellStyle name="Normální 62" xfId="25" xr:uid="{00000000-0005-0000-0000-000012000000}"/>
    <cellStyle name="normální 7" xfId="4" xr:uid="{00000000-0005-0000-0000-000013000000}"/>
    <cellStyle name="normální_2406" xfId="12" xr:uid="{00000000-0005-0000-0000-000014000000}"/>
    <cellStyle name="normální_Nez0600h" xfId="10" xr:uid="{00000000-0005-0000-0000-000015000000}"/>
    <cellStyle name="normální_TABULKY -  krátkodobá - 1. pololetí 2003" xfId="8" xr:uid="{00000000-0005-0000-0000-000016000000}"/>
    <cellStyle name="PB_TR10" xfId="3" xr:uid="{00000000-0005-0000-0000-000017000000}"/>
    <cellStyle name="Procenta" xfId="20" builtinId="5"/>
    <cellStyle name="Procenta 2" xfId="5" xr:uid="{00000000-0005-0000-0000-000019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su.gov.cz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csu.gov.cz/produkty/mimoradna-revize-narodnich-uct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https://ec.europa.eu/eurostat/statistics-explained/index.php?title=Glossary:Purchasing_power_standard_(PPS)" TargetMode="Externa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9"/>
  <sheetViews>
    <sheetView showGridLines="0" tabSelected="1" zoomScale="106" zoomScaleNormal="106" workbookViewId="0"/>
  </sheetViews>
  <sheetFormatPr defaultRowHeight="12" x14ac:dyDescent="0.2"/>
  <cols>
    <col min="1" max="1" width="4.5703125" customWidth="1"/>
    <col min="2" max="2" width="5.5703125" style="302" customWidth="1"/>
    <col min="3" max="3" width="91" customWidth="1"/>
  </cols>
  <sheetData>
    <row r="1" spans="2:7" ht="21.75" customHeight="1" x14ac:dyDescent="0.2"/>
    <row r="2" spans="2:7" ht="21.75" customHeight="1" x14ac:dyDescent="0.25">
      <c r="C2" s="146" t="s">
        <v>638</v>
      </c>
    </row>
    <row r="3" spans="2:7" ht="21.75" customHeight="1" x14ac:dyDescent="0.25">
      <c r="C3" s="146"/>
    </row>
    <row r="4" spans="2:7" ht="21.75" customHeight="1" x14ac:dyDescent="0.2">
      <c r="C4" s="149" t="s">
        <v>494</v>
      </c>
    </row>
    <row r="5" spans="2:7" x14ac:dyDescent="0.2">
      <c r="C5" s="140"/>
    </row>
    <row r="6" spans="2:7" ht="12.75" x14ac:dyDescent="0.2">
      <c r="C6" s="145" t="s">
        <v>307</v>
      </c>
    </row>
    <row r="7" spans="2:7" ht="15.75" customHeight="1" x14ac:dyDescent="0.2">
      <c r="B7" s="303" t="s">
        <v>573</v>
      </c>
      <c r="C7" t="s">
        <v>639</v>
      </c>
    </row>
    <row r="8" spans="2:7" ht="15.75" customHeight="1" x14ac:dyDescent="0.2">
      <c r="B8" s="303" t="s">
        <v>574</v>
      </c>
      <c r="C8" t="s">
        <v>757</v>
      </c>
      <c r="G8" s="147"/>
    </row>
    <row r="9" spans="2:7" ht="15.75" customHeight="1" x14ac:dyDescent="0.2">
      <c r="B9" s="303" t="s">
        <v>575</v>
      </c>
      <c r="C9" t="s">
        <v>640</v>
      </c>
    </row>
    <row r="10" spans="2:7" ht="15.75" customHeight="1" x14ac:dyDescent="0.2">
      <c r="B10" s="303" t="s">
        <v>576</v>
      </c>
      <c r="C10" t="s">
        <v>641</v>
      </c>
      <c r="G10" s="148"/>
    </row>
    <row r="11" spans="2:7" ht="15.75" customHeight="1" x14ac:dyDescent="0.2">
      <c r="B11" s="303" t="s">
        <v>577</v>
      </c>
      <c r="C11" t="s">
        <v>642</v>
      </c>
    </row>
    <row r="12" spans="2:7" ht="15.75" customHeight="1" x14ac:dyDescent="0.2">
      <c r="B12" s="303" t="s">
        <v>578</v>
      </c>
      <c r="C12" t="s">
        <v>643</v>
      </c>
    </row>
    <row r="13" spans="2:7" ht="15.75" customHeight="1" x14ac:dyDescent="0.2">
      <c r="B13" s="303" t="s">
        <v>579</v>
      </c>
      <c r="C13" t="s">
        <v>686</v>
      </c>
    </row>
    <row r="14" spans="2:7" ht="15.75" customHeight="1" x14ac:dyDescent="0.2">
      <c r="B14" s="303" t="s">
        <v>580</v>
      </c>
      <c r="C14" t="s">
        <v>687</v>
      </c>
    </row>
    <row r="15" spans="2:7" ht="28.5" customHeight="1" x14ac:dyDescent="0.2">
      <c r="B15" s="303" t="s">
        <v>581</v>
      </c>
      <c r="C15" s="120" t="s">
        <v>644</v>
      </c>
    </row>
    <row r="16" spans="2:7" ht="15.75" customHeight="1" x14ac:dyDescent="0.2">
      <c r="B16" s="302" t="s">
        <v>310</v>
      </c>
      <c r="C16" s="141"/>
    </row>
    <row r="17" spans="2:3" ht="15.75" customHeight="1" x14ac:dyDescent="0.2">
      <c r="C17" s="145" t="s">
        <v>308</v>
      </c>
    </row>
    <row r="18" spans="2:3" ht="15.75" customHeight="1" x14ac:dyDescent="0.2">
      <c r="B18" s="303" t="s">
        <v>582</v>
      </c>
      <c r="C18" t="s">
        <v>645</v>
      </c>
    </row>
    <row r="19" spans="2:3" ht="15.75" customHeight="1" x14ac:dyDescent="0.2">
      <c r="B19" s="303" t="s">
        <v>583</v>
      </c>
      <c r="C19" t="s">
        <v>646</v>
      </c>
    </row>
    <row r="20" spans="2:3" ht="15.75" customHeight="1" x14ac:dyDescent="0.2">
      <c r="B20" s="303" t="s">
        <v>584</v>
      </c>
      <c r="C20" t="s">
        <v>647</v>
      </c>
    </row>
    <row r="21" spans="2:3" ht="15.75" customHeight="1" x14ac:dyDescent="0.2">
      <c r="B21" s="303" t="s">
        <v>585</v>
      </c>
      <c r="C21" t="s">
        <v>648</v>
      </c>
    </row>
    <row r="22" spans="2:3" ht="15.75" customHeight="1" x14ac:dyDescent="0.2">
      <c r="B22" s="303" t="s">
        <v>586</v>
      </c>
      <c r="C22" t="s">
        <v>649</v>
      </c>
    </row>
    <row r="23" spans="2:3" ht="15.75" customHeight="1" x14ac:dyDescent="0.2">
      <c r="B23" s="303" t="s">
        <v>587</v>
      </c>
      <c r="C23" t="s">
        <v>650</v>
      </c>
    </row>
    <row r="24" spans="2:3" ht="15.75" customHeight="1" x14ac:dyDescent="0.2">
      <c r="B24" s="303" t="s">
        <v>588</v>
      </c>
      <c r="C24" t="s">
        <v>651</v>
      </c>
    </row>
    <row r="25" spans="2:3" ht="15.75" customHeight="1" x14ac:dyDescent="0.2">
      <c r="B25" s="303" t="s">
        <v>589</v>
      </c>
      <c r="C25" t="s">
        <v>652</v>
      </c>
    </row>
    <row r="26" spans="2:3" ht="15.75" customHeight="1" x14ac:dyDescent="0.2">
      <c r="C26" s="141"/>
    </row>
    <row r="27" spans="2:3" ht="15.75" customHeight="1" x14ac:dyDescent="0.2">
      <c r="C27" s="145" t="s">
        <v>388</v>
      </c>
    </row>
    <row r="28" spans="2:3" ht="15.75" customHeight="1" x14ac:dyDescent="0.2">
      <c r="B28" s="303" t="s">
        <v>590</v>
      </c>
      <c r="C28" s="117" t="s">
        <v>689</v>
      </c>
    </row>
    <row r="29" spans="2:3" ht="15.75" customHeight="1" x14ac:dyDescent="0.2">
      <c r="B29" s="303" t="s">
        <v>591</v>
      </c>
      <c r="C29" s="117" t="s">
        <v>653</v>
      </c>
    </row>
    <row r="30" spans="2:3" ht="15.75" customHeight="1" x14ac:dyDescent="0.2">
      <c r="B30" s="303" t="s">
        <v>592</v>
      </c>
      <c r="C30" s="117" t="s">
        <v>654</v>
      </c>
    </row>
    <row r="31" spans="2:3" ht="15.75" customHeight="1" x14ac:dyDescent="0.2">
      <c r="B31" s="303" t="s">
        <v>593</v>
      </c>
      <c r="C31" s="117" t="s">
        <v>655</v>
      </c>
    </row>
    <row r="32" spans="2:3" ht="15.75" customHeight="1" x14ac:dyDescent="0.2">
      <c r="B32" s="303" t="s">
        <v>594</v>
      </c>
      <c r="C32" s="117" t="s">
        <v>656</v>
      </c>
    </row>
    <row r="33" spans="2:3" ht="15.75" customHeight="1" x14ac:dyDescent="0.2">
      <c r="B33" s="303" t="s">
        <v>595</v>
      </c>
      <c r="C33" s="117" t="s">
        <v>657</v>
      </c>
    </row>
    <row r="34" spans="2:3" ht="15.75" customHeight="1" x14ac:dyDescent="0.2">
      <c r="B34" s="303" t="s">
        <v>596</v>
      </c>
      <c r="C34" s="117" t="s">
        <v>658</v>
      </c>
    </row>
    <row r="35" spans="2:3" ht="15.75" customHeight="1" x14ac:dyDescent="0.2">
      <c r="B35" s="303" t="s">
        <v>597</v>
      </c>
      <c r="C35" t="s">
        <v>690</v>
      </c>
    </row>
    <row r="36" spans="2:3" ht="15.75" customHeight="1" x14ac:dyDescent="0.2">
      <c r="B36" s="303" t="s">
        <v>598</v>
      </c>
      <c r="C36" t="s">
        <v>659</v>
      </c>
    </row>
    <row r="37" spans="2:3" ht="15.75" customHeight="1" x14ac:dyDescent="0.2">
      <c r="B37" s="303" t="s">
        <v>599</v>
      </c>
      <c r="C37" t="s">
        <v>660</v>
      </c>
    </row>
    <row r="38" spans="2:3" ht="15.75" customHeight="1" x14ac:dyDescent="0.2">
      <c r="B38" s="303" t="s">
        <v>600</v>
      </c>
      <c r="C38" t="s">
        <v>661</v>
      </c>
    </row>
    <row r="39" spans="2:3" ht="15.75" customHeight="1" x14ac:dyDescent="0.2">
      <c r="B39" s="302" t="s">
        <v>310</v>
      </c>
      <c r="C39" s="141"/>
    </row>
    <row r="40" spans="2:3" ht="15.75" customHeight="1" x14ac:dyDescent="0.2">
      <c r="C40" s="145" t="s">
        <v>309</v>
      </c>
    </row>
    <row r="41" spans="2:3" ht="15.75" customHeight="1" x14ac:dyDescent="0.2">
      <c r="B41" s="303" t="s">
        <v>601</v>
      </c>
      <c r="C41" t="s">
        <v>662</v>
      </c>
    </row>
    <row r="42" spans="2:3" ht="15.75" customHeight="1" x14ac:dyDescent="0.2">
      <c r="B42" s="303" t="s">
        <v>602</v>
      </c>
      <c r="C42" t="s">
        <v>663</v>
      </c>
    </row>
    <row r="43" spans="2:3" ht="15.75" customHeight="1" x14ac:dyDescent="0.2">
      <c r="B43" s="303" t="s">
        <v>603</v>
      </c>
      <c r="C43" t="s">
        <v>664</v>
      </c>
    </row>
    <row r="44" spans="2:3" ht="15.75" customHeight="1" x14ac:dyDescent="0.2">
      <c r="B44" s="303" t="s">
        <v>604</v>
      </c>
      <c r="C44" t="s">
        <v>665</v>
      </c>
    </row>
    <row r="45" spans="2:3" ht="15.75" customHeight="1" x14ac:dyDescent="0.2">
      <c r="B45" s="303" t="s">
        <v>605</v>
      </c>
      <c r="C45" t="s">
        <v>666</v>
      </c>
    </row>
    <row r="46" spans="2:3" ht="15.75" customHeight="1" x14ac:dyDescent="0.2">
      <c r="B46" s="303" t="s">
        <v>606</v>
      </c>
      <c r="C46" t="s">
        <v>667</v>
      </c>
    </row>
    <row r="47" spans="2:3" ht="15.75" customHeight="1" x14ac:dyDescent="0.2">
      <c r="B47" s="303" t="s">
        <v>607</v>
      </c>
      <c r="C47" t="s">
        <v>668</v>
      </c>
    </row>
    <row r="48" spans="2:3" ht="15.75" customHeight="1" x14ac:dyDescent="0.2">
      <c r="B48" s="303" t="s">
        <v>608</v>
      </c>
      <c r="C48" t="s">
        <v>669</v>
      </c>
    </row>
    <row r="49" spans="2:3" ht="15.75" customHeight="1" x14ac:dyDescent="0.2">
      <c r="B49" s="303" t="s">
        <v>609</v>
      </c>
      <c r="C49" t="s">
        <v>670</v>
      </c>
    </row>
    <row r="50" spans="2:3" ht="15.75" customHeight="1" x14ac:dyDescent="0.2">
      <c r="B50" s="303" t="s">
        <v>610</v>
      </c>
      <c r="C50" t="s">
        <v>671</v>
      </c>
    </row>
    <row r="51" spans="2:3" ht="15.75" customHeight="1" x14ac:dyDescent="0.2">
      <c r="B51" s="303" t="s">
        <v>611</v>
      </c>
      <c r="C51" t="s">
        <v>672</v>
      </c>
    </row>
    <row r="52" spans="2:3" ht="15.75" customHeight="1" x14ac:dyDescent="0.2">
      <c r="B52" s="302" t="s">
        <v>310</v>
      </c>
      <c r="C52" s="141"/>
    </row>
    <row r="53" spans="2:3" ht="15.75" customHeight="1" x14ac:dyDescent="0.2">
      <c r="C53" s="145" t="s">
        <v>342</v>
      </c>
    </row>
    <row r="54" spans="2:3" ht="15.75" customHeight="1" x14ac:dyDescent="0.2">
      <c r="B54" s="303" t="s">
        <v>612</v>
      </c>
      <c r="C54" t="s">
        <v>673</v>
      </c>
    </row>
    <row r="55" spans="2:3" ht="15.75" customHeight="1" x14ac:dyDescent="0.2">
      <c r="B55" s="303" t="s">
        <v>613</v>
      </c>
      <c r="C55" t="s">
        <v>674</v>
      </c>
    </row>
    <row r="56" spans="2:3" ht="15.75" customHeight="1" x14ac:dyDescent="0.2">
      <c r="B56" s="303" t="s">
        <v>614</v>
      </c>
      <c r="C56" t="s">
        <v>675</v>
      </c>
    </row>
    <row r="57" spans="2:3" ht="15.75" customHeight="1" x14ac:dyDescent="0.2">
      <c r="B57" s="303" t="s">
        <v>615</v>
      </c>
      <c r="C57" t="s">
        <v>676</v>
      </c>
    </row>
    <row r="58" spans="2:3" ht="15.75" customHeight="1" x14ac:dyDescent="0.2">
      <c r="B58" s="303" t="s">
        <v>616</v>
      </c>
      <c r="C58" t="s">
        <v>677</v>
      </c>
    </row>
    <row r="59" spans="2:3" ht="15.75" customHeight="1" x14ac:dyDescent="0.2">
      <c r="B59" s="303" t="s">
        <v>617</v>
      </c>
      <c r="C59" t="s">
        <v>678</v>
      </c>
    </row>
    <row r="60" spans="2:3" ht="15.75" customHeight="1" x14ac:dyDescent="0.2">
      <c r="B60" s="303" t="s">
        <v>618</v>
      </c>
      <c r="C60" t="s">
        <v>679</v>
      </c>
    </row>
    <row r="61" spans="2:3" ht="15.75" customHeight="1" x14ac:dyDescent="0.2">
      <c r="B61" s="303" t="s">
        <v>619</v>
      </c>
      <c r="C61" t="s">
        <v>680</v>
      </c>
    </row>
    <row r="62" spans="2:3" ht="15.75" customHeight="1" x14ac:dyDescent="0.2">
      <c r="B62" s="304" t="s">
        <v>620</v>
      </c>
      <c r="C62" t="s">
        <v>691</v>
      </c>
    </row>
    <row r="63" spans="2:3" ht="15.75" customHeight="1" x14ac:dyDescent="0.2">
      <c r="B63" s="304" t="s">
        <v>621</v>
      </c>
      <c r="C63" t="s">
        <v>681</v>
      </c>
    </row>
    <row r="64" spans="2:3" ht="15.75" customHeight="1" x14ac:dyDescent="0.2">
      <c r="B64" s="304" t="s">
        <v>622</v>
      </c>
      <c r="C64" t="s">
        <v>682</v>
      </c>
    </row>
    <row r="65" spans="2:3" ht="15.75" customHeight="1" x14ac:dyDescent="0.2">
      <c r="B65" s="304" t="s">
        <v>623</v>
      </c>
      <c r="C65" t="s">
        <v>683</v>
      </c>
    </row>
    <row r="66" spans="2:3" ht="15.75" customHeight="1" x14ac:dyDescent="0.2">
      <c r="B66" s="304" t="s">
        <v>624</v>
      </c>
      <c r="C66" t="s">
        <v>516</v>
      </c>
    </row>
    <row r="67" spans="2:3" ht="15.75" customHeight="1" x14ac:dyDescent="0.2">
      <c r="B67" s="304" t="s">
        <v>625</v>
      </c>
      <c r="C67" t="s">
        <v>684</v>
      </c>
    </row>
    <row r="68" spans="2:3" ht="15.75" customHeight="1" x14ac:dyDescent="0.2">
      <c r="B68" s="304" t="s">
        <v>626</v>
      </c>
      <c r="C68" t="s">
        <v>758</v>
      </c>
    </row>
    <row r="69" spans="2:3" ht="15.75" customHeight="1" x14ac:dyDescent="0.2">
      <c r="B69" s="304" t="s">
        <v>627</v>
      </c>
      <c r="C69" t="s">
        <v>685</v>
      </c>
    </row>
    <row r="70" spans="2:3" ht="15.75" customHeight="1" x14ac:dyDescent="0.2">
      <c r="B70" s="304"/>
      <c r="C70" s="141"/>
    </row>
    <row r="71" spans="2:3" ht="15.75" customHeight="1" x14ac:dyDescent="0.2">
      <c r="C71" s="145" t="s">
        <v>343</v>
      </c>
    </row>
    <row r="72" spans="2:3" ht="15.75" customHeight="1" x14ac:dyDescent="0.2">
      <c r="B72" s="304" t="s">
        <v>628</v>
      </c>
      <c r="C72" t="s">
        <v>694</v>
      </c>
    </row>
    <row r="73" spans="2:3" ht="15.75" customHeight="1" x14ac:dyDescent="0.2">
      <c r="B73" s="304" t="s">
        <v>629</v>
      </c>
      <c r="C73" t="s">
        <v>696</v>
      </c>
    </row>
    <row r="74" spans="2:3" ht="15.75" customHeight="1" x14ac:dyDescent="0.2">
      <c r="B74" s="304" t="s">
        <v>630</v>
      </c>
      <c r="C74" t="s">
        <v>697</v>
      </c>
    </row>
    <row r="75" spans="2:3" ht="15.75" customHeight="1" x14ac:dyDescent="0.2">
      <c r="B75" s="304" t="s">
        <v>631</v>
      </c>
      <c r="C75" t="s">
        <v>698</v>
      </c>
    </row>
    <row r="76" spans="2:3" ht="15.75" customHeight="1" x14ac:dyDescent="0.2">
      <c r="B76" s="304" t="s">
        <v>632</v>
      </c>
      <c r="C76" t="s">
        <v>699</v>
      </c>
    </row>
    <row r="77" spans="2:3" ht="15.75" customHeight="1" x14ac:dyDescent="0.2">
      <c r="B77" s="304" t="s">
        <v>633</v>
      </c>
      <c r="C77" t="s">
        <v>572</v>
      </c>
    </row>
    <row r="78" spans="2:3" ht="15.75" customHeight="1" x14ac:dyDescent="0.2">
      <c r="B78" s="304" t="s">
        <v>634</v>
      </c>
      <c r="C78" t="s">
        <v>703</v>
      </c>
    </row>
    <row r="79" spans="2:3" ht="15.75" customHeight="1" x14ac:dyDescent="0.2">
      <c r="B79" s="304" t="s">
        <v>635</v>
      </c>
      <c r="C79" t="s">
        <v>704</v>
      </c>
    </row>
    <row r="80" spans="2:3" ht="15.75" customHeight="1" x14ac:dyDescent="0.2">
      <c r="B80" s="304" t="s">
        <v>636</v>
      </c>
      <c r="C80" t="s">
        <v>705</v>
      </c>
    </row>
    <row r="81" spans="2:3" ht="15.75" customHeight="1" x14ac:dyDescent="0.2">
      <c r="B81" s="304" t="s">
        <v>637</v>
      </c>
      <c r="C81" t="s">
        <v>706</v>
      </c>
    </row>
    <row r="82" spans="2:3" ht="15.75" customHeight="1" x14ac:dyDescent="0.2"/>
    <row r="83" spans="2:3" ht="15.75" customHeight="1" x14ac:dyDescent="0.2"/>
    <row r="84" spans="2:3" ht="15.75" customHeight="1" x14ac:dyDescent="0.2"/>
    <row r="85" spans="2:3" ht="15.75" customHeight="1" x14ac:dyDescent="0.2"/>
    <row r="86" spans="2:3" ht="15.75" customHeight="1" x14ac:dyDescent="0.2"/>
    <row r="87" spans="2:3" ht="15.75" customHeight="1" x14ac:dyDescent="0.2"/>
    <row r="88" spans="2:3" ht="15.75" customHeight="1" x14ac:dyDescent="0.2"/>
    <row r="89" spans="2:3" ht="15.75" customHeight="1" x14ac:dyDescent="0.2"/>
    <row r="90" spans="2:3" ht="15.75" customHeight="1" x14ac:dyDescent="0.2"/>
    <row r="91" spans="2:3" ht="15.75" customHeight="1" x14ac:dyDescent="0.2"/>
    <row r="92" spans="2:3" ht="15.75" customHeight="1" x14ac:dyDescent="0.2"/>
    <row r="93" spans="2:3" ht="15.75" customHeight="1" x14ac:dyDescent="0.2"/>
    <row r="94" spans="2:3" ht="15.75" customHeight="1" x14ac:dyDescent="0.2"/>
    <row r="95" spans="2:3" ht="15.75" customHeight="1" x14ac:dyDescent="0.2"/>
    <row r="96" spans="2:3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</sheetData>
  <phoneticPr fontId="10" type="noConversion"/>
  <hyperlinks>
    <hyperlink ref="B7" location="'1.01'!A1" display="1-1." xr:uid="{00000000-0004-0000-0000-000000000000}"/>
    <hyperlink ref="B8" location="'1.02'!A1" display="1-2." xr:uid="{00000000-0004-0000-0000-000001000000}"/>
    <hyperlink ref="B9" location="'1.03'!A1" display="1-3." xr:uid="{00000000-0004-0000-0000-000002000000}"/>
    <hyperlink ref="B10" location="'1.04'!A1" display="1-4." xr:uid="{00000000-0004-0000-0000-000003000000}"/>
    <hyperlink ref="B11" location="'1.05'!A1" display="1-5." xr:uid="{00000000-0004-0000-0000-000004000000}"/>
    <hyperlink ref="B12" location="'1.06'!A1" display="1-6." xr:uid="{00000000-0004-0000-0000-000005000000}"/>
    <hyperlink ref="B13" location="'1.07'!A1" display="1-7." xr:uid="{00000000-0004-0000-0000-000006000000}"/>
    <hyperlink ref="B14" location="'1.08'!A1" display="1-8." xr:uid="{00000000-0004-0000-0000-000007000000}"/>
    <hyperlink ref="B15" location="'1.09'!A1" display="1-9." xr:uid="{00000000-0004-0000-0000-000008000000}"/>
    <hyperlink ref="B18" location="'2.01'!A1" display="2-1." xr:uid="{00000000-0004-0000-0000-000009000000}"/>
    <hyperlink ref="B19" location="'2.02'!A1" display="2-2." xr:uid="{00000000-0004-0000-0000-00000A000000}"/>
    <hyperlink ref="B20" location="'2.03'!A1" display="2-3." xr:uid="{00000000-0004-0000-0000-00000B000000}"/>
    <hyperlink ref="B21" location="'2.04'!A1" display="2-4." xr:uid="{00000000-0004-0000-0000-00000C000000}"/>
    <hyperlink ref="B22" location="'2.05'!A1" display="2-5." xr:uid="{00000000-0004-0000-0000-00000D000000}"/>
    <hyperlink ref="B23" location="'2.06'!A1" display="2-6." xr:uid="{00000000-0004-0000-0000-00000E000000}"/>
    <hyperlink ref="B24" location="'2.07'!A1" display="2-7." xr:uid="{00000000-0004-0000-0000-00000F000000}"/>
    <hyperlink ref="B25" location="'2.08'!A1" display="2-8." xr:uid="{00000000-0004-0000-0000-000010000000}"/>
    <hyperlink ref="B28" location="'3.01'!A1" display="3-1." xr:uid="{00000000-0004-0000-0000-000011000000}"/>
    <hyperlink ref="B29" location="'3.02'!A1" display="3-2." xr:uid="{00000000-0004-0000-0000-000012000000}"/>
    <hyperlink ref="B30" location="'3.03'!A1" display="3-3." xr:uid="{00000000-0004-0000-0000-000013000000}"/>
    <hyperlink ref="B31" location="'3.04'!A1" display="3-4." xr:uid="{00000000-0004-0000-0000-000014000000}"/>
    <hyperlink ref="B32" location="'3.05'!A1" display="3-5." xr:uid="{00000000-0004-0000-0000-000015000000}"/>
    <hyperlink ref="B33" location="'3.06'!A1" display="3-6." xr:uid="{00000000-0004-0000-0000-000016000000}"/>
    <hyperlink ref="B34" location="'3.07'!A1" display="3-7." xr:uid="{00000000-0004-0000-0000-000017000000}"/>
    <hyperlink ref="B35" location="'3.08'!A1" display="3-8." xr:uid="{00000000-0004-0000-0000-000018000000}"/>
    <hyperlink ref="B36" location="'3.09'!A1" display="3-9." xr:uid="{00000000-0004-0000-0000-000019000000}"/>
    <hyperlink ref="B37" location="'3.10'!A1" display="3-10." xr:uid="{00000000-0004-0000-0000-00001A000000}"/>
    <hyperlink ref="B41" location="'4.01'!A1" display="4-1." xr:uid="{00000000-0004-0000-0000-00001B000000}"/>
    <hyperlink ref="B42" location="'4.02'!A1" display="4-2." xr:uid="{00000000-0004-0000-0000-00001C000000}"/>
    <hyperlink ref="B43" location="'4.03'!A1" display="4-3." xr:uid="{00000000-0004-0000-0000-00001D000000}"/>
    <hyperlink ref="B44" location="'4.04'!A1" display="4-4." xr:uid="{00000000-0004-0000-0000-00001E000000}"/>
    <hyperlink ref="B45" location="'4.05'!A1" display="4-5." xr:uid="{00000000-0004-0000-0000-00001F000000}"/>
    <hyperlink ref="B46" location="'4.06'!A1" display="4-6." xr:uid="{00000000-0004-0000-0000-000020000000}"/>
    <hyperlink ref="B47" location="'4.07'!A1" display="4-7." xr:uid="{00000000-0004-0000-0000-000021000000}"/>
    <hyperlink ref="B49" location="'4.09'!A1" display="4-9." xr:uid="{00000000-0004-0000-0000-000022000000}"/>
    <hyperlink ref="B50" location="'4.10'!A1" display="4-10." xr:uid="{00000000-0004-0000-0000-000023000000}"/>
    <hyperlink ref="B51" location="'4.11'!A1" display="4-11." xr:uid="{00000000-0004-0000-0000-000024000000}"/>
    <hyperlink ref="B54" location="'5.01'!A1" display="5-1." xr:uid="{00000000-0004-0000-0000-000025000000}"/>
    <hyperlink ref="B55" location="'5.02'!A1" display="5-2." xr:uid="{00000000-0004-0000-0000-000026000000}"/>
    <hyperlink ref="B56" location="'5.03'!A1" display="5-3." xr:uid="{00000000-0004-0000-0000-000027000000}"/>
    <hyperlink ref="B57" location="'5.04'!A1" display="5-4." xr:uid="{00000000-0004-0000-0000-000028000000}"/>
    <hyperlink ref="B58" location="'5.05'!A1" display="5-5." xr:uid="{00000000-0004-0000-0000-000029000000}"/>
    <hyperlink ref="B59" location="'5.06'!A1" display="5-6." xr:uid="{00000000-0004-0000-0000-00002A000000}"/>
    <hyperlink ref="B60" location="'5.07'!A1" display="5-7." xr:uid="{00000000-0004-0000-0000-00002B000000}"/>
    <hyperlink ref="B61" location="'5.08'!A1" display="5-8." xr:uid="{00000000-0004-0000-0000-00002C000000}"/>
    <hyperlink ref="B48" location="'4.08'!A1" display="4-8." xr:uid="{00000000-0004-0000-0000-00002D000000}"/>
    <hyperlink ref="B62" location="'5.09'!A1" display="5-9." xr:uid="{00000000-0004-0000-0000-00002E000000}"/>
    <hyperlink ref="B63" location="'5.10'!A1" display="5-10." xr:uid="{00000000-0004-0000-0000-00002F000000}"/>
    <hyperlink ref="B64" location="'5.11'!A1" display="5-11." xr:uid="{00000000-0004-0000-0000-000030000000}"/>
    <hyperlink ref="B65" location="'5.12'!A1" display="5-12." xr:uid="{00000000-0004-0000-0000-000031000000}"/>
    <hyperlink ref="B66" location="'5.13'!A1" display="5-13." xr:uid="{00000000-0004-0000-0000-000032000000}"/>
    <hyperlink ref="B67" location="'5.14'!A1" display="5-14." xr:uid="{00000000-0004-0000-0000-000033000000}"/>
    <hyperlink ref="B68" location="'5.15'!A1" display="5-15." xr:uid="{00000000-0004-0000-0000-000034000000}"/>
    <hyperlink ref="B69" location="'5.16'!A1" display="5-16." xr:uid="{00000000-0004-0000-0000-000035000000}"/>
    <hyperlink ref="B72" location="'6.01'!A1" display="6-1." xr:uid="{00000000-0004-0000-0000-000036000000}"/>
    <hyperlink ref="B74" location="'6.03'!A1" display="6-3." xr:uid="{00000000-0004-0000-0000-000038000000}"/>
    <hyperlink ref="B75" location="'6.04'!A1" display="6-4." xr:uid="{00000000-0004-0000-0000-000039000000}"/>
    <hyperlink ref="B76" location="'6.05'!A1" display="6-5." xr:uid="{00000000-0004-0000-0000-00003A000000}"/>
    <hyperlink ref="B77" location="'6.06'!A1" display="6-6." xr:uid="{00000000-0004-0000-0000-00003B000000}"/>
    <hyperlink ref="B79" location="'6.08'!A1" display="6-8." xr:uid="{00000000-0004-0000-0000-00003C000000}"/>
    <hyperlink ref="B80" location="'6.09'!A1" display="6-9." xr:uid="{00000000-0004-0000-0000-00003D000000}"/>
    <hyperlink ref="B81" location="'6.10'!A1" display="6-10." xr:uid="{00000000-0004-0000-0000-00003E000000}"/>
    <hyperlink ref="B38" location="'3.11'!A1" display="3-11." xr:uid="{00000000-0004-0000-0000-00003F000000}"/>
    <hyperlink ref="C4" r:id="rId1" xr:uid="{00000000-0004-0000-0000-000040000000}"/>
    <hyperlink ref="B78" location="'6.07'!A1" display="6-7." xr:uid="{31D417BE-0F1F-411A-8F7E-7CD9DEEBEFEC}"/>
    <hyperlink ref="B73" location="'6.02'!A1" display="6-2." xr:uid="{00000000-0004-0000-0000-000037000000}"/>
  </hyperlinks>
  <pageMargins left="0.7" right="0.7" top="0.78740157499999996" bottom="0.78740157499999996" header="0.3" footer="0.3"/>
  <pageSetup paperSize="9" scale="96" orientation="portrait" r:id="rId2"/>
  <rowBreaks count="1" manualBreakCount="1">
    <brk id="39" max="16383" man="1"/>
  </rowBreaks>
  <ignoredErrors>
    <ignoredError sqref="B66:B6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0"/>
  <sheetViews>
    <sheetView showGridLines="0" zoomScaleNormal="100" workbookViewId="0"/>
  </sheetViews>
  <sheetFormatPr defaultRowHeight="12" x14ac:dyDescent="0.2"/>
  <cols>
    <col min="2" max="2" width="11.42578125" customWidth="1"/>
    <col min="3" max="7" width="10.85546875" customWidth="1"/>
    <col min="8" max="9" width="11.42578125" customWidth="1"/>
    <col min="10" max="10" width="10.28515625" bestFit="1" customWidth="1"/>
  </cols>
  <sheetData>
    <row r="1" spans="1:13" ht="15.75" customHeight="1" x14ac:dyDescent="0.2">
      <c r="A1" s="1" t="s">
        <v>564</v>
      </c>
      <c r="B1" s="1"/>
      <c r="J1" s="106" t="s">
        <v>311</v>
      </c>
    </row>
    <row r="2" spans="1:13" ht="15.75" customHeight="1" x14ac:dyDescent="0.2">
      <c r="A2" s="1" t="s">
        <v>565</v>
      </c>
      <c r="B2" s="1"/>
    </row>
    <row r="3" spans="1:13" ht="15.75" customHeight="1" thickBot="1" x14ac:dyDescent="0.25">
      <c r="A3" s="2" t="s">
        <v>471</v>
      </c>
      <c r="J3" s="30"/>
      <c r="K3" s="30"/>
      <c r="L3" s="30"/>
      <c r="M3" s="30"/>
    </row>
    <row r="4" spans="1:13" ht="24.75" customHeight="1" x14ac:dyDescent="0.2">
      <c r="A4" s="375" t="s">
        <v>1</v>
      </c>
      <c r="B4" s="435" t="s">
        <v>74</v>
      </c>
      <c r="C4" s="423"/>
      <c r="D4" s="423"/>
      <c r="E4" s="381" t="s">
        <v>75</v>
      </c>
      <c r="F4" s="381"/>
      <c r="G4" s="381"/>
      <c r="H4" s="381"/>
      <c r="I4" s="382"/>
    </row>
    <row r="5" spans="1:13" ht="24.75" customHeight="1" x14ac:dyDescent="0.2">
      <c r="A5" s="376"/>
      <c r="B5" s="379" t="s">
        <v>76</v>
      </c>
      <c r="C5" s="414" t="s">
        <v>473</v>
      </c>
      <c r="D5" s="414" t="s">
        <v>77</v>
      </c>
      <c r="E5" s="414" t="s">
        <v>476</v>
      </c>
      <c r="F5" s="419" t="s">
        <v>78</v>
      </c>
      <c r="G5" s="419"/>
      <c r="H5" s="330" t="s">
        <v>79</v>
      </c>
      <c r="I5" s="331"/>
    </row>
    <row r="6" spans="1:13" ht="24.75" customHeight="1" thickBot="1" x14ac:dyDescent="0.25">
      <c r="A6" s="377"/>
      <c r="B6" s="380"/>
      <c r="C6" s="436"/>
      <c r="D6" s="436"/>
      <c r="E6" s="436"/>
      <c r="F6" s="167" t="s">
        <v>474</v>
      </c>
      <c r="G6" s="150" t="s">
        <v>475</v>
      </c>
      <c r="H6" s="150" t="s">
        <v>80</v>
      </c>
      <c r="I6" s="151" t="s">
        <v>81</v>
      </c>
    </row>
    <row r="7" spans="1:13" ht="15.75" customHeight="1" x14ac:dyDescent="0.2">
      <c r="A7" s="25">
        <v>1995</v>
      </c>
      <c r="B7" s="4">
        <v>109.8</v>
      </c>
      <c r="C7" s="4">
        <v>1607.5909999999999</v>
      </c>
      <c r="D7" s="31">
        <v>6.8300954658243302</v>
      </c>
      <c r="E7" s="4">
        <v>3578</v>
      </c>
      <c r="F7" s="4">
        <v>8172</v>
      </c>
      <c r="G7" s="4">
        <v>6318</v>
      </c>
      <c r="H7" s="31">
        <v>43.783651492902592</v>
      </c>
      <c r="I7" s="165">
        <v>56.631845520734409</v>
      </c>
      <c r="J7" s="332"/>
    </row>
    <row r="8" spans="1:13" ht="15.75" customHeight="1" x14ac:dyDescent="0.2">
      <c r="A8" s="25">
        <v>1996</v>
      </c>
      <c r="B8" s="4">
        <v>126.8</v>
      </c>
      <c r="C8" s="4">
        <v>1840.556</v>
      </c>
      <c r="D8" s="31">
        <v>6.8892226044738658</v>
      </c>
      <c r="E8" s="4">
        <v>4213</v>
      </c>
      <c r="F8" s="4">
        <v>9676</v>
      </c>
      <c r="G8" s="4">
        <v>7520</v>
      </c>
      <c r="H8" s="31">
        <v>43.540719305498136</v>
      </c>
      <c r="I8" s="165">
        <v>56.023936170212764</v>
      </c>
      <c r="J8" s="332"/>
    </row>
    <row r="9" spans="1:13" ht="15.75" customHeight="1" x14ac:dyDescent="0.2">
      <c r="A9" s="25">
        <v>1997</v>
      </c>
      <c r="B9" s="4">
        <v>150.19999999999999</v>
      </c>
      <c r="C9" s="4">
        <v>1982.423</v>
      </c>
      <c r="D9" s="31">
        <v>7.576586833385206</v>
      </c>
      <c r="E9" s="4">
        <v>4840</v>
      </c>
      <c r="F9" s="4">
        <v>10696</v>
      </c>
      <c r="G9" s="4">
        <v>8308</v>
      </c>
      <c r="H9" s="31">
        <v>45.250560957367242</v>
      </c>
      <c r="I9" s="165">
        <v>58.257101588830047</v>
      </c>
      <c r="J9" s="332"/>
    </row>
    <row r="10" spans="1:13" ht="15.75" customHeight="1" x14ac:dyDescent="0.2">
      <c r="A10" s="25">
        <v>1998</v>
      </c>
      <c r="B10" s="4">
        <v>166.1</v>
      </c>
      <c r="C10" s="4">
        <v>2168.884</v>
      </c>
      <c r="D10" s="31">
        <v>7.6583164429264077</v>
      </c>
      <c r="E10" s="4">
        <v>5367</v>
      </c>
      <c r="F10" s="4">
        <v>11693</v>
      </c>
      <c r="G10" s="4">
        <v>9090</v>
      </c>
      <c r="H10" s="31">
        <v>45.899255965107329</v>
      </c>
      <c r="I10" s="165">
        <v>59.042904290429043</v>
      </c>
      <c r="J10" s="332"/>
    </row>
    <row r="11" spans="1:13" ht="15.75" customHeight="1" x14ac:dyDescent="0.2">
      <c r="A11" s="25">
        <v>1999</v>
      </c>
      <c r="B11" s="4">
        <v>177.9</v>
      </c>
      <c r="C11" s="4">
        <v>2267.2750000000001</v>
      </c>
      <c r="D11" s="31">
        <v>7.8464235701447764</v>
      </c>
      <c r="E11" s="4">
        <v>5724</v>
      </c>
      <c r="F11" s="4">
        <v>12655</v>
      </c>
      <c r="G11" s="4">
        <v>9842</v>
      </c>
      <c r="H11" s="31">
        <v>45.231133939154482</v>
      </c>
      <c r="I11" s="165">
        <v>58.158910790489735</v>
      </c>
      <c r="J11" s="332"/>
    </row>
    <row r="12" spans="1:13" ht="15.75" customHeight="1" x14ac:dyDescent="0.2">
      <c r="A12" s="25">
        <v>2000</v>
      </c>
      <c r="B12" s="4">
        <v>186.85169200000001</v>
      </c>
      <c r="C12" s="4">
        <v>2399.6999999999998</v>
      </c>
      <c r="D12" s="31">
        <v>7.7864604742259464</v>
      </c>
      <c r="E12" s="4">
        <v>5962</v>
      </c>
      <c r="F12" s="4">
        <v>13490</v>
      </c>
      <c r="G12" s="4">
        <v>10447</v>
      </c>
      <c r="H12" s="31">
        <v>44.195700518902889</v>
      </c>
      <c r="I12" s="165">
        <v>57.069015028237772</v>
      </c>
      <c r="J12" s="332"/>
    </row>
    <row r="13" spans="1:13" ht="15.75" customHeight="1" x14ac:dyDescent="0.2">
      <c r="A13" s="25">
        <v>2001</v>
      </c>
      <c r="B13" s="4">
        <v>201.11</v>
      </c>
      <c r="C13" s="4">
        <v>2591.5740000000001</v>
      </c>
      <c r="D13" s="31">
        <v>7.7601488516245345</v>
      </c>
      <c r="E13" s="4">
        <v>6352</v>
      </c>
      <c r="F13" s="4">
        <v>14640</v>
      </c>
      <c r="G13" s="4">
        <v>11324</v>
      </c>
      <c r="H13" s="31">
        <v>43.387978142076506</v>
      </c>
      <c r="I13" s="165">
        <v>56.093253267396676</v>
      </c>
      <c r="J13" s="332"/>
    </row>
    <row r="14" spans="1:13" ht="15.75" customHeight="1" x14ac:dyDescent="0.2">
      <c r="A14" s="25">
        <v>2002</v>
      </c>
      <c r="B14" s="4">
        <v>213.648</v>
      </c>
      <c r="C14" s="4">
        <v>2704.4659999999999</v>
      </c>
      <c r="D14" s="31">
        <v>7.8998219981319782</v>
      </c>
      <c r="E14" s="4">
        <v>6830</v>
      </c>
      <c r="F14" s="4">
        <v>15711</v>
      </c>
      <c r="G14" s="4">
        <v>12082</v>
      </c>
      <c r="H14" s="31">
        <v>43.472726115460503</v>
      </c>
      <c r="I14" s="165">
        <v>56.530375765601718</v>
      </c>
      <c r="J14" s="332"/>
    </row>
    <row r="15" spans="1:13" ht="15.75" customHeight="1" x14ac:dyDescent="0.2">
      <c r="A15" s="25">
        <v>2003</v>
      </c>
      <c r="B15" s="4">
        <v>225.83277100000001</v>
      </c>
      <c r="C15" s="4">
        <v>2833.1970000000001</v>
      </c>
      <c r="D15" s="31">
        <v>7.9709519316870665</v>
      </c>
      <c r="E15" s="4">
        <v>7071</v>
      </c>
      <c r="F15" s="4">
        <v>16769</v>
      </c>
      <c r="G15" s="4">
        <v>12807</v>
      </c>
      <c r="H15" s="31">
        <v>42.167094042578569</v>
      </c>
      <c r="I15" s="165">
        <v>55.211993441086904</v>
      </c>
      <c r="J15" s="332"/>
    </row>
    <row r="16" spans="1:13" ht="15.75" customHeight="1" x14ac:dyDescent="0.2">
      <c r="A16" s="25">
        <v>2004</v>
      </c>
      <c r="B16" s="4">
        <v>230.896759</v>
      </c>
      <c r="C16" s="4">
        <v>3087.777</v>
      </c>
      <c r="D16" s="31">
        <v>7.4777666586673845</v>
      </c>
      <c r="E16" s="4">
        <v>7256</v>
      </c>
      <c r="F16" s="4">
        <v>17882</v>
      </c>
      <c r="G16" s="4">
        <v>13601</v>
      </c>
      <c r="H16" s="31">
        <v>40.577116653618162</v>
      </c>
      <c r="I16" s="165">
        <v>53.3490184545254</v>
      </c>
      <c r="J16" s="332"/>
    </row>
    <row r="17" spans="1:10" ht="15.75" customHeight="1" x14ac:dyDescent="0.2">
      <c r="A17" s="25">
        <v>2005</v>
      </c>
      <c r="B17" s="4">
        <v>247.38995399999999</v>
      </c>
      <c r="C17" s="4">
        <v>3288.4929999999999</v>
      </c>
      <c r="D17" s="31">
        <v>7.522897387952475</v>
      </c>
      <c r="E17" s="4">
        <v>7728</v>
      </c>
      <c r="F17" s="4">
        <v>18809</v>
      </c>
      <c r="G17" s="4">
        <v>14252</v>
      </c>
      <c r="H17" s="31">
        <v>41.086713807219951</v>
      </c>
      <c r="I17" s="165">
        <v>54.223968565815326</v>
      </c>
      <c r="J17" s="332"/>
    </row>
    <row r="18" spans="1:10" ht="15.75" customHeight="1" x14ac:dyDescent="0.2">
      <c r="A18" s="25">
        <v>2006</v>
      </c>
      <c r="B18" s="4">
        <v>272.91081000000003</v>
      </c>
      <c r="C18" s="4">
        <v>3530.252</v>
      </c>
      <c r="D18" s="31">
        <v>7.7306325440790067</v>
      </c>
      <c r="E18" s="4">
        <v>8173</v>
      </c>
      <c r="F18" s="4">
        <v>20050</v>
      </c>
      <c r="G18" s="4">
        <v>15506</v>
      </c>
      <c r="H18" s="31">
        <v>40.763092269326684</v>
      </c>
      <c r="I18" s="165">
        <v>52.708628917838254</v>
      </c>
      <c r="J18" s="332"/>
    </row>
    <row r="19" spans="1:10" ht="15.75" customHeight="1" x14ac:dyDescent="0.2">
      <c r="A19" s="25">
        <v>2007</v>
      </c>
      <c r="B19" s="4">
        <v>289.85500000000002</v>
      </c>
      <c r="C19" s="4">
        <v>3856.6289999999999</v>
      </c>
      <c r="D19" s="31">
        <v>7.5157605255781679</v>
      </c>
      <c r="E19" s="4">
        <v>8736</v>
      </c>
      <c r="F19" s="4">
        <v>21527</v>
      </c>
      <c r="G19" s="4">
        <v>16509</v>
      </c>
      <c r="H19" s="31">
        <v>40.581595206020346</v>
      </c>
      <c r="I19" s="165">
        <v>52.916590950390699</v>
      </c>
      <c r="J19" s="332"/>
    </row>
    <row r="20" spans="1:10" ht="15.75" customHeight="1" x14ac:dyDescent="0.2">
      <c r="A20" s="25">
        <v>2008</v>
      </c>
      <c r="B20" s="4">
        <v>312.53199999999998</v>
      </c>
      <c r="C20" s="4">
        <v>4037.5639999999999</v>
      </c>
      <c r="D20" s="31">
        <v>7.7406079507346499</v>
      </c>
      <c r="E20" s="4">
        <v>9347</v>
      </c>
      <c r="F20" s="4">
        <v>23280</v>
      </c>
      <c r="G20" s="4">
        <v>17714</v>
      </c>
      <c r="H20" s="31">
        <v>40.150343642611681</v>
      </c>
      <c r="I20" s="165">
        <v>52.766173647962063</v>
      </c>
      <c r="J20" s="332"/>
    </row>
    <row r="21" spans="1:10" ht="15.75" customHeight="1" x14ac:dyDescent="0.2">
      <c r="A21" s="25">
        <v>2009</v>
      </c>
      <c r="B21" s="4">
        <v>339.78800000000001</v>
      </c>
      <c r="C21" s="4">
        <v>3945.5050000000001</v>
      </c>
      <c r="D21" s="31">
        <v>8.6120281180736065</v>
      </c>
      <c r="E21" s="4">
        <v>10028</v>
      </c>
      <c r="F21" s="4">
        <v>24091</v>
      </c>
      <c r="G21" s="4">
        <v>18665</v>
      </c>
      <c r="H21" s="31">
        <v>41.62550329998755</v>
      </c>
      <c r="I21" s="165">
        <v>53.726225555853205</v>
      </c>
      <c r="J21" s="332"/>
    </row>
    <row r="22" spans="1:10" ht="15.75" customHeight="1" x14ac:dyDescent="0.2">
      <c r="A22" s="25">
        <v>2010</v>
      </c>
      <c r="B22" s="4">
        <v>346.212942</v>
      </c>
      <c r="C22" s="4">
        <v>4032.9520000000002</v>
      </c>
      <c r="D22" s="31">
        <v>8.5846035856613216</v>
      </c>
      <c r="E22" s="4">
        <v>10093</v>
      </c>
      <c r="F22" s="4">
        <v>24526</v>
      </c>
      <c r="G22" s="4">
        <v>18962</v>
      </c>
      <c r="H22" s="31">
        <v>41.152246595449725</v>
      </c>
      <c r="I22" s="165">
        <v>53.227507646872695</v>
      </c>
      <c r="J22" s="332"/>
    </row>
    <row r="23" spans="1:10" ht="15.75" customHeight="1" x14ac:dyDescent="0.2">
      <c r="A23" s="25">
        <v>2011</v>
      </c>
      <c r="B23" s="4">
        <v>368.06883099999999</v>
      </c>
      <c r="C23" s="4">
        <v>4095.355</v>
      </c>
      <c r="D23" s="31">
        <v>8.9874707076675886</v>
      </c>
      <c r="E23" s="4">
        <v>10543</v>
      </c>
      <c r="F23" s="4">
        <v>25093</v>
      </c>
      <c r="G23" s="4">
        <v>19246</v>
      </c>
      <c r="H23" s="31">
        <v>42.015701590084888</v>
      </c>
      <c r="I23" s="165">
        <v>54.780214070456196</v>
      </c>
      <c r="J23" s="332"/>
    </row>
    <row r="24" spans="1:10" ht="15.75" customHeight="1" x14ac:dyDescent="0.2">
      <c r="A24" s="25">
        <v>2012</v>
      </c>
      <c r="B24" s="4">
        <v>382.03134299999999</v>
      </c>
      <c r="C24" s="4">
        <v>4118.3860000000004</v>
      </c>
      <c r="D24" s="31">
        <v>9.2762393568742691</v>
      </c>
      <c r="E24" s="4">
        <v>10770</v>
      </c>
      <c r="F24" s="4">
        <v>25903</v>
      </c>
      <c r="G24" s="4">
        <v>19903</v>
      </c>
      <c r="H24" s="31">
        <v>41.578195575802027</v>
      </c>
      <c r="I24" s="165">
        <v>54.112445359995981</v>
      </c>
      <c r="J24" s="332"/>
    </row>
    <row r="25" spans="1:10" ht="15.75" customHeight="1" x14ac:dyDescent="0.2">
      <c r="A25" s="25">
        <v>2013</v>
      </c>
      <c r="B25" s="4">
        <v>382.77273300000002</v>
      </c>
      <c r="C25" s="4">
        <v>4169.0110000000004</v>
      </c>
      <c r="D25" s="31">
        <v>9.1813797804803094</v>
      </c>
      <c r="E25" s="4">
        <v>10962</v>
      </c>
      <c r="F25" s="4">
        <v>25903</v>
      </c>
      <c r="G25" s="4">
        <v>19903</v>
      </c>
      <c r="H25" s="31">
        <v>42.319422460718833</v>
      </c>
      <c r="I25" s="165">
        <v>55.077124051650507</v>
      </c>
      <c r="J25" s="332"/>
    </row>
    <row r="26" spans="1:10" ht="15.75" customHeight="1" x14ac:dyDescent="0.2">
      <c r="A26" s="25">
        <v>2014</v>
      </c>
      <c r="B26" s="4">
        <v>385.84483499999999</v>
      </c>
      <c r="C26" s="4">
        <v>4377.991</v>
      </c>
      <c r="D26" s="31">
        <v>8.8132852488732851</v>
      </c>
      <c r="E26" s="4">
        <v>11065</v>
      </c>
      <c r="F26" s="4">
        <v>26357</v>
      </c>
      <c r="G26" s="4">
        <v>20216</v>
      </c>
      <c r="H26" s="31">
        <v>41.981257350988351</v>
      </c>
      <c r="I26" s="165">
        <v>54.733874159081914</v>
      </c>
      <c r="J26" s="332"/>
    </row>
    <row r="27" spans="1:10" ht="15.75" customHeight="1" x14ac:dyDescent="0.2">
      <c r="A27" s="25">
        <v>2015</v>
      </c>
      <c r="B27" s="4">
        <v>395.21871899999996</v>
      </c>
      <c r="C27" s="4">
        <v>4651.8130000000001</v>
      </c>
      <c r="D27" s="31">
        <v>8.4960147581168872</v>
      </c>
      <c r="E27" s="4">
        <v>11331</v>
      </c>
      <c r="F27" s="4">
        <v>27156</v>
      </c>
      <c r="G27" s="4">
        <v>20777</v>
      </c>
      <c r="H27" s="31">
        <v>41.725585505965533</v>
      </c>
      <c r="I27" s="165">
        <v>54.536266063435527</v>
      </c>
      <c r="J27" s="332"/>
    </row>
    <row r="28" spans="1:10" ht="15.75" customHeight="1" x14ac:dyDescent="0.2">
      <c r="A28" s="25">
        <v>2016</v>
      </c>
      <c r="B28" s="4">
        <v>399</v>
      </c>
      <c r="C28" s="4">
        <v>4843.03</v>
      </c>
      <c r="D28" s="31">
        <v>8.2386439894033288</v>
      </c>
      <c r="E28" s="4">
        <v>11439</v>
      </c>
      <c r="F28" s="4">
        <v>28250</v>
      </c>
      <c r="G28" s="4">
        <v>21526</v>
      </c>
      <c r="H28" s="31">
        <v>40.492035398230087</v>
      </c>
      <c r="I28" s="165">
        <v>53.140388367555516</v>
      </c>
      <c r="J28" s="332"/>
    </row>
    <row r="29" spans="1:10" ht="15.75" customHeight="1" x14ac:dyDescent="0.2">
      <c r="A29" s="25">
        <v>2017</v>
      </c>
      <c r="B29" s="4">
        <v>414.39395200000001</v>
      </c>
      <c r="C29" s="4">
        <v>5179.3440000000001</v>
      </c>
      <c r="D29" s="31">
        <v>8.00089648418796</v>
      </c>
      <c r="E29" s="4">
        <v>11826</v>
      </c>
      <c r="F29" s="4">
        <v>30156</v>
      </c>
      <c r="G29" s="4">
        <v>22832</v>
      </c>
      <c r="H29" s="31">
        <v>39.21607640270593</v>
      </c>
      <c r="I29" s="165">
        <v>51.795725297827609</v>
      </c>
      <c r="J29" s="332"/>
    </row>
    <row r="30" spans="1:10" ht="15.75" customHeight="1" x14ac:dyDescent="0.2">
      <c r="A30" s="25">
        <v>2018</v>
      </c>
      <c r="B30" s="4">
        <v>433.8</v>
      </c>
      <c r="C30" s="4">
        <v>5475.7730000000001</v>
      </c>
      <c r="D30" s="31">
        <v>7.9221691622351766</v>
      </c>
      <c r="E30" s="4">
        <v>12391</v>
      </c>
      <c r="F30" s="4">
        <v>32510</v>
      </c>
      <c r="G30" s="4">
        <v>24463</v>
      </c>
      <c r="H30" s="31">
        <v>38.1</v>
      </c>
      <c r="I30" s="165">
        <v>50.7</v>
      </c>
      <c r="J30" s="332"/>
    </row>
    <row r="31" spans="1:10" ht="15.75" customHeight="1" x14ac:dyDescent="0.2">
      <c r="A31" s="25">
        <v>2019</v>
      </c>
      <c r="B31" s="4">
        <v>471.6</v>
      </c>
      <c r="C31" s="4">
        <v>5888.8689999999997</v>
      </c>
      <c r="D31" s="31">
        <v>8.0083289337901729</v>
      </c>
      <c r="E31" s="4">
        <v>13431</v>
      </c>
      <c r="F31" s="4">
        <v>34766</v>
      </c>
      <c r="G31" s="4">
        <v>26021</v>
      </c>
      <c r="H31" s="31">
        <v>38.6</v>
      </c>
      <c r="I31" s="165">
        <v>51.6</v>
      </c>
      <c r="J31" s="332"/>
    </row>
    <row r="32" spans="1:10" ht="15.75" customHeight="1" x14ac:dyDescent="0.2">
      <c r="A32" s="25">
        <v>2020</v>
      </c>
      <c r="B32" s="4">
        <v>519.56821000000002</v>
      </c>
      <c r="C32" s="4">
        <v>5828.3180000000002</v>
      </c>
      <c r="D32" s="31">
        <v>8.914548073732421</v>
      </c>
      <c r="E32" s="4">
        <v>14451</v>
      </c>
      <c r="F32" s="4">
        <v>36119</v>
      </c>
      <c r="G32" s="4">
        <v>27347</v>
      </c>
      <c r="H32" s="31">
        <v>40.00941332816523</v>
      </c>
      <c r="I32" s="165">
        <v>52.843090649797055</v>
      </c>
      <c r="J32" s="332"/>
    </row>
    <row r="33" spans="1:12" ht="15.75" customHeight="1" x14ac:dyDescent="0.2">
      <c r="A33" s="25">
        <v>2021</v>
      </c>
      <c r="B33" s="4">
        <v>530.49962600000003</v>
      </c>
      <c r="C33" s="4">
        <v>6307.7550000000001</v>
      </c>
      <c r="D33" s="31">
        <v>8.4102763344486267</v>
      </c>
      <c r="E33" s="4">
        <v>15410</v>
      </c>
      <c r="F33" s="4">
        <v>38294</v>
      </c>
      <c r="G33" s="4">
        <v>30918</v>
      </c>
      <c r="H33" s="31">
        <v>40.241291063874236</v>
      </c>
      <c r="I33" s="165">
        <v>49.841516268840159</v>
      </c>
      <c r="J33" s="332"/>
    </row>
    <row r="34" spans="1:12" ht="15.75" customHeight="1" x14ac:dyDescent="0.2">
      <c r="A34" s="25">
        <v>2022</v>
      </c>
      <c r="B34" s="4">
        <v>588.41980100000001</v>
      </c>
      <c r="C34" s="4">
        <v>7049.8720000000003</v>
      </c>
      <c r="D34" s="31">
        <v>8.346531695894619</v>
      </c>
      <c r="E34" s="4">
        <v>17146</v>
      </c>
      <c r="F34" s="4">
        <v>40638</v>
      </c>
      <c r="G34" s="4">
        <v>32360</v>
      </c>
      <c r="H34" s="31">
        <v>42.192037009695362</v>
      </c>
      <c r="I34" s="165">
        <v>52.985166872682321</v>
      </c>
      <c r="J34" s="332"/>
    </row>
    <row r="35" spans="1:12" ht="15.75" customHeight="1" x14ac:dyDescent="0.2">
      <c r="A35" s="25">
        <v>2023</v>
      </c>
      <c r="B35" s="4">
        <v>685.32250800000008</v>
      </c>
      <c r="C35" s="4">
        <v>7659.6549999999997</v>
      </c>
      <c r="D35" s="31">
        <v>8.9954371674320992</v>
      </c>
      <c r="E35" s="4">
        <v>19963</v>
      </c>
      <c r="F35" s="4">
        <v>43682</v>
      </c>
      <c r="G35" s="4">
        <v>34617</v>
      </c>
      <c r="H35" s="31">
        <v>45.70074630282496</v>
      </c>
      <c r="I35" s="165">
        <v>57.668197706329259</v>
      </c>
      <c r="J35" s="332"/>
    </row>
    <row r="36" spans="1:12" ht="15.75" customHeight="1" x14ac:dyDescent="0.2">
      <c r="A36" s="25">
        <v>2024</v>
      </c>
      <c r="B36" s="4">
        <v>709.96444200000008</v>
      </c>
      <c r="C36" s="4">
        <v>8057.0320000000002</v>
      </c>
      <c r="D36" s="31">
        <v>8.8117366543908489</v>
      </c>
      <c r="E36" s="4">
        <v>20706</v>
      </c>
      <c r="F36" s="4">
        <v>46278</v>
      </c>
      <c r="G36" s="4">
        <v>36559</v>
      </c>
      <c r="H36" s="31">
        <v>44.742642292233889</v>
      </c>
      <c r="I36" s="165">
        <v>56.637216554063293</v>
      </c>
      <c r="J36" s="332"/>
    </row>
    <row r="37" spans="1:12" ht="15.75" customHeight="1" x14ac:dyDescent="0.2">
      <c r="A37" s="24"/>
      <c r="B37" s="13"/>
      <c r="C37" s="13"/>
      <c r="D37" s="103"/>
      <c r="E37" s="13"/>
      <c r="F37" s="13"/>
      <c r="G37" s="13"/>
      <c r="H37" s="103"/>
      <c r="I37" s="103"/>
      <c r="J37" s="332"/>
    </row>
    <row r="38" spans="1:12" ht="15.75" customHeight="1" x14ac:dyDescent="0.2">
      <c r="A38" s="374" t="s">
        <v>82</v>
      </c>
      <c r="B38" s="374"/>
      <c r="C38" s="374"/>
      <c r="D38" s="374"/>
      <c r="E38" s="374"/>
      <c r="F38" s="374"/>
      <c r="G38" s="374"/>
      <c r="H38" s="374"/>
      <c r="I38" s="374"/>
      <c r="J38" s="332"/>
    </row>
    <row r="39" spans="1:12" ht="15.75" customHeight="1" x14ac:dyDescent="0.2">
      <c r="A39" s="311" t="s">
        <v>83</v>
      </c>
      <c r="B39" s="310"/>
      <c r="C39" s="310"/>
      <c r="D39" s="310"/>
      <c r="E39" s="310"/>
      <c r="F39" s="310"/>
      <c r="G39" s="310"/>
      <c r="H39" s="310"/>
      <c r="I39" s="310"/>
      <c r="J39" s="332"/>
    </row>
    <row r="40" spans="1:12" ht="15.75" customHeight="1" x14ac:dyDescent="0.2">
      <c r="A40" s="311" t="s">
        <v>487</v>
      </c>
      <c r="D40" s="333" t="s">
        <v>472</v>
      </c>
      <c r="G40" s="310"/>
      <c r="H40" s="310"/>
      <c r="I40" s="310"/>
      <c r="J40" s="332"/>
    </row>
    <row r="41" spans="1:12" ht="15.75" customHeight="1" x14ac:dyDescent="0.2">
      <c r="A41" s="7" t="s">
        <v>478</v>
      </c>
      <c r="B41" s="7"/>
      <c r="C41" s="7"/>
      <c r="D41" s="7"/>
      <c r="E41" s="7"/>
      <c r="F41" s="7"/>
      <c r="G41" s="7"/>
      <c r="H41" s="310"/>
      <c r="I41" s="7"/>
      <c r="J41" s="332"/>
      <c r="K41" s="15"/>
      <c r="L41" s="15"/>
    </row>
    <row r="42" spans="1:12" ht="15.75" customHeight="1" x14ac:dyDescent="0.2">
      <c r="A42" s="7" t="s">
        <v>479</v>
      </c>
      <c r="H42" s="310"/>
      <c r="J42" s="332"/>
      <c r="K42" s="16"/>
      <c r="L42" s="16"/>
    </row>
    <row r="43" spans="1:12" ht="15.75" customHeight="1" x14ac:dyDescent="0.2">
      <c r="A43" s="311" t="s">
        <v>477</v>
      </c>
      <c r="J43" s="332"/>
    </row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</sheetData>
  <mergeCells count="9">
    <mergeCell ref="A38:I38"/>
    <mergeCell ref="A4:A6"/>
    <mergeCell ref="B4:D4"/>
    <mergeCell ref="E4:I4"/>
    <mergeCell ref="B5:B6"/>
    <mergeCell ref="C5:C6"/>
    <mergeCell ref="D5:D6"/>
    <mergeCell ref="E5:E6"/>
    <mergeCell ref="F5:G5"/>
  </mergeCells>
  <hyperlinks>
    <hyperlink ref="D40" r:id="rId1" xr:uid="{00000000-0004-0000-0A00-000000000000}"/>
    <hyperlink ref="J1" location="'Obsah '!A1" display="Zpět na obsah" xr:uid="{00000000-0004-0000-0A00-000001000000}"/>
  </hyperlinks>
  <pageMargins left="0.7" right="0.7" top="0.78740157499999996" bottom="0.78740157499999996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2"/>
  <sheetViews>
    <sheetView showGridLines="0" zoomScaleNormal="100" workbookViewId="0"/>
  </sheetViews>
  <sheetFormatPr defaultRowHeight="12" x14ac:dyDescent="0.2"/>
  <cols>
    <col min="1" max="1" width="7.28515625" customWidth="1"/>
    <col min="2" max="2" width="9.5703125" customWidth="1"/>
    <col min="3" max="3" width="7.5703125" customWidth="1"/>
    <col min="4" max="10" width="8.7109375" customWidth="1"/>
    <col min="11" max="11" width="12.140625" customWidth="1"/>
    <col min="12" max="12" width="11.7109375" customWidth="1"/>
  </cols>
  <sheetData>
    <row r="1" spans="1:12" ht="15.75" customHeight="1" x14ac:dyDescent="0.2">
      <c r="A1" s="35" t="s">
        <v>563</v>
      </c>
      <c r="B1" s="35"/>
      <c r="C1" s="36"/>
      <c r="D1" s="36"/>
      <c r="E1" s="36"/>
      <c r="F1" s="36"/>
      <c r="G1" s="36"/>
      <c r="H1" s="36"/>
      <c r="I1" s="36"/>
      <c r="L1" s="106" t="s">
        <v>311</v>
      </c>
    </row>
    <row r="2" spans="1:12" ht="15.75" customHeight="1" thickBot="1" x14ac:dyDescent="0.25">
      <c r="A2" s="2" t="s">
        <v>0</v>
      </c>
      <c r="B2" s="334"/>
      <c r="C2" s="36"/>
      <c r="D2" s="36"/>
      <c r="E2" s="36"/>
      <c r="F2" s="36"/>
      <c r="G2" s="36"/>
      <c r="H2" s="36"/>
      <c r="I2" s="36"/>
      <c r="K2" s="152" t="s">
        <v>712</v>
      </c>
    </row>
    <row r="3" spans="1:12" ht="24.75" customHeight="1" x14ac:dyDescent="0.2">
      <c r="A3" s="375" t="s">
        <v>1</v>
      </c>
      <c r="B3" s="438" t="s">
        <v>84</v>
      </c>
      <c r="C3" s="438" t="s">
        <v>85</v>
      </c>
      <c r="D3" s="438" t="s">
        <v>86</v>
      </c>
      <c r="E3" s="438"/>
      <c r="F3" s="438"/>
      <c r="G3" s="438"/>
      <c r="H3" s="438"/>
      <c r="I3" s="438"/>
      <c r="J3" s="438" t="s">
        <v>87</v>
      </c>
      <c r="K3" s="391" t="s">
        <v>88</v>
      </c>
      <c r="L3" s="18"/>
    </row>
    <row r="4" spans="1:12" s="37" customFormat="1" ht="72.75" customHeight="1" thickBot="1" x14ac:dyDescent="0.25">
      <c r="A4" s="377"/>
      <c r="B4" s="439"/>
      <c r="C4" s="439"/>
      <c r="D4" s="169" t="s">
        <v>89</v>
      </c>
      <c r="E4" s="169" t="s">
        <v>90</v>
      </c>
      <c r="F4" s="169" t="s">
        <v>91</v>
      </c>
      <c r="G4" s="169" t="s">
        <v>92</v>
      </c>
      <c r="H4" s="163" t="s">
        <v>93</v>
      </c>
      <c r="I4" s="163" t="s">
        <v>94</v>
      </c>
      <c r="J4" s="439"/>
      <c r="K4" s="437"/>
      <c r="L4" s="18"/>
    </row>
    <row r="5" spans="1:12" s="37" customFormat="1" ht="15.75" customHeight="1" x14ac:dyDescent="0.2">
      <c r="A5" s="168">
        <v>2000</v>
      </c>
      <c r="B5" s="39">
        <v>27285</v>
      </c>
      <c r="C5" s="39">
        <v>27205</v>
      </c>
      <c r="D5" s="39">
        <v>23653</v>
      </c>
      <c r="E5" s="39">
        <v>785</v>
      </c>
      <c r="F5" s="39">
        <v>2759</v>
      </c>
      <c r="G5" s="39">
        <v>8</v>
      </c>
      <c r="H5" s="335" t="s">
        <v>95</v>
      </c>
      <c r="I5" s="335" t="s">
        <v>95</v>
      </c>
      <c r="J5" s="39">
        <v>80</v>
      </c>
      <c r="K5" s="336">
        <v>4.302764017789924</v>
      </c>
      <c r="L5" s="38"/>
    </row>
    <row r="6" spans="1:12" s="37" customFormat="1" ht="15.75" customHeight="1" x14ac:dyDescent="0.2">
      <c r="A6" s="168">
        <v>2001</v>
      </c>
      <c r="B6" s="39">
        <v>29653</v>
      </c>
      <c r="C6" s="39">
        <v>29585</v>
      </c>
      <c r="D6" s="39">
        <v>25574</v>
      </c>
      <c r="E6" s="39">
        <v>957</v>
      </c>
      <c r="F6" s="39">
        <v>3047</v>
      </c>
      <c r="G6" s="39">
        <v>7</v>
      </c>
      <c r="H6" s="335" t="s">
        <v>95</v>
      </c>
      <c r="I6" s="335" t="s">
        <v>95</v>
      </c>
      <c r="J6" s="39">
        <v>68</v>
      </c>
      <c r="K6" s="336">
        <v>4.263453620801215</v>
      </c>
      <c r="L6" s="38"/>
    </row>
    <row r="7" spans="1:12" s="37" customFormat="1" ht="15.75" customHeight="1" x14ac:dyDescent="0.2">
      <c r="A7" s="168">
        <v>2002</v>
      </c>
      <c r="B7" s="39">
        <v>31563</v>
      </c>
      <c r="C7" s="39">
        <v>32609</v>
      </c>
      <c r="D7" s="39">
        <v>28222</v>
      </c>
      <c r="E7" s="39">
        <v>893</v>
      </c>
      <c r="F7" s="39">
        <v>3487</v>
      </c>
      <c r="G7" s="39">
        <v>7</v>
      </c>
      <c r="H7" s="335" t="s">
        <v>95</v>
      </c>
      <c r="I7" s="335" t="s">
        <v>95</v>
      </c>
      <c r="J7" s="39">
        <v>-1046</v>
      </c>
      <c r="K7" s="336">
        <v>4.3434768593874455</v>
      </c>
      <c r="L7" s="38"/>
    </row>
    <row r="8" spans="1:12" s="37" customFormat="1" ht="15.75" customHeight="1" x14ac:dyDescent="0.2">
      <c r="A8" s="168">
        <v>2003</v>
      </c>
      <c r="B8" s="39">
        <v>33316</v>
      </c>
      <c r="C8" s="39">
        <v>34307</v>
      </c>
      <c r="D8" s="39">
        <v>29523</v>
      </c>
      <c r="E8" s="39">
        <v>1004</v>
      </c>
      <c r="F8" s="39">
        <v>3774</v>
      </c>
      <c r="G8" s="39">
        <v>6</v>
      </c>
      <c r="H8" s="335" t="s">
        <v>95</v>
      </c>
      <c r="I8" s="335" t="s">
        <v>95</v>
      </c>
      <c r="J8" s="39">
        <v>-991</v>
      </c>
      <c r="K8" s="336">
        <v>4.2421462116584516</v>
      </c>
      <c r="L8" s="38"/>
    </row>
    <row r="9" spans="1:12" s="37" customFormat="1" ht="15.75" customHeight="1" x14ac:dyDescent="0.2">
      <c r="A9" s="168">
        <v>2004</v>
      </c>
      <c r="B9" s="39">
        <v>35738</v>
      </c>
      <c r="C9" s="39">
        <v>29563</v>
      </c>
      <c r="D9" s="39">
        <v>24704</v>
      </c>
      <c r="E9" s="39">
        <v>730</v>
      </c>
      <c r="F9" s="39">
        <v>4123</v>
      </c>
      <c r="G9" s="39">
        <v>5</v>
      </c>
      <c r="H9" s="335" t="s">
        <v>95</v>
      </c>
      <c r="I9" s="335" t="s">
        <v>95</v>
      </c>
      <c r="J9" s="39">
        <v>6175</v>
      </c>
      <c r="K9" s="336">
        <v>3.4260370938657441</v>
      </c>
      <c r="L9" s="38"/>
    </row>
    <row r="10" spans="1:12" ht="15.75" customHeight="1" x14ac:dyDescent="0.2">
      <c r="A10" s="168">
        <v>2005</v>
      </c>
      <c r="B10" s="39">
        <v>37679</v>
      </c>
      <c r="C10" s="39">
        <v>31660</v>
      </c>
      <c r="D10" s="39">
        <v>26258</v>
      </c>
      <c r="E10" s="39">
        <v>819</v>
      </c>
      <c r="F10" s="39">
        <v>4579</v>
      </c>
      <c r="G10" s="39">
        <v>5</v>
      </c>
      <c r="H10" s="335" t="s">
        <v>95</v>
      </c>
      <c r="I10" s="335" t="s">
        <v>95</v>
      </c>
      <c r="J10" s="39">
        <v>6019</v>
      </c>
      <c r="K10" s="336">
        <v>3.4304908440784478</v>
      </c>
      <c r="L10" s="38"/>
    </row>
    <row r="11" spans="1:12" ht="15.75" customHeight="1" x14ac:dyDescent="0.2">
      <c r="A11" s="168">
        <v>2006</v>
      </c>
      <c r="B11" s="39">
        <v>40534.829596390002</v>
      </c>
      <c r="C11" s="39">
        <v>32773</v>
      </c>
      <c r="D11" s="39">
        <v>26962.634999999998</v>
      </c>
      <c r="E11" s="39">
        <v>824.98285999999996</v>
      </c>
      <c r="F11" s="39">
        <v>4981.4857069999998</v>
      </c>
      <c r="G11" s="39">
        <v>4</v>
      </c>
      <c r="H11" s="335" t="s">
        <v>95</v>
      </c>
      <c r="I11" s="335" t="s">
        <v>95</v>
      </c>
      <c r="J11" s="39">
        <v>7761.8295963900018</v>
      </c>
      <c r="K11" s="336">
        <v>3.2110559164437649</v>
      </c>
      <c r="L11" s="38"/>
    </row>
    <row r="12" spans="1:12" ht="15.75" customHeight="1" x14ac:dyDescent="0.2">
      <c r="A12" s="168">
        <v>2007</v>
      </c>
      <c r="B12" s="39">
        <v>44354.167695700002</v>
      </c>
      <c r="C12" s="39">
        <v>34671</v>
      </c>
      <c r="D12" s="39">
        <v>27881</v>
      </c>
      <c r="E12" s="39">
        <v>893</v>
      </c>
      <c r="F12" s="39">
        <v>5893</v>
      </c>
      <c r="G12" s="39">
        <v>4</v>
      </c>
      <c r="H12" s="335" t="s">
        <v>95</v>
      </c>
      <c r="I12" s="335" t="s">
        <v>95</v>
      </c>
      <c r="J12" s="39">
        <v>9683.1676957000018</v>
      </c>
      <c r="K12" s="336">
        <v>3.174215166579692</v>
      </c>
      <c r="L12" s="38"/>
    </row>
    <row r="13" spans="1:12" ht="15.75" customHeight="1" x14ac:dyDescent="0.2">
      <c r="A13" s="168">
        <v>2008</v>
      </c>
      <c r="B13" s="39">
        <v>46677</v>
      </c>
      <c r="C13" s="39">
        <v>31882</v>
      </c>
      <c r="D13" s="39">
        <v>24769</v>
      </c>
      <c r="E13" s="39">
        <v>811</v>
      </c>
      <c r="F13" s="39">
        <v>6297</v>
      </c>
      <c r="G13" s="39">
        <v>4</v>
      </c>
      <c r="H13" s="335" t="s">
        <v>95</v>
      </c>
      <c r="I13" s="335" t="s">
        <v>95</v>
      </c>
      <c r="J13" s="39">
        <v>14795</v>
      </c>
      <c r="K13" s="336">
        <v>2.9412958603027466</v>
      </c>
      <c r="L13" s="38"/>
    </row>
    <row r="14" spans="1:12" ht="15.75" customHeight="1" x14ac:dyDescent="0.2">
      <c r="A14" s="168">
        <v>2009</v>
      </c>
      <c r="B14" s="39">
        <v>23338</v>
      </c>
      <c r="C14" s="39">
        <v>26033</v>
      </c>
      <c r="D14" s="39">
        <v>18215</v>
      </c>
      <c r="E14" s="39">
        <v>729</v>
      </c>
      <c r="F14" s="39">
        <v>7084</v>
      </c>
      <c r="G14" s="39">
        <v>5</v>
      </c>
      <c r="H14" s="335" t="s">
        <v>95</v>
      </c>
      <c r="I14" s="335" t="s">
        <v>95</v>
      </c>
      <c r="J14" s="39">
        <v>-2695</v>
      </c>
      <c r="K14" s="336">
        <v>2.2307454355536249</v>
      </c>
      <c r="L14" s="38"/>
    </row>
    <row r="15" spans="1:12" ht="15.75" customHeight="1" x14ac:dyDescent="0.2">
      <c r="A15" s="168">
        <v>2010</v>
      </c>
      <c r="B15" s="39">
        <v>24103</v>
      </c>
      <c r="C15" s="39">
        <v>22789</v>
      </c>
      <c r="D15" s="39">
        <v>14944</v>
      </c>
      <c r="E15" s="39">
        <v>432</v>
      </c>
      <c r="F15" s="39">
        <v>7410</v>
      </c>
      <c r="G15" s="39">
        <v>4</v>
      </c>
      <c r="H15" s="335" t="s">
        <v>95</v>
      </c>
      <c r="I15" s="335" t="s">
        <v>95</v>
      </c>
      <c r="J15" s="39">
        <v>1314</v>
      </c>
      <c r="K15" s="336">
        <v>1.9700145561764026</v>
      </c>
      <c r="L15" s="38"/>
    </row>
    <row r="16" spans="1:12" ht="15.75" customHeight="1" x14ac:dyDescent="0.2">
      <c r="A16" s="168">
        <v>2011</v>
      </c>
      <c r="B16" s="39">
        <v>24669</v>
      </c>
      <c r="C16" s="39">
        <v>21505</v>
      </c>
      <c r="D16" s="39">
        <v>13354</v>
      </c>
      <c r="E16" s="39">
        <v>640</v>
      </c>
      <c r="F16" s="39">
        <v>7506</v>
      </c>
      <c r="G16" s="39">
        <v>6</v>
      </c>
      <c r="H16" s="335" t="s">
        <v>95</v>
      </c>
      <c r="I16" s="335" t="s">
        <v>95</v>
      </c>
      <c r="J16" s="39">
        <v>3163</v>
      </c>
      <c r="K16" s="336">
        <v>1.8610568857658976</v>
      </c>
      <c r="L16" s="38"/>
    </row>
    <row r="17" spans="1:12" ht="15.75" customHeight="1" x14ac:dyDescent="0.2">
      <c r="A17" s="168">
        <v>2012</v>
      </c>
      <c r="B17" s="39">
        <v>24894.318373999999</v>
      </c>
      <c r="C17" s="39">
        <v>19377</v>
      </c>
      <c r="D17" s="39">
        <v>11465</v>
      </c>
      <c r="E17" s="39">
        <v>682</v>
      </c>
      <c r="F17" s="39">
        <v>7224</v>
      </c>
      <c r="G17" s="39">
        <v>7</v>
      </c>
      <c r="H17" s="335" t="s">
        <v>95</v>
      </c>
      <c r="I17" s="335" t="s">
        <v>95</v>
      </c>
      <c r="J17" s="39">
        <v>5517.1801874199955</v>
      </c>
      <c r="K17" s="336">
        <v>1.6814668530981403</v>
      </c>
      <c r="L17" s="38"/>
    </row>
    <row r="18" spans="1:12" ht="15.75" customHeight="1" x14ac:dyDescent="0.2">
      <c r="A18" s="168">
        <v>2013</v>
      </c>
      <c r="B18" s="39">
        <v>25059.3</v>
      </c>
      <c r="C18" s="39">
        <v>20143.438097940001</v>
      </c>
      <c r="D18" s="39">
        <v>12036</v>
      </c>
      <c r="E18" s="39">
        <v>843</v>
      </c>
      <c r="F18" s="39">
        <v>7258</v>
      </c>
      <c r="G18" s="39">
        <v>7</v>
      </c>
      <c r="H18" s="335" t="s">
        <v>95</v>
      </c>
      <c r="I18" s="335" t="s">
        <v>95</v>
      </c>
      <c r="J18" s="39">
        <v>4915.8999999999978</v>
      </c>
      <c r="K18" s="336">
        <v>1.7170710388939432</v>
      </c>
      <c r="L18" s="38"/>
    </row>
    <row r="19" spans="1:12" ht="15.75" customHeight="1" x14ac:dyDescent="0.2">
      <c r="A19" s="168">
        <v>2014</v>
      </c>
      <c r="B19" s="39">
        <v>25894.323097</v>
      </c>
      <c r="C19" s="39">
        <v>22077.237613869998</v>
      </c>
      <c r="D19" s="39">
        <v>13881</v>
      </c>
      <c r="E19" s="39">
        <v>854</v>
      </c>
      <c r="F19" s="39">
        <v>7334</v>
      </c>
      <c r="G19" s="39">
        <v>7</v>
      </c>
      <c r="H19" s="335" t="s">
        <v>95</v>
      </c>
      <c r="I19" s="335" t="s">
        <v>95</v>
      </c>
      <c r="J19" s="39">
        <v>3818.3139380900029</v>
      </c>
      <c r="K19" s="336">
        <v>1.8221433684058885</v>
      </c>
      <c r="L19" s="38"/>
    </row>
    <row r="20" spans="1:12" ht="15.75" customHeight="1" x14ac:dyDescent="0.2">
      <c r="A20" s="168">
        <v>2015</v>
      </c>
      <c r="B20" s="39">
        <v>27341.947449849999</v>
      </c>
      <c r="C20" s="39">
        <v>24110</v>
      </c>
      <c r="D20" s="39">
        <v>15428</v>
      </c>
      <c r="E20" s="39">
        <v>1062</v>
      </c>
      <c r="F20" s="39">
        <v>7611</v>
      </c>
      <c r="G20" s="39">
        <v>9</v>
      </c>
      <c r="H20" s="335" t="s">
        <v>95</v>
      </c>
      <c r="I20" s="335" t="s">
        <v>95</v>
      </c>
      <c r="J20" s="39">
        <v>3231.9994009300026</v>
      </c>
      <c r="K20" s="336">
        <v>1.8584466438503995</v>
      </c>
      <c r="L20" s="38"/>
    </row>
    <row r="21" spans="1:12" ht="15.75" customHeight="1" x14ac:dyDescent="0.2">
      <c r="A21" s="168">
        <v>2016</v>
      </c>
      <c r="B21" s="39">
        <v>28400.49911991</v>
      </c>
      <c r="C21" s="39">
        <v>26283.777194679999</v>
      </c>
      <c r="D21" s="39">
        <v>16985.267054</v>
      </c>
      <c r="E21" s="39">
        <v>1179.9188710000001</v>
      </c>
      <c r="F21" s="39">
        <v>8109.5854589999999</v>
      </c>
      <c r="G21" s="39">
        <v>9.0058100000000003</v>
      </c>
      <c r="H21" s="335" t="s">
        <v>95</v>
      </c>
      <c r="I21" s="335" t="s">
        <v>95</v>
      </c>
      <c r="J21" s="39">
        <v>2116.7219252300019</v>
      </c>
      <c r="K21" s="336">
        <v>2.1546905491441501</v>
      </c>
      <c r="L21" s="38"/>
    </row>
    <row r="22" spans="1:12" ht="15.75" customHeight="1" x14ac:dyDescent="0.2">
      <c r="A22" s="168">
        <v>2017</v>
      </c>
      <c r="B22" s="39">
        <v>31428</v>
      </c>
      <c r="C22" s="39">
        <v>28316</v>
      </c>
      <c r="D22" s="39">
        <v>18290</v>
      </c>
      <c r="E22" s="39">
        <v>1402</v>
      </c>
      <c r="F22" s="39">
        <v>8616</v>
      </c>
      <c r="G22" s="39">
        <v>8</v>
      </c>
      <c r="H22" s="335" t="s">
        <v>95</v>
      </c>
      <c r="I22" s="335" t="s">
        <v>95</v>
      </c>
      <c r="J22" s="39">
        <v>3113</v>
      </c>
      <c r="K22" s="336">
        <v>2.2125332083138001</v>
      </c>
      <c r="L22" s="38"/>
    </row>
    <row r="23" spans="1:12" ht="15.75" customHeight="1" x14ac:dyDescent="0.2">
      <c r="A23" s="168">
        <v>2018</v>
      </c>
      <c r="B23" s="39">
        <v>34608.616673140001</v>
      </c>
      <c r="C23" s="39">
        <v>33973.696807610009</v>
      </c>
      <c r="D23" s="39">
        <v>22676.590712969999</v>
      </c>
      <c r="E23" s="39">
        <v>1632.1369119999999</v>
      </c>
      <c r="F23" s="39">
        <v>9403.4146866400006</v>
      </c>
      <c r="G23" s="39">
        <v>8.4628049999999995</v>
      </c>
      <c r="H23" s="39">
        <v>221.44628499999999</v>
      </c>
      <c r="I23" s="39">
        <v>31.645406000000001</v>
      </c>
      <c r="J23" s="39">
        <v>634.91986552999197</v>
      </c>
      <c r="K23" s="336">
        <v>2.4250048378728657</v>
      </c>
      <c r="L23" s="38"/>
    </row>
    <row r="24" spans="1:12" ht="15.75" customHeight="1" x14ac:dyDescent="0.2">
      <c r="A24" s="168">
        <v>2019</v>
      </c>
      <c r="B24" s="39">
        <v>35857</v>
      </c>
      <c r="C24" s="39">
        <v>38887</v>
      </c>
      <c r="D24" s="39">
        <v>26670</v>
      </c>
      <c r="E24" s="39">
        <v>1726</v>
      </c>
      <c r="F24" s="39">
        <v>10098</v>
      </c>
      <c r="G24" s="39">
        <v>9</v>
      </c>
      <c r="H24" s="39">
        <v>273</v>
      </c>
      <c r="I24" s="39">
        <v>110</v>
      </c>
      <c r="J24" s="39">
        <v>-3030</v>
      </c>
      <c r="K24" s="336">
        <v>2.5060254939616202</v>
      </c>
      <c r="L24" s="38"/>
    </row>
    <row r="25" spans="1:12" ht="15.75" customHeight="1" x14ac:dyDescent="0.2">
      <c r="A25" s="168">
        <v>2020</v>
      </c>
      <c r="B25" s="39">
        <v>33946.325738680003</v>
      </c>
      <c r="C25" s="39">
        <v>55206.49527349</v>
      </c>
      <c r="D25" s="39">
        <v>32766.449426120002</v>
      </c>
      <c r="E25" s="39">
        <v>11441.630284000001</v>
      </c>
      <c r="F25" s="39">
        <v>10584.87986137</v>
      </c>
      <c r="G25" s="39">
        <v>6.5886240000000003</v>
      </c>
      <c r="H25" s="39">
        <v>269.23215599999997</v>
      </c>
      <c r="I25" s="39">
        <v>137.714922</v>
      </c>
      <c r="J25" s="39">
        <v>-21260.16953481</v>
      </c>
      <c r="K25" s="336">
        <v>2.99563162805849</v>
      </c>
    </row>
    <row r="26" spans="1:12" ht="15.75" customHeight="1" x14ac:dyDescent="0.2">
      <c r="A26" s="168">
        <v>2021</v>
      </c>
      <c r="B26" s="39">
        <v>37115.955652659999</v>
      </c>
      <c r="C26" s="39">
        <v>51471.940677400002</v>
      </c>
      <c r="D26" s="39">
        <v>34037.351810419997</v>
      </c>
      <c r="E26" s="39">
        <v>5664.1262177500003</v>
      </c>
      <c r="F26" s="39">
        <v>11315.53165123</v>
      </c>
      <c r="G26" s="39">
        <v>6.0835549999999996</v>
      </c>
      <c r="H26" s="39">
        <v>291.48084399999999</v>
      </c>
      <c r="I26" s="39">
        <v>157</v>
      </c>
      <c r="J26" s="39">
        <v>-14355.985024740003</v>
      </c>
      <c r="K26" s="336">
        <v>2.69921143983892</v>
      </c>
    </row>
    <row r="27" spans="1:12" ht="15.75" customHeight="1" x14ac:dyDescent="0.2">
      <c r="A27" s="168">
        <v>2022</v>
      </c>
      <c r="B27" s="39">
        <v>39639.914423579998</v>
      </c>
      <c r="C27" s="39">
        <v>47630.528750689999</v>
      </c>
      <c r="D27" s="39">
        <v>32754.035904780001</v>
      </c>
      <c r="E27" s="39">
        <v>2831.1614423599999</v>
      </c>
      <c r="F27" s="39">
        <v>11229.111810549999</v>
      </c>
      <c r="G27" s="39">
        <v>8.0332209999999993</v>
      </c>
      <c r="H27" s="39">
        <v>601.171471</v>
      </c>
      <c r="I27" s="39">
        <v>207.01490100000001</v>
      </c>
      <c r="J27" s="39">
        <v>-7990.6143271100009</v>
      </c>
      <c r="K27" s="336">
        <v>2.3997646488658804</v>
      </c>
      <c r="L27" s="32"/>
    </row>
    <row r="28" spans="1:12" ht="15.75" customHeight="1" x14ac:dyDescent="0.2">
      <c r="A28" s="168">
        <v>2023</v>
      </c>
      <c r="B28" s="39">
        <v>42797.260894569998</v>
      </c>
      <c r="C28" s="39">
        <v>45450.957904260002</v>
      </c>
      <c r="D28" s="39">
        <v>31681.1922763</v>
      </c>
      <c r="E28" s="39">
        <v>2460.20157595</v>
      </c>
      <c r="F28" s="39">
        <v>10502.228675009999</v>
      </c>
      <c r="G28" s="39">
        <v>6.8808009999999999</v>
      </c>
      <c r="H28" s="39">
        <v>580.43896199999995</v>
      </c>
      <c r="I28" s="39">
        <v>220.015614</v>
      </c>
      <c r="J28" s="39">
        <v>-2653.6970096900041</v>
      </c>
      <c r="K28" s="336">
        <v>2.0634843305753781</v>
      </c>
      <c r="L28" s="32"/>
    </row>
    <row r="29" spans="1:12" ht="15.75" customHeight="1" x14ac:dyDescent="0.2">
      <c r="A29" s="168">
        <v>2024</v>
      </c>
      <c r="B29" s="39">
        <v>57744.235401530001</v>
      </c>
      <c r="C29" s="39">
        <v>47544.788046380003</v>
      </c>
      <c r="D29" s="39">
        <v>34052.961715680001</v>
      </c>
      <c r="E29" s="39">
        <v>2453.2231526599999</v>
      </c>
      <c r="F29" s="39">
        <v>10206.255958039999</v>
      </c>
      <c r="G29" s="39">
        <v>5.6234770000000003</v>
      </c>
      <c r="H29" s="39">
        <v>575.21851100000003</v>
      </c>
      <c r="I29" s="39">
        <v>251.50523200000001</v>
      </c>
      <c r="J29" s="39">
        <v>10199.44735515</v>
      </c>
      <c r="K29" s="336">
        <v>2.1255717116586195</v>
      </c>
      <c r="L29" s="32"/>
    </row>
    <row r="30" spans="1:12" ht="7.5" customHeight="1" x14ac:dyDescent="0.2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8"/>
    </row>
    <row r="31" spans="1:12" ht="13.5" customHeight="1" x14ac:dyDescent="0.2">
      <c r="A31" s="40" t="s">
        <v>396</v>
      </c>
    </row>
    <row r="32" spans="1:12" ht="13.5" customHeight="1" x14ac:dyDescent="0.2">
      <c r="A32" s="40" t="s">
        <v>96</v>
      </c>
    </row>
    <row r="33" spans="1:11" ht="13.5" customHeight="1" x14ac:dyDescent="0.2">
      <c r="A33" s="40" t="s">
        <v>97</v>
      </c>
      <c r="B33" s="32"/>
      <c r="C33" s="32"/>
    </row>
    <row r="34" spans="1:11" x14ac:dyDescent="0.2">
      <c r="B34" s="339"/>
      <c r="D34" s="41"/>
      <c r="E34" s="41"/>
      <c r="F34" s="41"/>
      <c r="G34" s="41"/>
      <c r="H34" s="41"/>
    </row>
    <row r="35" spans="1:11" x14ac:dyDescent="0.2">
      <c r="B35" s="339"/>
      <c r="C35" s="340"/>
      <c r="I35" s="341"/>
    </row>
    <row r="36" spans="1:11" x14ac:dyDescent="0.2">
      <c r="B36" s="342"/>
      <c r="C36" s="343"/>
      <c r="D36" s="343"/>
      <c r="E36" s="343"/>
      <c r="F36" s="343"/>
      <c r="G36" s="343"/>
      <c r="H36" s="343"/>
      <c r="I36" s="343"/>
      <c r="J36" s="343"/>
    </row>
    <row r="37" spans="1:11" x14ac:dyDescent="0.2">
      <c r="B37" s="32">
        <v>134.92507276057108</v>
      </c>
      <c r="C37" s="33">
        <v>104.60678990865395</v>
      </c>
      <c r="D37" s="33">
        <v>107.48636420844007</v>
      </c>
      <c r="E37" s="33">
        <v>99.716347499399291</v>
      </c>
      <c r="F37" s="33">
        <v>97.181810393499944</v>
      </c>
      <c r="G37" s="33">
        <v>81.727069275800886</v>
      </c>
      <c r="H37" s="33"/>
      <c r="I37" s="33">
        <v>114.3124469338799</v>
      </c>
    </row>
    <row r="38" spans="1:11" x14ac:dyDescent="0.2">
      <c r="B38" s="33"/>
      <c r="C38" s="33"/>
      <c r="D38" s="33">
        <v>2371.7694393800011</v>
      </c>
      <c r="E38" s="33">
        <v>-6.9784232900001371</v>
      </c>
      <c r="F38" s="33">
        <v>-295.97271696999996</v>
      </c>
      <c r="G38" s="33">
        <v>-1.2573239999999997</v>
      </c>
      <c r="H38" s="33">
        <v>-5.2204509999999118</v>
      </c>
      <c r="I38" s="32">
        <v>31.489618000000007</v>
      </c>
      <c r="J38" s="33"/>
      <c r="K38" s="33"/>
    </row>
    <row r="39" spans="1:11" x14ac:dyDescent="0.2">
      <c r="B39" s="344"/>
      <c r="C39" s="345"/>
      <c r="D39" s="101"/>
      <c r="E39" s="101"/>
      <c r="F39" s="101"/>
      <c r="G39" s="101"/>
      <c r="H39" s="101"/>
      <c r="I39" s="101"/>
    </row>
    <row r="41" spans="1:11" x14ac:dyDescent="0.2">
      <c r="C41" s="32"/>
      <c r="E41" s="12"/>
    </row>
    <row r="42" spans="1:11" x14ac:dyDescent="0.2">
      <c r="C42" s="32">
        <v>-3564</v>
      </c>
      <c r="D42" s="12"/>
    </row>
  </sheetData>
  <mergeCells count="6">
    <mergeCell ref="K3:K4"/>
    <mergeCell ref="A3:A4"/>
    <mergeCell ref="B3:B4"/>
    <mergeCell ref="C3:C4"/>
    <mergeCell ref="D3:I3"/>
    <mergeCell ref="J3:J4"/>
  </mergeCells>
  <hyperlinks>
    <hyperlink ref="L1" location="'Obsah '!A1" display="Zpět na obsah" xr:uid="{00000000-0004-0000-0B00-000000000000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4"/>
  <sheetViews>
    <sheetView showGridLines="0" zoomScaleNormal="100" workbookViewId="0"/>
  </sheetViews>
  <sheetFormatPr defaultRowHeight="12" x14ac:dyDescent="0.2"/>
  <cols>
    <col min="1" max="1" width="25.5703125" customWidth="1"/>
    <col min="2" max="2" width="9.140625" customWidth="1"/>
    <col min="3" max="8" width="10.28515625" customWidth="1"/>
    <col min="9" max="9" width="11.7109375" customWidth="1"/>
  </cols>
  <sheetData>
    <row r="1" spans="1:9" ht="15.75" customHeight="1" x14ac:dyDescent="0.2">
      <c r="A1" s="35" t="s">
        <v>562</v>
      </c>
      <c r="B1" s="36"/>
      <c r="C1" s="36"/>
      <c r="D1" s="36"/>
      <c r="E1" s="36"/>
      <c r="F1" s="36"/>
      <c r="G1" s="36"/>
      <c r="H1" s="36"/>
      <c r="I1" s="66" t="s">
        <v>311</v>
      </c>
    </row>
    <row r="2" spans="1:9" ht="15.75" customHeight="1" thickBot="1" x14ac:dyDescent="0.25">
      <c r="A2" s="2" t="s">
        <v>0</v>
      </c>
      <c r="B2" s="36"/>
      <c r="C2" s="36"/>
      <c r="D2" s="36"/>
      <c r="E2" s="36"/>
      <c r="F2" s="36"/>
      <c r="G2" s="36"/>
      <c r="H2" s="152" t="s">
        <v>712</v>
      </c>
    </row>
    <row r="3" spans="1:9" ht="24.75" customHeight="1" x14ac:dyDescent="0.2">
      <c r="A3" s="375" t="s">
        <v>458</v>
      </c>
      <c r="B3" s="438" t="s">
        <v>21</v>
      </c>
      <c r="C3" s="438" t="s">
        <v>86</v>
      </c>
      <c r="D3" s="438"/>
      <c r="E3" s="438"/>
      <c r="F3" s="438"/>
      <c r="G3" s="438"/>
      <c r="H3" s="391"/>
      <c r="I3" s="18"/>
    </row>
    <row r="4" spans="1:9" s="37" customFormat="1" ht="72.75" customHeight="1" thickBot="1" x14ac:dyDescent="0.25">
      <c r="A4" s="377"/>
      <c r="B4" s="439"/>
      <c r="C4" s="169" t="s">
        <v>99</v>
      </c>
      <c r="D4" s="169" t="s">
        <v>90</v>
      </c>
      <c r="E4" s="169" t="s">
        <v>91</v>
      </c>
      <c r="F4" s="169" t="s">
        <v>468</v>
      </c>
      <c r="G4" s="163" t="s">
        <v>466</v>
      </c>
      <c r="H4" s="174" t="s">
        <v>467</v>
      </c>
      <c r="I4" s="18"/>
    </row>
    <row r="5" spans="1:9" s="37" customFormat="1" ht="27.75" customHeight="1" x14ac:dyDescent="0.2">
      <c r="A5" s="173" t="s">
        <v>21</v>
      </c>
      <c r="B5" s="138">
        <v>47544.788046379996</v>
      </c>
      <c r="C5" s="138">
        <v>34052.961715680001</v>
      </c>
      <c r="D5" s="138">
        <v>2453.2231526599999</v>
      </c>
      <c r="E5" s="138">
        <v>10206.255958040001</v>
      </c>
      <c r="F5" s="138">
        <v>5.6234770000000003</v>
      </c>
      <c r="G5" s="138">
        <v>575.21851100000003</v>
      </c>
      <c r="H5" s="170">
        <v>251.50523199999998</v>
      </c>
      <c r="I5" s="38"/>
    </row>
    <row r="6" spans="1:9" ht="23.25" customHeight="1" x14ac:dyDescent="0.2">
      <c r="A6" s="171" t="s">
        <v>742</v>
      </c>
      <c r="B6" s="104">
        <v>45836.575533629999</v>
      </c>
      <c r="C6" s="104">
        <v>32758.688850930001</v>
      </c>
      <c r="D6" s="104">
        <v>2399.49218066</v>
      </c>
      <c r="E6" s="104">
        <v>9864.7176500400001</v>
      </c>
      <c r="F6" s="104">
        <v>5.6017610000000007</v>
      </c>
      <c r="G6" s="104">
        <v>563.30049499999996</v>
      </c>
      <c r="H6" s="172">
        <v>244.774596</v>
      </c>
    </row>
    <row r="7" spans="1:9" ht="23.25" customHeight="1" x14ac:dyDescent="0.2">
      <c r="A7" s="171" t="s">
        <v>743</v>
      </c>
      <c r="B7" s="104">
        <v>1321.6701927499998</v>
      </c>
      <c r="C7" s="104">
        <v>1012.31474575</v>
      </c>
      <c r="D7" s="104">
        <v>53.72974</v>
      </c>
      <c r="E7" s="104">
        <v>240.12844799999999</v>
      </c>
      <c r="F7" s="104">
        <v>2.1716000000000003E-2</v>
      </c>
      <c r="G7" s="104">
        <v>9.6670869999999987</v>
      </c>
      <c r="H7" s="172">
        <v>5.8084560000000005</v>
      </c>
    </row>
    <row r="8" spans="1:9" ht="23.25" customHeight="1" x14ac:dyDescent="0.2">
      <c r="A8" s="171" t="s">
        <v>457</v>
      </c>
      <c r="B8" s="104">
        <v>386.52184</v>
      </c>
      <c r="C8" s="104">
        <v>281.93763900000005</v>
      </c>
      <c r="D8" s="104">
        <v>1.232E-3</v>
      </c>
      <c r="E8" s="104">
        <v>101.40985999999999</v>
      </c>
      <c r="F8" s="104">
        <v>0</v>
      </c>
      <c r="G8" s="104">
        <v>2.2509290000000002</v>
      </c>
      <c r="H8" s="172">
        <v>0.92218</v>
      </c>
    </row>
    <row r="9" spans="1:9" ht="23.25" customHeight="1" x14ac:dyDescent="0.2">
      <c r="A9" s="171" t="s">
        <v>744</v>
      </c>
      <c r="B9" s="104">
        <v>2.0480000000000002E-2</v>
      </c>
      <c r="C9" s="104">
        <v>2.0480000000000002E-2</v>
      </c>
      <c r="D9" s="104">
        <v>0</v>
      </c>
      <c r="E9" s="104">
        <v>0</v>
      </c>
      <c r="F9" s="104">
        <v>0</v>
      </c>
      <c r="G9" s="104">
        <v>0</v>
      </c>
      <c r="H9" s="172">
        <v>0</v>
      </c>
    </row>
    <row r="10" spans="1:9" x14ac:dyDescent="0.2">
      <c r="B10" s="33"/>
      <c r="C10" s="33"/>
      <c r="D10" s="33"/>
      <c r="E10" s="33"/>
      <c r="F10" s="33"/>
      <c r="G10" s="33"/>
      <c r="H10" s="33"/>
    </row>
    <row r="11" spans="1:9" x14ac:dyDescent="0.2">
      <c r="B11" s="126"/>
      <c r="C11" s="101"/>
      <c r="D11" s="101"/>
      <c r="E11" s="101"/>
      <c r="F11" s="101"/>
      <c r="G11" s="101"/>
      <c r="H11" s="101"/>
    </row>
    <row r="13" spans="1:9" x14ac:dyDescent="0.2">
      <c r="B13" s="32"/>
      <c r="D13" s="12"/>
    </row>
    <row r="14" spans="1:9" x14ac:dyDescent="0.2">
      <c r="B14" s="32"/>
      <c r="C14" s="12"/>
    </row>
  </sheetData>
  <mergeCells count="3">
    <mergeCell ref="A3:A4"/>
    <mergeCell ref="B3:B4"/>
    <mergeCell ref="C3:H3"/>
  </mergeCells>
  <hyperlinks>
    <hyperlink ref="I1" location="'Obsah '!A1" display="Zpět na obsah" xr:uid="{00000000-0004-0000-0C00-000000000000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5"/>
  <sheetViews>
    <sheetView showGridLines="0" zoomScaleNormal="100" workbookViewId="0"/>
  </sheetViews>
  <sheetFormatPr defaultRowHeight="12" x14ac:dyDescent="0.2"/>
  <cols>
    <col min="1" max="2" width="10" customWidth="1"/>
    <col min="5" max="5" width="10" customWidth="1"/>
    <col min="8" max="8" width="10" customWidth="1"/>
  </cols>
  <sheetData>
    <row r="1" spans="1:11" ht="15.75" customHeight="1" x14ac:dyDescent="0.2">
      <c r="A1" s="42" t="s">
        <v>561</v>
      </c>
      <c r="K1" s="66" t="s">
        <v>311</v>
      </c>
    </row>
    <row r="2" spans="1:11" ht="15.75" customHeight="1" thickBot="1" x14ac:dyDescent="0.25">
      <c r="A2" s="2" t="s">
        <v>0</v>
      </c>
      <c r="J2" s="175" t="s">
        <v>98</v>
      </c>
    </row>
    <row r="3" spans="1:11" ht="24.75" customHeight="1" x14ac:dyDescent="0.2">
      <c r="A3" s="401" t="s">
        <v>1</v>
      </c>
      <c r="B3" s="440" t="s">
        <v>86</v>
      </c>
      <c r="C3" s="441"/>
      <c r="D3" s="441"/>
      <c r="E3" s="441"/>
      <c r="F3" s="441"/>
      <c r="G3" s="441"/>
      <c r="H3" s="441"/>
      <c r="I3" s="441"/>
      <c r="J3" s="441"/>
    </row>
    <row r="4" spans="1:11" ht="44.25" customHeight="1" x14ac:dyDescent="0.2">
      <c r="A4" s="402"/>
      <c r="B4" s="393" t="s">
        <v>99</v>
      </c>
      <c r="C4" s="376"/>
      <c r="D4" s="393" t="s">
        <v>90</v>
      </c>
      <c r="E4" s="376"/>
      <c r="F4" s="393" t="s">
        <v>100</v>
      </c>
      <c r="G4" s="376"/>
      <c r="H4" s="142" t="s">
        <v>101</v>
      </c>
      <c r="I4" s="393" t="s">
        <v>102</v>
      </c>
      <c r="J4" s="394"/>
    </row>
    <row r="5" spans="1:11" ht="24.75" customHeight="1" thickBot="1" x14ac:dyDescent="0.25">
      <c r="A5" s="403"/>
      <c r="B5" s="176" t="s">
        <v>11</v>
      </c>
      <c r="C5" s="169" t="s">
        <v>103</v>
      </c>
      <c r="D5" s="176" t="s">
        <v>11</v>
      </c>
      <c r="E5" s="169" t="s">
        <v>103</v>
      </c>
      <c r="F5" s="176" t="s">
        <v>11</v>
      </c>
      <c r="G5" s="169" t="s">
        <v>103</v>
      </c>
      <c r="H5" s="176" t="s">
        <v>11</v>
      </c>
      <c r="I5" s="176" t="s">
        <v>11</v>
      </c>
      <c r="J5" s="176" t="s">
        <v>103</v>
      </c>
    </row>
    <row r="6" spans="1:11" ht="15.75" customHeight="1" x14ac:dyDescent="0.2">
      <c r="A6" s="168">
        <v>2010</v>
      </c>
      <c r="B6" s="43">
        <v>168.3</v>
      </c>
      <c r="C6" s="43">
        <v>89.4</v>
      </c>
      <c r="D6" s="43">
        <v>17.7</v>
      </c>
      <c r="E6" s="43">
        <v>13.9</v>
      </c>
      <c r="F6" s="43">
        <v>55.9</v>
      </c>
      <c r="G6" s="43">
        <v>55.6</v>
      </c>
      <c r="H6" s="44" t="s">
        <v>95</v>
      </c>
      <c r="I6" s="44" t="s">
        <v>95</v>
      </c>
      <c r="J6" s="177" t="s">
        <v>95</v>
      </c>
    </row>
    <row r="7" spans="1:11" ht="15.75" customHeight="1" x14ac:dyDescent="0.2">
      <c r="A7" s="168">
        <v>2011</v>
      </c>
      <c r="B7" s="43">
        <v>140.4</v>
      </c>
      <c r="C7" s="43">
        <v>75.400000000000006</v>
      </c>
      <c r="D7" s="43">
        <v>24.6</v>
      </c>
      <c r="E7" s="43">
        <v>19.399999999999999</v>
      </c>
      <c r="F7" s="43">
        <v>47.3</v>
      </c>
      <c r="G7" s="43">
        <v>46.6</v>
      </c>
      <c r="H7" s="44" t="s">
        <v>95</v>
      </c>
      <c r="I7" s="44" t="s">
        <v>95</v>
      </c>
      <c r="J7" s="177" t="s">
        <v>95</v>
      </c>
    </row>
    <row r="8" spans="1:11" ht="15.75" customHeight="1" x14ac:dyDescent="0.2">
      <c r="A8" s="168">
        <v>2012</v>
      </c>
      <c r="B8" s="43">
        <v>127.9</v>
      </c>
      <c r="C8" s="43">
        <v>70.099999999999994</v>
      </c>
      <c r="D8" s="43">
        <v>25.2</v>
      </c>
      <c r="E8" s="43">
        <v>19.7</v>
      </c>
      <c r="F8" s="43">
        <v>45.4</v>
      </c>
      <c r="G8" s="43">
        <v>45.2</v>
      </c>
      <c r="H8" s="44" t="s">
        <v>95</v>
      </c>
      <c r="I8" s="44" t="s">
        <v>95</v>
      </c>
      <c r="J8" s="177" t="s">
        <v>95</v>
      </c>
    </row>
    <row r="9" spans="1:11" ht="15.75" customHeight="1" x14ac:dyDescent="0.2">
      <c r="A9" s="168">
        <v>2013</v>
      </c>
      <c r="B9" s="43">
        <v>133.6</v>
      </c>
      <c r="C9" s="43">
        <v>73.099999999999994</v>
      </c>
      <c r="D9" s="43">
        <v>30.2</v>
      </c>
      <c r="E9" s="43">
        <v>23.4</v>
      </c>
      <c r="F9" s="43">
        <v>44.7</v>
      </c>
      <c r="G9" s="43">
        <v>44.5</v>
      </c>
      <c r="H9" s="44" t="s">
        <v>95</v>
      </c>
      <c r="I9" s="44" t="s">
        <v>95</v>
      </c>
      <c r="J9" s="177" t="s">
        <v>95</v>
      </c>
    </row>
    <row r="10" spans="1:11" ht="15.75" customHeight="1" x14ac:dyDescent="0.2">
      <c r="A10" s="168">
        <v>2014</v>
      </c>
      <c r="B10" s="43">
        <v>158.4</v>
      </c>
      <c r="C10" s="43">
        <v>87.5</v>
      </c>
      <c r="D10" s="43">
        <v>30</v>
      </c>
      <c r="E10" s="43">
        <v>23.1</v>
      </c>
      <c r="F10" s="43">
        <v>44.7</v>
      </c>
      <c r="G10" s="43">
        <v>44.4</v>
      </c>
      <c r="H10" s="44" t="s">
        <v>95</v>
      </c>
      <c r="I10" s="44" t="s">
        <v>95</v>
      </c>
      <c r="J10" s="177" t="s">
        <v>95</v>
      </c>
    </row>
    <row r="11" spans="1:11" ht="15.75" customHeight="1" x14ac:dyDescent="0.2">
      <c r="A11" s="168">
        <v>2015</v>
      </c>
      <c r="B11" s="43">
        <v>175.1</v>
      </c>
      <c r="C11" s="43">
        <v>97.1</v>
      </c>
      <c r="D11" s="43">
        <v>36.1</v>
      </c>
      <c r="E11" s="43">
        <v>27.6</v>
      </c>
      <c r="F11" s="43">
        <v>45.5</v>
      </c>
      <c r="G11" s="43">
        <v>45.1</v>
      </c>
      <c r="H11" s="44" t="s">
        <v>95</v>
      </c>
      <c r="I11" s="44" t="s">
        <v>95</v>
      </c>
      <c r="J11" s="177" t="s">
        <v>95</v>
      </c>
    </row>
    <row r="12" spans="1:11" ht="15.75" customHeight="1" x14ac:dyDescent="0.2">
      <c r="A12" s="168">
        <v>2016</v>
      </c>
      <c r="B12" s="43">
        <v>183.9</v>
      </c>
      <c r="C12" s="43">
        <v>102.1</v>
      </c>
      <c r="D12" s="43">
        <v>38.6</v>
      </c>
      <c r="E12" s="43">
        <v>29.4</v>
      </c>
      <c r="F12" s="43">
        <v>47.6</v>
      </c>
      <c r="G12" s="43">
        <v>47.3</v>
      </c>
      <c r="H12" s="44" t="s">
        <v>95</v>
      </c>
      <c r="I12" s="44" t="s">
        <v>95</v>
      </c>
      <c r="J12" s="177" t="s">
        <v>95</v>
      </c>
    </row>
    <row r="13" spans="1:11" ht="15.75" customHeight="1" x14ac:dyDescent="0.2">
      <c r="A13" s="168">
        <v>2017</v>
      </c>
      <c r="B13" s="43">
        <v>189.53919999999999</v>
      </c>
      <c r="C13" s="43">
        <v>105.1961</v>
      </c>
      <c r="D13" s="43">
        <v>43.299500000000002</v>
      </c>
      <c r="E13" s="43">
        <v>32.909999999999997</v>
      </c>
      <c r="F13" s="43">
        <v>48.569800000000001</v>
      </c>
      <c r="G13" s="43">
        <v>48.165900000000001</v>
      </c>
      <c r="H13" s="44" t="s">
        <v>95</v>
      </c>
      <c r="I13" s="44" t="s">
        <v>95</v>
      </c>
      <c r="J13" s="177" t="s">
        <v>95</v>
      </c>
    </row>
    <row r="14" spans="1:11" ht="15.75" customHeight="1" x14ac:dyDescent="0.2">
      <c r="A14" s="168">
        <v>2018</v>
      </c>
      <c r="B14" s="43">
        <v>196.22492</v>
      </c>
      <c r="C14" s="43">
        <v>108.90349999999999</v>
      </c>
      <c r="D14" s="43">
        <v>46.48856</v>
      </c>
      <c r="E14" s="43">
        <v>35.64208</v>
      </c>
      <c r="F14" s="43">
        <v>49.860500000000002</v>
      </c>
      <c r="G14" s="43">
        <v>49.397919999999999</v>
      </c>
      <c r="H14" s="45">
        <v>3.9</v>
      </c>
      <c r="I14" s="45">
        <v>0.5</v>
      </c>
      <c r="J14" s="178">
        <v>0.4</v>
      </c>
    </row>
    <row r="15" spans="1:11" ht="15.75" customHeight="1" x14ac:dyDescent="0.2">
      <c r="A15" s="168">
        <v>2019</v>
      </c>
      <c r="B15" s="43">
        <v>207.96379999999999</v>
      </c>
      <c r="C15" s="43">
        <v>115.65989999999999</v>
      </c>
      <c r="D15" s="43">
        <v>45.885599999999997</v>
      </c>
      <c r="E15" s="43">
        <v>35.030700000000003</v>
      </c>
      <c r="F15" s="43">
        <v>49.7928</v>
      </c>
      <c r="G15" s="43">
        <v>49.298999999999999</v>
      </c>
      <c r="H15" s="45">
        <v>4.1087999999999996</v>
      </c>
      <c r="I15" s="45">
        <v>0.91159999999999997</v>
      </c>
      <c r="J15" s="178">
        <v>0.70579999999999998</v>
      </c>
    </row>
    <row r="16" spans="1:11" ht="15.75" customHeight="1" x14ac:dyDescent="0.2">
      <c r="A16" s="168">
        <v>2020</v>
      </c>
      <c r="B16" s="43">
        <v>250.8</v>
      </c>
      <c r="C16" s="43">
        <v>138.5</v>
      </c>
      <c r="D16" s="43">
        <v>104.7</v>
      </c>
      <c r="E16" s="43">
        <v>78.3</v>
      </c>
      <c r="F16" s="43">
        <v>48.2</v>
      </c>
      <c r="G16" s="43">
        <v>47.8</v>
      </c>
      <c r="H16" s="45">
        <v>3.8</v>
      </c>
      <c r="I16" s="45">
        <v>1</v>
      </c>
      <c r="J16" s="178">
        <v>0.8</v>
      </c>
    </row>
    <row r="17" spans="1:10" ht="15.75" customHeight="1" x14ac:dyDescent="0.2">
      <c r="A17" s="168">
        <v>2021</v>
      </c>
      <c r="B17" s="43">
        <v>272.10000000000002</v>
      </c>
      <c r="C17" s="43">
        <v>147.5</v>
      </c>
      <c r="D17" s="43">
        <v>78.099999999999994</v>
      </c>
      <c r="E17" s="43">
        <v>58.4</v>
      </c>
      <c r="F17" s="43">
        <v>48.795999999999999</v>
      </c>
      <c r="G17" s="43">
        <v>48.404000000000003</v>
      </c>
      <c r="H17" s="45">
        <v>4</v>
      </c>
      <c r="I17" s="45">
        <v>1.2</v>
      </c>
      <c r="J17" s="178">
        <v>0.9</v>
      </c>
    </row>
    <row r="18" spans="1:10" ht="15.75" customHeight="1" x14ac:dyDescent="0.2">
      <c r="A18" s="168">
        <v>2022</v>
      </c>
      <c r="B18" s="43">
        <v>242.2</v>
      </c>
      <c r="C18" s="43">
        <v>133.9</v>
      </c>
      <c r="D18" s="43">
        <v>65.599999999999994</v>
      </c>
      <c r="E18" s="43">
        <v>50.8</v>
      </c>
      <c r="F18" s="43">
        <v>45.4</v>
      </c>
      <c r="G18" s="43">
        <v>45</v>
      </c>
      <c r="H18" s="45">
        <v>4.0999999999999996</v>
      </c>
      <c r="I18" s="45">
        <v>1.5</v>
      </c>
      <c r="J18" s="178">
        <v>1.1000000000000001</v>
      </c>
    </row>
    <row r="19" spans="1:10" ht="15.75" customHeight="1" x14ac:dyDescent="0.2">
      <c r="A19" s="168">
        <v>2023</v>
      </c>
      <c r="B19" s="43">
        <v>216.7</v>
      </c>
      <c r="C19" s="43">
        <v>119.3</v>
      </c>
      <c r="D19" s="43">
        <v>54.3</v>
      </c>
      <c r="E19" s="43">
        <v>41.8</v>
      </c>
      <c r="F19" s="43">
        <v>40.6</v>
      </c>
      <c r="G19" s="43">
        <v>40.299999999999997</v>
      </c>
      <c r="H19" s="43">
        <v>3.6</v>
      </c>
      <c r="I19" s="43">
        <v>1.5</v>
      </c>
      <c r="J19" s="179">
        <v>1.2</v>
      </c>
    </row>
    <row r="20" spans="1:10" ht="15.75" customHeight="1" x14ac:dyDescent="0.2">
      <c r="A20" s="168">
        <v>2024</v>
      </c>
      <c r="B20" s="43">
        <v>217.029</v>
      </c>
      <c r="C20" s="43">
        <v>119.08199999999999</v>
      </c>
      <c r="D20" s="43">
        <v>51.695999999999998</v>
      </c>
      <c r="E20" s="43">
        <v>39.683999999999997</v>
      </c>
      <c r="F20" s="43">
        <v>36.965000000000003</v>
      </c>
      <c r="G20" s="43">
        <v>36.692</v>
      </c>
      <c r="H20" s="43">
        <v>3.302</v>
      </c>
      <c r="I20" s="43">
        <v>1.621</v>
      </c>
      <c r="J20" s="179">
        <v>1.2150000000000001</v>
      </c>
    </row>
    <row r="21" spans="1:10" x14ac:dyDescent="0.2">
      <c r="G21" s="41"/>
    </row>
    <row r="22" spans="1:10" x14ac:dyDescent="0.2">
      <c r="A22" s="40" t="s">
        <v>104</v>
      </c>
      <c r="E22" s="101"/>
      <c r="F22" s="33"/>
      <c r="G22" s="41"/>
    </row>
    <row r="23" spans="1:10" x14ac:dyDescent="0.2">
      <c r="A23" s="40" t="s">
        <v>105</v>
      </c>
      <c r="E23" s="101"/>
      <c r="F23" s="33"/>
    </row>
    <row r="24" spans="1:10" ht="20.25" customHeight="1" x14ac:dyDescent="0.2"/>
    <row r="25" spans="1:10" ht="41.25" customHeight="1" x14ac:dyDescent="0.2"/>
    <row r="26" spans="1:10" ht="21" customHeight="1" x14ac:dyDescent="0.2">
      <c r="B26" s="123"/>
      <c r="C26" s="123"/>
      <c r="D26" s="123"/>
      <c r="E26" s="123"/>
      <c r="F26" s="298"/>
      <c r="G26" s="123"/>
      <c r="H26" s="123"/>
      <c r="I26" s="123"/>
      <c r="J26" s="123"/>
    </row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ht="15" customHeight="1" x14ac:dyDescent="0.2"/>
    <row r="32" spans="1:10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6">
    <mergeCell ref="A3:A5"/>
    <mergeCell ref="B3:J3"/>
    <mergeCell ref="B4:C4"/>
    <mergeCell ref="D4:E4"/>
    <mergeCell ref="F4:G4"/>
    <mergeCell ref="I4:J4"/>
  </mergeCells>
  <hyperlinks>
    <hyperlink ref="K1" location="'Obsah '!A1" display="Zpět na obsah" xr:uid="{00000000-0004-0000-0D00-000000000000}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6"/>
  <sheetViews>
    <sheetView showGridLines="0" zoomScaleNormal="100" workbookViewId="0"/>
  </sheetViews>
  <sheetFormatPr defaultRowHeight="12" x14ac:dyDescent="0.2"/>
  <cols>
    <col min="1" max="1" width="16" customWidth="1"/>
    <col min="2" max="5" width="17" customWidth="1"/>
    <col min="6" max="6" width="8.85546875" customWidth="1"/>
  </cols>
  <sheetData>
    <row r="1" spans="1:7" ht="15.75" customHeight="1" x14ac:dyDescent="0.2">
      <c r="A1" s="46" t="s">
        <v>560</v>
      </c>
      <c r="B1" s="46"/>
      <c r="C1" s="46"/>
      <c r="D1" s="46"/>
      <c r="E1" s="46"/>
      <c r="F1" s="46"/>
      <c r="G1" s="66" t="s">
        <v>311</v>
      </c>
    </row>
    <row r="2" spans="1:7" ht="15.75" customHeight="1" thickBot="1" x14ac:dyDescent="0.25">
      <c r="A2" s="2" t="s">
        <v>107</v>
      </c>
      <c r="B2" s="46"/>
      <c r="C2" s="46"/>
      <c r="D2" s="46"/>
      <c r="E2" s="46"/>
      <c r="F2" s="46"/>
    </row>
    <row r="3" spans="1:7" ht="29.25" customHeight="1" x14ac:dyDescent="0.2">
      <c r="A3" s="442" t="s">
        <v>1</v>
      </c>
      <c r="B3" s="378" t="s">
        <v>108</v>
      </c>
      <c r="C3" s="378"/>
      <c r="D3" s="378" t="s">
        <v>109</v>
      </c>
      <c r="E3" s="406" t="s">
        <v>110</v>
      </c>
      <c r="F3" s="19"/>
    </row>
    <row r="4" spans="1:7" ht="29.25" customHeight="1" thickBot="1" x14ac:dyDescent="0.25">
      <c r="A4" s="443"/>
      <c r="B4" s="182" t="s">
        <v>111</v>
      </c>
      <c r="C4" s="182" t="s">
        <v>112</v>
      </c>
      <c r="D4" s="380"/>
      <c r="E4" s="444"/>
      <c r="F4" s="19"/>
    </row>
    <row r="5" spans="1:7" ht="15" customHeight="1" x14ac:dyDescent="0.2">
      <c r="A5" s="180">
        <v>1985</v>
      </c>
      <c r="B5" s="47">
        <v>2920</v>
      </c>
      <c r="C5" s="48">
        <v>96</v>
      </c>
      <c r="D5" s="48">
        <v>64</v>
      </c>
      <c r="E5" s="181">
        <v>66.666666666666671</v>
      </c>
      <c r="F5" s="56"/>
    </row>
    <row r="6" spans="1:7" ht="15" customHeight="1" x14ac:dyDescent="0.2">
      <c r="A6" s="180">
        <v>1989</v>
      </c>
      <c r="B6" s="47">
        <v>3170</v>
      </c>
      <c r="C6" s="48">
        <v>104</v>
      </c>
      <c r="D6" s="48">
        <v>69</v>
      </c>
      <c r="E6" s="181">
        <v>66.34615384615384</v>
      </c>
      <c r="F6" s="56"/>
    </row>
    <row r="7" spans="1:7" ht="15" customHeight="1" x14ac:dyDescent="0.2">
      <c r="A7" s="180">
        <v>1990</v>
      </c>
      <c r="B7" s="47">
        <v>3286</v>
      </c>
      <c r="C7" s="48">
        <v>108</v>
      </c>
      <c r="D7" s="48">
        <v>72</v>
      </c>
      <c r="E7" s="181">
        <v>66.666666666666671</v>
      </c>
      <c r="F7" s="56"/>
    </row>
    <row r="8" spans="1:7" ht="15" customHeight="1" x14ac:dyDescent="0.2">
      <c r="A8" s="180">
        <v>1991</v>
      </c>
      <c r="B8" s="47">
        <v>3792</v>
      </c>
      <c r="C8" s="48">
        <v>125</v>
      </c>
      <c r="D8" s="48">
        <v>77</v>
      </c>
      <c r="E8" s="181">
        <v>61.6</v>
      </c>
      <c r="F8" s="56"/>
    </row>
    <row r="9" spans="1:7" ht="15" customHeight="1" x14ac:dyDescent="0.2">
      <c r="A9" s="180">
        <v>1992</v>
      </c>
      <c r="B9" s="47">
        <v>4644</v>
      </c>
      <c r="C9" s="48">
        <v>152</v>
      </c>
      <c r="D9" s="48">
        <v>90</v>
      </c>
      <c r="E9" s="181">
        <v>59.210526315789473</v>
      </c>
      <c r="F9" s="56"/>
    </row>
    <row r="10" spans="1:7" ht="15" customHeight="1" x14ac:dyDescent="0.2">
      <c r="A10" s="180">
        <v>1993</v>
      </c>
      <c r="B10" s="47">
        <v>5817</v>
      </c>
      <c r="C10" s="48">
        <v>191</v>
      </c>
      <c r="D10" s="48">
        <v>106</v>
      </c>
      <c r="E10" s="181">
        <v>55.497382198952877</v>
      </c>
      <c r="F10" s="56"/>
    </row>
    <row r="11" spans="1:7" ht="15" customHeight="1" x14ac:dyDescent="0.2">
      <c r="A11" s="180">
        <v>1994</v>
      </c>
      <c r="B11" s="47">
        <v>6896</v>
      </c>
      <c r="C11" s="48">
        <v>227</v>
      </c>
      <c r="D11" s="48">
        <v>136</v>
      </c>
      <c r="E11" s="181">
        <v>59.91189427312775</v>
      </c>
      <c r="F11" s="56"/>
    </row>
    <row r="12" spans="1:7" ht="15" customHeight="1" x14ac:dyDescent="0.2">
      <c r="A12" s="180">
        <v>1995</v>
      </c>
      <c r="B12" s="47">
        <v>8172</v>
      </c>
      <c r="C12" s="48">
        <v>269</v>
      </c>
      <c r="D12" s="48">
        <v>146</v>
      </c>
      <c r="E12" s="181">
        <v>54.275092936802977</v>
      </c>
      <c r="F12" s="56"/>
    </row>
    <row r="13" spans="1:7" ht="15" customHeight="1" x14ac:dyDescent="0.2">
      <c r="A13" s="180">
        <v>1996</v>
      </c>
      <c r="B13" s="47">
        <v>9676</v>
      </c>
      <c r="C13" s="48">
        <v>317</v>
      </c>
      <c r="D13" s="48">
        <v>173</v>
      </c>
      <c r="E13" s="181">
        <v>54.574132492113563</v>
      </c>
      <c r="F13" s="56"/>
    </row>
    <row r="14" spans="1:7" ht="15" customHeight="1" x14ac:dyDescent="0.2">
      <c r="A14" s="180">
        <v>1997</v>
      </c>
      <c r="B14" s="47">
        <v>10696</v>
      </c>
      <c r="C14" s="48">
        <v>352</v>
      </c>
      <c r="D14" s="50">
        <v>149.54176820511185</v>
      </c>
      <c r="E14" s="181">
        <v>42.48345687645223</v>
      </c>
      <c r="F14" s="56"/>
    </row>
    <row r="15" spans="1:7" ht="15" customHeight="1" x14ac:dyDescent="0.2">
      <c r="A15" s="180">
        <v>1998</v>
      </c>
      <c r="B15" s="47">
        <v>11693</v>
      </c>
      <c r="C15" s="48">
        <v>384</v>
      </c>
      <c r="D15" s="50">
        <v>151.66499453477195</v>
      </c>
      <c r="E15" s="181">
        <v>39.496092326763524</v>
      </c>
      <c r="F15" s="56"/>
    </row>
    <row r="16" spans="1:7" ht="15" customHeight="1" x14ac:dyDescent="0.2">
      <c r="A16" s="180">
        <v>1999</v>
      </c>
      <c r="B16" s="47">
        <v>12655</v>
      </c>
      <c r="C16" s="48">
        <v>416</v>
      </c>
      <c r="D16" s="50">
        <v>158.4864908673691</v>
      </c>
      <c r="E16" s="181">
        <v>38.097714150809878</v>
      </c>
      <c r="F16" s="56"/>
    </row>
    <row r="17" spans="1:6" ht="15" customHeight="1" x14ac:dyDescent="0.2">
      <c r="A17" s="180">
        <v>2000</v>
      </c>
      <c r="B17" s="47">
        <v>13490</v>
      </c>
      <c r="C17" s="48">
        <v>442</v>
      </c>
      <c r="D17" s="50">
        <v>208.89021823221793</v>
      </c>
      <c r="E17" s="181">
        <v>47.260230369280073</v>
      </c>
      <c r="F17" s="56"/>
    </row>
    <row r="18" spans="1:6" ht="15" customHeight="1" x14ac:dyDescent="0.2">
      <c r="A18" s="180">
        <v>2001</v>
      </c>
      <c r="B18" s="47">
        <v>14640</v>
      </c>
      <c r="C18" s="50">
        <v>481</v>
      </c>
      <c r="D18" s="50">
        <v>225.94576398451417</v>
      </c>
      <c r="E18" s="181">
        <v>46.974171306551803</v>
      </c>
      <c r="F18" s="56"/>
    </row>
    <row r="19" spans="1:6" ht="15" customHeight="1" x14ac:dyDescent="0.2">
      <c r="A19" s="180">
        <v>2002</v>
      </c>
      <c r="B19" s="47">
        <v>15711</v>
      </c>
      <c r="C19" s="50">
        <v>517</v>
      </c>
      <c r="D19" s="50">
        <v>247.6545800522604</v>
      </c>
      <c r="E19" s="181">
        <v>47.902239855369515</v>
      </c>
      <c r="F19" s="56"/>
    </row>
    <row r="20" spans="1:6" ht="15" customHeight="1" x14ac:dyDescent="0.2">
      <c r="A20" s="180">
        <v>2003</v>
      </c>
      <c r="B20" s="47">
        <v>16769</v>
      </c>
      <c r="C20" s="50">
        <v>551</v>
      </c>
      <c r="D20" s="50">
        <v>261.90233319294924</v>
      </c>
      <c r="E20" s="181">
        <v>47.532183882567921</v>
      </c>
      <c r="F20" s="56"/>
    </row>
    <row r="21" spans="1:6" ht="15" customHeight="1" x14ac:dyDescent="0.2">
      <c r="A21" s="180">
        <v>2004</v>
      </c>
      <c r="B21" s="47">
        <v>17882</v>
      </c>
      <c r="C21" s="50">
        <v>586</v>
      </c>
      <c r="D21" s="50">
        <v>253.79189740495326</v>
      </c>
      <c r="E21" s="181">
        <v>43.30919750937769</v>
      </c>
      <c r="F21" s="56"/>
    </row>
    <row r="22" spans="1:6" ht="15" customHeight="1" x14ac:dyDescent="0.2">
      <c r="A22" s="180">
        <v>2005</v>
      </c>
      <c r="B22" s="47">
        <v>18809</v>
      </c>
      <c r="C22" s="50">
        <v>618</v>
      </c>
      <c r="D22" s="50">
        <v>260.18649609183569</v>
      </c>
      <c r="E22" s="181">
        <v>42.101374772141696</v>
      </c>
      <c r="F22" s="56"/>
    </row>
    <row r="23" spans="1:6" ht="15" customHeight="1" x14ac:dyDescent="0.2">
      <c r="A23" s="180">
        <v>2006</v>
      </c>
      <c r="B23" s="47">
        <v>20050</v>
      </c>
      <c r="C23" s="50">
        <v>659</v>
      </c>
      <c r="D23" s="50">
        <v>272.83123278711741</v>
      </c>
      <c r="E23" s="181">
        <v>41.400794049638456</v>
      </c>
      <c r="F23" s="56"/>
    </row>
    <row r="24" spans="1:6" ht="15" customHeight="1" x14ac:dyDescent="0.2">
      <c r="A24" s="180">
        <v>2007</v>
      </c>
      <c r="B24" s="47">
        <v>21527</v>
      </c>
      <c r="C24" s="50">
        <v>708</v>
      </c>
      <c r="D24" s="50">
        <v>284.52621080590529</v>
      </c>
      <c r="E24" s="181">
        <v>40.187317910438601</v>
      </c>
      <c r="F24" s="56"/>
    </row>
    <row r="25" spans="1:6" ht="15" customHeight="1" x14ac:dyDescent="0.2">
      <c r="A25" s="180">
        <v>2008</v>
      </c>
      <c r="B25" s="47">
        <v>23280</v>
      </c>
      <c r="C25" s="50">
        <v>763</v>
      </c>
      <c r="D25" s="50">
        <v>289.65749557057114</v>
      </c>
      <c r="E25" s="181">
        <v>37.962974517768174</v>
      </c>
      <c r="F25" s="56"/>
    </row>
    <row r="26" spans="1:6" ht="15" customHeight="1" x14ac:dyDescent="0.2">
      <c r="A26" s="180">
        <v>2009</v>
      </c>
      <c r="B26" s="47">
        <v>24091</v>
      </c>
      <c r="C26" s="50">
        <v>792</v>
      </c>
      <c r="D26" s="50">
        <v>361</v>
      </c>
      <c r="E26" s="181">
        <v>45.580808080808083</v>
      </c>
      <c r="F26" s="56"/>
    </row>
    <row r="27" spans="1:6" ht="15" customHeight="1" x14ac:dyDescent="0.2">
      <c r="A27" s="180">
        <v>2010</v>
      </c>
      <c r="B27" s="47">
        <v>24526</v>
      </c>
      <c r="C27" s="50">
        <v>806</v>
      </c>
      <c r="D27" s="50">
        <v>344</v>
      </c>
      <c r="E27" s="181">
        <v>42.679900744416877</v>
      </c>
      <c r="F27" s="56"/>
    </row>
    <row r="28" spans="1:6" ht="15" customHeight="1" x14ac:dyDescent="0.2">
      <c r="A28" s="180">
        <v>2011</v>
      </c>
      <c r="B28" s="47">
        <v>25093</v>
      </c>
      <c r="C28" s="50">
        <v>825</v>
      </c>
      <c r="D28" s="50">
        <v>353</v>
      </c>
      <c r="E28" s="181">
        <v>42.787878787878789</v>
      </c>
      <c r="F28" s="56"/>
    </row>
    <row r="29" spans="1:6" ht="15" customHeight="1" x14ac:dyDescent="0.2">
      <c r="A29" s="180">
        <v>2012</v>
      </c>
      <c r="B29" s="47">
        <v>25903</v>
      </c>
      <c r="C29" s="50">
        <v>849</v>
      </c>
      <c r="D29" s="50">
        <v>333</v>
      </c>
      <c r="E29" s="181">
        <v>39.222614840989401</v>
      </c>
      <c r="F29" s="56"/>
    </row>
    <row r="30" spans="1:6" ht="15" customHeight="1" x14ac:dyDescent="0.2">
      <c r="A30" s="180">
        <v>2013</v>
      </c>
      <c r="B30" s="47">
        <v>25903</v>
      </c>
      <c r="C30" s="50">
        <v>852</v>
      </c>
      <c r="D30" s="50">
        <v>335</v>
      </c>
      <c r="E30" s="181">
        <v>39.31924882629108</v>
      </c>
      <c r="F30" s="56"/>
    </row>
    <row r="31" spans="1:6" ht="15" customHeight="1" x14ac:dyDescent="0.2">
      <c r="A31" s="180">
        <v>2014</v>
      </c>
      <c r="B31" s="47">
        <v>26357</v>
      </c>
      <c r="C31" s="50">
        <v>867</v>
      </c>
      <c r="D31" s="50">
        <v>326</v>
      </c>
      <c r="E31" s="181">
        <v>37.600922722029992</v>
      </c>
      <c r="F31" s="56"/>
    </row>
    <row r="32" spans="1:6" ht="15" customHeight="1" x14ac:dyDescent="0.2">
      <c r="A32" s="180">
        <v>2015</v>
      </c>
      <c r="B32" s="47">
        <v>27156</v>
      </c>
      <c r="C32" s="50">
        <v>893</v>
      </c>
      <c r="D32" s="50">
        <v>336</v>
      </c>
      <c r="E32" s="181">
        <v>37.625979843225082</v>
      </c>
      <c r="F32" s="56"/>
    </row>
    <row r="33" spans="1:6" ht="15" customHeight="1" x14ac:dyDescent="0.2">
      <c r="A33" s="180">
        <v>2016</v>
      </c>
      <c r="B33" s="47">
        <v>28250</v>
      </c>
      <c r="C33" s="50">
        <v>926</v>
      </c>
      <c r="D33" s="50">
        <v>350</v>
      </c>
      <c r="E33" s="181">
        <v>37.796976241900651</v>
      </c>
      <c r="F33" s="56"/>
    </row>
    <row r="34" spans="1:6" ht="15" customHeight="1" x14ac:dyDescent="0.2">
      <c r="A34" s="180">
        <v>2017</v>
      </c>
      <c r="B34" s="47">
        <v>30156</v>
      </c>
      <c r="C34" s="50">
        <v>991</v>
      </c>
      <c r="D34" s="50">
        <v>370</v>
      </c>
      <c r="E34" s="181">
        <v>37.336024217961658</v>
      </c>
      <c r="F34" s="56"/>
    </row>
    <row r="35" spans="1:6" ht="15" customHeight="1" x14ac:dyDescent="0.2">
      <c r="A35" s="180">
        <v>2018</v>
      </c>
      <c r="B35" s="47">
        <v>32510</v>
      </c>
      <c r="C35" s="47">
        <v>1069</v>
      </c>
      <c r="D35" s="50">
        <v>446</v>
      </c>
      <c r="E35" s="181">
        <v>41.721234798877454</v>
      </c>
      <c r="F35" s="56"/>
    </row>
    <row r="36" spans="1:6" ht="15" customHeight="1" x14ac:dyDescent="0.2">
      <c r="A36" s="180">
        <v>2019</v>
      </c>
      <c r="B36" s="47">
        <v>34766</v>
      </c>
      <c r="C36" s="47">
        <v>1144</v>
      </c>
      <c r="D36" s="50">
        <v>491</v>
      </c>
      <c r="E36" s="181">
        <v>42.91958041958042</v>
      </c>
      <c r="F36" s="56"/>
    </row>
    <row r="37" spans="1:6" ht="15" customHeight="1" x14ac:dyDescent="0.2">
      <c r="A37" s="180">
        <v>2020</v>
      </c>
      <c r="B37" s="47">
        <v>36119</v>
      </c>
      <c r="C37" s="47">
        <v>1188</v>
      </c>
      <c r="D37" s="50">
        <v>522</v>
      </c>
      <c r="E37" s="181">
        <v>43.939393939393938</v>
      </c>
      <c r="F37" s="56"/>
    </row>
    <row r="38" spans="1:6" ht="15" customHeight="1" x14ac:dyDescent="0.2">
      <c r="A38" s="180">
        <v>2021</v>
      </c>
      <c r="B38" s="47">
        <v>38294</v>
      </c>
      <c r="C38" s="47">
        <v>1260</v>
      </c>
      <c r="D38" s="50">
        <v>550</v>
      </c>
      <c r="E38" s="181">
        <v>43.650793650793652</v>
      </c>
      <c r="F38" s="56"/>
    </row>
    <row r="39" spans="1:6" ht="15" customHeight="1" x14ac:dyDescent="0.2">
      <c r="A39" s="180">
        <v>2022</v>
      </c>
      <c r="B39" s="47">
        <v>40638</v>
      </c>
      <c r="C39" s="47">
        <v>1337</v>
      </c>
      <c r="D39" s="50">
        <v>579</v>
      </c>
      <c r="E39" s="181">
        <v>43.305908750934925</v>
      </c>
      <c r="F39" s="56"/>
    </row>
    <row r="40" spans="1:6" ht="15" customHeight="1" x14ac:dyDescent="0.2">
      <c r="A40" s="180">
        <v>2023</v>
      </c>
      <c r="B40" s="47">
        <v>43682</v>
      </c>
      <c r="C40" s="47">
        <v>1437</v>
      </c>
      <c r="D40" s="48">
        <v>611</v>
      </c>
      <c r="E40" s="181">
        <v>42.519137091162143</v>
      </c>
      <c r="F40" s="56"/>
    </row>
    <row r="41" spans="1:6" ht="15" customHeight="1" x14ac:dyDescent="0.2">
      <c r="A41" s="180">
        <v>2024</v>
      </c>
      <c r="B41" s="47">
        <v>46726</v>
      </c>
      <c r="C41" s="47">
        <v>1537</v>
      </c>
      <c r="D41" s="48">
        <v>653</v>
      </c>
      <c r="E41" s="181">
        <v>42.485361093038385</v>
      </c>
      <c r="F41" s="56"/>
    </row>
    <row r="42" spans="1:6" ht="21" customHeight="1" x14ac:dyDescent="0.2">
      <c r="A42" s="10" t="s">
        <v>321</v>
      </c>
      <c r="B42" s="102"/>
      <c r="C42" s="102"/>
      <c r="D42" s="102"/>
      <c r="E42" s="102"/>
      <c r="F42" s="102"/>
    </row>
    <row r="43" spans="1:6" ht="16.5" customHeight="1" x14ac:dyDescent="0.2">
      <c r="A43" s="2" t="s">
        <v>322</v>
      </c>
      <c r="B43" s="102"/>
      <c r="C43" s="102"/>
      <c r="D43" s="102"/>
      <c r="E43" s="102"/>
      <c r="F43" s="102"/>
    </row>
    <row r="44" spans="1:6" ht="16.5" customHeight="1" x14ac:dyDescent="0.2">
      <c r="A44" s="445" t="s">
        <v>397</v>
      </c>
      <c r="B44" s="445"/>
      <c r="C44" s="445"/>
      <c r="D44" s="445"/>
      <c r="E44" s="445"/>
      <c r="F44" s="127"/>
    </row>
    <row r="45" spans="1:6" ht="21" customHeight="1" x14ac:dyDescent="0.2">
      <c r="A45" s="445"/>
      <c r="B45" s="445"/>
      <c r="C45" s="445"/>
      <c r="D45" s="445"/>
      <c r="E45" s="445"/>
      <c r="F45" s="127"/>
    </row>
    <row r="46" spans="1:6" ht="16.5" customHeight="1" x14ac:dyDescent="0.2">
      <c r="A46" s="51"/>
      <c r="B46" s="51"/>
      <c r="C46" s="51"/>
      <c r="D46" s="51"/>
      <c r="E46" s="51"/>
      <c r="F46" s="51"/>
    </row>
  </sheetData>
  <mergeCells count="5">
    <mergeCell ref="A3:A4"/>
    <mergeCell ref="B3:C3"/>
    <mergeCell ref="D3:D4"/>
    <mergeCell ref="E3:E4"/>
    <mergeCell ref="A44:E45"/>
  </mergeCells>
  <hyperlinks>
    <hyperlink ref="G1" location="'Obsah '!A1" display="Zpět na obsah" xr:uid="{00000000-0004-0000-0E00-000000000000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4"/>
  <sheetViews>
    <sheetView showGridLines="0" zoomScaleNormal="100" workbookViewId="0"/>
  </sheetViews>
  <sheetFormatPr defaultRowHeight="12" x14ac:dyDescent="0.2"/>
  <cols>
    <col min="1" max="2" width="10.7109375" customWidth="1"/>
    <col min="3" max="5" width="13.5703125" customWidth="1"/>
    <col min="6" max="6" width="11.42578125" customWidth="1"/>
    <col min="7" max="7" width="11.5703125" customWidth="1"/>
    <col min="9" max="9" width="11.42578125" bestFit="1" customWidth="1"/>
  </cols>
  <sheetData>
    <row r="1" spans="1:10" ht="15.75" customHeight="1" x14ac:dyDescent="0.2">
      <c r="A1" s="46" t="s">
        <v>559</v>
      </c>
      <c r="B1" s="46"/>
      <c r="C1" s="46"/>
      <c r="D1" s="46"/>
      <c r="E1" s="46"/>
      <c r="F1" s="46"/>
      <c r="G1" s="46"/>
      <c r="H1" s="66" t="s">
        <v>311</v>
      </c>
    </row>
    <row r="2" spans="1:10" ht="15.75" customHeight="1" thickBot="1" x14ac:dyDescent="0.25">
      <c r="A2" s="2" t="s">
        <v>113</v>
      </c>
      <c r="B2" s="52"/>
      <c r="C2" s="53"/>
      <c r="D2" s="54"/>
      <c r="E2" s="53"/>
      <c r="F2" s="53"/>
      <c r="G2" s="53"/>
    </row>
    <row r="3" spans="1:10" ht="73.5" customHeight="1" thickBot="1" x14ac:dyDescent="0.25">
      <c r="A3" s="185" t="s">
        <v>1</v>
      </c>
      <c r="B3" s="186" t="s">
        <v>114</v>
      </c>
      <c r="C3" s="185" t="s">
        <v>115</v>
      </c>
      <c r="D3" s="186" t="s">
        <v>116</v>
      </c>
      <c r="E3" s="186" t="s">
        <v>117</v>
      </c>
      <c r="F3" s="186" t="s">
        <v>118</v>
      </c>
      <c r="G3" s="187" t="s">
        <v>119</v>
      </c>
    </row>
    <row r="4" spans="1:10" ht="15.75" customHeight="1" x14ac:dyDescent="0.2">
      <c r="A4" s="180">
        <v>2000</v>
      </c>
      <c r="B4" s="55">
        <v>4517546</v>
      </c>
      <c r="C4" s="55">
        <v>3812185</v>
      </c>
      <c r="D4" s="49">
        <v>84.386191086930822</v>
      </c>
      <c r="E4" s="55">
        <v>106730462</v>
      </c>
      <c r="F4" s="49">
        <v>28</v>
      </c>
      <c r="G4" s="184">
        <v>6.46</v>
      </c>
      <c r="I4" s="11"/>
      <c r="J4" s="12"/>
    </row>
    <row r="5" spans="1:10" ht="15.75" customHeight="1" x14ac:dyDescent="0.2">
      <c r="A5" s="180">
        <v>2001</v>
      </c>
      <c r="B5" s="55">
        <v>4483455</v>
      </c>
      <c r="C5" s="55">
        <v>3863031</v>
      </c>
      <c r="D5" s="49">
        <v>86.161921999886246</v>
      </c>
      <c r="E5" s="55">
        <v>110431135</v>
      </c>
      <c r="F5" s="49">
        <v>28.6</v>
      </c>
      <c r="G5" s="184">
        <v>6.75</v>
      </c>
      <c r="I5" s="12"/>
      <c r="J5" s="12"/>
    </row>
    <row r="6" spans="1:10" ht="15.75" customHeight="1" x14ac:dyDescent="0.2">
      <c r="A6" s="180">
        <v>2002</v>
      </c>
      <c r="B6" s="55">
        <v>4466699</v>
      </c>
      <c r="C6" s="55">
        <v>3589680</v>
      </c>
      <c r="D6" s="49">
        <v>80.365388399800381</v>
      </c>
      <c r="E6" s="55">
        <v>110410839</v>
      </c>
      <c r="F6" s="49">
        <v>30.8</v>
      </c>
      <c r="G6" s="184">
        <v>6.77</v>
      </c>
      <c r="I6" s="12"/>
      <c r="J6" s="12"/>
    </row>
    <row r="7" spans="1:10" ht="15.75" customHeight="1" x14ac:dyDescent="0.2">
      <c r="A7" s="180">
        <v>2003</v>
      </c>
      <c r="B7" s="55">
        <v>4435434</v>
      </c>
      <c r="C7" s="55">
        <v>3621995</v>
      </c>
      <c r="D7" s="49">
        <v>81.660441796676494</v>
      </c>
      <c r="E7" s="55">
        <v>110306289</v>
      </c>
      <c r="F7" s="49">
        <v>30.5</v>
      </c>
      <c r="G7" s="184">
        <v>6.81</v>
      </c>
      <c r="I7" s="12"/>
      <c r="J7" s="12"/>
    </row>
    <row r="8" spans="1:10" ht="15.75" customHeight="1" x14ac:dyDescent="0.2">
      <c r="A8" s="180">
        <v>2004</v>
      </c>
      <c r="B8" s="55">
        <v>4389251</v>
      </c>
      <c r="C8" s="55">
        <v>2705662</v>
      </c>
      <c r="D8" s="49">
        <v>61.642909006570825</v>
      </c>
      <c r="E8" s="55">
        <v>99346161</v>
      </c>
      <c r="F8" s="49">
        <v>34.799999999999997</v>
      </c>
      <c r="G8" s="184">
        <v>5.86</v>
      </c>
      <c r="I8" s="12"/>
      <c r="J8" s="12"/>
    </row>
    <row r="9" spans="1:10" ht="15.75" customHeight="1" x14ac:dyDescent="0.2">
      <c r="A9" s="180">
        <v>2005</v>
      </c>
      <c r="B9" s="55">
        <v>4442703</v>
      </c>
      <c r="C9" s="55">
        <v>3029448</v>
      </c>
      <c r="D9" s="49">
        <v>68.189298271795352</v>
      </c>
      <c r="E9" s="55">
        <v>99346161</v>
      </c>
      <c r="F9" s="49">
        <v>32.793486140049275</v>
      </c>
      <c r="G9" s="184">
        <v>6.1264789254131689</v>
      </c>
      <c r="I9" s="12"/>
      <c r="J9" s="12"/>
    </row>
    <row r="10" spans="1:10" ht="15.75" customHeight="1" x14ac:dyDescent="0.2">
      <c r="A10" s="180">
        <v>2006</v>
      </c>
      <c r="B10" s="55">
        <v>4497033</v>
      </c>
      <c r="C10" s="55">
        <v>2706725</v>
      </c>
      <c r="D10" s="49">
        <v>60.2</v>
      </c>
      <c r="E10" s="55">
        <v>95428077</v>
      </c>
      <c r="F10" s="49">
        <v>35.299999999999997</v>
      </c>
      <c r="G10" s="184">
        <v>5.81</v>
      </c>
      <c r="I10" s="12"/>
      <c r="J10" s="12"/>
    </row>
    <row r="11" spans="1:10" ht="15.75" customHeight="1" x14ac:dyDescent="0.2">
      <c r="A11" s="180">
        <v>2007</v>
      </c>
      <c r="B11" s="55">
        <v>4597021</v>
      </c>
      <c r="C11" s="55">
        <v>2726634</v>
      </c>
      <c r="D11" s="49">
        <v>59.31</v>
      </c>
      <c r="E11" s="55">
        <v>94274008</v>
      </c>
      <c r="F11" s="49">
        <v>34.58</v>
      </c>
      <c r="G11" s="184">
        <v>5.6189999999999998</v>
      </c>
      <c r="I11" s="12"/>
      <c r="J11" s="12"/>
    </row>
    <row r="12" spans="1:10" ht="15.75" customHeight="1" x14ac:dyDescent="0.2">
      <c r="A12" s="180">
        <v>2008</v>
      </c>
      <c r="B12" s="55">
        <v>4572443</v>
      </c>
      <c r="C12" s="55">
        <v>2221739</v>
      </c>
      <c r="D12" s="49">
        <v>48.6</v>
      </c>
      <c r="E12" s="55">
        <v>86756565</v>
      </c>
      <c r="F12" s="49">
        <v>39.1</v>
      </c>
      <c r="G12" s="184">
        <v>5.2</v>
      </c>
      <c r="I12" s="12"/>
      <c r="J12" s="12"/>
    </row>
    <row r="13" spans="1:10" ht="15.75" customHeight="1" x14ac:dyDescent="0.2">
      <c r="A13" s="180">
        <v>2009</v>
      </c>
      <c r="B13" s="55">
        <v>4253139</v>
      </c>
      <c r="C13" s="55">
        <v>1441516</v>
      </c>
      <c r="D13" s="49">
        <v>33.89</v>
      </c>
      <c r="E13" s="55">
        <v>64955994</v>
      </c>
      <c r="F13" s="49">
        <v>45.6</v>
      </c>
      <c r="G13" s="184">
        <v>4.1840000000000002</v>
      </c>
      <c r="I13" s="12"/>
      <c r="J13" s="12"/>
    </row>
    <row r="14" spans="1:10" ht="15.75" customHeight="1" x14ac:dyDescent="0.2">
      <c r="A14" s="180">
        <v>2010</v>
      </c>
      <c r="B14" s="55">
        <v>4310960</v>
      </c>
      <c r="C14" s="55">
        <v>1324926</v>
      </c>
      <c r="D14" s="49">
        <v>30.73</v>
      </c>
      <c r="E14" s="55">
        <v>59208352</v>
      </c>
      <c r="F14" s="49">
        <v>44.69</v>
      </c>
      <c r="G14" s="184">
        <v>3.7629999999999999</v>
      </c>
      <c r="I14" s="12"/>
      <c r="J14" s="12"/>
    </row>
    <row r="15" spans="1:10" ht="15.75" customHeight="1" x14ac:dyDescent="0.2">
      <c r="A15" s="180">
        <v>2011</v>
      </c>
      <c r="B15" s="55">
        <v>4211549</v>
      </c>
      <c r="C15" s="55">
        <v>1268761</v>
      </c>
      <c r="D15" s="49">
        <v>30.1</v>
      </c>
      <c r="E15" s="55">
        <v>55924016</v>
      </c>
      <c r="F15" s="49">
        <v>44.1</v>
      </c>
      <c r="G15" s="184">
        <v>3.6</v>
      </c>
      <c r="I15" s="12"/>
      <c r="J15" s="12"/>
    </row>
    <row r="16" spans="1:10" ht="15.75" customHeight="1" x14ac:dyDescent="0.2">
      <c r="A16" s="180">
        <v>2012</v>
      </c>
      <c r="B16" s="55">
        <v>4471889</v>
      </c>
      <c r="C16" s="55">
        <v>1226869</v>
      </c>
      <c r="D16" s="49">
        <v>27.44</v>
      </c>
      <c r="E16" s="55">
        <v>56492864</v>
      </c>
      <c r="F16" s="49">
        <v>46.05</v>
      </c>
      <c r="G16" s="184">
        <v>3.452</v>
      </c>
      <c r="I16" s="12"/>
      <c r="J16" s="12"/>
    </row>
    <row r="17" spans="1:12" ht="15.75" customHeight="1" x14ac:dyDescent="0.2">
      <c r="A17" s="180">
        <v>2013</v>
      </c>
      <c r="B17" s="55">
        <v>4440326</v>
      </c>
      <c r="C17" s="55">
        <v>1331477</v>
      </c>
      <c r="D17" s="49">
        <v>29.99</v>
      </c>
      <c r="E17" s="55">
        <v>58586690</v>
      </c>
      <c r="F17" s="49">
        <v>44</v>
      </c>
      <c r="G17" s="184">
        <v>3.6150000000000002</v>
      </c>
      <c r="I17" s="12"/>
      <c r="J17" s="12"/>
      <c r="K17" s="12"/>
      <c r="L17" s="12"/>
    </row>
    <row r="18" spans="1:12" ht="15.75" customHeight="1" x14ac:dyDescent="0.2">
      <c r="A18" s="180">
        <v>2014</v>
      </c>
      <c r="B18" s="55">
        <v>4464057</v>
      </c>
      <c r="C18" s="55">
        <v>1314790</v>
      </c>
      <c r="D18" s="49">
        <v>29.5</v>
      </c>
      <c r="E18" s="55">
        <v>60234943</v>
      </c>
      <c r="F18" s="49">
        <v>45.8</v>
      </c>
      <c r="G18" s="184">
        <v>3.7</v>
      </c>
      <c r="I18" s="12"/>
      <c r="J18" s="12"/>
      <c r="K18" s="12"/>
      <c r="L18" s="12"/>
    </row>
    <row r="19" spans="1:12" ht="15.75" customHeight="1" x14ac:dyDescent="0.2">
      <c r="A19" s="180">
        <v>2015</v>
      </c>
      <c r="B19" s="55">
        <v>4507012</v>
      </c>
      <c r="C19" s="55">
        <v>1563458</v>
      </c>
      <c r="D19" s="49">
        <v>34.69</v>
      </c>
      <c r="E19" s="55">
        <v>66817403.000000007</v>
      </c>
      <c r="F19" s="49">
        <v>42.74</v>
      </c>
      <c r="G19" s="184">
        <v>4.0620000000000003</v>
      </c>
      <c r="I19" s="12"/>
      <c r="J19" s="12"/>
      <c r="K19" s="12"/>
      <c r="L19" s="12"/>
    </row>
    <row r="20" spans="1:12" ht="15.75" customHeight="1" x14ac:dyDescent="0.2">
      <c r="A20" s="180">
        <v>2016</v>
      </c>
      <c r="B20" s="55">
        <v>4571305</v>
      </c>
      <c r="C20" s="55">
        <v>1633347</v>
      </c>
      <c r="D20" s="49">
        <v>35.729999999999997</v>
      </c>
      <c r="E20" s="55">
        <v>70251956</v>
      </c>
      <c r="F20" s="49">
        <v>43.01</v>
      </c>
      <c r="G20" s="184">
        <v>4.1989157572</v>
      </c>
      <c r="I20" s="12"/>
      <c r="J20" s="12"/>
      <c r="K20" s="12"/>
      <c r="L20" s="12"/>
    </row>
    <row r="21" spans="1:12" ht="15.75" customHeight="1" x14ac:dyDescent="0.2">
      <c r="A21" s="180">
        <v>2017</v>
      </c>
      <c r="B21" s="55">
        <v>4671825</v>
      </c>
      <c r="C21" s="55">
        <v>1707513</v>
      </c>
      <c r="D21" s="49">
        <v>36.549164405772906</v>
      </c>
      <c r="E21" s="55">
        <v>72677477</v>
      </c>
      <c r="F21" s="49">
        <v>42.5633520799</v>
      </c>
      <c r="G21" s="184">
        <v>4.26</v>
      </c>
      <c r="J21" s="12"/>
      <c r="K21" s="12"/>
      <c r="L21" s="12"/>
    </row>
    <row r="22" spans="1:12" ht="15.75" customHeight="1" x14ac:dyDescent="0.2">
      <c r="A22" s="180">
        <v>2018</v>
      </c>
      <c r="B22" s="55">
        <v>4732737.2681</v>
      </c>
      <c r="C22" s="55">
        <v>1849455</v>
      </c>
      <c r="D22" s="49">
        <v>39.077914011099999</v>
      </c>
      <c r="E22" s="55">
        <v>77157655</v>
      </c>
      <c r="F22" s="49">
        <v>41.719130771000003</v>
      </c>
      <c r="G22" s="184">
        <v>4.4665660408000001</v>
      </c>
      <c r="J22" s="12"/>
      <c r="K22" s="12"/>
      <c r="L22" s="12"/>
    </row>
    <row r="23" spans="1:12" ht="15.75" customHeight="1" x14ac:dyDescent="0.2">
      <c r="A23" s="180">
        <v>2019</v>
      </c>
      <c r="B23" s="55">
        <v>4732889.4365999997</v>
      </c>
      <c r="C23" s="55">
        <v>1914813</v>
      </c>
      <c r="D23" s="49">
        <v>40.457589927900003</v>
      </c>
      <c r="E23" s="55">
        <v>81204872</v>
      </c>
      <c r="F23" s="49">
        <v>42.408774120499999</v>
      </c>
      <c r="G23" s="184">
        <v>4.7007035417000003</v>
      </c>
      <c r="J23" s="12"/>
      <c r="K23" s="12"/>
      <c r="L23" s="12"/>
    </row>
    <row r="24" spans="1:12" ht="15.75" customHeight="1" x14ac:dyDescent="0.2">
      <c r="A24" s="180">
        <v>2020</v>
      </c>
      <c r="B24" s="55">
        <v>4690373.1972000003</v>
      </c>
      <c r="C24" s="55">
        <v>2391034</v>
      </c>
      <c r="D24" s="49">
        <v>50.9774787522</v>
      </c>
      <c r="E24" s="55">
        <v>94246191</v>
      </c>
      <c r="F24" s="49">
        <v>39.416499723599998</v>
      </c>
      <c r="G24" s="184">
        <v>5.4900376424999999</v>
      </c>
      <c r="J24" s="12"/>
    </row>
    <row r="25" spans="1:12" ht="15.75" customHeight="1" x14ac:dyDescent="0.2">
      <c r="A25" s="180">
        <v>2021</v>
      </c>
      <c r="B25" s="55">
        <v>4708164.6887999997</v>
      </c>
      <c r="C25" s="55">
        <v>2754773</v>
      </c>
      <c r="D25" s="49">
        <v>58.510548846200003</v>
      </c>
      <c r="E25" s="55">
        <v>94949567</v>
      </c>
      <c r="F25" s="49">
        <v>34.467292586399999</v>
      </c>
      <c r="G25" s="184">
        <v>5.5252060451</v>
      </c>
      <c r="J25" s="12"/>
    </row>
    <row r="26" spans="1:12" ht="15.75" customHeight="1" x14ac:dyDescent="0.2">
      <c r="A26" s="180">
        <v>2022</v>
      </c>
      <c r="B26" s="55">
        <v>4747949.3427999998</v>
      </c>
      <c r="C26" s="55">
        <v>3457633</v>
      </c>
      <c r="D26" s="49">
        <v>72.823712941300002</v>
      </c>
      <c r="E26" s="55">
        <v>91063593</v>
      </c>
      <c r="F26" s="49">
        <v>26.336974745399999</v>
      </c>
      <c r="G26" s="184">
        <v>5.2546747632999997</v>
      </c>
      <c r="H26" s="41"/>
      <c r="J26" s="12"/>
    </row>
    <row r="27" spans="1:12" ht="15.75" customHeight="1" x14ac:dyDescent="0.2">
      <c r="A27" s="180">
        <v>2023</v>
      </c>
      <c r="B27" s="55">
        <v>4766867.2233999996</v>
      </c>
      <c r="C27" s="55">
        <v>2535166</v>
      </c>
      <c r="D27" s="49">
        <v>53.183063030500001</v>
      </c>
      <c r="E27" s="55">
        <v>79564468</v>
      </c>
      <c r="F27" s="49">
        <v>31.384322762299998</v>
      </c>
      <c r="G27" s="184">
        <v>4.5729162071999996</v>
      </c>
      <c r="J27" s="12"/>
    </row>
    <row r="28" spans="1:12" ht="15.75" customHeight="1" x14ac:dyDescent="0.2">
      <c r="A28" s="180">
        <v>2024</v>
      </c>
      <c r="B28" s="65">
        <v>4764802.2769999998</v>
      </c>
      <c r="C28" s="65">
        <v>2476162</v>
      </c>
      <c r="D28" s="49">
        <v>51.9677807399</v>
      </c>
      <c r="E28" s="65">
        <v>78482115</v>
      </c>
      <c r="F28" s="49">
        <v>31.695064781700001</v>
      </c>
      <c r="G28" s="184">
        <v>4.5003338171999996</v>
      </c>
      <c r="J28" s="12"/>
    </row>
    <row r="29" spans="1:12" ht="9.75" customHeight="1" x14ac:dyDescent="0.2">
      <c r="B29" s="32"/>
      <c r="C29" s="32"/>
      <c r="D29" s="32"/>
      <c r="E29" s="32"/>
      <c r="F29" s="32"/>
      <c r="G29" s="32"/>
    </row>
    <row r="30" spans="1:12" ht="62.25" customHeight="1" x14ac:dyDescent="0.2">
      <c r="A30" s="446" t="s">
        <v>517</v>
      </c>
      <c r="B30" s="446"/>
      <c r="C30" s="446"/>
      <c r="D30" s="446"/>
      <c r="E30" s="446"/>
      <c r="F30" s="446"/>
      <c r="G30" s="446"/>
    </row>
    <row r="31" spans="1:12" ht="15.75" customHeight="1" x14ac:dyDescent="0.2">
      <c r="B31" s="12"/>
      <c r="C31" s="101"/>
      <c r="D31" s="12"/>
      <c r="E31" s="12"/>
      <c r="F31" s="12"/>
      <c r="G31" s="12"/>
    </row>
    <row r="32" spans="1:12" ht="15.75" customHeight="1" x14ac:dyDescent="0.2">
      <c r="D32" s="12"/>
    </row>
    <row r="33" spans="3:4" ht="15.75" customHeight="1" x14ac:dyDescent="0.2">
      <c r="C33" s="32"/>
      <c r="D33" s="12"/>
    </row>
    <row r="34" spans="3:4" ht="15.75" customHeight="1" x14ac:dyDescent="0.2">
      <c r="D34" s="12"/>
    </row>
  </sheetData>
  <mergeCells count="1">
    <mergeCell ref="A30:G30"/>
  </mergeCells>
  <hyperlinks>
    <hyperlink ref="H1" location="'Obsah '!A1" display="Zpět na obsah" xr:uid="{00000000-0004-0000-0F00-000000000000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1"/>
  <sheetViews>
    <sheetView showGridLines="0" zoomScaleNormal="100" workbookViewId="0"/>
  </sheetViews>
  <sheetFormatPr defaultRowHeight="12" x14ac:dyDescent="0.2"/>
  <cols>
    <col min="1" max="1" width="33.85546875" customWidth="1"/>
    <col min="2" max="7" width="10" customWidth="1"/>
  </cols>
  <sheetData>
    <row r="1" spans="1:9" ht="15.75" customHeight="1" x14ac:dyDescent="0.2">
      <c r="A1" s="57" t="s">
        <v>558</v>
      </c>
      <c r="B1" s="58"/>
      <c r="C1" s="58"/>
      <c r="D1" s="58"/>
      <c r="E1" s="58"/>
      <c r="F1" s="57"/>
      <c r="I1" s="66" t="s">
        <v>311</v>
      </c>
    </row>
    <row r="2" spans="1:9" ht="15.75" customHeight="1" thickBot="1" x14ac:dyDescent="0.25">
      <c r="A2" s="2" t="s">
        <v>0</v>
      </c>
      <c r="B2" s="58"/>
      <c r="C2" s="58"/>
      <c r="D2" s="58"/>
      <c r="E2" s="58"/>
    </row>
    <row r="3" spans="1:9" ht="37.5" customHeight="1" x14ac:dyDescent="0.2">
      <c r="A3" s="447" t="s">
        <v>402</v>
      </c>
      <c r="B3" s="449" t="s">
        <v>714</v>
      </c>
      <c r="C3" s="450"/>
      <c r="D3" s="451"/>
      <c r="E3" s="449" t="s">
        <v>715</v>
      </c>
      <c r="F3" s="450"/>
      <c r="G3" s="450"/>
    </row>
    <row r="4" spans="1:9" ht="18.75" customHeight="1" thickBot="1" x14ac:dyDescent="0.25">
      <c r="A4" s="448"/>
      <c r="B4" s="372" t="s">
        <v>11</v>
      </c>
      <c r="C4" s="191" t="s">
        <v>13</v>
      </c>
      <c r="D4" s="191" t="s">
        <v>14</v>
      </c>
      <c r="E4" s="372" t="s">
        <v>11</v>
      </c>
      <c r="F4" s="191" t="s">
        <v>13</v>
      </c>
      <c r="G4" s="192" t="s">
        <v>14</v>
      </c>
    </row>
    <row r="5" spans="1:9" ht="18.75" customHeight="1" x14ac:dyDescent="0.2">
      <c r="A5" s="188" t="s">
        <v>21</v>
      </c>
      <c r="B5" s="280">
        <v>2435449</v>
      </c>
      <c r="C5" s="281">
        <v>1092847</v>
      </c>
      <c r="D5" s="282">
        <v>1342602</v>
      </c>
      <c r="E5" s="135">
        <v>31.21</v>
      </c>
      <c r="F5" s="283">
        <v>31.42</v>
      </c>
      <c r="G5" s="135">
        <v>31.04</v>
      </c>
    </row>
    <row r="6" spans="1:9" ht="18.75" customHeight="1" x14ac:dyDescent="0.2">
      <c r="A6" s="189" t="s">
        <v>403</v>
      </c>
      <c r="B6" s="284">
        <v>96</v>
      </c>
      <c r="C6" s="285">
        <v>69</v>
      </c>
      <c r="D6" s="286">
        <v>27</v>
      </c>
      <c r="E6" s="137">
        <v>182.95833333333334</v>
      </c>
      <c r="F6" s="136">
        <v>201.20289855072463</v>
      </c>
      <c r="G6" s="137">
        <v>136.33333333333334</v>
      </c>
    </row>
    <row r="7" spans="1:9" ht="18.75" customHeight="1" x14ac:dyDescent="0.2">
      <c r="A7" s="189" t="s">
        <v>404</v>
      </c>
      <c r="B7" s="284">
        <v>16841</v>
      </c>
      <c r="C7" s="285">
        <v>7306</v>
      </c>
      <c r="D7" s="286">
        <v>9535</v>
      </c>
      <c r="E7" s="137">
        <v>169.95469390178729</v>
      </c>
      <c r="F7" s="136">
        <v>161.05023268546401</v>
      </c>
      <c r="G7" s="137">
        <v>176.77755637126376</v>
      </c>
    </row>
    <row r="8" spans="1:9" ht="18.75" customHeight="1" x14ac:dyDescent="0.2">
      <c r="A8" s="189" t="s">
        <v>405</v>
      </c>
      <c r="B8" s="284">
        <v>59895</v>
      </c>
      <c r="C8" s="285">
        <v>20760</v>
      </c>
      <c r="D8" s="286">
        <v>39135</v>
      </c>
      <c r="E8" s="137">
        <v>78.537373737373741</v>
      </c>
      <c r="F8" s="136">
        <v>77.083766859344891</v>
      </c>
      <c r="G8" s="137">
        <v>79.308470678420846</v>
      </c>
    </row>
    <row r="9" spans="1:9" ht="18.75" customHeight="1" x14ac:dyDescent="0.2">
      <c r="A9" s="189" t="s">
        <v>406</v>
      </c>
      <c r="B9" s="284">
        <v>34341</v>
      </c>
      <c r="C9" s="285">
        <v>13043</v>
      </c>
      <c r="D9" s="286">
        <v>21298</v>
      </c>
      <c r="E9" s="137">
        <v>65.935907515797439</v>
      </c>
      <c r="F9" s="136">
        <v>73.614352526259296</v>
      </c>
      <c r="G9" s="137">
        <v>61.2335900084515</v>
      </c>
    </row>
    <row r="10" spans="1:9" ht="18.75" customHeight="1" x14ac:dyDescent="0.2">
      <c r="A10" s="189" t="s">
        <v>407</v>
      </c>
      <c r="B10" s="284">
        <v>52983</v>
      </c>
      <c r="C10" s="285">
        <v>29149</v>
      </c>
      <c r="D10" s="286">
        <v>23834</v>
      </c>
      <c r="E10" s="137">
        <v>67.529358473472627</v>
      </c>
      <c r="F10" s="136">
        <v>77.66214964492778</v>
      </c>
      <c r="G10" s="137">
        <v>55.136947218259628</v>
      </c>
    </row>
    <row r="11" spans="1:9" ht="18.75" customHeight="1" x14ac:dyDescent="0.2">
      <c r="A11" s="190" t="s">
        <v>408</v>
      </c>
      <c r="B11" s="284">
        <v>14626</v>
      </c>
      <c r="C11" s="285">
        <v>7484</v>
      </c>
      <c r="D11" s="286">
        <f>B11-C11</f>
        <v>7142</v>
      </c>
      <c r="E11" s="137">
        <v>41.21</v>
      </c>
      <c r="F11" s="136">
        <v>44.62</v>
      </c>
      <c r="G11" s="137">
        <v>37.64</v>
      </c>
    </row>
    <row r="12" spans="1:9" ht="18.75" customHeight="1" x14ac:dyDescent="0.2">
      <c r="A12" s="190" t="s">
        <v>409</v>
      </c>
      <c r="B12" s="284">
        <v>6200</v>
      </c>
      <c r="C12" s="285">
        <v>4820</v>
      </c>
      <c r="D12" s="286">
        <f>B12-C12</f>
        <v>1380</v>
      </c>
      <c r="E12" s="137">
        <v>106.32</v>
      </c>
      <c r="F12" s="136">
        <v>111.63</v>
      </c>
      <c r="G12" s="137">
        <v>87.8</v>
      </c>
    </row>
    <row r="13" spans="1:9" ht="18.75" customHeight="1" x14ac:dyDescent="0.2">
      <c r="A13" s="190" t="s">
        <v>410</v>
      </c>
      <c r="B13" s="284">
        <v>3431</v>
      </c>
      <c r="C13" s="285">
        <v>2120</v>
      </c>
      <c r="D13" s="286">
        <f>B13-C13</f>
        <v>1311</v>
      </c>
      <c r="E13" s="137">
        <v>143.28</v>
      </c>
      <c r="F13" s="136">
        <v>147.47999999999999</v>
      </c>
      <c r="G13" s="137">
        <v>136.5</v>
      </c>
    </row>
    <row r="14" spans="1:9" ht="18.75" customHeight="1" x14ac:dyDescent="0.2">
      <c r="A14" s="190" t="s">
        <v>411</v>
      </c>
      <c r="B14" s="284">
        <v>28726</v>
      </c>
      <c r="C14" s="285">
        <v>14725</v>
      </c>
      <c r="D14" s="286">
        <f>B14-C14</f>
        <v>14001</v>
      </c>
      <c r="E14" s="137">
        <v>63.51</v>
      </c>
      <c r="F14" s="136">
        <v>73.290000000000006</v>
      </c>
      <c r="G14" s="137">
        <v>53.22</v>
      </c>
    </row>
    <row r="15" spans="1:9" ht="18.75" customHeight="1" x14ac:dyDescent="0.2">
      <c r="A15" s="189" t="s">
        <v>412</v>
      </c>
      <c r="B15" s="284">
        <v>1038705</v>
      </c>
      <c r="C15" s="285">
        <v>451396</v>
      </c>
      <c r="D15" s="286">
        <v>587309</v>
      </c>
      <c r="E15" s="137">
        <v>11.873738934538681</v>
      </c>
      <c r="F15" s="136">
        <v>11.883928967026735</v>
      </c>
      <c r="G15" s="137">
        <v>11.865907043821906</v>
      </c>
    </row>
    <row r="16" spans="1:9" ht="18.75" customHeight="1" x14ac:dyDescent="0.2">
      <c r="A16" s="190" t="s">
        <v>413</v>
      </c>
      <c r="B16" s="284">
        <v>910496</v>
      </c>
      <c r="C16" s="285">
        <v>391556</v>
      </c>
      <c r="D16" s="286">
        <v>518940</v>
      </c>
      <c r="E16" s="137">
        <v>11.187333058025516</v>
      </c>
      <c r="F16" s="136">
        <v>11.05130811429272</v>
      </c>
      <c r="G16" s="137">
        <v>11.289968011716191</v>
      </c>
    </row>
    <row r="17" spans="1:7" ht="18.75" customHeight="1" x14ac:dyDescent="0.2">
      <c r="A17" s="190" t="s">
        <v>414</v>
      </c>
      <c r="B17" s="284">
        <v>105098</v>
      </c>
      <c r="C17" s="285">
        <v>48810</v>
      </c>
      <c r="D17" s="286">
        <f>B17-C17</f>
        <v>56288</v>
      </c>
      <c r="E17" s="137">
        <v>13.68</v>
      </c>
      <c r="F17" s="136">
        <v>13.8</v>
      </c>
      <c r="G17" s="137">
        <v>13.58</v>
      </c>
    </row>
    <row r="18" spans="1:7" ht="18.75" customHeight="1" x14ac:dyDescent="0.2">
      <c r="A18" s="190" t="s">
        <v>415</v>
      </c>
      <c r="B18" s="284">
        <v>10493</v>
      </c>
      <c r="C18" s="285">
        <v>4566</v>
      </c>
      <c r="D18" s="286">
        <f>B18-C18</f>
        <v>5927</v>
      </c>
      <c r="E18" s="137">
        <v>39.020000000000003</v>
      </c>
      <c r="F18" s="136">
        <v>41.93</v>
      </c>
      <c r="G18" s="137">
        <v>36.79</v>
      </c>
    </row>
    <row r="19" spans="1:7" ht="18.75" customHeight="1" x14ac:dyDescent="0.2">
      <c r="A19" s="190" t="s">
        <v>416</v>
      </c>
      <c r="B19" s="284">
        <v>12617</v>
      </c>
      <c r="C19" s="285">
        <v>6464</v>
      </c>
      <c r="D19" s="286">
        <f>B19-C19</f>
        <v>6153</v>
      </c>
      <c r="E19" s="137">
        <v>23.76</v>
      </c>
      <c r="F19" s="136">
        <v>26.65</v>
      </c>
      <c r="G19" s="137">
        <v>20.72</v>
      </c>
    </row>
    <row r="20" spans="1:7" ht="18.75" customHeight="1" x14ac:dyDescent="0.2">
      <c r="A20" s="189" t="s">
        <v>417</v>
      </c>
      <c r="B20" s="284">
        <v>160472</v>
      </c>
      <c r="C20" s="285">
        <v>81781</v>
      </c>
      <c r="D20" s="286">
        <v>78691</v>
      </c>
      <c r="E20" s="137">
        <v>22.962248865845755</v>
      </c>
      <c r="F20" s="136">
        <v>24.780645871290396</v>
      </c>
      <c r="G20" s="137">
        <v>21.072447929242227</v>
      </c>
    </row>
    <row r="21" spans="1:7" ht="18.75" customHeight="1" x14ac:dyDescent="0.2">
      <c r="A21" s="189" t="s">
        <v>418</v>
      </c>
      <c r="B21" s="284">
        <v>34119</v>
      </c>
      <c r="C21" s="285">
        <v>19098</v>
      </c>
      <c r="D21" s="286">
        <v>15021</v>
      </c>
      <c r="E21" s="137">
        <v>28.183358246138514</v>
      </c>
      <c r="F21" s="136">
        <v>29.113676824798407</v>
      </c>
      <c r="G21" s="137">
        <v>27.000532587710538</v>
      </c>
    </row>
    <row r="22" spans="1:7" ht="18.75" customHeight="1" x14ac:dyDescent="0.2">
      <c r="A22" s="189" t="s">
        <v>419</v>
      </c>
      <c r="B22" s="284">
        <v>375529</v>
      </c>
      <c r="C22" s="285">
        <v>187577</v>
      </c>
      <c r="D22" s="286">
        <v>187952</v>
      </c>
      <c r="E22" s="137">
        <v>60.740693794620391</v>
      </c>
      <c r="F22" s="136">
        <v>57.429418318877048</v>
      </c>
      <c r="G22" s="137">
        <v>64.045362645781907</v>
      </c>
    </row>
    <row r="23" spans="1:7" ht="18.75" customHeight="1" x14ac:dyDescent="0.2">
      <c r="A23" s="190" t="s">
        <v>420</v>
      </c>
      <c r="B23" s="284">
        <v>241491</v>
      </c>
      <c r="C23" s="285">
        <v>120985</v>
      </c>
      <c r="D23" s="286">
        <v>120506</v>
      </c>
      <c r="E23" s="137">
        <v>54.39626735571926</v>
      </c>
      <c r="F23" s="136">
        <v>51.086060255403559</v>
      </c>
      <c r="G23" s="137">
        <v>57.719632217482946</v>
      </c>
    </row>
    <row r="24" spans="1:7" ht="18.75" customHeight="1" x14ac:dyDescent="0.2">
      <c r="A24" s="190" t="s">
        <v>421</v>
      </c>
      <c r="B24" s="284">
        <v>134037</v>
      </c>
      <c r="C24" s="285">
        <v>66592</v>
      </c>
      <c r="D24" s="286">
        <v>67445</v>
      </c>
      <c r="E24" s="137">
        <v>72.17</v>
      </c>
      <c r="F24" s="136">
        <v>68.95</v>
      </c>
      <c r="G24" s="137">
        <v>75.349999999999994</v>
      </c>
    </row>
    <row r="25" spans="1:7" ht="18.75" customHeight="1" x14ac:dyDescent="0.2">
      <c r="A25" s="189" t="s">
        <v>121</v>
      </c>
      <c r="B25" s="284">
        <v>83679</v>
      </c>
      <c r="C25" s="285">
        <v>18854</v>
      </c>
      <c r="D25" s="286">
        <v>64825</v>
      </c>
      <c r="E25" s="137">
        <v>28.049498679477527</v>
      </c>
      <c r="F25" s="136">
        <v>31.353240691630422</v>
      </c>
      <c r="G25" s="137">
        <v>27.088623216351717</v>
      </c>
    </row>
    <row r="26" spans="1:7" ht="18.75" customHeight="1" x14ac:dyDescent="0.2">
      <c r="A26" s="189" t="s">
        <v>422</v>
      </c>
      <c r="B26" s="284">
        <v>23037</v>
      </c>
      <c r="C26" s="285" t="s">
        <v>167</v>
      </c>
      <c r="D26" s="286">
        <v>23037</v>
      </c>
      <c r="E26" s="137">
        <v>89.799800321222378</v>
      </c>
      <c r="F26" s="136" t="s">
        <v>167</v>
      </c>
      <c r="G26" s="137">
        <v>89.799800321222378</v>
      </c>
    </row>
    <row r="27" spans="1:7" ht="18.75" customHeight="1" x14ac:dyDescent="0.2">
      <c r="A27" s="189" t="s">
        <v>423</v>
      </c>
      <c r="B27" s="284">
        <v>199041</v>
      </c>
      <c r="C27" s="285">
        <v>120537</v>
      </c>
      <c r="D27" s="286">
        <v>78504</v>
      </c>
      <c r="E27" s="137">
        <v>51.812420556568746</v>
      </c>
      <c r="F27" s="136">
        <v>50.650464172826602</v>
      </c>
      <c r="G27" s="137">
        <v>53.596517374910832</v>
      </c>
    </row>
    <row r="28" spans="1:7" ht="18.75" customHeight="1" x14ac:dyDescent="0.2">
      <c r="A28" s="189" t="s">
        <v>424</v>
      </c>
      <c r="B28" s="284">
        <v>356711</v>
      </c>
      <c r="C28" s="285">
        <v>143277</v>
      </c>
      <c r="D28" s="286">
        <v>213434</v>
      </c>
      <c r="E28" s="137">
        <v>22.621556385981929</v>
      </c>
      <c r="F28" s="136">
        <v>20.271090265709081</v>
      </c>
      <c r="G28" s="137">
        <v>24.199410590627547</v>
      </c>
    </row>
    <row r="29" spans="1:7" ht="7.5" customHeight="1" x14ac:dyDescent="0.2"/>
    <row r="30" spans="1:7" ht="15" customHeight="1" x14ac:dyDescent="0.2">
      <c r="A30" s="346" t="s">
        <v>713</v>
      </c>
      <c r="F30" s="30"/>
    </row>
    <row r="31" spans="1:7" x14ac:dyDescent="0.2">
      <c r="A31" s="10"/>
    </row>
  </sheetData>
  <mergeCells count="3">
    <mergeCell ref="A3:A4"/>
    <mergeCell ref="B3:D3"/>
    <mergeCell ref="E3:G3"/>
  </mergeCells>
  <hyperlinks>
    <hyperlink ref="I1" location="'Obsah '!A1" display="Zpět na obsah" xr:uid="{00000000-0004-0000-1000-000000000000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6"/>
  <sheetViews>
    <sheetView showGridLines="0" zoomScaleNormal="100" workbookViewId="0"/>
  </sheetViews>
  <sheetFormatPr defaultRowHeight="12" x14ac:dyDescent="0.2"/>
  <cols>
    <col min="1" max="1" width="9.28515625" customWidth="1"/>
    <col min="2" max="4" width="9.5703125" customWidth="1"/>
    <col min="5" max="7" width="10.7109375" customWidth="1"/>
    <col min="8" max="10" width="9.140625" customWidth="1"/>
  </cols>
  <sheetData>
    <row r="1" spans="1:11" ht="15.75" customHeight="1" x14ac:dyDescent="0.2">
      <c r="A1" s="61" t="s">
        <v>557</v>
      </c>
      <c r="B1" s="62"/>
      <c r="C1" s="62"/>
      <c r="D1" s="62"/>
      <c r="E1" s="62"/>
      <c r="F1" s="62"/>
      <c r="G1" s="62"/>
      <c r="H1" s="62"/>
      <c r="I1" s="63"/>
      <c r="J1" s="63"/>
      <c r="K1" s="66" t="s">
        <v>311</v>
      </c>
    </row>
    <row r="2" spans="1:11" ht="15.75" customHeight="1" thickBot="1" x14ac:dyDescent="0.25">
      <c r="A2" s="2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ht="31.5" customHeight="1" x14ac:dyDescent="0.2">
      <c r="A3" s="452" t="s">
        <v>122</v>
      </c>
      <c r="B3" s="454" t="s">
        <v>456</v>
      </c>
      <c r="C3" s="454"/>
      <c r="D3" s="454"/>
      <c r="E3" s="378" t="s">
        <v>401</v>
      </c>
      <c r="F3" s="378"/>
      <c r="G3" s="378"/>
      <c r="H3" s="454" t="s">
        <v>123</v>
      </c>
      <c r="I3" s="454"/>
      <c r="J3" s="455"/>
    </row>
    <row r="4" spans="1:11" ht="20.25" customHeight="1" thickBot="1" x14ac:dyDescent="0.25">
      <c r="A4" s="453"/>
      <c r="B4" s="195" t="s">
        <v>11</v>
      </c>
      <c r="C4" s="195" t="s">
        <v>13</v>
      </c>
      <c r="D4" s="195" t="s">
        <v>14</v>
      </c>
      <c r="E4" s="195" t="s">
        <v>11</v>
      </c>
      <c r="F4" s="195" t="s">
        <v>13</v>
      </c>
      <c r="G4" s="195" t="s">
        <v>14</v>
      </c>
      <c r="H4" s="195" t="s">
        <v>11</v>
      </c>
      <c r="I4" s="195" t="s">
        <v>13</v>
      </c>
      <c r="J4" s="196" t="s">
        <v>14</v>
      </c>
    </row>
    <row r="5" spans="1:11" ht="18.75" customHeight="1" x14ac:dyDescent="0.2">
      <c r="A5" s="194" t="s">
        <v>21</v>
      </c>
      <c r="B5" s="288">
        <v>2435449</v>
      </c>
      <c r="C5" s="288">
        <v>1092847</v>
      </c>
      <c r="D5" s="288">
        <v>1342602</v>
      </c>
      <c r="E5" s="288">
        <v>76013.596000000005</v>
      </c>
      <c r="F5" s="288">
        <v>34334.866000000002</v>
      </c>
      <c r="G5" s="288">
        <v>41678.730000000003</v>
      </c>
      <c r="H5" s="289">
        <v>31.211327356885732</v>
      </c>
      <c r="I5" s="289">
        <v>31.417816034632477</v>
      </c>
      <c r="J5" s="290">
        <v>31.043250345225168</v>
      </c>
    </row>
    <row r="6" spans="1:11" ht="18.75" customHeight="1" x14ac:dyDescent="0.2">
      <c r="A6" s="193" t="s">
        <v>455</v>
      </c>
      <c r="B6" s="55">
        <v>28668</v>
      </c>
      <c r="C6" s="55">
        <v>16264</v>
      </c>
      <c r="D6" s="55">
        <v>12404</v>
      </c>
      <c r="E6" s="55">
        <v>408.51600000000002</v>
      </c>
      <c r="F6" s="55">
        <v>213.81299999999999</v>
      </c>
      <c r="G6" s="55">
        <v>194.703</v>
      </c>
      <c r="H6" s="59">
        <v>14.249895353704479</v>
      </c>
      <c r="I6" s="59">
        <v>13.146396950319724</v>
      </c>
      <c r="J6" s="291">
        <v>15.696791357626573</v>
      </c>
    </row>
    <row r="7" spans="1:11" ht="18.75" customHeight="1" x14ac:dyDescent="0.2">
      <c r="A7" s="193" t="s">
        <v>450</v>
      </c>
      <c r="B7" s="55">
        <v>455183</v>
      </c>
      <c r="C7" s="55">
        <v>232018</v>
      </c>
      <c r="D7" s="55">
        <v>223165</v>
      </c>
      <c r="E7" s="55">
        <v>8418.9699999999993</v>
      </c>
      <c r="F7" s="55">
        <v>3792.8159999999998</v>
      </c>
      <c r="G7" s="55">
        <v>4626.1540000000005</v>
      </c>
      <c r="H7" s="59">
        <v>18.49579180241793</v>
      </c>
      <c r="I7" s="59">
        <v>16.347076519925178</v>
      </c>
      <c r="J7" s="291">
        <v>20.72974704814823</v>
      </c>
    </row>
    <row r="8" spans="1:11" ht="18.75" customHeight="1" x14ac:dyDescent="0.2">
      <c r="A8" s="193" t="s">
        <v>451</v>
      </c>
      <c r="B8" s="55">
        <v>529689</v>
      </c>
      <c r="C8" s="55">
        <v>262960</v>
      </c>
      <c r="D8" s="55">
        <v>266729</v>
      </c>
      <c r="E8" s="55">
        <v>12705.187</v>
      </c>
      <c r="F8" s="55">
        <v>5733.9960000000001</v>
      </c>
      <c r="G8" s="55">
        <v>6971.1909999999998</v>
      </c>
      <c r="H8" s="59">
        <v>23.986125821000623</v>
      </c>
      <c r="I8" s="59">
        <v>21.80558259811378</v>
      </c>
      <c r="J8" s="291">
        <v>26.135856993427787</v>
      </c>
    </row>
    <row r="9" spans="1:11" ht="18.75" customHeight="1" x14ac:dyDescent="0.2">
      <c r="A9" s="193" t="s">
        <v>452</v>
      </c>
      <c r="B9" s="55">
        <v>614098</v>
      </c>
      <c r="C9" s="55">
        <v>251232</v>
      </c>
      <c r="D9" s="55">
        <v>362866</v>
      </c>
      <c r="E9" s="55">
        <v>18881.310000000001</v>
      </c>
      <c r="F9" s="55">
        <v>8043.7449999999999</v>
      </c>
      <c r="G9" s="55">
        <v>10837.565000000001</v>
      </c>
      <c r="H9" s="59">
        <v>30.746411810492788</v>
      </c>
      <c r="I9" s="59">
        <v>32.017199242134758</v>
      </c>
      <c r="J9" s="291">
        <v>29.866576091449737</v>
      </c>
    </row>
    <row r="10" spans="1:11" ht="18.75" customHeight="1" x14ac:dyDescent="0.2">
      <c r="A10" s="193" t="s">
        <v>453</v>
      </c>
      <c r="B10" s="55">
        <v>596688</v>
      </c>
      <c r="C10" s="55">
        <v>229338</v>
      </c>
      <c r="D10" s="55">
        <v>367350</v>
      </c>
      <c r="E10" s="55">
        <v>24830.881000000001</v>
      </c>
      <c r="F10" s="55">
        <v>10615.687</v>
      </c>
      <c r="G10" s="55">
        <v>14215.194</v>
      </c>
      <c r="H10" s="59">
        <v>41.61451378274743</v>
      </c>
      <c r="I10" s="59">
        <v>46.288390933905411</v>
      </c>
      <c r="J10" s="291">
        <v>38.696594528378931</v>
      </c>
    </row>
    <row r="11" spans="1:11" ht="18.75" customHeight="1" x14ac:dyDescent="0.2">
      <c r="A11" s="193" t="s">
        <v>454</v>
      </c>
      <c r="B11" s="55">
        <v>211123</v>
      </c>
      <c r="C11" s="55">
        <v>101035</v>
      </c>
      <c r="D11" s="55">
        <v>110088</v>
      </c>
      <c r="E11" s="55">
        <v>10768.732</v>
      </c>
      <c r="F11" s="55">
        <v>5934.8090000000002</v>
      </c>
      <c r="G11" s="55">
        <v>4833.9229999999998</v>
      </c>
      <c r="H11" s="59">
        <v>51.006910663452111</v>
      </c>
      <c r="I11" s="59">
        <v>58.740129658039294</v>
      </c>
      <c r="J11" s="291">
        <v>43.90962684397936</v>
      </c>
    </row>
    <row r="12" spans="1:11" ht="8.25" customHeight="1" x14ac:dyDescent="0.2"/>
    <row r="13" spans="1:11" ht="15.95" customHeight="1" x14ac:dyDescent="0.2">
      <c r="A13" s="346" t="s">
        <v>713</v>
      </c>
      <c r="E13" s="287"/>
    </row>
    <row r="14" spans="1:11" ht="15.95" customHeight="1" x14ac:dyDescent="0.2"/>
    <row r="15" spans="1:11" ht="15.95" customHeight="1" x14ac:dyDescent="0.2"/>
    <row r="16" spans="1:11" ht="15.95" customHeight="1" x14ac:dyDescent="0.2"/>
    <row r="17" ht="15.75" customHeight="1" x14ac:dyDescent="0.2"/>
    <row r="18" ht="15.75" customHeight="1" x14ac:dyDescent="0.2"/>
    <row r="19" ht="15.75" customHeight="1" x14ac:dyDescent="0.2"/>
    <row r="20" ht="13.5" customHeight="1" x14ac:dyDescent="0.2"/>
    <row r="21" ht="12" customHeight="1" x14ac:dyDescent="0.2"/>
    <row r="22" ht="12" customHeight="1" x14ac:dyDescent="0.2"/>
    <row r="23" ht="13.5" customHeight="1" x14ac:dyDescent="0.2"/>
    <row r="26" ht="13.5" customHeight="1" x14ac:dyDescent="0.2"/>
  </sheetData>
  <mergeCells count="4">
    <mergeCell ref="A3:A4"/>
    <mergeCell ref="B3:D3"/>
    <mergeCell ref="E3:G3"/>
    <mergeCell ref="H3:J3"/>
  </mergeCells>
  <hyperlinks>
    <hyperlink ref="K1" location="'Obsah '!A1" display="Zpět na obsah" xr:uid="{00000000-0004-0000-1100-000000000000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26"/>
  <sheetViews>
    <sheetView showGridLines="0" zoomScaleNormal="100" workbookViewId="0"/>
  </sheetViews>
  <sheetFormatPr defaultRowHeight="12" x14ac:dyDescent="0.2"/>
  <cols>
    <col min="1" max="1" width="9.28515625" customWidth="1"/>
    <col min="2" max="4" width="9.5703125" customWidth="1"/>
    <col min="5" max="7" width="10.7109375" customWidth="1"/>
    <col min="8" max="10" width="9.140625" customWidth="1"/>
  </cols>
  <sheetData>
    <row r="1" spans="1:26" ht="15.75" customHeight="1" x14ac:dyDescent="0.2">
      <c r="A1" s="61" t="s">
        <v>556</v>
      </c>
      <c r="B1" s="62"/>
      <c r="C1" s="62"/>
      <c r="D1" s="62"/>
      <c r="E1" s="62"/>
      <c r="F1" s="62"/>
      <c r="G1" s="62"/>
      <c r="H1" s="62"/>
      <c r="I1" s="63"/>
      <c r="J1" s="63"/>
      <c r="K1" s="66" t="s">
        <v>311</v>
      </c>
    </row>
    <row r="2" spans="1:26" ht="15.75" customHeight="1" thickBot="1" x14ac:dyDescent="0.25">
      <c r="A2" s="2" t="s">
        <v>124</v>
      </c>
      <c r="B2" s="64"/>
      <c r="C2" s="64"/>
      <c r="D2" s="64"/>
      <c r="E2" s="64"/>
      <c r="F2" s="64"/>
      <c r="G2" s="64"/>
      <c r="H2" s="64"/>
      <c r="I2" s="64"/>
      <c r="J2" s="64"/>
    </row>
    <row r="3" spans="1:26" ht="31.5" customHeight="1" x14ac:dyDescent="0.2">
      <c r="A3" s="452" t="s">
        <v>1</v>
      </c>
      <c r="B3" s="456" t="s">
        <v>125</v>
      </c>
      <c r="C3" s="456"/>
      <c r="D3" s="457"/>
      <c r="E3" s="456" t="s">
        <v>126</v>
      </c>
      <c r="F3" s="457"/>
      <c r="G3" s="457"/>
      <c r="H3" s="456" t="s">
        <v>127</v>
      </c>
      <c r="I3" s="457"/>
      <c r="J3" s="458" t="s">
        <v>127</v>
      </c>
    </row>
    <row r="4" spans="1:26" ht="21" customHeight="1" thickBot="1" x14ac:dyDescent="0.25">
      <c r="A4" s="453"/>
      <c r="B4" s="195" t="s">
        <v>11</v>
      </c>
      <c r="C4" s="195" t="s">
        <v>13</v>
      </c>
      <c r="D4" s="195" t="s">
        <v>14</v>
      </c>
      <c r="E4" s="195" t="s">
        <v>11</v>
      </c>
      <c r="F4" s="195" t="s">
        <v>13</v>
      </c>
      <c r="G4" s="195" t="s">
        <v>14</v>
      </c>
      <c r="H4" s="195" t="s">
        <v>11</v>
      </c>
      <c r="I4" s="195" t="s">
        <v>13</v>
      </c>
      <c r="J4" s="196" t="s">
        <v>14</v>
      </c>
    </row>
    <row r="5" spans="1:26" ht="15.75" customHeight="1" x14ac:dyDescent="0.2">
      <c r="A5" s="168">
        <v>2005</v>
      </c>
      <c r="B5" s="65">
        <v>164</v>
      </c>
      <c r="C5" s="65">
        <v>151</v>
      </c>
      <c r="D5" s="65">
        <v>13</v>
      </c>
      <c r="E5" s="65">
        <v>1340</v>
      </c>
      <c r="F5" s="65">
        <v>765</v>
      </c>
      <c r="G5" s="65">
        <v>575</v>
      </c>
      <c r="H5" s="60">
        <v>60</v>
      </c>
      <c r="I5" s="60">
        <v>52</v>
      </c>
      <c r="J5" s="197">
        <v>8</v>
      </c>
      <c r="X5" s="32"/>
      <c r="Y5" s="32"/>
      <c r="Z5" s="32"/>
    </row>
    <row r="6" spans="1:26" ht="15.75" customHeight="1" x14ac:dyDescent="0.2">
      <c r="A6" s="168">
        <v>2006</v>
      </c>
      <c r="B6" s="65">
        <v>152</v>
      </c>
      <c r="C6" s="65">
        <v>148</v>
      </c>
      <c r="D6" s="65">
        <v>4</v>
      </c>
      <c r="E6" s="65">
        <v>1150</v>
      </c>
      <c r="F6" s="65">
        <v>662</v>
      </c>
      <c r="G6" s="65">
        <v>488</v>
      </c>
      <c r="H6" s="60">
        <v>66</v>
      </c>
      <c r="I6" s="60">
        <v>46</v>
      </c>
      <c r="J6" s="197">
        <v>20</v>
      </c>
      <c r="W6" s="32"/>
      <c r="X6" s="32"/>
      <c r="Y6" s="32"/>
      <c r="Z6" s="32"/>
    </row>
    <row r="7" spans="1:26" ht="15.75" customHeight="1" x14ac:dyDescent="0.2">
      <c r="A7" s="168">
        <v>2007</v>
      </c>
      <c r="B7" s="65">
        <v>188</v>
      </c>
      <c r="C7" s="65">
        <v>177</v>
      </c>
      <c r="D7" s="65">
        <v>11</v>
      </c>
      <c r="E7" s="65">
        <v>1228</v>
      </c>
      <c r="F7" s="65">
        <v>706</v>
      </c>
      <c r="G7" s="65">
        <v>522</v>
      </c>
      <c r="H7" s="60">
        <v>63</v>
      </c>
      <c r="I7" s="60">
        <v>47</v>
      </c>
      <c r="J7" s="197">
        <v>16</v>
      </c>
      <c r="W7" s="32"/>
      <c r="X7" s="32"/>
      <c r="Y7" s="32"/>
      <c r="Z7" s="32"/>
    </row>
    <row r="8" spans="1:26" ht="15.75" customHeight="1" x14ac:dyDescent="0.2">
      <c r="A8" s="168">
        <v>2008</v>
      </c>
      <c r="B8" s="65">
        <v>174</v>
      </c>
      <c r="C8" s="65">
        <v>166</v>
      </c>
      <c r="D8" s="65">
        <v>8</v>
      </c>
      <c r="E8" s="65">
        <v>1327</v>
      </c>
      <c r="F8" s="65">
        <v>719</v>
      </c>
      <c r="G8" s="65">
        <v>608</v>
      </c>
      <c r="H8" s="60">
        <v>76</v>
      </c>
      <c r="I8" s="60">
        <v>48</v>
      </c>
      <c r="J8" s="197">
        <v>28</v>
      </c>
      <c r="W8" s="32"/>
      <c r="X8" s="32"/>
      <c r="Y8" s="32"/>
      <c r="Z8" s="32"/>
    </row>
    <row r="9" spans="1:26" ht="15.75" customHeight="1" x14ac:dyDescent="0.2">
      <c r="A9" s="168">
        <v>2009</v>
      </c>
      <c r="B9" s="65">
        <v>105</v>
      </c>
      <c r="C9" s="65">
        <v>97</v>
      </c>
      <c r="D9" s="65">
        <v>8</v>
      </c>
      <c r="E9" s="65">
        <v>1245</v>
      </c>
      <c r="F9" s="65">
        <v>696</v>
      </c>
      <c r="G9" s="65">
        <v>549</v>
      </c>
      <c r="H9" s="60">
        <v>68</v>
      </c>
      <c r="I9" s="60">
        <v>43</v>
      </c>
      <c r="J9" s="197">
        <v>25</v>
      </c>
      <c r="W9" s="32"/>
      <c r="X9" s="32"/>
      <c r="Y9" s="32"/>
      <c r="Z9" s="32"/>
    </row>
    <row r="10" spans="1:26" ht="15.75" customHeight="1" x14ac:dyDescent="0.2">
      <c r="A10" s="168">
        <v>2010</v>
      </c>
      <c r="B10" s="65">
        <v>121</v>
      </c>
      <c r="C10" s="65">
        <v>112</v>
      </c>
      <c r="D10" s="65">
        <v>9</v>
      </c>
      <c r="E10" s="65">
        <v>1236</v>
      </c>
      <c r="F10" s="65">
        <v>691</v>
      </c>
      <c r="G10" s="65">
        <v>545</v>
      </c>
      <c r="H10" s="60">
        <v>56</v>
      </c>
      <c r="I10" s="60">
        <v>44</v>
      </c>
      <c r="J10" s="197">
        <v>12</v>
      </c>
      <c r="W10" s="32"/>
      <c r="X10" s="32"/>
      <c r="Y10" s="32"/>
      <c r="Z10" s="32"/>
    </row>
    <row r="11" spans="1:26" ht="15.75" customHeight="1" x14ac:dyDescent="0.2">
      <c r="A11" s="168">
        <v>2011</v>
      </c>
      <c r="B11" s="65">
        <v>125</v>
      </c>
      <c r="C11" s="65">
        <v>117</v>
      </c>
      <c r="D11" s="65">
        <v>8</v>
      </c>
      <c r="E11" s="65">
        <v>1210</v>
      </c>
      <c r="F11" s="65">
        <v>711</v>
      </c>
      <c r="G11" s="65">
        <v>499</v>
      </c>
      <c r="H11" s="60">
        <v>56</v>
      </c>
      <c r="I11" s="60">
        <v>35</v>
      </c>
      <c r="J11" s="197">
        <v>21</v>
      </c>
      <c r="W11" s="32"/>
      <c r="X11" s="32"/>
      <c r="Y11" s="32"/>
      <c r="Z11" s="32"/>
    </row>
    <row r="12" spans="1:26" ht="15.75" customHeight="1" x14ac:dyDescent="0.2">
      <c r="A12" s="168">
        <v>2012</v>
      </c>
      <c r="B12" s="65">
        <v>113</v>
      </c>
      <c r="C12" s="65">
        <v>111</v>
      </c>
      <c r="D12" s="65">
        <v>2</v>
      </c>
      <c r="E12" s="65">
        <v>1042</v>
      </c>
      <c r="F12" s="65">
        <v>646</v>
      </c>
      <c r="G12" s="65">
        <v>396</v>
      </c>
      <c r="H12" s="60">
        <v>57</v>
      </c>
      <c r="I12" s="60">
        <v>41</v>
      </c>
      <c r="J12" s="197">
        <v>16</v>
      </c>
      <c r="W12" s="32"/>
      <c r="X12" s="32"/>
      <c r="Y12" s="32"/>
      <c r="Z12" s="32"/>
    </row>
    <row r="13" spans="1:26" ht="15.75" customHeight="1" x14ac:dyDescent="0.2">
      <c r="A13" s="168">
        <v>2013</v>
      </c>
      <c r="B13" s="65">
        <v>113</v>
      </c>
      <c r="C13" s="65">
        <v>106</v>
      </c>
      <c r="D13" s="65">
        <v>7</v>
      </c>
      <c r="E13" s="65">
        <v>983</v>
      </c>
      <c r="F13" s="65">
        <v>603</v>
      </c>
      <c r="G13" s="65">
        <v>380</v>
      </c>
      <c r="H13" s="60">
        <v>59</v>
      </c>
      <c r="I13" s="60">
        <v>40</v>
      </c>
      <c r="J13" s="197">
        <v>19</v>
      </c>
      <c r="W13" s="32"/>
      <c r="X13" s="32"/>
      <c r="Y13" s="32"/>
      <c r="Z13" s="32"/>
    </row>
    <row r="14" spans="1:26" ht="15.75" customHeight="1" x14ac:dyDescent="0.2">
      <c r="A14" s="168">
        <v>2014</v>
      </c>
      <c r="B14" s="65">
        <v>116</v>
      </c>
      <c r="C14" s="65">
        <v>115</v>
      </c>
      <c r="D14" s="65">
        <v>1</v>
      </c>
      <c r="E14" s="65">
        <v>1214</v>
      </c>
      <c r="F14" s="65">
        <v>666</v>
      </c>
      <c r="G14" s="65">
        <v>548</v>
      </c>
      <c r="H14" s="60">
        <v>36</v>
      </c>
      <c r="I14" s="60">
        <v>25</v>
      </c>
      <c r="J14" s="197">
        <v>11</v>
      </c>
      <c r="W14" s="32"/>
      <c r="X14" s="32"/>
      <c r="Y14" s="32"/>
      <c r="Z14" s="32"/>
    </row>
    <row r="15" spans="1:26" ht="15.75" customHeight="1" x14ac:dyDescent="0.2">
      <c r="A15" s="168">
        <v>2015</v>
      </c>
      <c r="B15" s="65">
        <v>132</v>
      </c>
      <c r="C15" s="65">
        <v>121</v>
      </c>
      <c r="D15" s="65">
        <v>11</v>
      </c>
      <c r="E15" s="65">
        <v>1035</v>
      </c>
      <c r="F15" s="65">
        <v>606</v>
      </c>
      <c r="G15" s="65">
        <v>429</v>
      </c>
      <c r="H15" s="60">
        <v>57</v>
      </c>
      <c r="I15" s="60">
        <v>33</v>
      </c>
      <c r="J15" s="197">
        <v>24</v>
      </c>
      <c r="W15" s="32"/>
      <c r="X15" s="32"/>
      <c r="Y15" s="32"/>
      <c r="Z15" s="32"/>
    </row>
    <row r="16" spans="1:26" ht="15.75" customHeight="1" x14ac:dyDescent="0.2">
      <c r="A16" s="168">
        <v>2016</v>
      </c>
      <c r="B16" s="65">
        <v>104</v>
      </c>
      <c r="C16" s="65">
        <v>101</v>
      </c>
      <c r="D16" s="65">
        <v>3</v>
      </c>
      <c r="E16" s="65">
        <v>1242</v>
      </c>
      <c r="F16" s="65">
        <v>654</v>
      </c>
      <c r="G16" s="65">
        <v>588</v>
      </c>
      <c r="H16" s="65">
        <v>55</v>
      </c>
      <c r="I16" s="65">
        <v>24</v>
      </c>
      <c r="J16" s="55">
        <v>31</v>
      </c>
    </row>
    <row r="17" spans="1:10" ht="15.75" customHeight="1" x14ac:dyDescent="0.2">
      <c r="A17" s="168">
        <v>2017</v>
      </c>
      <c r="B17" s="65">
        <v>95</v>
      </c>
      <c r="C17" s="65">
        <v>91</v>
      </c>
      <c r="D17" s="65">
        <v>4</v>
      </c>
      <c r="E17" s="65">
        <v>1278</v>
      </c>
      <c r="F17" s="65">
        <v>657</v>
      </c>
      <c r="G17" s="65">
        <v>621</v>
      </c>
      <c r="H17" s="65">
        <v>92</v>
      </c>
      <c r="I17" s="65">
        <v>46</v>
      </c>
      <c r="J17" s="55">
        <v>46</v>
      </c>
    </row>
    <row r="18" spans="1:10" ht="15.75" customHeight="1" x14ac:dyDescent="0.2">
      <c r="A18" s="168">
        <v>2018</v>
      </c>
      <c r="B18" s="65">
        <v>123</v>
      </c>
      <c r="C18" s="65">
        <v>117</v>
      </c>
      <c r="D18" s="65">
        <v>6</v>
      </c>
      <c r="E18" s="65">
        <v>1222</v>
      </c>
      <c r="F18" s="65">
        <v>626</v>
      </c>
      <c r="G18" s="65">
        <v>596</v>
      </c>
      <c r="H18" s="65">
        <v>60</v>
      </c>
      <c r="I18" s="65">
        <v>37</v>
      </c>
      <c r="J18" s="55">
        <v>23</v>
      </c>
    </row>
    <row r="19" spans="1:10" ht="15.75" customHeight="1" x14ac:dyDescent="0.2">
      <c r="A19" s="168">
        <v>2019</v>
      </c>
      <c r="B19" s="65">
        <v>95</v>
      </c>
      <c r="C19" s="65">
        <v>90</v>
      </c>
      <c r="D19" s="65">
        <v>5</v>
      </c>
      <c r="E19" s="65">
        <v>1067</v>
      </c>
      <c r="F19" s="65">
        <v>547</v>
      </c>
      <c r="G19" s="65">
        <v>520</v>
      </c>
      <c r="H19" s="65">
        <v>78</v>
      </c>
      <c r="I19" s="65">
        <v>40</v>
      </c>
      <c r="J19" s="55">
        <v>38</v>
      </c>
    </row>
    <row r="20" spans="1:10" ht="15.75" customHeight="1" x14ac:dyDescent="0.2">
      <c r="A20" s="168">
        <v>2020</v>
      </c>
      <c r="B20" s="65">
        <v>108</v>
      </c>
      <c r="C20" s="65">
        <v>105</v>
      </c>
      <c r="D20" s="65">
        <v>3</v>
      </c>
      <c r="E20" s="65">
        <v>1035</v>
      </c>
      <c r="F20" s="65">
        <v>498</v>
      </c>
      <c r="G20" s="65">
        <v>537</v>
      </c>
      <c r="H20" s="65">
        <v>77</v>
      </c>
      <c r="I20" s="65">
        <v>36</v>
      </c>
      <c r="J20" s="55">
        <v>41</v>
      </c>
    </row>
    <row r="21" spans="1:10" ht="15.75" customHeight="1" x14ac:dyDescent="0.2">
      <c r="A21" s="168">
        <v>2021</v>
      </c>
      <c r="B21" s="65">
        <v>88</v>
      </c>
      <c r="C21" s="65">
        <v>82</v>
      </c>
      <c r="D21" s="65">
        <v>6</v>
      </c>
      <c r="E21" s="65">
        <v>5991</v>
      </c>
      <c r="F21" s="65">
        <v>1289</v>
      </c>
      <c r="G21" s="65">
        <v>4702</v>
      </c>
      <c r="H21" s="65">
        <v>52</v>
      </c>
      <c r="I21" s="65">
        <v>36</v>
      </c>
      <c r="J21" s="55">
        <v>16</v>
      </c>
    </row>
    <row r="22" spans="1:10" ht="15.75" customHeight="1" x14ac:dyDescent="0.2">
      <c r="A22" s="168">
        <v>2022</v>
      </c>
      <c r="B22" s="65">
        <v>88</v>
      </c>
      <c r="C22" s="65">
        <v>83</v>
      </c>
      <c r="D22" s="65">
        <v>5</v>
      </c>
      <c r="E22" s="65">
        <v>7383</v>
      </c>
      <c r="F22" s="65">
        <v>1537</v>
      </c>
      <c r="G22" s="65">
        <v>5846</v>
      </c>
      <c r="H22" s="65">
        <v>56</v>
      </c>
      <c r="I22" s="65">
        <v>35</v>
      </c>
      <c r="J22" s="55">
        <v>21</v>
      </c>
    </row>
    <row r="23" spans="1:10" ht="15.75" customHeight="1" x14ac:dyDescent="0.2">
      <c r="A23" s="168">
        <v>2023</v>
      </c>
      <c r="B23" s="65">
        <v>77</v>
      </c>
      <c r="C23" s="65">
        <v>73</v>
      </c>
      <c r="D23" s="65">
        <v>4</v>
      </c>
      <c r="E23" s="65">
        <v>6937</v>
      </c>
      <c r="F23" s="65">
        <v>1295</v>
      </c>
      <c r="G23" s="65">
        <v>5642</v>
      </c>
      <c r="H23" s="65">
        <v>64</v>
      </c>
      <c r="I23" s="65">
        <v>41</v>
      </c>
      <c r="J23" s="55">
        <v>23</v>
      </c>
    </row>
    <row r="24" spans="1:10" ht="15.75" customHeight="1" x14ac:dyDescent="0.2">
      <c r="A24" s="168">
        <v>2024</v>
      </c>
      <c r="B24" s="65">
        <v>70</v>
      </c>
      <c r="C24" s="65">
        <v>65</v>
      </c>
      <c r="D24" s="65">
        <v>5</v>
      </c>
      <c r="E24" s="65">
        <v>5240</v>
      </c>
      <c r="F24" s="65">
        <v>997</v>
      </c>
      <c r="G24" s="65">
        <v>4243</v>
      </c>
      <c r="H24" s="65">
        <v>50</v>
      </c>
      <c r="I24" s="65">
        <v>28</v>
      </c>
      <c r="J24" s="55">
        <v>22</v>
      </c>
    </row>
    <row r="26" spans="1:10" ht="27.75" customHeight="1" x14ac:dyDescent="0.2">
      <c r="A26" s="446" t="s">
        <v>398</v>
      </c>
      <c r="B26" s="446"/>
      <c r="C26" s="446"/>
      <c r="D26" s="446"/>
      <c r="E26" s="446"/>
      <c r="F26" s="446"/>
      <c r="G26" s="446"/>
      <c r="H26" s="446"/>
      <c r="I26" s="446"/>
      <c r="J26" s="446"/>
    </row>
  </sheetData>
  <mergeCells count="5">
    <mergeCell ref="A3:A4"/>
    <mergeCell ref="B3:D3"/>
    <mergeCell ref="E3:G3"/>
    <mergeCell ref="H3:J3"/>
    <mergeCell ref="A26:J26"/>
  </mergeCells>
  <hyperlinks>
    <hyperlink ref="K1" location="'Obsah '!A1" display="Zpět na obsah" xr:uid="{00000000-0004-0000-1200-000000000000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69"/>
  <sheetViews>
    <sheetView showGridLines="0" zoomScaleNormal="100" workbookViewId="0"/>
  </sheetViews>
  <sheetFormatPr defaultRowHeight="12" x14ac:dyDescent="0.2"/>
  <cols>
    <col min="1" max="1" width="6.5703125" customWidth="1"/>
    <col min="2" max="8" width="11.140625" customWidth="1"/>
    <col min="9" max="9" width="11.140625" hidden="1" customWidth="1"/>
    <col min="10" max="10" width="11.140625" customWidth="1"/>
    <col min="11" max="11" width="12.7109375" customWidth="1"/>
  </cols>
  <sheetData>
    <row r="1" spans="1:11" ht="15.75" customHeight="1" x14ac:dyDescent="0.2">
      <c r="A1" s="105" t="s">
        <v>688</v>
      </c>
      <c r="B1" s="1"/>
      <c r="K1" s="106" t="s">
        <v>311</v>
      </c>
    </row>
    <row r="2" spans="1:11" ht="15.75" customHeight="1" thickBot="1" x14ac:dyDescent="0.25">
      <c r="A2" s="2" t="s">
        <v>107</v>
      </c>
    </row>
    <row r="3" spans="1:11" ht="18.75" customHeight="1" x14ac:dyDescent="0.2">
      <c r="A3" s="375" t="s">
        <v>1</v>
      </c>
      <c r="B3" s="378" t="s">
        <v>383</v>
      </c>
      <c r="C3" s="381" t="s">
        <v>86</v>
      </c>
      <c r="D3" s="381"/>
      <c r="E3" s="381"/>
      <c r="F3" s="381"/>
      <c r="G3" s="381"/>
      <c r="H3" s="381"/>
      <c r="I3" s="381"/>
      <c r="J3" s="406" t="s">
        <v>717</v>
      </c>
    </row>
    <row r="4" spans="1:11" ht="45" customHeight="1" thickBot="1" x14ac:dyDescent="0.25">
      <c r="A4" s="377"/>
      <c r="B4" s="380"/>
      <c r="C4" s="150" t="s">
        <v>128</v>
      </c>
      <c r="D4" s="150" t="s">
        <v>370</v>
      </c>
      <c r="E4" s="150" t="s">
        <v>130</v>
      </c>
      <c r="F4" s="150" t="s">
        <v>131</v>
      </c>
      <c r="G4" s="150" t="s">
        <v>132</v>
      </c>
      <c r="H4" s="150" t="s">
        <v>133</v>
      </c>
      <c r="I4" s="150" t="s">
        <v>716</v>
      </c>
      <c r="J4" s="444"/>
    </row>
    <row r="5" spans="1:11" ht="15.95" customHeight="1" x14ac:dyDescent="0.2">
      <c r="A5" s="157"/>
      <c r="B5" s="460" t="s">
        <v>106</v>
      </c>
      <c r="C5" s="461"/>
      <c r="D5" s="461"/>
      <c r="E5" s="461"/>
      <c r="F5" s="461"/>
      <c r="G5" s="461"/>
      <c r="H5" s="461"/>
      <c r="I5" s="461"/>
      <c r="J5" s="461"/>
    </row>
    <row r="6" spans="1:11" ht="13.5" hidden="1" customHeight="1" x14ac:dyDescent="0.2">
      <c r="A6" s="25">
        <v>2002</v>
      </c>
      <c r="B6" s="67">
        <v>33306</v>
      </c>
      <c r="C6" s="67">
        <v>13353</v>
      </c>
      <c r="D6" s="67">
        <v>6271</v>
      </c>
      <c r="E6" s="67">
        <v>3028</v>
      </c>
      <c r="F6" s="67">
        <v>8022</v>
      </c>
      <c r="G6" s="67">
        <v>791</v>
      </c>
      <c r="H6" s="67">
        <v>529</v>
      </c>
      <c r="I6" s="67">
        <v>14</v>
      </c>
      <c r="J6" s="161">
        <v>0</v>
      </c>
      <c r="K6" s="5"/>
    </row>
    <row r="7" spans="1:11" ht="13.5" hidden="1" customHeight="1" x14ac:dyDescent="0.2">
      <c r="A7" s="25">
        <v>2003</v>
      </c>
      <c r="B7" s="4">
        <v>31771</v>
      </c>
      <c r="C7" s="4">
        <v>12519</v>
      </c>
      <c r="D7" s="4">
        <v>5822</v>
      </c>
      <c r="E7" s="4">
        <v>2835</v>
      </c>
      <c r="F7" s="4">
        <v>7964</v>
      </c>
      <c r="G7" s="4">
        <v>807</v>
      </c>
      <c r="H7" s="4">
        <v>549</v>
      </c>
      <c r="I7" s="4">
        <v>8</v>
      </c>
      <c r="J7" s="27">
        <v>0</v>
      </c>
      <c r="K7" s="5"/>
    </row>
    <row r="8" spans="1:11" ht="13.5" hidden="1" customHeight="1" x14ac:dyDescent="0.2">
      <c r="A8" s="25">
        <v>2004</v>
      </c>
      <c r="B8" s="4">
        <v>32241</v>
      </c>
      <c r="C8" s="4">
        <v>11790</v>
      </c>
      <c r="D8" s="4">
        <v>5262</v>
      </c>
      <c r="E8" s="4">
        <v>2548</v>
      </c>
      <c r="F8" s="4">
        <v>10425</v>
      </c>
      <c r="G8" s="4">
        <v>832</v>
      </c>
      <c r="H8" s="4">
        <v>525</v>
      </c>
      <c r="I8" s="4">
        <v>3</v>
      </c>
      <c r="J8" s="27">
        <v>0</v>
      </c>
      <c r="K8" s="5"/>
    </row>
    <row r="9" spans="1:11" ht="13.5" hidden="1" customHeight="1" x14ac:dyDescent="0.2">
      <c r="A9" s="25">
        <v>2005</v>
      </c>
      <c r="B9" s="4">
        <v>32487</v>
      </c>
      <c r="C9" s="4">
        <v>11195</v>
      </c>
      <c r="D9" s="4">
        <v>4779</v>
      </c>
      <c r="E9" s="4">
        <v>2459</v>
      </c>
      <c r="F9" s="4">
        <v>12627</v>
      </c>
      <c r="G9" s="4">
        <v>895</v>
      </c>
      <c r="H9" s="4">
        <v>533</v>
      </c>
      <c r="I9" s="4">
        <v>2</v>
      </c>
      <c r="J9" s="27">
        <v>0</v>
      </c>
      <c r="K9" s="5"/>
    </row>
    <row r="10" spans="1:11" ht="13.5" hidden="1" customHeight="1" x14ac:dyDescent="0.2">
      <c r="A10" s="25">
        <v>2006</v>
      </c>
      <c r="B10" s="4">
        <v>33456</v>
      </c>
      <c r="C10" s="4">
        <v>11033</v>
      </c>
      <c r="D10" s="4">
        <v>4418</v>
      </c>
      <c r="E10" s="4">
        <v>2287</v>
      </c>
      <c r="F10" s="4">
        <v>13526</v>
      </c>
      <c r="G10" s="4">
        <v>1591</v>
      </c>
      <c r="H10" s="4">
        <v>513</v>
      </c>
      <c r="I10" s="4">
        <v>89</v>
      </c>
      <c r="J10" s="27">
        <v>0</v>
      </c>
      <c r="K10" s="5"/>
    </row>
    <row r="11" spans="1:11" ht="13.5" hidden="1" customHeight="1" x14ac:dyDescent="0.2">
      <c r="A11" s="25">
        <v>2007</v>
      </c>
      <c r="B11" s="4">
        <v>47761</v>
      </c>
      <c r="C11" s="4">
        <v>10236</v>
      </c>
      <c r="D11" s="4">
        <v>4607</v>
      </c>
      <c r="E11" s="4">
        <v>1565</v>
      </c>
      <c r="F11" s="4">
        <v>28690</v>
      </c>
      <c r="G11" s="4">
        <v>2097</v>
      </c>
      <c r="H11" s="4">
        <v>509</v>
      </c>
      <c r="I11" s="4">
        <v>57</v>
      </c>
      <c r="J11" s="27">
        <v>0</v>
      </c>
      <c r="K11" s="5"/>
    </row>
    <row r="12" spans="1:11" ht="13.5" hidden="1" customHeight="1" x14ac:dyDescent="0.2">
      <c r="A12" s="25">
        <v>2008</v>
      </c>
      <c r="B12" s="4">
        <v>41039</v>
      </c>
      <c r="C12" s="4">
        <v>6232</v>
      </c>
      <c r="D12" s="4">
        <v>3174</v>
      </c>
      <c r="E12" s="4">
        <v>1619</v>
      </c>
      <c r="F12" s="4">
        <v>28294</v>
      </c>
      <c r="G12" s="4">
        <v>1647</v>
      </c>
      <c r="H12" s="4">
        <v>71</v>
      </c>
      <c r="I12" s="4">
        <v>2</v>
      </c>
      <c r="J12" s="27">
        <v>0</v>
      </c>
      <c r="K12" s="5"/>
    </row>
    <row r="13" spans="1:11" ht="13.5" customHeight="1" x14ac:dyDescent="0.2">
      <c r="A13" s="25">
        <v>2009</v>
      </c>
      <c r="B13" s="4">
        <v>40160</v>
      </c>
      <c r="C13" s="4">
        <v>4736</v>
      </c>
      <c r="D13" s="4">
        <v>2962</v>
      </c>
      <c r="E13" s="4">
        <v>2280</v>
      </c>
      <c r="F13" s="4">
        <v>28586</v>
      </c>
      <c r="G13" s="4">
        <v>1579</v>
      </c>
      <c r="H13" s="4">
        <v>17</v>
      </c>
      <c r="I13" s="4">
        <v>0</v>
      </c>
      <c r="J13" s="27">
        <v>0</v>
      </c>
      <c r="K13" s="5"/>
    </row>
    <row r="14" spans="1:11" ht="13.5" customHeight="1" x14ac:dyDescent="0.2">
      <c r="A14" s="25">
        <v>2010</v>
      </c>
      <c r="B14" s="4">
        <v>39786</v>
      </c>
      <c r="C14" s="4">
        <v>3862</v>
      </c>
      <c r="D14" s="4">
        <v>3100</v>
      </c>
      <c r="E14" s="4">
        <v>3521</v>
      </c>
      <c r="F14" s="4">
        <v>27722</v>
      </c>
      <c r="G14" s="4">
        <v>1565</v>
      </c>
      <c r="H14" s="4">
        <v>16</v>
      </c>
      <c r="I14" s="4">
        <v>0</v>
      </c>
      <c r="J14" s="27">
        <v>0</v>
      </c>
      <c r="K14" s="5"/>
    </row>
    <row r="15" spans="1:11" ht="13.5" customHeight="1" x14ac:dyDescent="0.2">
      <c r="A15" s="25">
        <v>2011</v>
      </c>
      <c r="B15" s="4">
        <v>34941</v>
      </c>
      <c r="C15" s="4">
        <v>3498</v>
      </c>
      <c r="D15" s="4">
        <v>786</v>
      </c>
      <c r="E15" s="4">
        <v>4641</v>
      </c>
      <c r="F15" s="4">
        <v>25709</v>
      </c>
      <c r="G15" s="4">
        <v>292</v>
      </c>
      <c r="H15" s="4">
        <v>15</v>
      </c>
      <c r="I15" s="4">
        <v>0</v>
      </c>
      <c r="J15" s="27">
        <v>0</v>
      </c>
      <c r="K15" s="5"/>
    </row>
    <row r="16" spans="1:11" ht="13.5" customHeight="1" x14ac:dyDescent="0.2">
      <c r="A16" s="25">
        <v>2012</v>
      </c>
      <c r="B16" s="4">
        <v>34220</v>
      </c>
      <c r="C16" s="4">
        <v>3332</v>
      </c>
      <c r="D16" s="4">
        <v>48</v>
      </c>
      <c r="E16" s="4">
        <v>5732</v>
      </c>
      <c r="F16" s="4">
        <v>24950</v>
      </c>
      <c r="G16" s="4">
        <v>144</v>
      </c>
      <c r="H16" s="4">
        <v>15</v>
      </c>
      <c r="I16" s="4">
        <v>0</v>
      </c>
      <c r="J16" s="27">
        <v>0</v>
      </c>
      <c r="K16" s="5"/>
    </row>
    <row r="17" spans="1:11" ht="13.5" customHeight="1" x14ac:dyDescent="0.2">
      <c r="A17" s="25">
        <v>2013</v>
      </c>
      <c r="B17" s="4">
        <v>35230</v>
      </c>
      <c r="C17" s="4">
        <v>3329</v>
      </c>
      <c r="D17" s="4">
        <v>-2</v>
      </c>
      <c r="E17" s="4">
        <v>7404</v>
      </c>
      <c r="F17" s="4">
        <v>24338</v>
      </c>
      <c r="G17" s="4">
        <v>148</v>
      </c>
      <c r="H17" s="4">
        <v>14</v>
      </c>
      <c r="I17" s="4">
        <v>0</v>
      </c>
      <c r="J17" s="27">
        <v>0</v>
      </c>
      <c r="K17" s="5"/>
    </row>
    <row r="18" spans="1:11" ht="13.5" customHeight="1" x14ac:dyDescent="0.2">
      <c r="A18" s="25">
        <v>2014</v>
      </c>
      <c r="B18" s="4">
        <v>35117</v>
      </c>
      <c r="C18" s="4">
        <v>3206</v>
      </c>
      <c r="D18" s="4">
        <v>-1.3</v>
      </c>
      <c r="E18" s="4">
        <v>8843</v>
      </c>
      <c r="F18" s="4">
        <v>22913</v>
      </c>
      <c r="G18" s="4">
        <v>143</v>
      </c>
      <c r="H18" s="4">
        <v>13</v>
      </c>
      <c r="I18" s="4">
        <v>0</v>
      </c>
      <c r="J18" s="27">
        <v>0</v>
      </c>
      <c r="K18" s="5"/>
    </row>
    <row r="19" spans="1:11" ht="13.5" customHeight="1" x14ac:dyDescent="0.2">
      <c r="A19" s="25">
        <v>2015</v>
      </c>
      <c r="B19" s="4">
        <v>34966</v>
      </c>
      <c r="C19" s="4">
        <v>3057</v>
      </c>
      <c r="D19" s="4">
        <v>-1.3</v>
      </c>
      <c r="E19" s="4">
        <v>9161</v>
      </c>
      <c r="F19" s="4">
        <v>22480</v>
      </c>
      <c r="G19" s="4">
        <v>256</v>
      </c>
      <c r="H19" s="4">
        <v>14</v>
      </c>
      <c r="I19" s="4">
        <v>0</v>
      </c>
      <c r="J19" s="27">
        <v>0</v>
      </c>
      <c r="K19" s="5"/>
    </row>
    <row r="20" spans="1:11" ht="13.5" customHeight="1" x14ac:dyDescent="0.2">
      <c r="A20" s="25">
        <v>2016</v>
      </c>
      <c r="B20" s="4">
        <v>34973</v>
      </c>
      <c r="C20" s="4">
        <v>2817</v>
      </c>
      <c r="D20" s="4">
        <v>0</v>
      </c>
      <c r="E20" s="4">
        <v>9261</v>
      </c>
      <c r="F20" s="4">
        <v>22625</v>
      </c>
      <c r="G20" s="4">
        <v>256</v>
      </c>
      <c r="H20" s="4">
        <v>13</v>
      </c>
      <c r="I20" s="4">
        <v>0</v>
      </c>
      <c r="J20" s="27">
        <v>0</v>
      </c>
    </row>
    <row r="21" spans="1:11" ht="13.5" customHeight="1" x14ac:dyDescent="0.2">
      <c r="A21" s="25">
        <v>2017</v>
      </c>
      <c r="B21" s="4">
        <v>34316</v>
      </c>
      <c r="C21" s="4">
        <v>2479</v>
      </c>
      <c r="D21" s="4">
        <v>0</v>
      </c>
      <c r="E21" s="4">
        <v>8622</v>
      </c>
      <c r="F21" s="4">
        <v>22984</v>
      </c>
      <c r="G21" s="4">
        <v>218</v>
      </c>
      <c r="H21" s="4">
        <v>13</v>
      </c>
      <c r="I21" s="4">
        <v>0</v>
      </c>
      <c r="J21" s="27">
        <v>0</v>
      </c>
    </row>
    <row r="22" spans="1:11" ht="13.5" customHeight="1" x14ac:dyDescent="0.2">
      <c r="A22" s="25">
        <v>2018</v>
      </c>
      <c r="B22" s="4">
        <v>35355.9</v>
      </c>
      <c r="C22" s="4">
        <v>2520.1</v>
      </c>
      <c r="D22" s="4">
        <v>0</v>
      </c>
      <c r="E22" s="4">
        <v>7689.3</v>
      </c>
      <c r="F22" s="4">
        <v>24958.799999999999</v>
      </c>
      <c r="G22" s="4">
        <v>175.4</v>
      </c>
      <c r="H22" s="4">
        <v>12.5</v>
      </c>
      <c r="I22" s="4">
        <v>0</v>
      </c>
      <c r="J22" s="27">
        <v>0</v>
      </c>
    </row>
    <row r="23" spans="1:11" ht="13.5" customHeight="1" x14ac:dyDescent="0.2">
      <c r="A23" s="25">
        <v>2019</v>
      </c>
      <c r="B23" s="4">
        <v>33975.924403999998</v>
      </c>
      <c r="C23" s="4">
        <v>2279.0018209999998</v>
      </c>
      <c r="D23" s="4">
        <v>0</v>
      </c>
      <c r="E23" s="4">
        <v>7081.5141290000001</v>
      </c>
      <c r="F23" s="4">
        <v>24470.044641</v>
      </c>
      <c r="G23" s="4">
        <v>133.191813</v>
      </c>
      <c r="H23" s="4">
        <v>12.172000000000001</v>
      </c>
      <c r="I23" s="4">
        <v>0</v>
      </c>
      <c r="J23" s="27">
        <v>0</v>
      </c>
    </row>
    <row r="24" spans="1:11" ht="13.5" customHeight="1" x14ac:dyDescent="0.2">
      <c r="A24" s="25">
        <v>2020</v>
      </c>
      <c r="B24" s="4">
        <v>47738.5</v>
      </c>
      <c r="C24" s="4">
        <v>2138.03467</v>
      </c>
      <c r="D24" s="4">
        <v>0</v>
      </c>
      <c r="E24" s="4">
        <v>6952.2974200000008</v>
      </c>
      <c r="F24" s="4">
        <v>38530.617119999995</v>
      </c>
      <c r="G24" s="4">
        <v>105.4</v>
      </c>
      <c r="H24" s="4">
        <v>12.058</v>
      </c>
      <c r="I24" s="4">
        <v>0</v>
      </c>
      <c r="J24" s="27">
        <v>0</v>
      </c>
    </row>
    <row r="25" spans="1:11" ht="13.5" customHeight="1" x14ac:dyDescent="0.2">
      <c r="A25" s="25">
        <v>2021</v>
      </c>
      <c r="B25" s="4">
        <v>44731.8</v>
      </c>
      <c r="C25" s="4">
        <v>2564.6</v>
      </c>
      <c r="D25" s="4">
        <v>0</v>
      </c>
      <c r="E25" s="4">
        <v>6617.2</v>
      </c>
      <c r="F25" s="4">
        <v>35440.300000000003</v>
      </c>
      <c r="G25" s="4">
        <v>96.5</v>
      </c>
      <c r="H25" s="4">
        <v>13.3</v>
      </c>
      <c r="I25" s="4">
        <v>0</v>
      </c>
      <c r="J25" s="27">
        <v>36</v>
      </c>
    </row>
    <row r="26" spans="1:11" ht="13.5" customHeight="1" x14ac:dyDescent="0.2">
      <c r="A26" s="25">
        <v>2022</v>
      </c>
      <c r="B26" s="4">
        <v>52291.199999999997</v>
      </c>
      <c r="C26" s="4">
        <v>3870.8</v>
      </c>
      <c r="D26" s="4">
        <v>0</v>
      </c>
      <c r="E26" s="4">
        <v>8515.5</v>
      </c>
      <c r="F26" s="4">
        <v>33053.599999999999</v>
      </c>
      <c r="G26" s="4">
        <v>88.2</v>
      </c>
      <c r="H26" s="4">
        <v>12.7</v>
      </c>
      <c r="I26" s="4">
        <v>0</v>
      </c>
      <c r="J26" s="27">
        <v>159.30000000000001</v>
      </c>
    </row>
    <row r="27" spans="1:11" ht="13.5" customHeight="1" x14ac:dyDescent="0.2">
      <c r="A27" s="25">
        <v>2023</v>
      </c>
      <c r="B27" s="4">
        <v>54975.4</v>
      </c>
      <c r="C27" s="4">
        <v>5513.8</v>
      </c>
      <c r="D27" s="4">
        <v>0</v>
      </c>
      <c r="E27" s="4">
        <v>17866</v>
      </c>
      <c r="F27" s="4">
        <v>31172.2</v>
      </c>
      <c r="G27" s="4">
        <v>87</v>
      </c>
      <c r="H27" s="4">
        <v>11.7</v>
      </c>
      <c r="I27" s="4">
        <v>0</v>
      </c>
      <c r="J27" s="27">
        <v>222.8</v>
      </c>
    </row>
    <row r="28" spans="1:11" ht="13.5" customHeight="1" x14ac:dyDescent="0.2">
      <c r="A28" s="25">
        <v>2024</v>
      </c>
      <c r="B28" s="6">
        <v>55012.800000000003</v>
      </c>
      <c r="C28" s="6">
        <v>5411.6726870000011</v>
      </c>
      <c r="D28" s="6">
        <v>0</v>
      </c>
      <c r="E28" s="6">
        <v>20297.077486000002</v>
      </c>
      <c r="F28" s="6">
        <v>29218.976590000002</v>
      </c>
      <c r="G28" s="6">
        <v>73.088429000000005</v>
      </c>
      <c r="H28" s="6">
        <v>11.71</v>
      </c>
      <c r="I28" s="4">
        <v>0</v>
      </c>
      <c r="J28" s="29">
        <v>269.29999999999563</v>
      </c>
      <c r="K28" s="41"/>
    </row>
    <row r="29" spans="1:11" ht="15.95" customHeight="1" x14ac:dyDescent="0.2">
      <c r="A29" s="157"/>
      <c r="B29" s="393" t="s">
        <v>134</v>
      </c>
      <c r="C29" s="394"/>
      <c r="D29" s="394"/>
      <c r="E29" s="394"/>
      <c r="F29" s="394"/>
      <c r="G29" s="394"/>
      <c r="H29" s="394"/>
      <c r="I29" s="394"/>
      <c r="J29" s="394"/>
    </row>
    <row r="30" spans="1:11" ht="13.5" hidden="1" customHeight="1" x14ac:dyDescent="0.2">
      <c r="A30" s="25">
        <v>2002</v>
      </c>
      <c r="B30" s="67">
        <v>3265.0463582469333</v>
      </c>
      <c r="C30" s="67">
        <v>1309.0183156689873</v>
      </c>
      <c r="D30" s="67">
        <v>614.75727234031456</v>
      </c>
      <c r="E30" s="67">
        <v>296.84022016368561</v>
      </c>
      <c r="F30" s="67">
        <v>786.41091352479725</v>
      </c>
      <c r="G30" s="67">
        <v>77.54313545227059</v>
      </c>
      <c r="H30" s="67">
        <v>51.858809929521037</v>
      </c>
      <c r="I30" s="67">
        <v>1.3724448752614262</v>
      </c>
      <c r="J30" s="161">
        <v>0</v>
      </c>
    </row>
    <row r="31" spans="1:11" ht="13.5" hidden="1" customHeight="1" x14ac:dyDescent="0.2">
      <c r="A31" s="25">
        <v>2003</v>
      </c>
      <c r="B31" s="4">
        <v>3114.2998324486889</v>
      </c>
      <c r="C31" s="4">
        <v>1227.1543106110962</v>
      </c>
      <c r="D31" s="4">
        <v>570.69193996148272</v>
      </c>
      <c r="E31" s="4">
        <v>277.8961954295437</v>
      </c>
      <c r="F31" s="4">
        <v>780.65795428602689</v>
      </c>
      <c r="G31" s="4">
        <v>79.104842931796043</v>
      </c>
      <c r="H31" s="4">
        <v>53.814818797467197</v>
      </c>
      <c r="I31" s="4">
        <v>0.78418679486290999</v>
      </c>
      <c r="J31" s="27">
        <v>0</v>
      </c>
    </row>
    <row r="32" spans="1:11" ht="13.5" hidden="1" customHeight="1" x14ac:dyDescent="0.2">
      <c r="A32" s="25">
        <v>2004</v>
      </c>
      <c r="B32" s="4">
        <v>3158.7384366473621</v>
      </c>
      <c r="C32" s="4">
        <v>1155.0983582417541</v>
      </c>
      <c r="D32" s="4">
        <v>515.53244792774478</v>
      </c>
      <c r="E32" s="4">
        <v>249.63448827820096</v>
      </c>
      <c r="F32" s="4">
        <v>1021.3655966641464</v>
      </c>
      <c r="G32" s="4">
        <v>81.513302294922767</v>
      </c>
      <c r="H32" s="4">
        <v>51.435677529849102</v>
      </c>
      <c r="I32" s="4">
        <v>0.29391815731342341</v>
      </c>
      <c r="J32" s="27">
        <v>0</v>
      </c>
    </row>
    <row r="33" spans="1:11" ht="13.5" hidden="1" customHeight="1" x14ac:dyDescent="0.2">
      <c r="A33" s="25">
        <v>2005</v>
      </c>
      <c r="B33" s="4">
        <v>3174.390068019713</v>
      </c>
      <c r="C33" s="4">
        <v>1093.8928436445558</v>
      </c>
      <c r="D33" s="4">
        <v>466.96863776483542</v>
      </c>
      <c r="E33" s="4">
        <v>240.27534636194397</v>
      </c>
      <c r="F33" s="4">
        <v>1233.8173235104784</v>
      </c>
      <c r="G33" s="4">
        <v>87.452799916201656</v>
      </c>
      <c r="H33" s="4">
        <v>52.080829447302214</v>
      </c>
      <c r="I33" s="4">
        <v>0.19542525120938917</v>
      </c>
      <c r="J33" s="27">
        <v>0</v>
      </c>
    </row>
    <row r="34" spans="1:11" ht="13.5" hidden="1" customHeight="1" x14ac:dyDescent="0.2">
      <c r="A34" s="25">
        <v>2006</v>
      </c>
      <c r="B34" s="4">
        <v>3258.7078584378969</v>
      </c>
      <c r="C34" s="4">
        <v>1074.6450203893266</v>
      </c>
      <c r="D34" s="4">
        <v>430.32554156440182</v>
      </c>
      <c r="E34" s="4">
        <v>222.76018867310708</v>
      </c>
      <c r="F34" s="4">
        <v>1317.4701845179038</v>
      </c>
      <c r="G34" s="4">
        <v>154.96784441579069</v>
      </c>
      <c r="H34" s="4">
        <v>49.967633051728868</v>
      </c>
      <c r="I34" s="4">
        <v>8.6688486191108574</v>
      </c>
      <c r="J34" s="27">
        <v>0</v>
      </c>
      <c r="K34" s="5"/>
    </row>
    <row r="35" spans="1:11" ht="13.5" hidden="1" customHeight="1" x14ac:dyDescent="0.2">
      <c r="A35" s="25">
        <v>2007</v>
      </c>
      <c r="B35" s="4">
        <v>4626.7983080765098</v>
      </c>
      <c r="C35" s="4">
        <v>991.60209127679798</v>
      </c>
      <c r="D35" s="4">
        <v>446.29844026105991</v>
      </c>
      <c r="E35" s="4">
        <v>151.60778359204662</v>
      </c>
      <c r="F35" s="4">
        <v>2779.3145758823111</v>
      </c>
      <c r="G35" s="4">
        <v>203.14474261502988</v>
      </c>
      <c r="H35" s="4">
        <v>49.308857411087367</v>
      </c>
      <c r="I35" s="4">
        <v>5.5218170381767768</v>
      </c>
      <c r="J35" s="27">
        <v>0</v>
      </c>
      <c r="K35" s="5"/>
    </row>
    <row r="36" spans="1:11" ht="13.5" hidden="1" customHeight="1" x14ac:dyDescent="0.2">
      <c r="A36" s="25">
        <v>2008</v>
      </c>
      <c r="B36" s="4">
        <v>3934.8237704430771</v>
      </c>
      <c r="C36" s="4">
        <v>597.52483582449031</v>
      </c>
      <c r="D36" s="4">
        <v>304.32346420201094</v>
      </c>
      <c r="E36" s="4">
        <v>155.22989557122108</v>
      </c>
      <c r="F36" s="4">
        <v>2712.8317883212658</v>
      </c>
      <c r="G36" s="4">
        <v>157.91453860765975</v>
      </c>
      <c r="H36" s="4">
        <v>6.8074876995408875</v>
      </c>
      <c r="I36" s="4">
        <v>0.19176021688847572</v>
      </c>
      <c r="J36" s="27">
        <v>0</v>
      </c>
      <c r="K36" s="5"/>
    </row>
    <row r="37" spans="1:11" ht="13.5" customHeight="1" x14ac:dyDescent="0.2">
      <c r="A37" s="25">
        <v>2009</v>
      </c>
      <c r="B37" s="4">
        <v>3827.8635679272306</v>
      </c>
      <c r="C37" s="4">
        <v>451.41339287109975</v>
      </c>
      <c r="D37" s="4">
        <v>282.3240012002106</v>
      </c>
      <c r="E37" s="4">
        <v>217.31894758152606</v>
      </c>
      <c r="F37" s="4">
        <v>2724.6839629673264</v>
      </c>
      <c r="G37" s="4">
        <v>150.50290273299547</v>
      </c>
      <c r="H37" s="4">
        <v>1.620360574072782</v>
      </c>
      <c r="I37" s="4">
        <v>0</v>
      </c>
      <c r="J37" s="27">
        <v>0</v>
      </c>
      <c r="K37" s="5"/>
    </row>
    <row r="38" spans="1:11" ht="13.5" customHeight="1" x14ac:dyDescent="0.2">
      <c r="A38" s="25">
        <v>2010</v>
      </c>
      <c r="B38" s="4">
        <v>3782.9291258444341</v>
      </c>
      <c r="C38" s="4">
        <v>367.20636113233815</v>
      </c>
      <c r="D38" s="4">
        <v>294.75394083641851</v>
      </c>
      <c r="E38" s="4">
        <v>334.78342764033209</v>
      </c>
      <c r="F38" s="4">
        <v>2635.8608864087723</v>
      </c>
      <c r="G38" s="4">
        <v>148.80319916419194</v>
      </c>
      <c r="H38" s="4">
        <v>1.5213106623815149</v>
      </c>
      <c r="I38" s="4">
        <v>0</v>
      </c>
      <c r="J38" s="27">
        <v>0</v>
      </c>
      <c r="K38" s="5"/>
    </row>
    <row r="39" spans="1:11" ht="13.5" customHeight="1" x14ac:dyDescent="0.2">
      <c r="A39" s="25">
        <v>2011</v>
      </c>
      <c r="B39" s="4">
        <v>3328.7693470844852</v>
      </c>
      <c r="C39" s="4">
        <v>333.2484810423723</v>
      </c>
      <c r="D39" s="4">
        <v>74.880876529246606</v>
      </c>
      <c r="E39" s="4">
        <v>442.14013736925381</v>
      </c>
      <c r="F39" s="4">
        <v>2449.2524868834616</v>
      </c>
      <c r="G39" s="4">
        <v>27.818340898905863</v>
      </c>
      <c r="H39" s="4">
        <v>1.4290243612451641</v>
      </c>
      <c r="I39" s="4">
        <v>0</v>
      </c>
      <c r="J39" s="27">
        <v>0</v>
      </c>
      <c r="K39" s="5"/>
    </row>
    <row r="40" spans="1:11" ht="13.5" customHeight="1" x14ac:dyDescent="0.2">
      <c r="A40" s="25">
        <v>2012</v>
      </c>
      <c r="B40" s="4">
        <v>3256.167926155973</v>
      </c>
      <c r="C40" s="4">
        <v>317.05293775428697</v>
      </c>
      <c r="D40" s="4">
        <v>4.5673892593654797</v>
      </c>
      <c r="E40" s="4">
        <v>545.42240072256095</v>
      </c>
      <c r="F40" s="4">
        <v>2374.0908754410143</v>
      </c>
      <c r="G40" s="4">
        <v>13.702167778096438</v>
      </c>
      <c r="H40" s="4">
        <v>1.4273091435517122</v>
      </c>
      <c r="I40" s="4">
        <v>0</v>
      </c>
      <c r="J40" s="27">
        <v>0</v>
      </c>
      <c r="K40" s="5"/>
    </row>
    <row r="41" spans="1:11" ht="13.5" customHeight="1" x14ac:dyDescent="0.2">
      <c r="A41" s="25">
        <v>2013</v>
      </c>
      <c r="B41" s="4">
        <v>3351.8163695556887</v>
      </c>
      <c r="C41" s="4">
        <v>316.72428879508624</v>
      </c>
      <c r="D41" s="4">
        <v>-0.19028193979879016</v>
      </c>
      <c r="E41" s="4">
        <v>704.42374113512119</v>
      </c>
      <c r="F41" s="4">
        <v>2315.5409254114775</v>
      </c>
      <c r="G41" s="4">
        <v>14.080863545110471</v>
      </c>
      <c r="H41" s="4">
        <v>1.3319735785915312</v>
      </c>
      <c r="I41" s="4">
        <v>0</v>
      </c>
      <c r="J41" s="27">
        <v>0</v>
      </c>
      <c r="K41" s="5"/>
    </row>
    <row r="42" spans="1:11" ht="13.5" customHeight="1" x14ac:dyDescent="0.2">
      <c r="A42" s="25">
        <v>2014</v>
      </c>
      <c r="B42" s="4">
        <v>3336.6008591341028</v>
      </c>
      <c r="C42" s="4">
        <v>304.61435641951005</v>
      </c>
      <c r="D42" s="4">
        <v>-0.12351798607154181</v>
      </c>
      <c r="E42" s="4">
        <v>840.20734679280326</v>
      </c>
      <c r="F42" s="4">
        <v>2177.0520114286442</v>
      </c>
      <c r="G42" s="4">
        <v>13.586978467869599</v>
      </c>
      <c r="H42" s="4">
        <v>1.2351798607154181</v>
      </c>
      <c r="I42" s="4">
        <v>0</v>
      </c>
      <c r="J42" s="27">
        <v>0</v>
      </c>
      <c r="K42" s="5"/>
    </row>
    <row r="43" spans="1:11" ht="13.5" customHeight="1" x14ac:dyDescent="0.2">
      <c r="A43" s="25">
        <v>2015</v>
      </c>
      <c r="B43" s="4">
        <v>3316.5315715480556</v>
      </c>
      <c r="C43" s="4">
        <v>289.95701579312492</v>
      </c>
      <c r="D43" s="4">
        <v>-0.12330524060551601</v>
      </c>
      <c r="E43" s="4">
        <v>868.92254552856309</v>
      </c>
      <c r="F43" s="4">
        <v>2132.2321606246151</v>
      </c>
      <c r="G43" s="4">
        <v>24.281647380778534</v>
      </c>
      <c r="H43" s="4">
        <v>1.3279025911363262</v>
      </c>
      <c r="I43" s="4">
        <v>0</v>
      </c>
      <c r="J43" s="27">
        <v>0</v>
      </c>
      <c r="K43" s="5"/>
    </row>
    <row r="44" spans="1:11" ht="13.5" customHeight="1" x14ac:dyDescent="0.2">
      <c r="A44" s="25">
        <v>2016</v>
      </c>
      <c r="B44" s="4">
        <v>3310.1807769672828</v>
      </c>
      <c r="C44" s="4">
        <v>266.62794866659522</v>
      </c>
      <c r="D44" s="4">
        <v>0</v>
      </c>
      <c r="E44" s="4">
        <v>876.55002932244895</v>
      </c>
      <c r="F44" s="4">
        <v>2141.4474045373508</v>
      </c>
      <c r="G44" s="4">
        <v>24.230299914323172</v>
      </c>
      <c r="H44" s="4">
        <v>1.2304449175242238</v>
      </c>
      <c r="I44" s="4">
        <v>0</v>
      </c>
      <c r="J44" s="27">
        <v>0</v>
      </c>
      <c r="K44" s="5"/>
    </row>
    <row r="45" spans="1:11" ht="13.5" customHeight="1" x14ac:dyDescent="0.2">
      <c r="A45" s="25">
        <v>2017</v>
      </c>
      <c r="B45" s="4">
        <v>3240.560531226799</v>
      </c>
      <c r="C45" s="4">
        <v>234.09924108029011</v>
      </c>
      <c r="D45" s="4">
        <v>0</v>
      </c>
      <c r="E45" s="4">
        <v>814.20074892870559</v>
      </c>
      <c r="F45" s="4">
        <v>2170.4465336786557</v>
      </c>
      <c r="G45" s="4">
        <v>20.586379409238901</v>
      </c>
      <c r="H45" s="4">
        <v>1.2276281299087417</v>
      </c>
      <c r="I45" s="4">
        <v>0</v>
      </c>
      <c r="J45" s="27">
        <v>0</v>
      </c>
    </row>
    <row r="46" spans="1:11" ht="13.5" customHeight="1" x14ac:dyDescent="0.2">
      <c r="A46" s="25">
        <v>2018</v>
      </c>
      <c r="B46" s="4">
        <v>3327.1663202034929</v>
      </c>
      <c r="C46" s="4">
        <v>237.15396421940389</v>
      </c>
      <c r="D46" s="4">
        <v>0</v>
      </c>
      <c r="E46" s="4">
        <v>723.6014352891799</v>
      </c>
      <c r="F46" s="4">
        <v>2348.7474156419416</v>
      </c>
      <c r="G46" s="4">
        <v>16.506013778851411</v>
      </c>
      <c r="H46" s="4">
        <v>1.1763122704426603</v>
      </c>
      <c r="I46" s="4">
        <v>0</v>
      </c>
      <c r="J46" s="27">
        <v>0</v>
      </c>
    </row>
    <row r="47" spans="1:11" ht="13.5" customHeight="1" x14ac:dyDescent="0.2">
      <c r="A47" s="25">
        <v>2019</v>
      </c>
      <c r="B47" s="4">
        <v>3184.4495868716704</v>
      </c>
      <c r="C47" s="4">
        <v>213.60320681985098</v>
      </c>
      <c r="D47" s="4">
        <v>0</v>
      </c>
      <c r="E47" s="4">
        <v>663.72659870484767</v>
      </c>
      <c r="F47" s="4">
        <v>2293.4953180726352</v>
      </c>
      <c r="G47" s="4">
        <v>12.483622486298101</v>
      </c>
      <c r="H47" s="4">
        <v>1.1408407880386799</v>
      </c>
      <c r="I47" s="4">
        <v>0</v>
      </c>
      <c r="J47" s="27">
        <v>0</v>
      </c>
    </row>
    <row r="48" spans="1:11" ht="13.5" customHeight="1" x14ac:dyDescent="0.2">
      <c r="A48" s="25">
        <v>2020</v>
      </c>
      <c r="B48" s="4">
        <v>4461.4774271961487</v>
      </c>
      <c r="C48" s="4">
        <v>199.81342980545608</v>
      </c>
      <c r="D48" s="4">
        <v>0</v>
      </c>
      <c r="E48" s="4">
        <v>649.7380103372335</v>
      </c>
      <c r="F48" s="4">
        <v>3600.9400910547552</v>
      </c>
      <c r="G48" s="4">
        <v>9.8503245981016168</v>
      </c>
      <c r="H48" s="4">
        <v>1.13755361487754</v>
      </c>
      <c r="I48" s="4">
        <v>0</v>
      </c>
      <c r="J48" s="27">
        <v>0</v>
      </c>
    </row>
    <row r="49" spans="1:10" ht="13.5" customHeight="1" x14ac:dyDescent="0.2">
      <c r="A49" s="25">
        <v>2021</v>
      </c>
      <c r="B49" s="4">
        <v>4253.4036557260752</v>
      </c>
      <c r="C49" s="4">
        <v>243.85960358123506</v>
      </c>
      <c r="D49" s="4">
        <v>0</v>
      </c>
      <c r="E49" s="4">
        <v>629.20836341641916</v>
      </c>
      <c r="F49" s="4">
        <v>3369.904666926634</v>
      </c>
      <c r="G49" s="4">
        <v>9.1758760608239811</v>
      </c>
      <c r="H49" s="4">
        <v>1.2646544208182278</v>
      </c>
      <c r="I49" s="4">
        <v>0</v>
      </c>
      <c r="J49" s="27">
        <v>3.4231247480794131</v>
      </c>
    </row>
    <row r="50" spans="1:10" ht="13.5" customHeight="1" x14ac:dyDescent="0.2">
      <c r="A50" s="25">
        <v>2022</v>
      </c>
      <c r="B50" s="4">
        <v>4829.4675544161555</v>
      </c>
      <c r="C50" s="4">
        <v>357.49615632523358</v>
      </c>
      <c r="D50" s="4">
        <v>0</v>
      </c>
      <c r="E50" s="4">
        <v>786.46753104978984</v>
      </c>
      <c r="F50" s="4">
        <v>3052.7371480602824</v>
      </c>
      <c r="G50" s="4">
        <v>8.1459029109965897</v>
      </c>
      <c r="H50" s="4">
        <v>1.1729361334428197</v>
      </c>
      <c r="I50" s="4">
        <v>0</v>
      </c>
      <c r="J50" s="27">
        <v>14.712498114759148</v>
      </c>
    </row>
    <row r="51" spans="1:10" ht="13.5" customHeight="1" x14ac:dyDescent="0.2">
      <c r="A51" s="25">
        <v>2023</v>
      </c>
      <c r="B51" s="4">
        <v>5053.7955268052838</v>
      </c>
      <c r="C51" s="4">
        <v>506.87430697546489</v>
      </c>
      <c r="D51" s="4">
        <v>0</v>
      </c>
      <c r="E51" s="4">
        <v>1642.3911582617534</v>
      </c>
      <c r="F51" s="4">
        <v>2865.6076157823254</v>
      </c>
      <c r="G51" s="4">
        <v>7.9977628326862495</v>
      </c>
      <c r="H51" s="4">
        <v>1.0755612085336681</v>
      </c>
      <c r="I51" s="4">
        <v>0</v>
      </c>
      <c r="J51" s="27">
        <v>20.481627116350534</v>
      </c>
    </row>
    <row r="52" spans="1:10" ht="13.5" customHeight="1" x14ac:dyDescent="0.2">
      <c r="A52" s="25">
        <v>2024</v>
      </c>
      <c r="B52" s="122">
        <v>5042.6509005912285</v>
      </c>
      <c r="C52" s="122">
        <v>496.05139438104419</v>
      </c>
      <c r="D52" s="4">
        <v>0</v>
      </c>
      <c r="E52" s="122">
        <v>1860.4956676291308</v>
      </c>
      <c r="F52" s="122">
        <v>2678.3057509510058</v>
      </c>
      <c r="G52" s="122">
        <v>6.6995214262798486</v>
      </c>
      <c r="H52" s="122">
        <v>1.0733764150511025</v>
      </c>
      <c r="I52" s="122">
        <v>0</v>
      </c>
      <c r="J52" s="27">
        <v>24.684907649296086</v>
      </c>
    </row>
    <row r="53" spans="1:10" ht="6.75" customHeight="1" x14ac:dyDescent="0.2">
      <c r="A53" s="24"/>
      <c r="B53" s="130"/>
      <c r="C53" s="130"/>
      <c r="D53" s="13"/>
      <c r="E53" s="130"/>
      <c r="F53" s="130"/>
      <c r="G53" s="130"/>
      <c r="H53" s="130"/>
      <c r="I53" s="130"/>
      <c r="J53" s="13"/>
    </row>
    <row r="54" spans="1:10" ht="38.25" customHeight="1" x14ac:dyDescent="0.2">
      <c r="A54" s="374" t="s">
        <v>719</v>
      </c>
      <c r="B54" s="374"/>
      <c r="C54" s="374"/>
      <c r="D54" s="374"/>
      <c r="E54" s="374"/>
      <c r="F54" s="374"/>
      <c r="G54" s="374"/>
      <c r="H54" s="374"/>
      <c r="I54" s="374"/>
      <c r="J54" s="374"/>
    </row>
    <row r="55" spans="1:10" ht="13.5" customHeight="1" x14ac:dyDescent="0.2">
      <c r="A55" s="374" t="s">
        <v>371</v>
      </c>
      <c r="B55" s="374"/>
      <c r="C55" s="374"/>
      <c r="D55" s="374"/>
      <c r="E55" s="374"/>
      <c r="F55" s="374"/>
      <c r="G55" s="374"/>
      <c r="H55" s="374"/>
      <c r="I55" s="374"/>
      <c r="J55" s="374"/>
    </row>
    <row r="56" spans="1:10" ht="12.75" customHeight="1" x14ac:dyDescent="0.2">
      <c r="A56" s="395" t="s">
        <v>488</v>
      </c>
      <c r="B56" s="395"/>
      <c r="C56" s="395"/>
      <c r="D56" s="395"/>
      <c r="E56" s="395"/>
      <c r="F56" s="395"/>
      <c r="G56" s="395"/>
      <c r="H56" s="395"/>
      <c r="I56" s="395"/>
      <c r="J56" s="395"/>
    </row>
    <row r="57" spans="1:10" ht="26.25" hidden="1" customHeight="1" x14ac:dyDescent="0.2">
      <c r="A57" s="459" t="s">
        <v>718</v>
      </c>
      <c r="B57" s="459"/>
      <c r="C57" s="459"/>
      <c r="D57" s="459"/>
      <c r="E57" s="459"/>
      <c r="F57" s="459"/>
      <c r="G57" s="459"/>
      <c r="H57" s="459"/>
      <c r="I57" s="459"/>
      <c r="J57" s="459"/>
    </row>
    <row r="58" spans="1:10" ht="15.75" customHeight="1" x14ac:dyDescent="0.2"/>
    <row r="59" spans="1:10" ht="15.75" customHeight="1" x14ac:dyDescent="0.2"/>
    <row r="60" spans="1:10" ht="15.75" customHeight="1" x14ac:dyDescent="0.2"/>
    <row r="61" spans="1:10" ht="15.75" customHeight="1" x14ac:dyDescent="0.2"/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</sheetData>
  <mergeCells count="10">
    <mergeCell ref="A57:J57"/>
    <mergeCell ref="B5:J5"/>
    <mergeCell ref="B29:J29"/>
    <mergeCell ref="A56:J56"/>
    <mergeCell ref="J3:J4"/>
    <mergeCell ref="A3:A4"/>
    <mergeCell ref="B3:B4"/>
    <mergeCell ref="C3:I3"/>
    <mergeCell ref="A54:J54"/>
    <mergeCell ref="A55:J55"/>
  </mergeCells>
  <hyperlinks>
    <hyperlink ref="K1" location="'Obsah '!A1" display="Zpět na obsah" xr:uid="{00000000-0004-0000-1300-000000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showGridLines="0" zoomScaleNormal="100" workbookViewId="0"/>
  </sheetViews>
  <sheetFormatPr defaultRowHeight="12" x14ac:dyDescent="0.2"/>
  <cols>
    <col min="2" max="2" width="13.5703125" customWidth="1"/>
    <col min="3" max="9" width="9.28515625" customWidth="1"/>
    <col min="14" max="14" width="9.42578125" bestFit="1" customWidth="1"/>
    <col min="18" max="18" width="13.5703125" bestFit="1" customWidth="1"/>
    <col min="19" max="19" width="11" bestFit="1" customWidth="1"/>
  </cols>
  <sheetData>
    <row r="1" spans="1:11" ht="15.75" customHeight="1" x14ac:dyDescent="0.2">
      <c r="A1" s="1" t="s">
        <v>571</v>
      </c>
      <c r="B1" s="1"/>
      <c r="K1" s="66" t="s">
        <v>311</v>
      </c>
    </row>
    <row r="2" spans="1:11" ht="15.75" customHeight="1" thickBot="1" x14ac:dyDescent="0.25">
      <c r="A2" s="2" t="s">
        <v>0</v>
      </c>
      <c r="B2" s="3"/>
      <c r="I2" s="152" t="s">
        <v>712</v>
      </c>
    </row>
    <row r="3" spans="1:11" ht="24.75" customHeight="1" x14ac:dyDescent="0.2">
      <c r="A3" s="375" t="s">
        <v>1</v>
      </c>
      <c r="B3" s="378" t="s">
        <v>747</v>
      </c>
      <c r="C3" s="381" t="s">
        <v>2</v>
      </c>
      <c r="D3" s="381"/>
      <c r="E3" s="381"/>
      <c r="F3" s="381"/>
      <c r="G3" s="381"/>
      <c r="H3" s="381"/>
      <c r="I3" s="382"/>
    </row>
    <row r="4" spans="1:11" ht="24.75" customHeight="1" x14ac:dyDescent="0.2">
      <c r="A4" s="376"/>
      <c r="B4" s="379"/>
      <c r="C4" s="383" t="s">
        <v>3</v>
      </c>
      <c r="D4" s="385" t="s">
        <v>4</v>
      </c>
      <c r="E4" s="386"/>
      <c r="F4" s="387"/>
      <c r="G4" s="385" t="s">
        <v>708</v>
      </c>
      <c r="H4" s="386"/>
      <c r="I4" s="386"/>
      <c r="K4" s="305"/>
    </row>
    <row r="5" spans="1:11" ht="24.75" customHeight="1" thickBot="1" x14ac:dyDescent="0.25">
      <c r="A5" s="377"/>
      <c r="B5" s="380"/>
      <c r="C5" s="384"/>
      <c r="D5" s="150" t="s">
        <v>18</v>
      </c>
      <c r="E5" s="150" t="s">
        <v>19</v>
      </c>
      <c r="F5" s="150" t="s">
        <v>5</v>
      </c>
      <c r="G5" s="150" t="s">
        <v>6</v>
      </c>
      <c r="H5" s="150" t="s">
        <v>7</v>
      </c>
      <c r="I5" s="151" t="s">
        <v>8</v>
      </c>
    </row>
    <row r="6" spans="1:11" ht="15.75" customHeight="1" x14ac:dyDescent="0.2">
      <c r="A6" s="25">
        <v>2000</v>
      </c>
      <c r="B6" s="4">
        <v>181921.261</v>
      </c>
      <c r="C6" s="4">
        <v>130932.09299999999</v>
      </c>
      <c r="D6" s="4">
        <v>26412.134999999998</v>
      </c>
      <c r="E6" s="4">
        <v>7012.4049999999997</v>
      </c>
      <c r="F6" s="4">
        <v>0</v>
      </c>
      <c r="G6" s="4">
        <v>14534.215</v>
      </c>
      <c r="H6" s="4">
        <v>1055.3920000000001</v>
      </c>
      <c r="I6" s="27">
        <v>1975.021</v>
      </c>
      <c r="J6" s="5"/>
    </row>
    <row r="7" spans="1:11" ht="15.75" customHeight="1" x14ac:dyDescent="0.2">
      <c r="A7" s="25">
        <v>2001</v>
      </c>
      <c r="B7" s="4">
        <v>195813.71100000001</v>
      </c>
      <c r="C7" s="4">
        <v>140656.51</v>
      </c>
      <c r="D7" s="4">
        <v>27970.173999999999</v>
      </c>
      <c r="E7" s="4">
        <v>7677.0169999999998</v>
      </c>
      <c r="F7" s="4">
        <v>0</v>
      </c>
      <c r="G7" s="4">
        <v>15937.617</v>
      </c>
      <c r="H7" s="4">
        <v>1199.8230000000001</v>
      </c>
      <c r="I7" s="27">
        <v>2372.5700000000002</v>
      </c>
      <c r="J7" s="5"/>
    </row>
    <row r="8" spans="1:11" ht="15.75" customHeight="1" x14ac:dyDescent="0.2">
      <c r="A8" s="25">
        <v>2002</v>
      </c>
      <c r="B8" s="4">
        <v>210439.94899999999</v>
      </c>
      <c r="C8" s="4">
        <v>150772.33900000001</v>
      </c>
      <c r="D8" s="4">
        <v>30221.734</v>
      </c>
      <c r="E8" s="4">
        <v>8501.3240000000005</v>
      </c>
      <c r="F8" s="4">
        <v>0</v>
      </c>
      <c r="G8" s="4">
        <v>17078.152999999998</v>
      </c>
      <c r="H8" s="4">
        <v>1367.9480000000001</v>
      </c>
      <c r="I8" s="27">
        <v>2498.451</v>
      </c>
      <c r="J8" s="5"/>
    </row>
    <row r="9" spans="1:11" ht="15.75" customHeight="1" x14ac:dyDescent="0.2">
      <c r="A9" s="25">
        <v>2003</v>
      </c>
      <c r="B9" s="4">
        <v>218273.27600000001</v>
      </c>
      <c r="C9" s="4">
        <v>156272.739</v>
      </c>
      <c r="D9" s="4">
        <v>31531.091</v>
      </c>
      <c r="E9" s="4">
        <v>9135.36</v>
      </c>
      <c r="F9" s="4">
        <v>0</v>
      </c>
      <c r="G9" s="4">
        <v>17343.241000000002</v>
      </c>
      <c r="H9" s="4">
        <v>1486.902</v>
      </c>
      <c r="I9" s="27">
        <v>2503.944</v>
      </c>
      <c r="J9" s="5"/>
    </row>
    <row r="10" spans="1:11" ht="15.75" customHeight="1" x14ac:dyDescent="0.2">
      <c r="A10" s="25">
        <v>2004</v>
      </c>
      <c r="B10" s="4">
        <v>226883.06400000001</v>
      </c>
      <c r="C10" s="4">
        <v>163025.90700000001</v>
      </c>
      <c r="D10" s="4">
        <v>32719.373</v>
      </c>
      <c r="E10" s="4">
        <v>9630.8520000000008</v>
      </c>
      <c r="F10" s="4">
        <v>0</v>
      </c>
      <c r="G10" s="4">
        <v>17408.485000000001</v>
      </c>
      <c r="H10" s="4">
        <v>1531.549</v>
      </c>
      <c r="I10" s="27">
        <v>2566.8980000000001</v>
      </c>
      <c r="J10" s="5"/>
    </row>
    <row r="11" spans="1:11" ht="15.75" customHeight="1" x14ac:dyDescent="0.2">
      <c r="A11" s="25">
        <v>2005</v>
      </c>
      <c r="B11" s="4">
        <v>243647.897</v>
      </c>
      <c r="C11" s="4">
        <v>175668.78</v>
      </c>
      <c r="D11" s="4">
        <v>35027.500999999997</v>
      </c>
      <c r="E11" s="4">
        <v>10575.07</v>
      </c>
      <c r="F11" s="4">
        <v>0</v>
      </c>
      <c r="G11" s="4">
        <v>18041.537</v>
      </c>
      <c r="H11" s="4">
        <v>1651.36</v>
      </c>
      <c r="I11" s="27">
        <v>2683.6489999999999</v>
      </c>
      <c r="J11" s="5"/>
    </row>
    <row r="12" spans="1:11" ht="15.75" customHeight="1" x14ac:dyDescent="0.2">
      <c r="A12" s="25">
        <v>2006</v>
      </c>
      <c r="B12" s="4">
        <v>261463.875</v>
      </c>
      <c r="C12" s="4">
        <v>188948.63699999999</v>
      </c>
      <c r="D12" s="4">
        <v>37239.154999999999</v>
      </c>
      <c r="E12" s="4">
        <v>11801.829</v>
      </c>
      <c r="F12" s="4">
        <v>0</v>
      </c>
      <c r="G12" s="4">
        <v>18923.882000000001</v>
      </c>
      <c r="H12" s="4">
        <v>1809.9580000000001</v>
      </c>
      <c r="I12" s="27">
        <v>2740.4140000000002</v>
      </c>
      <c r="J12" s="5"/>
    </row>
    <row r="13" spans="1:11" ht="15.75" customHeight="1" x14ac:dyDescent="0.2">
      <c r="A13" s="25">
        <v>2007</v>
      </c>
      <c r="B13" s="4">
        <v>282876.08399999997</v>
      </c>
      <c r="C13" s="4">
        <v>203932.710302789</v>
      </c>
      <c r="D13" s="4">
        <v>40419.717315679998</v>
      </c>
      <c r="E13" s="4">
        <v>13254.42179038</v>
      </c>
      <c r="F13" s="4">
        <v>0</v>
      </c>
      <c r="G13" s="4">
        <v>20381.86680983</v>
      </c>
      <c r="H13" s="4">
        <v>1983.5226560999999</v>
      </c>
      <c r="I13" s="27">
        <v>2903.84540879</v>
      </c>
      <c r="J13" s="5"/>
    </row>
    <row r="14" spans="1:11" ht="15.75" customHeight="1" x14ac:dyDescent="0.2">
      <c r="A14" s="25">
        <v>2008</v>
      </c>
      <c r="B14" s="4">
        <v>305535.97399999999</v>
      </c>
      <c r="C14" s="4">
        <v>222104.62007584001</v>
      </c>
      <c r="D14" s="4">
        <v>42446.289184990004</v>
      </c>
      <c r="E14" s="4">
        <v>14951.85409608</v>
      </c>
      <c r="F14" s="4">
        <v>0</v>
      </c>
      <c r="G14" s="4">
        <v>20870.991899359997</v>
      </c>
      <c r="H14" s="4">
        <v>2096.4090098699999</v>
      </c>
      <c r="I14" s="27">
        <v>3065.8094800500003</v>
      </c>
      <c r="J14" s="5"/>
    </row>
    <row r="15" spans="1:11" ht="15.75" customHeight="1" x14ac:dyDescent="0.2">
      <c r="A15" s="25">
        <v>2009</v>
      </c>
      <c r="B15" s="4">
        <v>331704.68300000002</v>
      </c>
      <c r="C15" s="4">
        <v>243636.3730197</v>
      </c>
      <c r="D15" s="4">
        <v>44379.732399480003</v>
      </c>
      <c r="E15" s="4">
        <v>16608.816054080002</v>
      </c>
      <c r="F15" s="4">
        <v>0</v>
      </c>
      <c r="G15" s="4">
        <v>21576.410526939995</v>
      </c>
      <c r="H15" s="4">
        <v>2249.2254888999996</v>
      </c>
      <c r="I15" s="27">
        <v>3254.1254234100002</v>
      </c>
      <c r="J15" s="5"/>
    </row>
    <row r="16" spans="1:11" ht="15.75" customHeight="1" x14ac:dyDescent="0.2">
      <c r="A16" s="25">
        <v>2010</v>
      </c>
      <c r="B16" s="4">
        <v>340161.85600000003</v>
      </c>
      <c r="C16" s="4">
        <v>265985.45982153999</v>
      </c>
      <c r="D16" s="4">
        <v>30870.362965939999</v>
      </c>
      <c r="E16" s="4">
        <v>4295.2972840799994</v>
      </c>
      <c r="F16" s="4">
        <v>12516</v>
      </c>
      <c r="G16" s="4">
        <v>21017.74053753</v>
      </c>
      <c r="H16" s="4">
        <v>2263.4258116800002</v>
      </c>
      <c r="I16" s="27">
        <v>3213.7166696300005</v>
      </c>
      <c r="J16" s="5"/>
    </row>
    <row r="17" spans="1:11" ht="15.75" customHeight="1" x14ac:dyDescent="0.2">
      <c r="A17" s="25">
        <v>2011</v>
      </c>
      <c r="B17" s="4">
        <v>359233.99900000001</v>
      </c>
      <c r="C17" s="4">
        <v>284614.25383906619</v>
      </c>
      <c r="D17" s="4">
        <v>29504.406183609179</v>
      </c>
      <c r="E17" s="4">
        <v>5115.5284507619854</v>
      </c>
      <c r="F17" s="4">
        <v>12830.882519182394</v>
      </c>
      <c r="G17" s="4">
        <v>21483.291539406335</v>
      </c>
      <c r="H17" s="4">
        <v>2385.0770539039104</v>
      </c>
      <c r="I17" s="27">
        <v>3300.5596737499823</v>
      </c>
      <c r="J17" s="5"/>
    </row>
    <row r="18" spans="1:11" ht="15.75" customHeight="1" x14ac:dyDescent="0.2">
      <c r="A18" s="25">
        <v>2012</v>
      </c>
      <c r="B18" s="4">
        <v>367863.58799999999</v>
      </c>
      <c r="C18" s="4">
        <v>295140.2640367038</v>
      </c>
      <c r="D18" s="4">
        <v>28066.818619000827</v>
      </c>
      <c r="E18" s="4">
        <v>5250.1384403880156</v>
      </c>
      <c r="F18" s="4">
        <v>12159.054654597607</v>
      </c>
      <c r="G18" s="4">
        <v>21463.12165912367</v>
      </c>
      <c r="H18" s="4">
        <v>2443.0819623860884</v>
      </c>
      <c r="I18" s="27">
        <v>3341.1083537500176</v>
      </c>
      <c r="J18" s="5"/>
    </row>
    <row r="19" spans="1:11" ht="15.75" customHeight="1" x14ac:dyDescent="0.2">
      <c r="A19" s="25">
        <v>2013</v>
      </c>
      <c r="B19" s="4">
        <v>372334.99300000002</v>
      </c>
      <c r="C19" s="4">
        <v>300573.51740953006</v>
      </c>
      <c r="D19" s="4">
        <v>26903.344293409998</v>
      </c>
      <c r="E19" s="4">
        <v>5457.1659857799996</v>
      </c>
      <c r="F19" s="4">
        <v>11781.307425999999</v>
      </c>
      <c r="G19" s="4">
        <v>21935.010659919997</v>
      </c>
      <c r="H19" s="4">
        <v>2518.8136797299999</v>
      </c>
      <c r="I19" s="27">
        <v>3165.8337856799999</v>
      </c>
      <c r="J19" s="5"/>
    </row>
    <row r="20" spans="1:11" ht="15.75" customHeight="1" x14ac:dyDescent="0.2">
      <c r="A20" s="25">
        <v>2014</v>
      </c>
      <c r="B20" s="4">
        <v>376406.47100000002</v>
      </c>
      <c r="C20" s="4">
        <v>305668.39043844002</v>
      </c>
      <c r="D20" s="4">
        <v>26062.182517540001</v>
      </c>
      <c r="E20" s="4">
        <v>5607.7527112600001</v>
      </c>
      <c r="F20" s="4">
        <v>11682.795574850001</v>
      </c>
      <c r="G20" s="4">
        <v>21730.788920859999</v>
      </c>
      <c r="H20" s="4">
        <v>2553.1887495699998</v>
      </c>
      <c r="I20" s="27">
        <v>3101.3716506999995</v>
      </c>
      <c r="J20" s="5"/>
    </row>
    <row r="21" spans="1:11" ht="15.75" customHeight="1" x14ac:dyDescent="0.2">
      <c r="A21" s="25">
        <v>2015</v>
      </c>
      <c r="B21" s="4">
        <v>386519.64299999998</v>
      </c>
      <c r="C21" s="4">
        <v>314872.16075436404</v>
      </c>
      <c r="D21" s="4">
        <v>26504.729560459004</v>
      </c>
      <c r="E21" s="4">
        <v>5772.8889051639999</v>
      </c>
      <c r="F21" s="4">
        <v>11735.556018167999</v>
      </c>
      <c r="G21" s="4">
        <v>21951.135752104001</v>
      </c>
      <c r="H21" s="4">
        <v>2584.2444901669996</v>
      </c>
      <c r="I21" s="27">
        <v>3098.9270400240002</v>
      </c>
      <c r="J21" s="5"/>
    </row>
    <row r="22" spans="1:11" ht="15.75" customHeight="1" x14ac:dyDescent="0.2">
      <c r="A22" s="25">
        <v>2016</v>
      </c>
      <c r="B22" s="4">
        <v>394466.96</v>
      </c>
      <c r="C22" s="4">
        <v>321033.01832258661</v>
      </c>
      <c r="D22" s="4">
        <v>24963.997659203473</v>
      </c>
      <c r="E22" s="4">
        <v>5955.6071109401855</v>
      </c>
      <c r="F22" s="4">
        <v>12048.155121687862</v>
      </c>
      <c r="G22" s="4">
        <v>21149.143118209984</v>
      </c>
      <c r="H22" s="4">
        <v>2620.5683631459565</v>
      </c>
      <c r="I22" s="27">
        <v>3133.9735630259356</v>
      </c>
      <c r="J22" s="5"/>
    </row>
    <row r="23" spans="1:11" ht="15.75" customHeight="1" x14ac:dyDescent="0.2">
      <c r="A23" s="25">
        <v>2017</v>
      </c>
      <c r="B23" s="4">
        <v>404468.05099999998</v>
      </c>
      <c r="C23" s="4">
        <v>333847.92631784343</v>
      </c>
      <c r="D23" s="4">
        <v>24881.042136377328</v>
      </c>
      <c r="E23" s="4">
        <v>6264.3312542786161</v>
      </c>
      <c r="F23" s="4">
        <v>12387.340096117263</v>
      </c>
      <c r="G23" s="4">
        <v>21270.93404034854</v>
      </c>
      <c r="H23" s="4">
        <v>2694.4289765700128</v>
      </c>
      <c r="I23" s="27">
        <v>3114.2504030144428</v>
      </c>
      <c r="J23" s="5"/>
    </row>
    <row r="24" spans="1:11" ht="15.75" customHeight="1" x14ac:dyDescent="0.2">
      <c r="A24" s="25">
        <v>2018</v>
      </c>
      <c r="B24" s="4">
        <v>423678.15</v>
      </c>
      <c r="C24" s="4">
        <v>351235</v>
      </c>
      <c r="D24" s="4">
        <v>25039</v>
      </c>
      <c r="E24" s="4">
        <v>6658</v>
      </c>
      <c r="F24" s="4">
        <v>13106</v>
      </c>
      <c r="G24" s="4">
        <v>21601</v>
      </c>
      <c r="H24" s="4">
        <v>2792</v>
      </c>
      <c r="I24" s="27">
        <v>3246</v>
      </c>
      <c r="J24" s="5"/>
    </row>
    <row r="25" spans="1:11" ht="15.75" customHeight="1" x14ac:dyDescent="0.2">
      <c r="A25" s="25">
        <v>2019</v>
      </c>
      <c r="B25" s="4">
        <v>459308.36099999998</v>
      </c>
      <c r="C25" s="4">
        <v>382223</v>
      </c>
      <c r="D25" s="4">
        <v>26025</v>
      </c>
      <c r="E25" s="4">
        <v>7444</v>
      </c>
      <c r="F25" s="4">
        <v>14573</v>
      </c>
      <c r="G25" s="4">
        <v>22578</v>
      </c>
      <c r="H25" s="4">
        <v>2949</v>
      </c>
      <c r="I25" s="27">
        <v>3517</v>
      </c>
      <c r="J25" s="5"/>
      <c r="K25" s="5"/>
    </row>
    <row r="26" spans="1:11" ht="15.75" customHeight="1" x14ac:dyDescent="0.2">
      <c r="A26" s="25">
        <v>2020</v>
      </c>
      <c r="B26" s="4">
        <v>507630.94699999999</v>
      </c>
      <c r="C26" s="4">
        <v>411284.61765628296</v>
      </c>
      <c r="D26" s="4">
        <v>27000.210810869405</v>
      </c>
      <c r="E26" s="4">
        <v>8125.7300962358004</v>
      </c>
      <c r="F26" s="4">
        <v>15915.287035542999</v>
      </c>
      <c r="G26" s="4">
        <v>23660.087434977799</v>
      </c>
      <c r="H26" s="4">
        <v>3113.1021201827998</v>
      </c>
      <c r="I26" s="27">
        <v>3840.3569089699999</v>
      </c>
      <c r="J26" s="5"/>
      <c r="K26" s="5"/>
    </row>
    <row r="27" spans="1:11" ht="15.75" customHeight="1" x14ac:dyDescent="0.2">
      <c r="A27" s="25">
        <v>2021</v>
      </c>
      <c r="B27" s="4">
        <v>519584.027</v>
      </c>
      <c r="C27" s="4">
        <v>433705.24912546709</v>
      </c>
      <c r="D27" s="4">
        <v>27536.742451160597</v>
      </c>
      <c r="E27" s="4">
        <v>8600.1513073320002</v>
      </c>
      <c r="F27" s="4">
        <v>16647.9230396356</v>
      </c>
      <c r="G27" s="4">
        <v>25288.011861642201</v>
      </c>
      <c r="H27" s="4">
        <v>3376.6720530971998</v>
      </c>
      <c r="I27" s="27">
        <v>4198.2478314299997</v>
      </c>
      <c r="J27" s="5"/>
      <c r="K27" s="5"/>
    </row>
    <row r="28" spans="1:11" ht="15.75" customHeight="1" x14ac:dyDescent="0.2">
      <c r="A28" s="25">
        <v>2022</v>
      </c>
      <c r="B28" s="4">
        <v>574904.80084905995</v>
      </c>
      <c r="C28" s="4">
        <v>480093.60710560996</v>
      </c>
      <c r="D28" s="4">
        <v>29894.821813479997</v>
      </c>
      <c r="E28" s="4">
        <v>9778.2553974500006</v>
      </c>
      <c r="F28" s="4">
        <v>19071.473878249999</v>
      </c>
      <c r="G28" s="4">
        <v>27483.52260556</v>
      </c>
      <c r="H28" s="4">
        <v>3723.8836379499999</v>
      </c>
      <c r="I28" s="27">
        <v>4847.1084107599991</v>
      </c>
      <c r="J28" s="5"/>
      <c r="K28" s="5"/>
    </row>
    <row r="29" spans="1:11" ht="15.75" customHeight="1" x14ac:dyDescent="0.2">
      <c r="A29" s="24">
        <v>2023</v>
      </c>
      <c r="B29" s="4">
        <v>669850.99963263003</v>
      </c>
      <c r="C29" s="4">
        <v>564078.97230393009</v>
      </c>
      <c r="D29" s="4">
        <v>33061.491038200002</v>
      </c>
      <c r="E29" s="4">
        <v>10967.3282485</v>
      </c>
      <c r="F29" s="4">
        <v>21168.627315969996</v>
      </c>
      <c r="G29" s="4">
        <v>30838.21609935</v>
      </c>
      <c r="H29" s="4">
        <v>4277.7658418800002</v>
      </c>
      <c r="I29" s="27">
        <v>5456.1397848000006</v>
      </c>
      <c r="J29" s="5"/>
    </row>
    <row r="30" spans="1:11" ht="15.75" customHeight="1" x14ac:dyDescent="0.2">
      <c r="A30" s="24">
        <v>2024</v>
      </c>
      <c r="B30" s="4">
        <v>693361.17995937134</v>
      </c>
      <c r="C30" s="4">
        <v>583737.58107700991</v>
      </c>
      <c r="D30" s="4">
        <v>33744.496090729612</v>
      </c>
      <c r="E30" s="4">
        <v>11577.244840257201</v>
      </c>
      <c r="F30" s="4">
        <v>22296.4756332746</v>
      </c>
      <c r="G30" s="4">
        <v>31585.356012250002</v>
      </c>
      <c r="H30" s="4">
        <v>4489.2649386600997</v>
      </c>
      <c r="I30" s="27">
        <v>5929.7743671899998</v>
      </c>
      <c r="J30" s="5"/>
    </row>
    <row r="31" spans="1:11" ht="7.5" customHeight="1" x14ac:dyDescent="0.2">
      <c r="A31" s="24"/>
      <c r="B31" s="13"/>
      <c r="C31" s="13"/>
      <c r="D31" s="13"/>
      <c r="E31" s="13"/>
      <c r="F31" s="13"/>
      <c r="G31" s="13"/>
      <c r="H31" s="13"/>
      <c r="I31" s="13"/>
      <c r="J31" s="5"/>
    </row>
    <row r="32" spans="1:11" ht="17.25" customHeight="1" x14ac:dyDescent="0.2">
      <c r="A32" s="374" t="s">
        <v>382</v>
      </c>
      <c r="B32" s="374"/>
      <c r="C32" s="374"/>
      <c r="D32" s="374"/>
      <c r="E32" s="374"/>
      <c r="F32" s="374"/>
      <c r="G32" s="374"/>
      <c r="H32" s="374"/>
      <c r="I32" s="374"/>
      <c r="J32" s="5"/>
    </row>
    <row r="33" spans="1:9" ht="36" customHeight="1" x14ac:dyDescent="0.2">
      <c r="A33" s="374" t="s">
        <v>707</v>
      </c>
      <c r="B33" s="374"/>
      <c r="C33" s="374"/>
      <c r="D33" s="374"/>
      <c r="E33" s="374"/>
      <c r="F33" s="374"/>
      <c r="G33" s="374"/>
      <c r="H33" s="374"/>
      <c r="I33" s="374"/>
    </row>
    <row r="34" spans="1:9" ht="15.75" customHeight="1" x14ac:dyDescent="0.2">
      <c r="A34" s="374" t="s">
        <v>380</v>
      </c>
      <c r="B34" s="374"/>
      <c r="C34" s="374"/>
      <c r="D34" s="374"/>
      <c r="E34" s="374"/>
      <c r="F34" s="374"/>
      <c r="G34" s="374"/>
      <c r="H34" s="374"/>
      <c r="I34" s="374"/>
    </row>
    <row r="35" spans="1:9" ht="15.75" customHeight="1" x14ac:dyDescent="0.2">
      <c r="A35" s="7" t="s">
        <v>381</v>
      </c>
      <c r="B35" s="8"/>
      <c r="C35" s="9"/>
      <c r="D35" s="10"/>
      <c r="E35" s="10"/>
      <c r="F35" s="132"/>
      <c r="G35" s="10"/>
      <c r="H35" s="10"/>
    </row>
    <row r="36" spans="1:9" ht="15.75" customHeight="1" x14ac:dyDescent="0.2"/>
    <row r="37" spans="1:9" ht="15.75" customHeight="1" x14ac:dyDescent="0.2">
      <c r="B37" s="5"/>
      <c r="C37" s="5"/>
    </row>
    <row r="38" spans="1:9" ht="15.75" customHeight="1" x14ac:dyDescent="0.2">
      <c r="B38" s="125"/>
    </row>
    <row r="39" spans="1:9" ht="15.75" customHeight="1" x14ac:dyDescent="0.2">
      <c r="B39" s="5"/>
      <c r="C39" s="5"/>
      <c r="D39" s="5"/>
      <c r="E39" s="5"/>
      <c r="F39" s="5"/>
      <c r="G39" s="5"/>
      <c r="H39" s="5"/>
      <c r="I39" s="5"/>
    </row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</sheetData>
  <mergeCells count="9">
    <mergeCell ref="A34:I34"/>
    <mergeCell ref="A32:I32"/>
    <mergeCell ref="A3:A5"/>
    <mergeCell ref="B3:B5"/>
    <mergeCell ref="C3:I3"/>
    <mergeCell ref="C4:C5"/>
    <mergeCell ref="D4:F4"/>
    <mergeCell ref="G4:I4"/>
    <mergeCell ref="A33:I33"/>
  </mergeCells>
  <hyperlinks>
    <hyperlink ref="K1" location="'Obsah '!A1" display="Zpět na obsah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4"/>
  <sheetViews>
    <sheetView showGridLines="0" zoomScaleNormal="100" workbookViewId="0"/>
  </sheetViews>
  <sheetFormatPr defaultRowHeight="12" x14ac:dyDescent="0.2"/>
  <cols>
    <col min="1" max="1" width="8.5703125" customWidth="1"/>
    <col min="2" max="10" width="9.85546875" customWidth="1"/>
  </cols>
  <sheetData>
    <row r="1" spans="1:13" ht="15.75" customHeight="1" x14ac:dyDescent="0.2">
      <c r="A1" s="1" t="s">
        <v>555</v>
      </c>
      <c r="B1" s="1"/>
      <c r="K1" s="66" t="s">
        <v>311</v>
      </c>
    </row>
    <row r="2" spans="1:13" ht="15.75" customHeight="1" x14ac:dyDescent="0.2">
      <c r="A2" s="1" t="s">
        <v>720</v>
      </c>
      <c r="B2" s="1"/>
      <c r="K2" s="66"/>
      <c r="M2" s="30"/>
    </row>
    <row r="3" spans="1:13" ht="15.75" customHeight="1" thickBot="1" x14ac:dyDescent="0.25">
      <c r="A3" s="2" t="s">
        <v>107</v>
      </c>
      <c r="J3" s="152" t="s">
        <v>723</v>
      </c>
    </row>
    <row r="4" spans="1:13" ht="24.75" customHeight="1" x14ac:dyDescent="0.2">
      <c r="A4" s="375" t="s">
        <v>1</v>
      </c>
      <c r="B4" s="378" t="s">
        <v>383</v>
      </c>
      <c r="C4" s="382" t="s">
        <v>86</v>
      </c>
      <c r="D4" s="462"/>
      <c r="E4" s="462"/>
      <c r="F4" s="462"/>
      <c r="G4" s="462"/>
      <c r="H4" s="462"/>
      <c r="I4" s="462"/>
      <c r="J4" s="463" t="s">
        <v>490</v>
      </c>
    </row>
    <row r="5" spans="1:13" ht="40.5" customHeight="1" thickBot="1" x14ac:dyDescent="0.25">
      <c r="A5" s="377"/>
      <c r="B5" s="380"/>
      <c r="C5" s="198" t="s">
        <v>128</v>
      </c>
      <c r="D5" s="198" t="s">
        <v>129</v>
      </c>
      <c r="E5" s="198" t="s">
        <v>130</v>
      </c>
      <c r="F5" s="198" t="s">
        <v>131</v>
      </c>
      <c r="G5" s="198" t="s">
        <v>132</v>
      </c>
      <c r="H5" s="198" t="s">
        <v>133</v>
      </c>
      <c r="I5" s="199" t="s">
        <v>489</v>
      </c>
      <c r="J5" s="390"/>
    </row>
    <row r="6" spans="1:13" ht="15.75" customHeight="1" x14ac:dyDescent="0.2">
      <c r="A6" s="25">
        <v>2007</v>
      </c>
      <c r="B6" s="4">
        <v>2400</v>
      </c>
      <c r="C6" s="4">
        <v>1677</v>
      </c>
      <c r="D6" s="4">
        <v>242</v>
      </c>
      <c r="E6" s="4">
        <v>117</v>
      </c>
      <c r="F6" s="4">
        <v>340</v>
      </c>
      <c r="G6" s="4">
        <v>10</v>
      </c>
      <c r="H6" s="4">
        <v>9</v>
      </c>
      <c r="I6" s="4">
        <v>5</v>
      </c>
      <c r="J6" s="27">
        <v>0</v>
      </c>
    </row>
    <row r="7" spans="1:13" ht="15.75" customHeight="1" x14ac:dyDescent="0.2">
      <c r="A7" s="25">
        <v>2008</v>
      </c>
      <c r="B7" s="4">
        <v>1517</v>
      </c>
      <c r="C7" s="4">
        <v>893</v>
      </c>
      <c r="D7" s="4">
        <v>167</v>
      </c>
      <c r="E7" s="4">
        <v>87</v>
      </c>
      <c r="F7" s="4">
        <v>359</v>
      </c>
      <c r="G7" s="4">
        <v>10</v>
      </c>
      <c r="H7" s="4">
        <v>1</v>
      </c>
      <c r="I7" s="4">
        <v>1E-3</v>
      </c>
      <c r="J7" s="27">
        <v>0</v>
      </c>
    </row>
    <row r="8" spans="1:13" ht="15.75" customHeight="1" x14ac:dyDescent="0.2">
      <c r="A8" s="25">
        <v>2009</v>
      </c>
      <c r="B8" s="4">
        <v>1253.3</v>
      </c>
      <c r="C8" s="4">
        <v>635</v>
      </c>
      <c r="D8" s="4">
        <v>148</v>
      </c>
      <c r="E8" s="4">
        <v>96</v>
      </c>
      <c r="F8" s="4">
        <v>364</v>
      </c>
      <c r="G8" s="4">
        <v>10</v>
      </c>
      <c r="H8" s="4">
        <v>0.3</v>
      </c>
      <c r="I8" s="4">
        <v>0</v>
      </c>
      <c r="J8" s="27">
        <v>0</v>
      </c>
    </row>
    <row r="9" spans="1:13" ht="15.75" customHeight="1" x14ac:dyDescent="0.2">
      <c r="A9" s="25">
        <v>2010</v>
      </c>
      <c r="B9" s="4">
        <v>1151.3</v>
      </c>
      <c r="C9" s="4">
        <v>531</v>
      </c>
      <c r="D9" s="4">
        <v>150</v>
      </c>
      <c r="E9" s="4">
        <v>121</v>
      </c>
      <c r="F9" s="4">
        <v>339</v>
      </c>
      <c r="G9" s="4">
        <v>10</v>
      </c>
      <c r="H9" s="4">
        <v>0.3</v>
      </c>
      <c r="I9" s="4">
        <v>0</v>
      </c>
      <c r="J9" s="27">
        <v>0</v>
      </c>
    </row>
    <row r="10" spans="1:13" ht="15.75" customHeight="1" x14ac:dyDescent="0.2">
      <c r="A10" s="25">
        <v>2011</v>
      </c>
      <c r="B10" s="4">
        <v>984</v>
      </c>
      <c r="C10" s="4">
        <v>486</v>
      </c>
      <c r="D10" s="4">
        <v>27</v>
      </c>
      <c r="E10" s="4">
        <v>143</v>
      </c>
      <c r="F10" s="4">
        <v>326</v>
      </c>
      <c r="G10" s="4">
        <v>2</v>
      </c>
      <c r="H10" s="4">
        <v>0.3</v>
      </c>
      <c r="I10" s="4">
        <v>0</v>
      </c>
      <c r="J10" s="27">
        <v>0</v>
      </c>
    </row>
    <row r="11" spans="1:13" ht="15.75" customHeight="1" x14ac:dyDescent="0.2">
      <c r="A11" s="25">
        <v>2012</v>
      </c>
      <c r="B11" s="4">
        <v>937</v>
      </c>
      <c r="C11" s="4">
        <v>464</v>
      </c>
      <c r="D11" s="4">
        <v>1</v>
      </c>
      <c r="E11" s="4">
        <v>163</v>
      </c>
      <c r="F11" s="4">
        <v>308</v>
      </c>
      <c r="G11" s="4">
        <v>0.9</v>
      </c>
      <c r="H11" s="4">
        <v>0.2</v>
      </c>
      <c r="I11" s="4">
        <v>0</v>
      </c>
      <c r="J11" s="27">
        <v>0</v>
      </c>
    </row>
    <row r="12" spans="1:13" ht="15.75" customHeight="1" x14ac:dyDescent="0.2">
      <c r="A12" s="25">
        <v>2013</v>
      </c>
      <c r="B12" s="4">
        <v>955</v>
      </c>
      <c r="C12" s="4">
        <v>464</v>
      </c>
      <c r="D12" s="122">
        <v>0</v>
      </c>
      <c r="E12" s="4">
        <v>194</v>
      </c>
      <c r="F12" s="4">
        <v>296</v>
      </c>
      <c r="G12" s="4">
        <v>0.9</v>
      </c>
      <c r="H12" s="4">
        <v>0.2</v>
      </c>
      <c r="I12" s="4">
        <v>0</v>
      </c>
      <c r="J12" s="27">
        <v>0</v>
      </c>
    </row>
    <row r="13" spans="1:13" ht="15.75" customHeight="1" x14ac:dyDescent="0.2">
      <c r="A13" s="25">
        <v>2014</v>
      </c>
      <c r="B13" s="4">
        <v>944</v>
      </c>
      <c r="C13" s="4">
        <v>445</v>
      </c>
      <c r="D13" s="122">
        <v>0</v>
      </c>
      <c r="E13" s="4">
        <v>220</v>
      </c>
      <c r="F13" s="4">
        <v>279</v>
      </c>
      <c r="G13" s="4">
        <v>0.9</v>
      </c>
      <c r="H13" s="4">
        <v>0.2</v>
      </c>
      <c r="I13" s="4">
        <v>0</v>
      </c>
      <c r="J13" s="27">
        <v>0</v>
      </c>
    </row>
    <row r="14" spans="1:13" ht="15.75" customHeight="1" x14ac:dyDescent="0.2">
      <c r="A14" s="25">
        <v>2015</v>
      </c>
      <c r="B14" s="4">
        <v>928</v>
      </c>
      <c r="C14" s="4">
        <v>424</v>
      </c>
      <c r="D14" s="122">
        <v>0</v>
      </c>
      <c r="E14" s="4">
        <v>224</v>
      </c>
      <c r="F14" s="4">
        <v>277</v>
      </c>
      <c r="G14" s="4">
        <v>2</v>
      </c>
      <c r="H14" s="4">
        <v>0.2</v>
      </c>
      <c r="I14" s="4">
        <v>0</v>
      </c>
      <c r="J14" s="27">
        <v>0</v>
      </c>
    </row>
    <row r="15" spans="1:13" ht="15.75" customHeight="1" x14ac:dyDescent="0.2">
      <c r="A15" s="25">
        <v>2016</v>
      </c>
      <c r="B15" s="4">
        <v>889</v>
      </c>
      <c r="C15" s="4">
        <v>391</v>
      </c>
      <c r="D15" s="122">
        <v>0</v>
      </c>
      <c r="E15" s="4">
        <v>221</v>
      </c>
      <c r="F15" s="4">
        <v>275</v>
      </c>
      <c r="G15" s="4">
        <v>2</v>
      </c>
      <c r="H15" s="4">
        <v>0.2</v>
      </c>
      <c r="I15" s="4">
        <v>0</v>
      </c>
      <c r="J15" s="27">
        <v>0</v>
      </c>
    </row>
    <row r="16" spans="1:13" ht="15.75" customHeight="1" x14ac:dyDescent="0.2">
      <c r="A16" s="25">
        <v>2017</v>
      </c>
      <c r="B16" s="4">
        <v>831</v>
      </c>
      <c r="C16" s="4">
        <v>343</v>
      </c>
      <c r="D16" s="122">
        <v>0</v>
      </c>
      <c r="E16" s="4">
        <v>207</v>
      </c>
      <c r="F16" s="4">
        <v>279</v>
      </c>
      <c r="G16" s="4">
        <v>2</v>
      </c>
      <c r="H16" s="4">
        <v>0.2</v>
      </c>
      <c r="I16" s="4">
        <v>0</v>
      </c>
      <c r="J16" s="27">
        <v>0</v>
      </c>
    </row>
    <row r="17" spans="1:13" ht="15.75" customHeight="1" x14ac:dyDescent="0.2">
      <c r="A17" s="25">
        <v>2018</v>
      </c>
      <c r="B17" s="4">
        <v>738</v>
      </c>
      <c r="C17" s="4">
        <v>270</v>
      </c>
      <c r="D17" s="122">
        <v>0</v>
      </c>
      <c r="E17" s="4">
        <v>184.6</v>
      </c>
      <c r="F17" s="4">
        <v>282.10000000000002</v>
      </c>
      <c r="G17" s="4">
        <v>1.3</v>
      </c>
      <c r="H17" s="4">
        <v>0.2</v>
      </c>
      <c r="I17" s="4">
        <v>0</v>
      </c>
      <c r="J17" s="27">
        <v>0</v>
      </c>
    </row>
    <row r="18" spans="1:13" ht="15.75" customHeight="1" x14ac:dyDescent="0.2">
      <c r="A18" s="25">
        <v>2019</v>
      </c>
      <c r="B18" s="4">
        <v>689</v>
      </c>
      <c r="C18" s="4">
        <v>238.5</v>
      </c>
      <c r="D18" s="122">
        <v>0</v>
      </c>
      <c r="E18" s="4">
        <v>165.4</v>
      </c>
      <c r="F18" s="4">
        <v>283.7</v>
      </c>
      <c r="G18" s="4">
        <v>1</v>
      </c>
      <c r="H18" s="4">
        <v>0.2</v>
      </c>
      <c r="I18" s="4">
        <v>0</v>
      </c>
      <c r="J18" s="27">
        <v>0</v>
      </c>
    </row>
    <row r="19" spans="1:13" ht="15.75" customHeight="1" x14ac:dyDescent="0.2">
      <c r="A19" s="25">
        <v>2020</v>
      </c>
      <c r="B19" s="4">
        <v>697</v>
      </c>
      <c r="C19" s="4">
        <v>225.3</v>
      </c>
      <c r="D19" s="122">
        <v>0</v>
      </c>
      <c r="E19" s="4">
        <v>156</v>
      </c>
      <c r="F19" s="4">
        <v>315</v>
      </c>
      <c r="G19" s="4">
        <v>0.8</v>
      </c>
      <c r="H19" s="4">
        <v>0.2</v>
      </c>
      <c r="I19" s="4">
        <v>0</v>
      </c>
      <c r="J19" s="27">
        <v>0</v>
      </c>
      <c r="K19" s="10"/>
    </row>
    <row r="20" spans="1:13" ht="15.75" customHeight="1" x14ac:dyDescent="0.2">
      <c r="A20" s="25">
        <v>2021</v>
      </c>
      <c r="B20" s="4">
        <v>680</v>
      </c>
      <c r="C20" s="4">
        <v>233.2</v>
      </c>
      <c r="D20" s="122">
        <v>0</v>
      </c>
      <c r="E20" s="4">
        <v>146</v>
      </c>
      <c r="F20" s="4">
        <v>299.7</v>
      </c>
      <c r="G20" s="4">
        <v>0.7</v>
      </c>
      <c r="H20" s="4">
        <v>0.2</v>
      </c>
      <c r="I20" s="4">
        <v>0</v>
      </c>
      <c r="J20" s="27">
        <v>4</v>
      </c>
      <c r="K20" s="10"/>
    </row>
    <row r="21" spans="1:13" ht="15.75" customHeight="1" x14ac:dyDescent="0.2">
      <c r="A21" s="25">
        <v>2022</v>
      </c>
      <c r="B21" s="4">
        <v>742</v>
      </c>
      <c r="C21" s="4">
        <v>288.5</v>
      </c>
      <c r="D21" s="122">
        <v>0</v>
      </c>
      <c r="E21" s="4">
        <v>168.3</v>
      </c>
      <c r="F21" s="4">
        <v>284.2</v>
      </c>
      <c r="G21" s="4">
        <v>0.6</v>
      </c>
      <c r="H21" s="4">
        <v>0.2</v>
      </c>
      <c r="I21" s="4">
        <v>0</v>
      </c>
      <c r="J21" s="27">
        <v>7.6</v>
      </c>
      <c r="K21" s="10"/>
    </row>
    <row r="22" spans="1:13" ht="15.75" customHeight="1" x14ac:dyDescent="0.2">
      <c r="A22" s="25">
        <v>2023</v>
      </c>
      <c r="B22" s="4">
        <v>866</v>
      </c>
      <c r="C22" s="4">
        <v>348.4</v>
      </c>
      <c r="D22" s="122">
        <v>0</v>
      </c>
      <c r="E22" s="4">
        <v>249.2</v>
      </c>
      <c r="F22" s="4">
        <v>269.2</v>
      </c>
      <c r="G22" s="4">
        <v>0.6</v>
      </c>
      <c r="H22" s="4">
        <v>0.2</v>
      </c>
      <c r="I22" s="4">
        <v>0</v>
      </c>
      <c r="J22" s="27">
        <v>10.56</v>
      </c>
      <c r="K22" s="10"/>
      <c r="M22" s="5"/>
    </row>
    <row r="23" spans="1:13" ht="15.75" customHeight="1" x14ac:dyDescent="0.2">
      <c r="A23" s="25">
        <v>2024</v>
      </c>
      <c r="B23" s="4">
        <v>858</v>
      </c>
      <c r="C23" s="4">
        <v>336.3</v>
      </c>
      <c r="D23" s="122">
        <v>0</v>
      </c>
      <c r="E23" s="4">
        <v>274.10000000000002</v>
      </c>
      <c r="F23" s="122">
        <v>247.3</v>
      </c>
      <c r="G23" s="4">
        <v>0.5</v>
      </c>
      <c r="H23" s="4">
        <v>0.2</v>
      </c>
      <c r="I23" s="4">
        <v>0</v>
      </c>
      <c r="J23" s="27">
        <v>12.1</v>
      </c>
      <c r="K23" s="10"/>
      <c r="L23" s="5"/>
      <c r="M23" s="5"/>
    </row>
    <row r="24" spans="1:13" ht="22.5" customHeight="1" x14ac:dyDescent="0.2">
      <c r="A24" s="7" t="s">
        <v>722</v>
      </c>
      <c r="B24" s="13"/>
      <c r="C24" s="13"/>
      <c r="D24" s="130"/>
      <c r="E24" s="13"/>
      <c r="F24" s="130"/>
      <c r="G24" s="13"/>
      <c r="H24" s="13"/>
      <c r="I24" s="13"/>
      <c r="J24" s="13"/>
      <c r="K24" s="10"/>
    </row>
    <row r="25" spans="1:13" ht="33.75" customHeight="1" x14ac:dyDescent="0.2">
      <c r="A25" s="464" t="s">
        <v>721</v>
      </c>
      <c r="B25" s="464"/>
      <c r="C25" s="464"/>
      <c r="D25" s="464"/>
      <c r="E25" s="464"/>
      <c r="F25" s="464"/>
      <c r="G25" s="464"/>
      <c r="H25" s="464"/>
      <c r="I25" s="464"/>
      <c r="J25" s="464"/>
      <c r="K25" s="16"/>
    </row>
    <row r="26" spans="1:13" ht="13.5" customHeight="1" x14ac:dyDescent="0.2">
      <c r="A26" s="7" t="s">
        <v>488</v>
      </c>
      <c r="C26" s="12"/>
      <c r="D26" s="12"/>
      <c r="E26" s="12"/>
      <c r="F26" s="12"/>
      <c r="G26" s="12"/>
      <c r="H26" s="12"/>
      <c r="I26" s="12"/>
      <c r="J26" s="12"/>
    </row>
    <row r="27" spans="1:13" ht="15.75" customHeight="1" x14ac:dyDescent="0.2"/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>
      <c r="C31" s="69"/>
      <c r="D31" s="5"/>
      <c r="E31" s="5"/>
    </row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mergeCells count="5">
    <mergeCell ref="A4:A5"/>
    <mergeCell ref="B4:B5"/>
    <mergeCell ref="C4:I4"/>
    <mergeCell ref="J4:J5"/>
    <mergeCell ref="A25:J25"/>
  </mergeCells>
  <hyperlinks>
    <hyperlink ref="K1" location="'Obsah '!A1" display="Zpět na obsah" xr:uid="{00000000-0004-0000-1400-000000000000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4"/>
  <sheetViews>
    <sheetView showGridLines="0" zoomScaleNormal="100" workbookViewId="0"/>
  </sheetViews>
  <sheetFormatPr defaultRowHeight="12" x14ac:dyDescent="0.2"/>
  <cols>
    <col min="1" max="1" width="17.140625" customWidth="1"/>
    <col min="2" max="7" width="12.7109375" customWidth="1"/>
  </cols>
  <sheetData>
    <row r="1" spans="1:8" ht="15.75" customHeight="1" x14ac:dyDescent="0.2">
      <c r="A1" s="1" t="s">
        <v>554</v>
      </c>
      <c r="B1" s="1"/>
      <c r="H1" s="66" t="s">
        <v>311</v>
      </c>
    </row>
    <row r="2" spans="1:8" ht="15.75" customHeight="1" thickBot="1" x14ac:dyDescent="0.25">
      <c r="A2" s="2" t="s">
        <v>107</v>
      </c>
    </row>
    <row r="3" spans="1:8" ht="24.75" customHeight="1" x14ac:dyDescent="0.2">
      <c r="A3" s="375" t="s">
        <v>727</v>
      </c>
      <c r="B3" s="378" t="s">
        <v>21</v>
      </c>
      <c r="C3" s="381" t="s">
        <v>86</v>
      </c>
      <c r="D3" s="381"/>
      <c r="E3" s="381"/>
      <c r="F3" s="381"/>
      <c r="G3" s="382"/>
    </row>
    <row r="4" spans="1:8" ht="37.5" customHeight="1" thickBot="1" x14ac:dyDescent="0.25">
      <c r="A4" s="377"/>
      <c r="B4" s="380"/>
      <c r="C4" s="150" t="s">
        <v>128</v>
      </c>
      <c r="D4" s="150" t="s">
        <v>130</v>
      </c>
      <c r="E4" s="150" t="s">
        <v>131</v>
      </c>
      <c r="F4" s="150" t="s">
        <v>132</v>
      </c>
      <c r="G4" s="151" t="s">
        <v>133</v>
      </c>
    </row>
    <row r="5" spans="1:8" ht="18.75" customHeight="1" x14ac:dyDescent="0.2">
      <c r="A5" s="157"/>
      <c r="B5" s="460" t="s">
        <v>106</v>
      </c>
      <c r="C5" s="461"/>
      <c r="D5" s="461"/>
      <c r="E5" s="461"/>
      <c r="F5" s="461"/>
      <c r="G5" s="461"/>
    </row>
    <row r="6" spans="1:8" ht="19.5" customHeight="1" x14ac:dyDescent="0.2">
      <c r="A6" s="160" t="s">
        <v>218</v>
      </c>
      <c r="B6" s="28">
        <v>55012.525191999986</v>
      </c>
      <c r="C6" s="28">
        <v>5411.6726870000011</v>
      </c>
      <c r="D6" s="28">
        <v>20297.077486000002</v>
      </c>
      <c r="E6" s="28">
        <v>29218.976590000002</v>
      </c>
      <c r="F6" s="28">
        <v>73.088429000000005</v>
      </c>
      <c r="G6" s="70">
        <v>11.71</v>
      </c>
      <c r="H6" s="69"/>
    </row>
    <row r="7" spans="1:8" ht="15.75" customHeight="1" x14ac:dyDescent="0.2">
      <c r="A7" s="158" t="s">
        <v>24</v>
      </c>
      <c r="B7" s="4">
        <v>7130.5444319999997</v>
      </c>
      <c r="C7" s="4">
        <v>272.31315500000005</v>
      </c>
      <c r="D7" s="4">
        <v>3006.7309230000001</v>
      </c>
      <c r="E7" s="4">
        <v>3845.442716</v>
      </c>
      <c r="F7" s="4">
        <v>5.132638</v>
      </c>
      <c r="G7" s="27">
        <v>0.92500000000000004</v>
      </c>
      <c r="H7" s="69"/>
    </row>
    <row r="8" spans="1:8" ht="15.75" customHeight="1" x14ac:dyDescent="0.2">
      <c r="A8" s="158" t="s">
        <v>25</v>
      </c>
      <c r="B8" s="4">
        <v>6305.7274920000009</v>
      </c>
      <c r="C8" s="4">
        <v>556.22592500000007</v>
      </c>
      <c r="D8" s="4">
        <v>1774.879559</v>
      </c>
      <c r="E8" s="4">
        <v>3965.2885080000001</v>
      </c>
      <c r="F8" s="4">
        <v>7.8635000000000002</v>
      </c>
      <c r="G8" s="27">
        <v>1.47</v>
      </c>
      <c r="H8" s="69"/>
    </row>
    <row r="9" spans="1:8" ht="15.75" customHeight="1" x14ac:dyDescent="0.2">
      <c r="A9" s="158" t="s">
        <v>26</v>
      </c>
      <c r="B9" s="4">
        <v>2939.560939</v>
      </c>
      <c r="C9" s="4">
        <v>337.23852899999997</v>
      </c>
      <c r="D9" s="4">
        <v>900.22584499999994</v>
      </c>
      <c r="E9" s="4">
        <v>1696.6525649999999</v>
      </c>
      <c r="F9" s="4">
        <v>4.5940000000000003</v>
      </c>
      <c r="G9" s="27">
        <v>0.85</v>
      </c>
      <c r="H9" s="69"/>
    </row>
    <row r="10" spans="1:8" ht="15.75" customHeight="1" x14ac:dyDescent="0.2">
      <c r="A10" s="158" t="s">
        <v>27</v>
      </c>
      <c r="B10" s="4">
        <v>2442.6511299999997</v>
      </c>
      <c r="C10" s="4">
        <v>225.45632599999999</v>
      </c>
      <c r="D10" s="4">
        <v>667.50241400000004</v>
      </c>
      <c r="E10" s="4">
        <v>1545.5393899999999</v>
      </c>
      <c r="F10" s="4">
        <v>3.448</v>
      </c>
      <c r="G10" s="27">
        <v>0.70499999999999996</v>
      </c>
      <c r="H10" s="69"/>
    </row>
    <row r="11" spans="1:8" ht="15.75" customHeight="1" x14ac:dyDescent="0.2">
      <c r="A11" s="158" t="s">
        <v>28</v>
      </c>
      <c r="B11" s="4">
        <v>1392.093627</v>
      </c>
      <c r="C11" s="4">
        <v>156.15883199999999</v>
      </c>
      <c r="D11" s="4">
        <v>604.97790500000008</v>
      </c>
      <c r="E11" s="4">
        <v>627.87802399999998</v>
      </c>
      <c r="F11" s="4">
        <v>2.7888660000000001</v>
      </c>
      <c r="G11" s="27">
        <v>0.28999999999999998</v>
      </c>
      <c r="H11" s="69"/>
    </row>
    <row r="12" spans="1:8" ht="15.75" customHeight="1" x14ac:dyDescent="0.2">
      <c r="A12" s="158" t="s">
        <v>29</v>
      </c>
      <c r="B12" s="4">
        <v>5002.3955530000003</v>
      </c>
      <c r="C12" s="4">
        <v>564.78990699999997</v>
      </c>
      <c r="D12" s="4">
        <v>2399.567751</v>
      </c>
      <c r="E12" s="4">
        <v>2026.456895</v>
      </c>
      <c r="F12" s="4">
        <v>10.756</v>
      </c>
      <c r="G12" s="27">
        <v>0.82499999999999996</v>
      </c>
      <c r="H12" s="69"/>
    </row>
    <row r="13" spans="1:8" ht="15.75" customHeight="1" x14ac:dyDescent="0.2">
      <c r="A13" s="158" t="s">
        <v>30</v>
      </c>
      <c r="B13" s="4">
        <v>2352.4031829999999</v>
      </c>
      <c r="C13" s="4">
        <v>253.55784500000001</v>
      </c>
      <c r="D13" s="4">
        <v>955.02281700000003</v>
      </c>
      <c r="E13" s="4">
        <v>1139.9024879999999</v>
      </c>
      <c r="F13" s="4">
        <v>3.445033</v>
      </c>
      <c r="G13" s="27">
        <v>0.47499999999999998</v>
      </c>
      <c r="H13" s="69"/>
    </row>
    <row r="14" spans="1:8" ht="15.75" customHeight="1" x14ac:dyDescent="0.2">
      <c r="A14" s="158" t="s">
        <v>31</v>
      </c>
      <c r="B14" s="4">
        <v>2648.7749520000002</v>
      </c>
      <c r="C14" s="4">
        <v>293.07602399999996</v>
      </c>
      <c r="D14" s="4">
        <v>903.50281400000006</v>
      </c>
      <c r="E14" s="4">
        <v>1448.179114</v>
      </c>
      <c r="F14" s="4">
        <v>3.4569999999999999</v>
      </c>
      <c r="G14" s="27">
        <v>0.56000000000000005</v>
      </c>
      <c r="H14" s="69"/>
    </row>
    <row r="15" spans="1:8" ht="15.75" customHeight="1" x14ac:dyDescent="0.2">
      <c r="A15" s="158" t="s">
        <v>32</v>
      </c>
      <c r="B15" s="4">
        <v>2448.7929069999996</v>
      </c>
      <c r="C15" s="4">
        <v>283.89776899999998</v>
      </c>
      <c r="D15" s="4">
        <v>728.15640000000008</v>
      </c>
      <c r="E15" s="4">
        <v>1432.8938859999998</v>
      </c>
      <c r="F15" s="4">
        <v>3.3148519999999997</v>
      </c>
      <c r="G15" s="27">
        <v>0.53</v>
      </c>
      <c r="H15" s="69"/>
    </row>
    <row r="16" spans="1:8" ht="15.75" customHeight="1" x14ac:dyDescent="0.2">
      <c r="A16" s="158" t="s">
        <v>33</v>
      </c>
      <c r="B16" s="4">
        <v>2238.1455580000002</v>
      </c>
      <c r="C16" s="4">
        <v>280.71118000000001</v>
      </c>
      <c r="D16" s="4">
        <v>531.85764399999994</v>
      </c>
      <c r="E16" s="4">
        <v>1422.651734</v>
      </c>
      <c r="F16" s="4">
        <v>2.35</v>
      </c>
      <c r="G16" s="27">
        <v>0.57499999999999996</v>
      </c>
      <c r="H16" s="69"/>
    </row>
    <row r="17" spans="1:8" ht="15.75" customHeight="1" x14ac:dyDescent="0.2">
      <c r="A17" s="158" t="s">
        <v>34</v>
      </c>
      <c r="B17" s="4">
        <v>6238.5842650000004</v>
      </c>
      <c r="C17" s="4">
        <v>574.34797300000002</v>
      </c>
      <c r="D17" s="4">
        <v>2276.3974989999997</v>
      </c>
      <c r="E17" s="4">
        <v>3379.401793</v>
      </c>
      <c r="F17" s="4">
        <v>7.0919999999999996</v>
      </c>
      <c r="G17" s="27">
        <v>1.345</v>
      </c>
      <c r="H17" s="69"/>
    </row>
    <row r="18" spans="1:8" ht="15.75" customHeight="1" x14ac:dyDescent="0.2">
      <c r="A18" s="158" t="s">
        <v>35</v>
      </c>
      <c r="B18" s="4">
        <v>3115.5952419999999</v>
      </c>
      <c r="C18" s="4">
        <v>368.80811999999997</v>
      </c>
      <c r="D18" s="4">
        <v>1049.7906820000001</v>
      </c>
      <c r="E18" s="4">
        <v>1691.5274399999998</v>
      </c>
      <c r="F18" s="4">
        <v>4.6890000000000001</v>
      </c>
      <c r="G18" s="27">
        <v>0.78</v>
      </c>
      <c r="H18" s="69"/>
    </row>
    <row r="19" spans="1:8" ht="15.75" customHeight="1" x14ac:dyDescent="0.2">
      <c r="A19" s="158" t="s">
        <v>36</v>
      </c>
      <c r="B19" s="4">
        <v>2532.0387780000001</v>
      </c>
      <c r="C19" s="4">
        <v>306.73555200000004</v>
      </c>
      <c r="D19" s="4">
        <v>696.26001500000007</v>
      </c>
      <c r="E19" s="4">
        <v>1525.7122109999998</v>
      </c>
      <c r="F19" s="4">
        <v>2.6659999999999999</v>
      </c>
      <c r="G19" s="27">
        <v>0.66500000000000004</v>
      </c>
      <c r="H19" s="69"/>
    </row>
    <row r="20" spans="1:8" ht="15.75" customHeight="1" x14ac:dyDescent="0.2">
      <c r="A20" s="158" t="s">
        <v>37</v>
      </c>
      <c r="B20" s="4">
        <v>7699.5001869999996</v>
      </c>
      <c r="C20" s="4">
        <v>858.38746600000002</v>
      </c>
      <c r="D20" s="4">
        <v>3762.6754029999997</v>
      </c>
      <c r="E20" s="4">
        <v>3065.647778</v>
      </c>
      <c r="F20" s="4">
        <v>11.09454</v>
      </c>
      <c r="G20" s="27">
        <v>1.6950000000000001</v>
      </c>
      <c r="H20" s="69"/>
    </row>
    <row r="21" spans="1:8" ht="15.75" customHeight="1" x14ac:dyDescent="0.2">
      <c r="A21" s="158" t="s">
        <v>135</v>
      </c>
      <c r="B21" s="4">
        <v>525.716947</v>
      </c>
      <c r="C21" s="4">
        <v>79.968084000000005</v>
      </c>
      <c r="D21" s="4">
        <v>39.529814999999999</v>
      </c>
      <c r="E21" s="4">
        <v>405.80204800000001</v>
      </c>
      <c r="F21" s="4">
        <v>0.39700000000000002</v>
      </c>
      <c r="G21" s="27">
        <v>0.02</v>
      </c>
      <c r="H21" s="69"/>
    </row>
    <row r="22" spans="1:8" ht="18.75" customHeight="1" x14ac:dyDescent="0.2">
      <c r="A22" s="157"/>
      <c r="B22" s="393" t="s">
        <v>134</v>
      </c>
      <c r="C22" s="394"/>
      <c r="D22" s="394"/>
      <c r="E22" s="394"/>
      <c r="F22" s="394"/>
      <c r="G22" s="394"/>
      <c r="H22" s="10"/>
    </row>
    <row r="23" spans="1:8" ht="15.75" customHeight="1" x14ac:dyDescent="0.2">
      <c r="A23" s="160" t="s">
        <v>218</v>
      </c>
      <c r="B23" s="17">
        <v>5042.6257108025102</v>
      </c>
      <c r="C23" s="17">
        <v>496.05139438104419</v>
      </c>
      <c r="D23" s="17">
        <v>1860.4956676291308</v>
      </c>
      <c r="E23" s="17">
        <v>2678.3057509510058</v>
      </c>
      <c r="F23" s="17">
        <v>6.6995214262798486</v>
      </c>
      <c r="G23" s="26">
        <v>1.0733764150511025</v>
      </c>
    </row>
    <row r="24" spans="1:8" ht="15.75" customHeight="1" x14ac:dyDescent="0.2">
      <c r="A24" s="158" t="s">
        <v>24</v>
      </c>
      <c r="B24" s="4">
        <v>5100.9703493862135</v>
      </c>
      <c r="C24" s="4">
        <v>194.80438592726131</v>
      </c>
      <c r="D24" s="4">
        <v>2150.922055541248</v>
      </c>
      <c r="E24" s="4">
        <v>2750.9104615560709</v>
      </c>
      <c r="F24" s="4">
        <v>3.6717300483589432</v>
      </c>
      <c r="G24" s="27">
        <v>0.66171631327438696</v>
      </c>
    </row>
    <row r="25" spans="1:8" ht="15.75" customHeight="1" x14ac:dyDescent="0.2">
      <c r="A25" s="158" t="s">
        <v>25</v>
      </c>
      <c r="B25" s="4">
        <v>4300.6840688439288</v>
      </c>
      <c r="C25" s="4">
        <v>379.36177504663374</v>
      </c>
      <c r="D25" s="4">
        <v>1210.5179383651102</v>
      </c>
      <c r="E25" s="4">
        <v>2704.4386450827474</v>
      </c>
      <c r="F25" s="4">
        <v>5.3631288726414619</v>
      </c>
      <c r="G25" s="27">
        <v>1.0025814767956951</v>
      </c>
    </row>
    <row r="26" spans="1:8" ht="15.75" customHeight="1" x14ac:dyDescent="0.2">
      <c r="A26" s="158" t="s">
        <v>26</v>
      </c>
      <c r="B26" s="4">
        <v>4500.0603756427709</v>
      </c>
      <c r="C26" s="4">
        <v>516.26544677424533</v>
      </c>
      <c r="D26" s="4">
        <v>1378.1209977542262</v>
      </c>
      <c r="E26" s="4">
        <v>2597.3399216505136</v>
      </c>
      <c r="F26" s="4">
        <v>7.0327772734439948</v>
      </c>
      <c r="G26" s="27">
        <v>1.301232190341183</v>
      </c>
    </row>
    <row r="27" spans="1:8" ht="15.75" customHeight="1" x14ac:dyDescent="0.2">
      <c r="A27" s="158" t="s">
        <v>27</v>
      </c>
      <c r="B27" s="4">
        <v>3974.1167675387214</v>
      </c>
      <c r="C27" s="4">
        <v>366.8103702980606</v>
      </c>
      <c r="D27" s="4">
        <v>1086.0054893921645</v>
      </c>
      <c r="E27" s="4">
        <v>2514.5441071196146</v>
      </c>
      <c r="F27" s="4">
        <v>5.6097878432903814</v>
      </c>
      <c r="G27" s="27">
        <v>1.1470128855915658</v>
      </c>
    </row>
    <row r="28" spans="1:8" ht="15.75" customHeight="1" x14ac:dyDescent="0.2">
      <c r="A28" s="158" t="s">
        <v>28</v>
      </c>
      <c r="B28" s="4">
        <v>4748.012848104504</v>
      </c>
      <c r="C28" s="4">
        <v>532.61082897048038</v>
      </c>
      <c r="D28" s="4">
        <v>2063.3977557598187</v>
      </c>
      <c r="E28" s="4">
        <v>2141.5031770664573</v>
      </c>
      <c r="F28" s="4">
        <v>9.5119834922150783</v>
      </c>
      <c r="G28" s="27">
        <v>0.98910281553232482</v>
      </c>
    </row>
    <row r="29" spans="1:8" ht="15.75" customHeight="1" x14ac:dyDescent="0.2">
      <c r="A29" s="158" t="s">
        <v>29</v>
      </c>
      <c r="B29" s="4">
        <v>6188.3570518434954</v>
      </c>
      <c r="C29" s="4">
        <v>698.68957117903494</v>
      </c>
      <c r="D29" s="4">
        <v>2968.4541847898699</v>
      </c>
      <c r="E29" s="4">
        <v>2506.8866873011393</v>
      </c>
      <c r="F29" s="4">
        <v>13.30601863535373</v>
      </c>
      <c r="G29" s="27">
        <v>1.0205899380965813</v>
      </c>
    </row>
    <row r="30" spans="1:8" ht="15.75" customHeight="1" x14ac:dyDescent="0.2">
      <c r="A30" s="158" t="s">
        <v>30</v>
      </c>
      <c r="B30" s="4">
        <v>5233.4473496865367</v>
      </c>
      <c r="C30" s="4">
        <v>564.09617258517358</v>
      </c>
      <c r="D30" s="4">
        <v>2124.6619910388126</v>
      </c>
      <c r="E30" s="4">
        <v>2535.9681953485474</v>
      </c>
      <c r="F30" s="4">
        <v>7.6642469087462795</v>
      </c>
      <c r="G30" s="27">
        <v>1.0567438052565772</v>
      </c>
    </row>
    <row r="31" spans="1:8" ht="15.75" customHeight="1" x14ac:dyDescent="0.2">
      <c r="A31" s="158" t="s">
        <v>31</v>
      </c>
      <c r="B31" s="4">
        <v>4764.6435783372881</v>
      </c>
      <c r="C31" s="4">
        <v>527.18816095034742</v>
      </c>
      <c r="D31" s="4">
        <v>1625.2301379867356</v>
      </c>
      <c r="E31" s="4">
        <v>2604.9994585581098</v>
      </c>
      <c r="F31" s="4">
        <v>6.2184870926369298</v>
      </c>
      <c r="G31" s="27">
        <v>1.0073337494581085</v>
      </c>
    </row>
    <row r="32" spans="1:8" ht="15.75" customHeight="1" x14ac:dyDescent="0.2">
      <c r="A32" s="158" t="s">
        <v>32</v>
      </c>
      <c r="B32" s="4">
        <v>4616.2790040511309</v>
      </c>
      <c r="C32" s="4">
        <v>535.18258182853288</v>
      </c>
      <c r="D32" s="4">
        <v>1372.6653206879198</v>
      </c>
      <c r="E32" s="4">
        <v>2701.1830776162224</v>
      </c>
      <c r="F32" s="4">
        <v>6.2489080417517329</v>
      </c>
      <c r="G32" s="27">
        <v>0.99911587670533053</v>
      </c>
    </row>
    <row r="33" spans="1:7" ht="15.75" customHeight="1" x14ac:dyDescent="0.2">
      <c r="A33" s="158" t="s">
        <v>33</v>
      </c>
      <c r="B33" s="4">
        <v>4323.6907738284972</v>
      </c>
      <c r="C33" s="4">
        <v>542.28302298670724</v>
      </c>
      <c r="D33" s="4">
        <v>1027.4523835741343</v>
      </c>
      <c r="E33" s="4">
        <v>2748.3047984437271</v>
      </c>
      <c r="F33" s="4">
        <v>4.5397732431560502</v>
      </c>
      <c r="G33" s="27">
        <v>1.110795580772225</v>
      </c>
    </row>
    <row r="34" spans="1:7" ht="15.75" customHeight="1" x14ac:dyDescent="0.2">
      <c r="A34" s="158" t="s">
        <v>34</v>
      </c>
      <c r="B34" s="4">
        <v>5074.7303763066948</v>
      </c>
      <c r="C34" s="4">
        <v>467.19912424766727</v>
      </c>
      <c r="D34" s="4">
        <v>1851.7187627863009</v>
      </c>
      <c r="E34" s="4">
        <v>2748.9494738246362</v>
      </c>
      <c r="F34" s="4">
        <v>5.7689351141219332</v>
      </c>
      <c r="G34" s="27">
        <v>1.0940803339670051</v>
      </c>
    </row>
    <row r="35" spans="1:7" ht="15.75" customHeight="1" x14ac:dyDescent="0.2">
      <c r="A35" s="158" t="s">
        <v>35</v>
      </c>
      <c r="B35" s="4">
        <v>4933.6425051464757</v>
      </c>
      <c r="C35" s="4">
        <v>584.01919239904987</v>
      </c>
      <c r="D35" s="4">
        <v>1662.3763768804433</v>
      </c>
      <c r="E35" s="4">
        <v>2678.5866033254156</v>
      </c>
      <c r="F35" s="4">
        <v>7.4251781472684089</v>
      </c>
      <c r="G35" s="27">
        <v>1.2351543942992875</v>
      </c>
    </row>
    <row r="36" spans="1:7" ht="15.75" customHeight="1" x14ac:dyDescent="0.2">
      <c r="A36" s="158" t="s">
        <v>36</v>
      </c>
      <c r="B36" s="4">
        <v>4373.139074746372</v>
      </c>
      <c r="C36" s="4">
        <v>529.76962269299725</v>
      </c>
      <c r="D36" s="4">
        <v>1202.5257686555051</v>
      </c>
      <c r="E36" s="4">
        <v>2635.0906410730258</v>
      </c>
      <c r="F36" s="4">
        <v>4.6045064058943215</v>
      </c>
      <c r="G36" s="27">
        <v>1.1485359189496338</v>
      </c>
    </row>
    <row r="37" spans="1:7" ht="15.75" customHeight="1" x14ac:dyDescent="0.2">
      <c r="A37" s="158" t="s">
        <v>37</v>
      </c>
      <c r="B37" s="4">
        <v>6510.5830791645276</v>
      </c>
      <c r="C37" s="4">
        <v>725.83970073050102</v>
      </c>
      <c r="D37" s="4">
        <v>3181.6624736917315</v>
      </c>
      <c r="E37" s="4">
        <v>2592.2662595455995</v>
      </c>
      <c r="F37" s="4">
        <v>9.3813783545420186</v>
      </c>
      <c r="G37" s="27">
        <v>1.4332668421537731</v>
      </c>
    </row>
    <row r="38" spans="1:7" ht="8.25" customHeight="1" x14ac:dyDescent="0.2">
      <c r="A38" s="13"/>
      <c r="B38" s="13"/>
      <c r="C38" s="13"/>
      <c r="D38" s="13"/>
      <c r="E38" s="13"/>
      <c r="F38" s="13"/>
      <c r="G38" s="13"/>
    </row>
    <row r="39" spans="1:7" ht="15.75" customHeight="1" x14ac:dyDescent="0.2">
      <c r="A39" s="7" t="s">
        <v>459</v>
      </c>
    </row>
    <row r="40" spans="1:7" ht="15.75" customHeight="1" x14ac:dyDescent="0.2">
      <c r="A40" s="7"/>
    </row>
    <row r="41" spans="1:7" ht="15.75" customHeight="1" x14ac:dyDescent="0.2"/>
    <row r="42" spans="1:7" ht="15.75" customHeight="1" x14ac:dyDescent="0.2"/>
    <row r="43" spans="1:7" ht="15.75" customHeight="1" x14ac:dyDescent="0.2"/>
    <row r="44" spans="1:7" ht="15.75" customHeight="1" x14ac:dyDescent="0.2"/>
    <row r="45" spans="1:7" ht="15.75" customHeight="1" x14ac:dyDescent="0.2"/>
    <row r="46" spans="1:7" ht="15.75" customHeight="1" x14ac:dyDescent="0.2"/>
    <row r="47" spans="1:7" ht="15.75" customHeight="1" x14ac:dyDescent="0.2"/>
    <row r="48" spans="1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5">
    <mergeCell ref="A3:A4"/>
    <mergeCell ref="B3:B4"/>
    <mergeCell ref="C3:G3"/>
    <mergeCell ref="B5:G5"/>
    <mergeCell ref="B22:G22"/>
  </mergeCells>
  <hyperlinks>
    <hyperlink ref="H1" location="'Obsah '!A1" display="Zpět na obsah" xr:uid="{00000000-0004-0000-1500-000000000000}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4"/>
  <sheetViews>
    <sheetView showGridLines="0" zoomScaleNormal="100" workbookViewId="0"/>
  </sheetViews>
  <sheetFormatPr defaultRowHeight="12" x14ac:dyDescent="0.2"/>
  <cols>
    <col min="1" max="1" width="17.140625" customWidth="1"/>
    <col min="2" max="2" width="12.85546875" customWidth="1"/>
    <col min="3" max="7" width="12.7109375" customWidth="1"/>
  </cols>
  <sheetData>
    <row r="1" spans="1:8" ht="15.75" customHeight="1" x14ac:dyDescent="0.2">
      <c r="A1" s="1" t="s">
        <v>553</v>
      </c>
      <c r="B1" s="1"/>
      <c r="H1" s="66" t="s">
        <v>311</v>
      </c>
    </row>
    <row r="2" spans="1:8" ht="15.75" customHeight="1" thickBot="1" x14ac:dyDescent="0.25">
      <c r="A2" s="2" t="s">
        <v>107</v>
      </c>
    </row>
    <row r="3" spans="1:8" ht="24.75" customHeight="1" x14ac:dyDescent="0.2">
      <c r="A3" s="375" t="s">
        <v>470</v>
      </c>
      <c r="B3" s="378" t="s">
        <v>747</v>
      </c>
      <c r="C3" s="381" t="s">
        <v>86</v>
      </c>
      <c r="D3" s="381"/>
      <c r="E3" s="381"/>
      <c r="F3" s="462"/>
      <c r="G3" s="462"/>
    </row>
    <row r="4" spans="1:8" ht="48.75" customHeight="1" thickBot="1" x14ac:dyDescent="0.25">
      <c r="A4" s="377"/>
      <c r="B4" s="380"/>
      <c r="C4" s="150" t="s">
        <v>128</v>
      </c>
      <c r="D4" s="150" t="s">
        <v>130</v>
      </c>
      <c r="E4" s="150" t="s">
        <v>131</v>
      </c>
      <c r="F4" s="150" t="s">
        <v>132</v>
      </c>
      <c r="G4" s="151" t="s">
        <v>133</v>
      </c>
    </row>
    <row r="5" spans="1:8" s="71" customFormat="1" ht="19.5" customHeight="1" x14ac:dyDescent="0.2">
      <c r="A5" s="22" t="s">
        <v>218</v>
      </c>
      <c r="B5" s="28">
        <v>10301603</v>
      </c>
      <c r="C5" s="28">
        <v>4035477</v>
      </c>
      <c r="D5" s="28">
        <v>3289281</v>
      </c>
      <c r="E5" s="28">
        <v>2968108</v>
      </c>
      <c r="F5" s="28">
        <v>6390</v>
      </c>
      <c r="G5" s="70">
        <v>2347</v>
      </c>
    </row>
    <row r="6" spans="1:8" ht="15.75" customHeight="1" x14ac:dyDescent="0.2">
      <c r="A6" s="200" t="s">
        <v>24</v>
      </c>
      <c r="B6" s="4">
        <v>938332</v>
      </c>
      <c r="C6" s="4">
        <v>204700</v>
      </c>
      <c r="D6" s="4">
        <v>378420</v>
      </c>
      <c r="E6" s="4">
        <v>354574</v>
      </c>
      <c r="F6" s="4">
        <v>453</v>
      </c>
      <c r="G6" s="27">
        <v>185</v>
      </c>
    </row>
    <row r="7" spans="1:8" ht="15.75" customHeight="1" x14ac:dyDescent="0.2">
      <c r="A7" s="200" t="s">
        <v>25</v>
      </c>
      <c r="B7" s="4">
        <v>1114310</v>
      </c>
      <c r="C7" s="4">
        <v>410828</v>
      </c>
      <c r="D7" s="4">
        <v>295892</v>
      </c>
      <c r="E7" s="4">
        <v>406612</v>
      </c>
      <c r="F7" s="4">
        <v>684</v>
      </c>
      <c r="G7" s="27">
        <v>294</v>
      </c>
    </row>
    <row r="8" spans="1:8" ht="15.75" customHeight="1" x14ac:dyDescent="0.2">
      <c r="A8" s="200" t="s">
        <v>26</v>
      </c>
      <c r="B8" s="4">
        <v>583754</v>
      </c>
      <c r="C8" s="4">
        <v>246541</v>
      </c>
      <c r="D8" s="4">
        <v>158742</v>
      </c>
      <c r="E8" s="4">
        <v>177900</v>
      </c>
      <c r="F8" s="4">
        <v>401</v>
      </c>
      <c r="G8" s="27">
        <v>170</v>
      </c>
    </row>
    <row r="9" spans="1:8" ht="15.75" customHeight="1" x14ac:dyDescent="0.2">
      <c r="A9" s="200" t="s">
        <v>27</v>
      </c>
      <c r="B9" s="4">
        <v>440392</v>
      </c>
      <c r="C9" s="4">
        <v>165703</v>
      </c>
      <c r="D9" s="4">
        <v>114561</v>
      </c>
      <c r="E9" s="4">
        <v>159686</v>
      </c>
      <c r="F9" s="4">
        <v>301</v>
      </c>
      <c r="G9" s="27">
        <v>141</v>
      </c>
    </row>
    <row r="10" spans="1:8" ht="15.75" customHeight="1" x14ac:dyDescent="0.2">
      <c r="A10" s="200" t="s">
        <v>28</v>
      </c>
      <c r="B10" s="4">
        <v>283521</v>
      </c>
      <c r="C10" s="4">
        <v>120051</v>
      </c>
      <c r="D10" s="4">
        <v>98651</v>
      </c>
      <c r="E10" s="4">
        <v>64521</v>
      </c>
      <c r="F10" s="4">
        <v>240</v>
      </c>
      <c r="G10" s="27">
        <v>58</v>
      </c>
    </row>
    <row r="11" spans="1:8" ht="15.75" customHeight="1" x14ac:dyDescent="0.2">
      <c r="A11" s="200" t="s">
        <v>29</v>
      </c>
      <c r="B11" s="4">
        <v>1008673</v>
      </c>
      <c r="C11" s="4">
        <v>445759</v>
      </c>
      <c r="D11" s="4">
        <v>357439</v>
      </c>
      <c r="E11" s="4">
        <v>204378</v>
      </c>
      <c r="F11" s="4">
        <v>930</v>
      </c>
      <c r="G11" s="27">
        <v>167</v>
      </c>
    </row>
    <row r="12" spans="1:8" ht="15.75" customHeight="1" x14ac:dyDescent="0.2">
      <c r="A12" s="200" t="s">
        <v>30</v>
      </c>
      <c r="B12" s="4">
        <v>463725</v>
      </c>
      <c r="C12" s="4">
        <v>188037</v>
      </c>
      <c r="D12" s="4">
        <v>158296</v>
      </c>
      <c r="E12" s="4">
        <v>116999</v>
      </c>
      <c r="F12" s="4">
        <v>298</v>
      </c>
      <c r="G12" s="27">
        <v>95</v>
      </c>
    </row>
    <row r="13" spans="1:8" ht="15.75" customHeight="1" x14ac:dyDescent="0.2">
      <c r="A13" s="200" t="s">
        <v>31</v>
      </c>
      <c r="B13" s="4">
        <v>524864</v>
      </c>
      <c r="C13" s="4">
        <v>215833</v>
      </c>
      <c r="D13" s="4">
        <v>156523</v>
      </c>
      <c r="E13" s="4">
        <v>152091</v>
      </c>
      <c r="F13" s="4">
        <v>304</v>
      </c>
      <c r="G13" s="27">
        <v>113</v>
      </c>
    </row>
    <row r="14" spans="1:8" ht="15.75" customHeight="1" x14ac:dyDescent="0.2">
      <c r="A14" s="200" t="s">
        <v>32</v>
      </c>
      <c r="B14" s="4">
        <v>487755</v>
      </c>
      <c r="C14" s="4">
        <v>207010</v>
      </c>
      <c r="D14" s="4">
        <v>130716</v>
      </c>
      <c r="E14" s="4">
        <v>149633</v>
      </c>
      <c r="F14" s="4">
        <v>290</v>
      </c>
      <c r="G14" s="27">
        <v>106</v>
      </c>
    </row>
    <row r="15" spans="1:8" ht="15.75" customHeight="1" x14ac:dyDescent="0.2">
      <c r="A15" s="158" t="s">
        <v>33</v>
      </c>
      <c r="B15" s="4">
        <v>457050</v>
      </c>
      <c r="C15" s="4">
        <v>200390</v>
      </c>
      <c r="D15" s="4">
        <v>106141</v>
      </c>
      <c r="E15" s="4">
        <v>150197</v>
      </c>
      <c r="F15" s="4">
        <v>207</v>
      </c>
      <c r="G15" s="27">
        <v>115</v>
      </c>
    </row>
    <row r="16" spans="1:8" ht="15.75" customHeight="1" x14ac:dyDescent="0.2">
      <c r="A16" s="200" t="s">
        <v>34</v>
      </c>
      <c r="B16" s="4">
        <v>1132237</v>
      </c>
      <c r="C16" s="4">
        <v>421207</v>
      </c>
      <c r="D16" s="4">
        <v>363102</v>
      </c>
      <c r="E16" s="4">
        <v>347035</v>
      </c>
      <c r="F16" s="4">
        <v>623</v>
      </c>
      <c r="G16" s="27">
        <v>270</v>
      </c>
    </row>
    <row r="17" spans="1:8" ht="15.75" customHeight="1" x14ac:dyDescent="0.2">
      <c r="A17" s="200" t="s">
        <v>35</v>
      </c>
      <c r="B17" s="4">
        <v>630501</v>
      </c>
      <c r="C17" s="4">
        <v>271693</v>
      </c>
      <c r="D17" s="4">
        <v>183930</v>
      </c>
      <c r="E17" s="4">
        <v>174307</v>
      </c>
      <c r="F17" s="4">
        <v>415</v>
      </c>
      <c r="G17" s="27">
        <v>156</v>
      </c>
    </row>
    <row r="18" spans="1:8" ht="15.75" customHeight="1" x14ac:dyDescent="0.2">
      <c r="A18" s="200" t="s">
        <v>36</v>
      </c>
      <c r="B18" s="4">
        <v>523880</v>
      </c>
      <c r="C18" s="4">
        <v>218848</v>
      </c>
      <c r="D18" s="4">
        <v>143731</v>
      </c>
      <c r="E18" s="4">
        <v>160933</v>
      </c>
      <c r="F18" s="4">
        <v>234</v>
      </c>
      <c r="G18" s="27">
        <v>134</v>
      </c>
    </row>
    <row r="19" spans="1:8" ht="15.75" customHeight="1" x14ac:dyDescent="0.2">
      <c r="A19" s="200" t="s">
        <v>37</v>
      </c>
      <c r="B19" s="4">
        <v>1602288</v>
      </c>
      <c r="C19" s="4">
        <v>648289</v>
      </c>
      <c r="D19" s="4">
        <v>636084</v>
      </c>
      <c r="E19" s="4">
        <v>316600</v>
      </c>
      <c r="F19" s="4">
        <v>976</v>
      </c>
      <c r="G19" s="27">
        <v>339</v>
      </c>
    </row>
    <row r="20" spans="1:8" ht="15.75" customHeight="1" x14ac:dyDescent="0.2">
      <c r="A20" s="200" t="s">
        <v>135</v>
      </c>
      <c r="B20" s="4">
        <v>110321</v>
      </c>
      <c r="C20" s="4">
        <v>70588</v>
      </c>
      <c r="D20" s="4">
        <v>7053</v>
      </c>
      <c r="E20" s="4">
        <v>32642</v>
      </c>
      <c r="F20" s="4">
        <v>34</v>
      </c>
      <c r="G20" s="27">
        <v>4</v>
      </c>
    </row>
    <row r="21" spans="1:8" ht="8.25" customHeight="1" x14ac:dyDescent="0.2">
      <c r="A21" s="7"/>
      <c r="B21" s="133"/>
      <c r="C21" s="133"/>
      <c r="D21" s="133"/>
      <c r="E21" s="133"/>
      <c r="F21" s="133"/>
      <c r="G21" s="133"/>
      <c r="H21" s="10"/>
    </row>
    <row r="22" spans="1:8" ht="18.75" customHeight="1" x14ac:dyDescent="0.2">
      <c r="A22" s="144" t="s">
        <v>480</v>
      </c>
      <c r="B22" s="123"/>
      <c r="C22" s="123"/>
      <c r="D22" s="123"/>
      <c r="E22" s="123"/>
      <c r="F22" s="123"/>
      <c r="G22" s="123"/>
      <c r="H22" s="72"/>
    </row>
    <row r="23" spans="1:8" ht="15.75" customHeight="1" x14ac:dyDescent="0.2"/>
    <row r="24" spans="1:8" ht="15.75" customHeight="1" x14ac:dyDescent="0.2">
      <c r="B24" s="5"/>
    </row>
    <row r="25" spans="1:8" ht="15.75" customHeight="1" x14ac:dyDescent="0.2"/>
    <row r="26" spans="1:8" ht="15.75" customHeight="1" x14ac:dyDescent="0.2">
      <c r="B26" s="101"/>
      <c r="C26" s="101"/>
      <c r="D26" s="101"/>
      <c r="E26" s="101"/>
      <c r="F26" s="101"/>
      <c r="G26" s="101"/>
    </row>
    <row r="27" spans="1:8" ht="15.75" customHeight="1" x14ac:dyDescent="0.2"/>
    <row r="28" spans="1:8" ht="15.75" customHeight="1" x14ac:dyDescent="0.2">
      <c r="B28" s="5"/>
      <c r="C28" s="5"/>
      <c r="D28" s="5"/>
      <c r="E28" s="5"/>
      <c r="F28" s="5"/>
      <c r="G28" s="5"/>
    </row>
    <row r="29" spans="1:8" ht="15.75" customHeight="1" x14ac:dyDescent="0.2">
      <c r="B29" s="5"/>
      <c r="C29" s="5"/>
      <c r="D29" s="5"/>
      <c r="E29" s="5"/>
      <c r="F29" s="5"/>
      <c r="G29" s="5"/>
    </row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</sheetData>
  <mergeCells count="3">
    <mergeCell ref="A3:A4"/>
    <mergeCell ref="B3:B4"/>
    <mergeCell ref="C3:G3"/>
  </mergeCells>
  <hyperlinks>
    <hyperlink ref="H1" location="'Obsah '!A1" display="Zpět na obsah" xr:uid="{00000000-0004-0000-1600-000000000000}"/>
  </hyperlink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2"/>
  <sheetViews>
    <sheetView showGridLines="0" zoomScaleNormal="100" workbookViewId="0"/>
  </sheetViews>
  <sheetFormatPr defaultRowHeight="12" x14ac:dyDescent="0.2"/>
  <cols>
    <col min="1" max="1" width="17.140625" customWidth="1"/>
    <col min="2" max="9" width="10" customWidth="1"/>
    <col min="10" max="10" width="10.7109375" bestFit="1" customWidth="1"/>
  </cols>
  <sheetData>
    <row r="1" spans="1:10" ht="15.75" customHeight="1" x14ac:dyDescent="0.2">
      <c r="A1" s="1" t="s">
        <v>748</v>
      </c>
      <c r="J1" s="66" t="s">
        <v>311</v>
      </c>
    </row>
    <row r="2" spans="1:10" ht="15.75" customHeight="1" thickBot="1" x14ac:dyDescent="0.25">
      <c r="A2" s="2" t="s">
        <v>107</v>
      </c>
    </row>
    <row r="3" spans="1:10" ht="21" customHeight="1" x14ac:dyDescent="0.2">
      <c r="A3" s="401" t="s">
        <v>727</v>
      </c>
      <c r="B3" s="465" t="s">
        <v>21</v>
      </c>
      <c r="C3" s="466" t="s">
        <v>136</v>
      </c>
      <c r="D3" s="467"/>
      <c r="E3" s="467"/>
      <c r="F3" s="467"/>
      <c r="G3" s="467"/>
      <c r="H3" s="467"/>
      <c r="I3" s="467"/>
    </row>
    <row r="4" spans="1:10" ht="43.5" customHeight="1" thickBot="1" x14ac:dyDescent="0.25">
      <c r="A4" s="403"/>
      <c r="B4" s="415"/>
      <c r="C4" s="150" t="s">
        <v>137</v>
      </c>
      <c r="D4" s="150" t="s">
        <v>425</v>
      </c>
      <c r="E4" s="204" t="s">
        <v>138</v>
      </c>
      <c r="F4" s="150" t="s">
        <v>139</v>
      </c>
      <c r="G4" s="204" t="s">
        <v>372</v>
      </c>
      <c r="H4" s="150" t="s">
        <v>426</v>
      </c>
      <c r="I4" s="151" t="s">
        <v>460</v>
      </c>
    </row>
    <row r="5" spans="1:10" s="71" customFormat="1" ht="19.5" customHeight="1" x14ac:dyDescent="0.2">
      <c r="A5" s="160" t="s">
        <v>218</v>
      </c>
      <c r="B5" s="202">
        <v>273093.08147000003</v>
      </c>
      <c r="C5" s="202">
        <v>194226.50030000001</v>
      </c>
      <c r="D5" s="202">
        <v>13309.499</v>
      </c>
      <c r="E5" s="202">
        <v>7426.0830000000005</v>
      </c>
      <c r="F5" s="202">
        <v>51641.415999999997</v>
      </c>
      <c r="G5" s="202">
        <v>448.08334000000002</v>
      </c>
      <c r="H5" s="202">
        <v>5716.1665000000003</v>
      </c>
      <c r="I5" s="203">
        <v>325.33332999999999</v>
      </c>
      <c r="J5" s="73"/>
    </row>
    <row r="6" spans="1:10" ht="15.75" customHeight="1" x14ac:dyDescent="0.2">
      <c r="A6" s="158" t="s">
        <v>24</v>
      </c>
      <c r="B6" s="74">
        <v>31226.336329999998</v>
      </c>
      <c r="C6" s="74">
        <v>26188.92</v>
      </c>
      <c r="D6" s="74">
        <v>1779.8330000000001</v>
      </c>
      <c r="E6" s="74">
        <v>458.41669999999999</v>
      </c>
      <c r="F6" s="74">
        <v>2569.25</v>
      </c>
      <c r="G6" s="74">
        <v>29.5</v>
      </c>
      <c r="H6" s="74">
        <v>184.58330000000001</v>
      </c>
      <c r="I6" s="201">
        <v>15.83333</v>
      </c>
      <c r="J6" s="73"/>
    </row>
    <row r="7" spans="1:10" ht="15.75" customHeight="1" x14ac:dyDescent="0.2">
      <c r="A7" s="158" t="s">
        <v>25</v>
      </c>
      <c r="B7" s="74">
        <v>24589.580030000005</v>
      </c>
      <c r="C7" s="74">
        <v>15632.83</v>
      </c>
      <c r="D7" s="74">
        <v>1111.5830000000001</v>
      </c>
      <c r="E7" s="74">
        <v>290.41669999999999</v>
      </c>
      <c r="F7" s="74">
        <v>6641.4170000000004</v>
      </c>
      <c r="G7" s="74">
        <v>60</v>
      </c>
      <c r="H7" s="74">
        <v>757.5</v>
      </c>
      <c r="I7" s="201">
        <v>95.833330000000004</v>
      </c>
      <c r="J7" s="73"/>
    </row>
    <row r="8" spans="1:10" ht="15.75" customHeight="1" x14ac:dyDescent="0.2">
      <c r="A8" s="158" t="s">
        <v>26</v>
      </c>
      <c r="B8" s="74">
        <v>13219.416640000001</v>
      </c>
      <c r="C8" s="74">
        <v>9029.8330000000005</v>
      </c>
      <c r="D8" s="74">
        <v>735.83330000000001</v>
      </c>
      <c r="E8" s="74">
        <v>244.83330000000001</v>
      </c>
      <c r="F8" s="74">
        <v>2820.6669999999999</v>
      </c>
      <c r="G8" s="74">
        <v>23.66667</v>
      </c>
      <c r="H8" s="74">
        <v>348.41669999999999</v>
      </c>
      <c r="I8" s="201">
        <v>16.16667</v>
      </c>
      <c r="J8" s="73"/>
    </row>
    <row r="9" spans="1:10" ht="15.75" customHeight="1" x14ac:dyDescent="0.2">
      <c r="A9" s="158" t="s">
        <v>27</v>
      </c>
      <c r="B9" s="74">
        <v>9464.9166000000005</v>
      </c>
      <c r="C9" s="74">
        <v>6879.1670000000004</v>
      </c>
      <c r="D9" s="74">
        <v>216.08330000000001</v>
      </c>
      <c r="E9" s="74">
        <v>65.666669999999996</v>
      </c>
      <c r="F9" s="74">
        <v>2005.8330000000001</v>
      </c>
      <c r="G9" s="74">
        <v>20.33333</v>
      </c>
      <c r="H9" s="74">
        <v>252.58330000000001</v>
      </c>
      <c r="I9" s="201">
        <v>25.25</v>
      </c>
      <c r="J9" s="73"/>
    </row>
    <row r="10" spans="1:10" ht="15.75" customHeight="1" x14ac:dyDescent="0.2">
      <c r="A10" s="158" t="s">
        <v>28</v>
      </c>
      <c r="B10" s="74">
        <v>8223.6669999999995</v>
      </c>
      <c r="C10" s="74">
        <v>5909.75</v>
      </c>
      <c r="D10" s="74">
        <v>167.91669999999999</v>
      </c>
      <c r="E10" s="74">
        <v>80.333330000000004</v>
      </c>
      <c r="F10" s="74">
        <v>1928.6669999999999</v>
      </c>
      <c r="G10" s="74">
        <v>11.91667</v>
      </c>
      <c r="H10" s="74">
        <v>109.58329999999999</v>
      </c>
      <c r="I10" s="201">
        <v>15.5</v>
      </c>
      <c r="J10" s="73"/>
    </row>
    <row r="11" spans="1:10" ht="15.75" customHeight="1" x14ac:dyDescent="0.2">
      <c r="A11" s="158" t="s">
        <v>29</v>
      </c>
      <c r="B11" s="74">
        <v>29789.919959999999</v>
      </c>
      <c r="C11" s="74">
        <v>22407.67</v>
      </c>
      <c r="D11" s="74">
        <v>1503.75</v>
      </c>
      <c r="E11" s="74">
        <v>1655.5</v>
      </c>
      <c r="F11" s="74">
        <v>3945.25</v>
      </c>
      <c r="G11" s="74">
        <v>31.83333</v>
      </c>
      <c r="H11" s="74">
        <v>224.08330000000001</v>
      </c>
      <c r="I11" s="201">
        <v>21.83333</v>
      </c>
      <c r="J11" s="73"/>
    </row>
    <row r="12" spans="1:10" ht="15.75" customHeight="1" x14ac:dyDescent="0.2">
      <c r="A12" s="158" t="s">
        <v>30</v>
      </c>
      <c r="B12" s="74">
        <v>13175.416670000001</v>
      </c>
      <c r="C12" s="74">
        <v>9941.9169999999995</v>
      </c>
      <c r="D12" s="74">
        <v>558.83330000000001</v>
      </c>
      <c r="E12" s="74">
        <v>352.16669999999999</v>
      </c>
      <c r="F12" s="74">
        <v>2124.0830000000001</v>
      </c>
      <c r="G12" s="74">
        <v>19.16667</v>
      </c>
      <c r="H12" s="74">
        <v>161.25</v>
      </c>
      <c r="I12" s="201">
        <v>18</v>
      </c>
      <c r="J12" s="73"/>
    </row>
    <row r="13" spans="1:10" ht="15.75" customHeight="1" x14ac:dyDescent="0.2">
      <c r="A13" s="158" t="s">
        <v>31</v>
      </c>
      <c r="B13" s="74">
        <v>13053.249967</v>
      </c>
      <c r="C13" s="74">
        <v>9160.9169999999995</v>
      </c>
      <c r="D13" s="74">
        <v>484.66669999999999</v>
      </c>
      <c r="E13" s="74">
        <v>192.08330000000001</v>
      </c>
      <c r="F13" s="74">
        <v>2830.5830000000001</v>
      </c>
      <c r="G13" s="74">
        <v>24</v>
      </c>
      <c r="H13" s="74">
        <v>352.83330000000001</v>
      </c>
      <c r="I13" s="201">
        <v>8.1666670000000003</v>
      </c>
      <c r="J13" s="73"/>
    </row>
    <row r="14" spans="1:10" ht="15.75" customHeight="1" x14ac:dyDescent="0.2">
      <c r="A14" s="158" t="s">
        <v>32</v>
      </c>
      <c r="B14" s="74">
        <v>10839.833070000001</v>
      </c>
      <c r="C14" s="74">
        <v>7186.8329999999996</v>
      </c>
      <c r="D14" s="74">
        <v>442.66669999999999</v>
      </c>
      <c r="E14" s="74">
        <v>173.5</v>
      </c>
      <c r="F14" s="74">
        <v>2678.25</v>
      </c>
      <c r="G14" s="74">
        <v>20.5</v>
      </c>
      <c r="H14" s="74">
        <v>327.66669999999999</v>
      </c>
      <c r="I14" s="201">
        <v>10.41667</v>
      </c>
      <c r="J14" s="73"/>
    </row>
    <row r="15" spans="1:10" ht="15.75" customHeight="1" x14ac:dyDescent="0.2">
      <c r="A15" s="158" t="s">
        <v>33</v>
      </c>
      <c r="B15" s="74">
        <v>8809.666733</v>
      </c>
      <c r="C15" s="74">
        <v>5195.9170000000004</v>
      </c>
      <c r="D15" s="74">
        <v>316.66669999999999</v>
      </c>
      <c r="E15" s="74">
        <v>156.25</v>
      </c>
      <c r="F15" s="74">
        <v>2728.3330000000001</v>
      </c>
      <c r="G15" s="74">
        <v>24</v>
      </c>
      <c r="H15" s="74">
        <v>379.91669999999999</v>
      </c>
      <c r="I15" s="201">
        <v>8.5833329999999997</v>
      </c>
      <c r="J15" s="73"/>
    </row>
    <row r="16" spans="1:10" ht="15.75" customHeight="1" x14ac:dyDescent="0.2">
      <c r="A16" s="158" t="s">
        <v>34</v>
      </c>
      <c r="B16" s="74">
        <v>29932.746269999996</v>
      </c>
      <c r="C16" s="74">
        <v>19749.830000000002</v>
      </c>
      <c r="D16" s="74">
        <v>1117.75</v>
      </c>
      <c r="E16" s="74">
        <v>355.83330000000001</v>
      </c>
      <c r="F16" s="74">
        <v>7617.8329999999996</v>
      </c>
      <c r="G16" s="74">
        <v>55.75</v>
      </c>
      <c r="H16" s="74">
        <v>998.33330000000001</v>
      </c>
      <c r="I16" s="201">
        <v>37.416670000000003</v>
      </c>
      <c r="J16" s="73"/>
    </row>
    <row r="17" spans="1:10" ht="15.75" customHeight="1" x14ac:dyDescent="0.2">
      <c r="A17" s="158" t="s">
        <v>35</v>
      </c>
      <c r="B17" s="74">
        <v>15255.66367</v>
      </c>
      <c r="C17" s="74">
        <v>10216.58</v>
      </c>
      <c r="D17" s="74">
        <v>636</v>
      </c>
      <c r="E17" s="74">
        <v>355.75</v>
      </c>
      <c r="F17" s="74">
        <v>3565.9169999999999</v>
      </c>
      <c r="G17" s="74">
        <v>42.916670000000003</v>
      </c>
      <c r="H17" s="74">
        <v>430</v>
      </c>
      <c r="I17" s="201">
        <v>8.5</v>
      </c>
      <c r="J17" s="73"/>
    </row>
    <row r="18" spans="1:10" ht="15.75" customHeight="1" x14ac:dyDescent="0.2">
      <c r="A18" s="158" t="s">
        <v>36</v>
      </c>
      <c r="B18" s="74">
        <v>11950.665929999999</v>
      </c>
      <c r="C18" s="74">
        <v>6632.5829999999996</v>
      </c>
      <c r="D18" s="74">
        <v>419.08330000000001</v>
      </c>
      <c r="E18" s="74">
        <v>236.5</v>
      </c>
      <c r="F18" s="74">
        <v>4045.3330000000001</v>
      </c>
      <c r="G18" s="74">
        <v>37.583329999999997</v>
      </c>
      <c r="H18" s="74">
        <v>570.58330000000001</v>
      </c>
      <c r="I18" s="201">
        <v>9</v>
      </c>
      <c r="J18" s="73"/>
    </row>
    <row r="19" spans="1:10" ht="15.75" customHeight="1" x14ac:dyDescent="0.2">
      <c r="A19" s="158" t="s">
        <v>37</v>
      </c>
      <c r="B19" s="74">
        <v>52964.919299999994</v>
      </c>
      <c r="C19" s="74">
        <v>39564.92</v>
      </c>
      <c r="D19" s="74">
        <v>3790.5830000000001</v>
      </c>
      <c r="E19" s="74">
        <v>2801.8330000000001</v>
      </c>
      <c r="F19" s="74">
        <v>6108</v>
      </c>
      <c r="G19" s="74">
        <v>46.916670000000003</v>
      </c>
      <c r="H19" s="74">
        <v>617.83330000000001</v>
      </c>
      <c r="I19" s="201">
        <v>34.833329999999997</v>
      </c>
      <c r="J19" s="73"/>
    </row>
    <row r="20" spans="1:10" ht="15.75" customHeight="1" x14ac:dyDescent="0.2">
      <c r="A20" s="200" t="s">
        <v>328</v>
      </c>
      <c r="B20" s="74">
        <v>597.08330000000001</v>
      </c>
      <c r="C20" s="74">
        <v>528.83330000000001</v>
      </c>
      <c r="D20" s="74">
        <v>28.25</v>
      </c>
      <c r="E20" s="74">
        <v>7</v>
      </c>
      <c r="F20" s="74">
        <v>32</v>
      </c>
      <c r="G20" s="74">
        <v>0</v>
      </c>
      <c r="H20" s="74">
        <v>1</v>
      </c>
      <c r="I20" s="201">
        <v>0</v>
      </c>
      <c r="J20" s="73"/>
    </row>
    <row r="21" spans="1:10" ht="15.75" customHeight="1" x14ac:dyDescent="0.2">
      <c r="A21" s="129"/>
      <c r="B21" s="75"/>
      <c r="C21" s="75"/>
      <c r="D21" s="75"/>
      <c r="E21" s="75"/>
      <c r="F21" s="75"/>
      <c r="G21" s="75"/>
      <c r="H21" s="75"/>
      <c r="I21" s="10"/>
      <c r="J21" s="73"/>
    </row>
    <row r="22" spans="1:10" ht="38.25" customHeight="1" x14ac:dyDescent="0.2">
      <c r="A22" s="14"/>
      <c r="B22" s="76"/>
      <c r="C22" s="76"/>
      <c r="D22" s="76"/>
      <c r="E22" s="76"/>
      <c r="F22" s="76"/>
      <c r="G22" s="76"/>
      <c r="H22" s="76"/>
      <c r="I22" s="15"/>
      <c r="J22" s="15"/>
    </row>
    <row r="23" spans="1:10" ht="31.5" customHeight="1" x14ac:dyDescent="0.2">
      <c r="B23" s="5"/>
      <c r="C23" s="5"/>
      <c r="D23" s="5"/>
      <c r="E23" s="5"/>
      <c r="F23" s="5"/>
      <c r="G23" s="5"/>
      <c r="H23" s="5"/>
      <c r="I23" s="5"/>
      <c r="J23" s="16"/>
    </row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</sheetData>
  <mergeCells count="3">
    <mergeCell ref="B3:B4"/>
    <mergeCell ref="C3:I3"/>
    <mergeCell ref="A3:A4"/>
  </mergeCells>
  <hyperlinks>
    <hyperlink ref="J1" location="'Obsah '!A1" display="Zpět na obsah" xr:uid="{00000000-0004-0000-1700-000000000000}"/>
  </hyperlink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9"/>
  <sheetViews>
    <sheetView showGridLines="0" zoomScaleNormal="100" workbookViewId="0"/>
  </sheetViews>
  <sheetFormatPr defaultRowHeight="12" x14ac:dyDescent="0.2"/>
  <cols>
    <col min="1" max="1" width="15.140625" customWidth="1"/>
    <col min="2" max="9" width="10.28515625" customWidth="1"/>
  </cols>
  <sheetData>
    <row r="1" spans="1:10" ht="15.75" customHeight="1" x14ac:dyDescent="0.2">
      <c r="A1" s="1" t="s">
        <v>749</v>
      </c>
      <c r="B1" s="1"/>
      <c r="C1" s="1"/>
      <c r="J1" s="66" t="s">
        <v>311</v>
      </c>
    </row>
    <row r="2" spans="1:10" ht="15.75" customHeight="1" thickBot="1" x14ac:dyDescent="0.25">
      <c r="A2" s="2" t="s">
        <v>107</v>
      </c>
      <c r="B2" s="2"/>
    </row>
    <row r="3" spans="1:10" ht="21" customHeight="1" x14ac:dyDescent="0.2">
      <c r="A3" s="401" t="s">
        <v>726</v>
      </c>
      <c r="B3" s="468" t="s">
        <v>14</v>
      </c>
      <c r="C3" s="468"/>
      <c r="D3" s="468"/>
      <c r="E3" s="468"/>
      <c r="F3" s="468" t="s">
        <v>13</v>
      </c>
      <c r="G3" s="468"/>
      <c r="H3" s="468"/>
      <c r="I3" s="469"/>
    </row>
    <row r="4" spans="1:10" ht="21" customHeight="1" x14ac:dyDescent="0.2">
      <c r="A4" s="402"/>
      <c r="B4" s="470" t="s">
        <v>11</v>
      </c>
      <c r="C4" s="472" t="s">
        <v>140</v>
      </c>
      <c r="D4" s="472"/>
      <c r="E4" s="472"/>
      <c r="F4" s="470" t="s">
        <v>11</v>
      </c>
      <c r="G4" s="472" t="s">
        <v>140</v>
      </c>
      <c r="H4" s="472"/>
      <c r="I4" s="473"/>
    </row>
    <row r="5" spans="1:10" ht="21" customHeight="1" thickBot="1" x14ac:dyDescent="0.25">
      <c r="A5" s="403"/>
      <c r="B5" s="471"/>
      <c r="C5" s="167" t="s">
        <v>141</v>
      </c>
      <c r="D5" s="206" t="s">
        <v>142</v>
      </c>
      <c r="E5" s="206" t="s">
        <v>143</v>
      </c>
      <c r="F5" s="471"/>
      <c r="G5" s="167" t="s">
        <v>141</v>
      </c>
      <c r="H5" s="206" t="s">
        <v>142</v>
      </c>
      <c r="I5" s="207" t="s">
        <v>143</v>
      </c>
    </row>
    <row r="6" spans="1:10" ht="17.25" customHeight="1" x14ac:dyDescent="0.2">
      <c r="A6" s="157"/>
      <c r="B6" s="460" t="s">
        <v>144</v>
      </c>
      <c r="C6" s="461"/>
      <c r="D6" s="461"/>
      <c r="E6" s="461"/>
      <c r="F6" s="461"/>
      <c r="G6" s="461"/>
      <c r="H6" s="461"/>
      <c r="I6" s="461"/>
    </row>
    <row r="7" spans="1:10" ht="19.5" customHeight="1" x14ac:dyDescent="0.2">
      <c r="A7" s="160" t="s">
        <v>218</v>
      </c>
      <c r="B7" s="28">
        <v>239701.38346000004</v>
      </c>
      <c r="C7" s="28">
        <v>15562.165459999998</v>
      </c>
      <c r="D7" s="28">
        <v>136388.13199999998</v>
      </c>
      <c r="E7" s="28">
        <v>87751.085999999996</v>
      </c>
      <c r="F7" s="28">
        <v>5171.9990400000006</v>
      </c>
      <c r="G7" s="28">
        <v>208.83323999999999</v>
      </c>
      <c r="H7" s="28">
        <v>2013.9991999999997</v>
      </c>
      <c r="I7" s="70">
        <v>2949.1665999999996</v>
      </c>
      <c r="J7" s="5"/>
    </row>
    <row r="8" spans="1:10" ht="15.75" customHeight="1" x14ac:dyDescent="0.2">
      <c r="A8" s="158" t="s">
        <v>24</v>
      </c>
      <c r="B8" s="4">
        <v>28006.582999999999</v>
      </c>
      <c r="C8" s="4">
        <v>827.58299999999997</v>
      </c>
      <c r="D8" s="4">
        <v>13406.663</v>
      </c>
      <c r="E8" s="4">
        <v>13772.337</v>
      </c>
      <c r="F8" s="4">
        <v>1193.6659670000001</v>
      </c>
      <c r="G8" s="4">
        <v>31.999967000000002</v>
      </c>
      <c r="H8" s="4">
        <v>491.41630000000004</v>
      </c>
      <c r="I8" s="27">
        <v>670.24970000000008</v>
      </c>
      <c r="J8" s="5"/>
    </row>
    <row r="9" spans="1:10" ht="15.75" customHeight="1" x14ac:dyDescent="0.2">
      <c r="A9" s="158" t="s">
        <v>25</v>
      </c>
      <c r="B9" s="4">
        <v>32887.437000000005</v>
      </c>
      <c r="C9" s="4">
        <v>1797.17</v>
      </c>
      <c r="D9" s="4">
        <v>18232.267</v>
      </c>
      <c r="E9" s="4">
        <v>12858</v>
      </c>
      <c r="F9" s="4">
        <v>652.91663000000005</v>
      </c>
      <c r="G9" s="4">
        <v>17.25</v>
      </c>
      <c r="H9" s="4">
        <v>254.16633000000002</v>
      </c>
      <c r="I9" s="27">
        <v>381.50030000000004</v>
      </c>
      <c r="J9" s="5"/>
    </row>
    <row r="10" spans="1:10" ht="15.75" customHeight="1" x14ac:dyDescent="0.2">
      <c r="A10" s="158" t="s">
        <v>26</v>
      </c>
      <c r="B10" s="4">
        <v>14460.502700000001</v>
      </c>
      <c r="C10" s="4">
        <v>974.74969999999996</v>
      </c>
      <c r="D10" s="4">
        <v>8556</v>
      </c>
      <c r="E10" s="4">
        <v>4929.7530000000006</v>
      </c>
      <c r="F10" s="4">
        <v>220.33326299999999</v>
      </c>
      <c r="G10" s="4">
        <v>7.0000029999999995</v>
      </c>
      <c r="H10" s="4">
        <v>83.416629999999998</v>
      </c>
      <c r="I10" s="27">
        <v>129.91663</v>
      </c>
      <c r="J10" s="5"/>
    </row>
    <row r="11" spans="1:10" ht="15.75" customHeight="1" x14ac:dyDescent="0.2">
      <c r="A11" s="158" t="s">
        <v>27</v>
      </c>
      <c r="B11" s="4">
        <v>12905.336670000001</v>
      </c>
      <c r="C11" s="4">
        <v>899.99966999999992</v>
      </c>
      <c r="D11" s="4">
        <v>7484</v>
      </c>
      <c r="E11" s="4">
        <v>4521.3369999999995</v>
      </c>
      <c r="F11" s="4">
        <v>263.16669300000001</v>
      </c>
      <c r="G11" s="4">
        <v>13.833333</v>
      </c>
      <c r="H11" s="4">
        <v>114.25003000000001</v>
      </c>
      <c r="I11" s="27">
        <v>135.08332999999999</v>
      </c>
      <c r="J11" s="5"/>
    </row>
    <row r="12" spans="1:10" ht="15.75" customHeight="1" x14ac:dyDescent="0.2">
      <c r="A12" s="158" t="s">
        <v>28</v>
      </c>
      <c r="B12" s="4">
        <v>5186.5863299999992</v>
      </c>
      <c r="C12" s="4">
        <v>566.58333000000005</v>
      </c>
      <c r="D12" s="4">
        <v>2959.837</v>
      </c>
      <c r="E12" s="4">
        <v>1660.1660000000002</v>
      </c>
      <c r="F12" s="4">
        <v>117.41659999999999</v>
      </c>
      <c r="G12" s="4">
        <v>7</v>
      </c>
      <c r="H12" s="4">
        <v>47.666629999999998</v>
      </c>
      <c r="I12" s="27">
        <v>62.749970000000005</v>
      </c>
      <c r="J12" s="5"/>
    </row>
    <row r="13" spans="1:10" ht="15.75" customHeight="1" x14ac:dyDescent="0.2">
      <c r="A13" s="158" t="s">
        <v>29</v>
      </c>
      <c r="B13" s="4">
        <v>16543.5</v>
      </c>
      <c r="C13" s="4">
        <v>2245</v>
      </c>
      <c r="D13" s="4">
        <v>9449.0869999999995</v>
      </c>
      <c r="E13" s="4">
        <v>4849.4130000000005</v>
      </c>
      <c r="F13" s="4">
        <v>314.74996299999998</v>
      </c>
      <c r="G13" s="4">
        <v>27.416633000000001</v>
      </c>
      <c r="H13" s="4">
        <v>114.25</v>
      </c>
      <c r="I13" s="27">
        <v>173.08332999999999</v>
      </c>
      <c r="J13" s="5"/>
    </row>
    <row r="14" spans="1:10" ht="15.75" customHeight="1" x14ac:dyDescent="0.2">
      <c r="A14" s="158" t="s">
        <v>30</v>
      </c>
      <c r="B14" s="4">
        <v>9439.7533299999996</v>
      </c>
      <c r="C14" s="4">
        <v>749.41633000000002</v>
      </c>
      <c r="D14" s="4">
        <v>5382.0030000000006</v>
      </c>
      <c r="E14" s="4">
        <v>3308.3339999999998</v>
      </c>
      <c r="F14" s="4">
        <v>207</v>
      </c>
      <c r="G14" s="4">
        <v>15.583299999999999</v>
      </c>
      <c r="H14" s="4">
        <v>63.083330000000004</v>
      </c>
      <c r="I14" s="27">
        <v>128.33337</v>
      </c>
      <c r="J14" s="5"/>
    </row>
    <row r="15" spans="1:10" ht="15.75" customHeight="1" x14ac:dyDescent="0.2">
      <c r="A15" s="158" t="s">
        <v>31</v>
      </c>
      <c r="B15" s="4">
        <v>12330.499670000001</v>
      </c>
      <c r="C15" s="4">
        <v>802.16666999999995</v>
      </c>
      <c r="D15" s="4">
        <v>7190.92</v>
      </c>
      <c r="E15" s="4">
        <v>4337.4130000000005</v>
      </c>
      <c r="F15" s="4">
        <v>222.16670999999999</v>
      </c>
      <c r="G15" s="4">
        <v>6.1666699999999999</v>
      </c>
      <c r="H15" s="4">
        <v>82.333370000000002</v>
      </c>
      <c r="I15" s="27">
        <v>133.66667000000001</v>
      </c>
      <c r="J15" s="5"/>
    </row>
    <row r="16" spans="1:10" ht="15.75" customHeight="1" x14ac:dyDescent="0.2">
      <c r="A16" s="158" t="s">
        <v>32</v>
      </c>
      <c r="B16" s="4">
        <v>12196.169330000001</v>
      </c>
      <c r="C16" s="4">
        <v>757.91633000000002</v>
      </c>
      <c r="D16" s="4">
        <v>7329.92</v>
      </c>
      <c r="E16" s="4">
        <v>4108.3330000000005</v>
      </c>
      <c r="F16" s="4">
        <v>167.83333299999998</v>
      </c>
      <c r="G16" s="4">
        <v>8.9166629999999998</v>
      </c>
      <c r="H16" s="4">
        <v>62.916669999999996</v>
      </c>
      <c r="I16" s="27">
        <v>96</v>
      </c>
      <c r="J16" s="5"/>
    </row>
    <row r="17" spans="1:10" ht="15.75" customHeight="1" x14ac:dyDescent="0.2">
      <c r="A17" s="158" t="s">
        <v>33</v>
      </c>
      <c r="B17" s="4">
        <v>12246.92</v>
      </c>
      <c r="C17" s="4">
        <v>669.25</v>
      </c>
      <c r="D17" s="4">
        <v>7585.2530000000006</v>
      </c>
      <c r="E17" s="4">
        <v>3992.4169999999999</v>
      </c>
      <c r="F17" s="4">
        <v>174.249977</v>
      </c>
      <c r="G17" s="4">
        <v>4.0833370000000002</v>
      </c>
      <c r="H17" s="4">
        <v>60.749970000000005</v>
      </c>
      <c r="I17" s="27">
        <v>109.41667000000001</v>
      </c>
      <c r="J17" s="5"/>
    </row>
    <row r="18" spans="1:10" ht="15.75" customHeight="1" x14ac:dyDescent="0.2">
      <c r="A18" s="158" t="s">
        <v>34</v>
      </c>
      <c r="B18" s="4">
        <v>28127.019699999997</v>
      </c>
      <c r="C18" s="4">
        <v>1321.6667</v>
      </c>
      <c r="D18" s="4">
        <v>16022.433000000001</v>
      </c>
      <c r="E18" s="4">
        <v>10782.92</v>
      </c>
      <c r="F18" s="4">
        <v>520.74996699999997</v>
      </c>
      <c r="G18" s="4">
        <v>13.166667</v>
      </c>
      <c r="H18" s="4">
        <v>181.333</v>
      </c>
      <c r="I18" s="27">
        <v>326.25030000000004</v>
      </c>
      <c r="J18" s="5"/>
    </row>
    <row r="19" spans="1:10" ht="15.75" customHeight="1" x14ac:dyDescent="0.2">
      <c r="A19" s="158" t="s">
        <v>35</v>
      </c>
      <c r="B19" s="4">
        <v>14174.993700000001</v>
      </c>
      <c r="C19" s="4">
        <v>996.33370000000002</v>
      </c>
      <c r="D19" s="4">
        <v>8346.08</v>
      </c>
      <c r="E19" s="4">
        <v>4832.58</v>
      </c>
      <c r="F19" s="4">
        <v>227.33333299999998</v>
      </c>
      <c r="G19" s="4">
        <v>7.8333329999999997</v>
      </c>
      <c r="H19" s="4">
        <v>73</v>
      </c>
      <c r="I19" s="27">
        <v>146.5</v>
      </c>
      <c r="J19" s="5"/>
    </row>
    <row r="20" spans="1:10" ht="15.75" customHeight="1" x14ac:dyDescent="0.2">
      <c r="A20" s="158" t="s">
        <v>36</v>
      </c>
      <c r="B20" s="4">
        <v>13141.082330000001</v>
      </c>
      <c r="C20" s="4">
        <v>623.41633000000002</v>
      </c>
      <c r="D20" s="4">
        <v>7755.5030000000006</v>
      </c>
      <c r="E20" s="4">
        <v>4762.1630000000005</v>
      </c>
      <c r="F20" s="4">
        <v>156.08332999999999</v>
      </c>
      <c r="G20" s="4">
        <v>5.5</v>
      </c>
      <c r="H20" s="4">
        <v>53.833300000000001</v>
      </c>
      <c r="I20" s="27">
        <v>96.750029999999995</v>
      </c>
      <c r="J20" s="5"/>
    </row>
    <row r="21" spans="1:10" ht="15.75" customHeight="1" x14ac:dyDescent="0.2">
      <c r="A21" s="158" t="s">
        <v>37</v>
      </c>
      <c r="B21" s="4">
        <v>25734.416700000002</v>
      </c>
      <c r="C21" s="4">
        <v>2158.9966999999997</v>
      </c>
      <c r="D21" s="4">
        <v>15234.582999999999</v>
      </c>
      <c r="E21" s="4">
        <v>8340.8369999999995</v>
      </c>
      <c r="F21" s="4">
        <v>395.33293700000002</v>
      </c>
      <c r="G21" s="4">
        <v>23.249967000000002</v>
      </c>
      <c r="H21" s="4">
        <v>138.74996999999999</v>
      </c>
      <c r="I21" s="27">
        <v>233.333</v>
      </c>
      <c r="J21" s="5"/>
    </row>
    <row r="22" spans="1:10" ht="15.75" customHeight="1" x14ac:dyDescent="0.2">
      <c r="A22" s="158" t="s">
        <v>328</v>
      </c>
      <c r="B22" s="6">
        <v>2320.5830000000001</v>
      </c>
      <c r="C22" s="6">
        <v>171.917</v>
      </c>
      <c r="D22" s="6">
        <v>1453.5830000000001</v>
      </c>
      <c r="E22" s="6">
        <v>695.08299999999997</v>
      </c>
      <c r="F22" s="6">
        <v>339.000337</v>
      </c>
      <c r="G22" s="6">
        <v>19.833366999999999</v>
      </c>
      <c r="H22" s="6">
        <v>192.83366999999998</v>
      </c>
      <c r="I22" s="29">
        <v>126.33330000000001</v>
      </c>
      <c r="J22" s="5"/>
    </row>
    <row r="23" spans="1:10" ht="17.25" customHeight="1" x14ac:dyDescent="0.2">
      <c r="A23" s="157"/>
      <c r="B23" s="393" t="s">
        <v>145</v>
      </c>
      <c r="C23" s="394"/>
      <c r="D23" s="394"/>
      <c r="E23" s="394"/>
      <c r="F23" s="394"/>
      <c r="G23" s="394"/>
      <c r="H23" s="394"/>
      <c r="I23" s="394"/>
      <c r="J23" s="5"/>
    </row>
    <row r="24" spans="1:10" ht="19.5" customHeight="1" x14ac:dyDescent="0.2">
      <c r="A24" s="160" t="s">
        <v>218</v>
      </c>
      <c r="B24" s="77">
        <v>97.887888431483574</v>
      </c>
      <c r="C24" s="77">
        <v>98.675840103899063</v>
      </c>
      <c r="D24" s="77">
        <v>98.544820673975295</v>
      </c>
      <c r="E24" s="77">
        <v>96.748447203332262</v>
      </c>
      <c r="F24" s="77">
        <v>2.1121115685164256</v>
      </c>
      <c r="G24" s="77">
        <v>1.3241598961009373</v>
      </c>
      <c r="H24" s="77">
        <v>1.4551793260247052</v>
      </c>
      <c r="I24" s="205">
        <v>3.2515527966677382</v>
      </c>
      <c r="J24" s="15"/>
    </row>
    <row r="25" spans="1:10" ht="15.75" customHeight="1" x14ac:dyDescent="0.2">
      <c r="A25" s="158" t="s">
        <v>24</v>
      </c>
      <c r="B25" s="31">
        <v>95.9121377069456</v>
      </c>
      <c r="C25" s="31">
        <v>96.277268369837302</v>
      </c>
      <c r="D25" s="31">
        <v>96.464142350950596</v>
      </c>
      <c r="E25" s="31">
        <v>95.359212903322927</v>
      </c>
      <c r="F25" s="31">
        <v>4.0878622930543997</v>
      </c>
      <c r="G25" s="31">
        <v>3.7227316301626985</v>
      </c>
      <c r="H25" s="31">
        <v>3.5358576490494045</v>
      </c>
      <c r="I25" s="165">
        <v>4.640787096677073</v>
      </c>
      <c r="J25" s="16"/>
    </row>
    <row r="26" spans="1:10" ht="15.75" customHeight="1" x14ac:dyDescent="0.2">
      <c r="A26" s="158" t="s">
        <v>25</v>
      </c>
      <c r="B26" s="31">
        <v>98.053340053588457</v>
      </c>
      <c r="C26" s="31">
        <v>99.049282966457596</v>
      </c>
      <c r="D26" s="31">
        <v>98.625119700144992</v>
      </c>
      <c r="E26" s="31">
        <v>97.118469040708433</v>
      </c>
      <c r="F26" s="31">
        <v>1.9466599464115433</v>
      </c>
      <c r="G26" s="31">
        <v>0.95071703354240356</v>
      </c>
      <c r="H26" s="31">
        <v>1.3748802998550076</v>
      </c>
      <c r="I26" s="165">
        <v>2.8815309592915668</v>
      </c>
    </row>
    <row r="27" spans="1:10" ht="15.75" customHeight="1" x14ac:dyDescent="0.2">
      <c r="A27" s="158" t="s">
        <v>26</v>
      </c>
      <c r="B27" s="31">
        <v>98.49917767928676</v>
      </c>
      <c r="C27" s="31">
        <v>99.286987001003453</v>
      </c>
      <c r="D27" s="31">
        <v>99.034464552729887</v>
      </c>
      <c r="E27" s="31">
        <v>97.432310022186172</v>
      </c>
      <c r="F27" s="31">
        <v>1.5008223207132403</v>
      </c>
      <c r="G27" s="31">
        <v>0.7130129989965468</v>
      </c>
      <c r="H27" s="31">
        <v>0.96553544727011342</v>
      </c>
      <c r="I27" s="165">
        <v>2.5676899778138278</v>
      </c>
    </row>
    <row r="28" spans="1:10" ht="15.75" customHeight="1" x14ac:dyDescent="0.2">
      <c r="A28" s="158" t="s">
        <v>27</v>
      </c>
      <c r="B28" s="31">
        <v>98.001544399195524</v>
      </c>
      <c r="C28" s="31">
        <v>98.486229655244784</v>
      </c>
      <c r="D28" s="31">
        <v>98.496363905518919</v>
      </c>
      <c r="E28" s="31">
        <v>97.098987625114148</v>
      </c>
      <c r="F28" s="31">
        <v>1.9984556008044763</v>
      </c>
      <c r="G28" s="31">
        <v>1.5137703447552155</v>
      </c>
      <c r="H28" s="31">
        <v>1.5036360944810809</v>
      </c>
      <c r="I28" s="165">
        <v>2.9010123748858518</v>
      </c>
    </row>
    <row r="29" spans="1:10" ht="15.75" customHeight="1" x14ac:dyDescent="0.2">
      <c r="A29" s="158" t="s">
        <v>28</v>
      </c>
      <c r="B29" s="31">
        <v>97.786264420483647</v>
      </c>
      <c r="C29" s="31">
        <v>98.779601910676178</v>
      </c>
      <c r="D29" s="31">
        <v>98.415076559691457</v>
      </c>
      <c r="E29" s="31">
        <v>96.35792046201766</v>
      </c>
      <c r="F29" s="31">
        <v>2.2137355795163529</v>
      </c>
      <c r="G29" s="31">
        <v>1.2203980893238224</v>
      </c>
      <c r="H29" s="31">
        <v>1.5849234403085433</v>
      </c>
      <c r="I29" s="165">
        <v>3.6420795379823403</v>
      </c>
    </row>
    <row r="30" spans="1:10" ht="15.75" customHeight="1" x14ac:dyDescent="0.2">
      <c r="A30" s="158" t="s">
        <v>29</v>
      </c>
      <c r="B30" s="31">
        <v>98.132961821714574</v>
      </c>
      <c r="C30" s="31">
        <v>98.793503242237549</v>
      </c>
      <c r="D30" s="31">
        <v>98.805333326641104</v>
      </c>
      <c r="E30" s="31">
        <v>96.553838596831781</v>
      </c>
      <c r="F30" s="31">
        <v>1.8670381782854264</v>
      </c>
      <c r="G30" s="31">
        <v>1.2064967577624515</v>
      </c>
      <c r="H30" s="31">
        <v>1.1946666733588955</v>
      </c>
      <c r="I30" s="165">
        <v>3.4461614031682188</v>
      </c>
    </row>
    <row r="31" spans="1:10" ht="15.75" customHeight="1" x14ac:dyDescent="0.2">
      <c r="A31" s="158" t="s">
        <v>30</v>
      </c>
      <c r="B31" s="31">
        <v>97.854200341618977</v>
      </c>
      <c r="C31" s="31">
        <v>97.962966335029463</v>
      </c>
      <c r="D31" s="31">
        <v>98.841463180254109</v>
      </c>
      <c r="E31" s="31">
        <v>96.265761094010102</v>
      </c>
      <c r="F31" s="31">
        <v>2.1457996583810228</v>
      </c>
      <c r="G31" s="31">
        <v>2.0370336649705365</v>
      </c>
      <c r="H31" s="31">
        <v>1.1585368197458905</v>
      </c>
      <c r="I31" s="165">
        <v>3.7342389059898977</v>
      </c>
    </row>
    <row r="32" spans="1:10" ht="15.75" customHeight="1" x14ac:dyDescent="0.2">
      <c r="A32" s="158" t="s">
        <v>31</v>
      </c>
      <c r="B32" s="31">
        <v>98.230123359655479</v>
      </c>
      <c r="C32" s="31">
        <v>99.237112995982585</v>
      </c>
      <c r="D32" s="31">
        <v>98.867998049681589</v>
      </c>
      <c r="E32" s="31">
        <v>97.010416278267769</v>
      </c>
      <c r="F32" s="31">
        <v>1.7698766403445205</v>
      </c>
      <c r="G32" s="31">
        <v>0.76288700401741494</v>
      </c>
      <c r="H32" s="31">
        <v>1.1320019503184113</v>
      </c>
      <c r="I32" s="165">
        <v>2.989583721732231</v>
      </c>
    </row>
    <row r="33" spans="1:9" ht="15.75" customHeight="1" x14ac:dyDescent="0.2">
      <c r="A33" s="158" t="s">
        <v>32</v>
      </c>
      <c r="B33" s="31">
        <v>98.642564729444359</v>
      </c>
      <c r="C33" s="31">
        <v>98.837209264416728</v>
      </c>
      <c r="D33" s="31">
        <v>99.148950899249343</v>
      </c>
      <c r="E33" s="31">
        <v>97.716641379262768</v>
      </c>
      <c r="F33" s="31">
        <v>1.3574352705556407</v>
      </c>
      <c r="G33" s="31">
        <v>1.1627907355832718</v>
      </c>
      <c r="H33" s="31">
        <v>0.85104910075065732</v>
      </c>
      <c r="I33" s="165">
        <v>2.2833586207372321</v>
      </c>
    </row>
    <row r="34" spans="1:9" ht="15.75" customHeight="1" x14ac:dyDescent="0.2">
      <c r="A34" s="158" t="s">
        <v>33</v>
      </c>
      <c r="B34" s="31">
        <v>98.597153268793079</v>
      </c>
      <c r="C34" s="31">
        <v>99.393563815183555</v>
      </c>
      <c r="D34" s="31">
        <v>99.205467611791946</v>
      </c>
      <c r="E34" s="31">
        <v>97.33249373809933</v>
      </c>
      <c r="F34" s="31">
        <v>1.402846731206921</v>
      </c>
      <c r="G34" s="31">
        <v>0.60643618481644523</v>
      </c>
      <c r="H34" s="31">
        <v>0.79453238820805439</v>
      </c>
      <c r="I34" s="165">
        <v>2.6675062619006695</v>
      </c>
    </row>
    <row r="35" spans="1:9" ht="15.75" customHeight="1" x14ac:dyDescent="0.2">
      <c r="A35" s="158" t="s">
        <v>34</v>
      </c>
      <c r="B35" s="31">
        <v>98.1822320793096</v>
      </c>
      <c r="C35" s="31">
        <v>99.013609689006216</v>
      </c>
      <c r="D35" s="31">
        <v>98.880920645237651</v>
      </c>
      <c r="E35" s="31">
        <v>97.063234326329479</v>
      </c>
      <c r="F35" s="31">
        <v>1.8177679206904003</v>
      </c>
      <c r="G35" s="31">
        <v>0.98639031099378371</v>
      </c>
      <c r="H35" s="31">
        <v>1.1190793547623485</v>
      </c>
      <c r="I35" s="165">
        <v>2.9367656736705214</v>
      </c>
    </row>
    <row r="36" spans="1:9" ht="15.75" customHeight="1" x14ac:dyDescent="0.2">
      <c r="A36" s="158" t="s">
        <v>35</v>
      </c>
      <c r="B36" s="31">
        <v>98.421551375141576</v>
      </c>
      <c r="C36" s="31">
        <v>99.219917330227673</v>
      </c>
      <c r="D36" s="31">
        <v>99.132921886952019</v>
      </c>
      <c r="E36" s="31">
        <v>97.05768937233384</v>
      </c>
      <c r="F36" s="31">
        <v>1.5784486248584244</v>
      </c>
      <c r="G36" s="31">
        <v>0.78008266977232665</v>
      </c>
      <c r="H36" s="31">
        <v>0.86707811304798099</v>
      </c>
      <c r="I36" s="165">
        <v>2.9423106276661599</v>
      </c>
    </row>
    <row r="37" spans="1:9" ht="15.75" customHeight="1" x14ac:dyDescent="0.2">
      <c r="A37" s="158" t="s">
        <v>36</v>
      </c>
      <c r="B37" s="31">
        <v>98.826190979409063</v>
      </c>
      <c r="C37" s="31">
        <v>99.125479855166105</v>
      </c>
      <c r="D37" s="31">
        <v>99.310654607101498</v>
      </c>
      <c r="E37" s="31">
        <v>98.008813300368942</v>
      </c>
      <c r="F37" s="31">
        <v>1.1738090205909373</v>
      </c>
      <c r="G37" s="31">
        <v>0.87452014483389462</v>
      </c>
      <c r="H37" s="31">
        <v>0.6893453928985025</v>
      </c>
      <c r="I37" s="165">
        <v>1.9911866996310579</v>
      </c>
    </row>
    <row r="38" spans="1:9" ht="15.75" customHeight="1" x14ac:dyDescent="0.2">
      <c r="A38" s="158" t="s">
        <v>37</v>
      </c>
      <c r="B38" s="31">
        <v>98.487038940318811</v>
      </c>
      <c r="C38" s="31">
        <v>98.934585748183878</v>
      </c>
      <c r="D38" s="31">
        <v>99.097463313448287</v>
      </c>
      <c r="E38" s="31">
        <v>97.278652044454432</v>
      </c>
      <c r="F38" s="31">
        <v>1.5129610596811887</v>
      </c>
      <c r="G38" s="31">
        <v>1.0654142518161223</v>
      </c>
      <c r="H38" s="31">
        <v>0.90253668655171282</v>
      </c>
      <c r="I38" s="165">
        <v>2.7213479555455677</v>
      </c>
    </row>
    <row r="39" spans="1:9" ht="15.75" customHeight="1" x14ac:dyDescent="0.2">
      <c r="A39" s="158" t="s">
        <v>328</v>
      </c>
      <c r="B39" s="31">
        <v>87.253629834273553</v>
      </c>
      <c r="C39" s="31">
        <v>89.656673251634501</v>
      </c>
      <c r="D39" s="31">
        <v>88.287675075593114</v>
      </c>
      <c r="E39" s="31">
        <v>84.620064150175736</v>
      </c>
      <c r="F39" s="31">
        <v>12.746370165726447</v>
      </c>
      <c r="G39" s="31">
        <v>10.343326748365499</v>
      </c>
      <c r="H39" s="31">
        <v>11.712324924406886</v>
      </c>
      <c r="I39" s="165">
        <v>15.379935849824264</v>
      </c>
    </row>
  </sheetData>
  <mergeCells count="9">
    <mergeCell ref="A3:A5"/>
    <mergeCell ref="B6:I6"/>
    <mergeCell ref="B23:I23"/>
    <mergeCell ref="B3:E3"/>
    <mergeCell ref="F3:I3"/>
    <mergeCell ref="B4:B5"/>
    <mergeCell ref="C4:E4"/>
    <mergeCell ref="F4:F5"/>
    <mergeCell ref="G4:I4"/>
  </mergeCells>
  <hyperlinks>
    <hyperlink ref="J1" location="'Obsah '!A1" display="Zpět na obsah" xr:uid="{00000000-0004-0000-1800-000000000000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2"/>
  <sheetViews>
    <sheetView showGridLines="0" zoomScaleNormal="100" workbookViewId="0"/>
  </sheetViews>
  <sheetFormatPr defaultRowHeight="12" x14ac:dyDescent="0.2"/>
  <cols>
    <col min="1" max="1" width="14.7109375" customWidth="1"/>
    <col min="2" max="8" width="11.42578125" customWidth="1"/>
  </cols>
  <sheetData>
    <row r="1" spans="1:9" ht="15.75" customHeight="1" x14ac:dyDescent="0.2">
      <c r="A1" s="1" t="s">
        <v>552</v>
      </c>
      <c r="I1" s="66" t="s">
        <v>311</v>
      </c>
    </row>
    <row r="2" spans="1:9" ht="15.75" customHeight="1" thickBot="1" x14ac:dyDescent="0.25">
      <c r="A2" s="2" t="s">
        <v>107</v>
      </c>
    </row>
    <row r="3" spans="1:9" ht="21" customHeight="1" x14ac:dyDescent="0.2">
      <c r="A3" s="401" t="s">
        <v>725</v>
      </c>
      <c r="B3" s="465" t="s">
        <v>21</v>
      </c>
      <c r="C3" s="466" t="s">
        <v>384</v>
      </c>
      <c r="D3" s="467"/>
      <c r="E3" s="474"/>
      <c r="F3" s="466" t="s">
        <v>385</v>
      </c>
      <c r="G3" s="467"/>
      <c r="H3" s="467"/>
    </row>
    <row r="4" spans="1:9" ht="29.25" customHeight="1" thickBot="1" x14ac:dyDescent="0.25">
      <c r="A4" s="403"/>
      <c r="B4" s="415"/>
      <c r="C4" s="150" t="s">
        <v>386</v>
      </c>
      <c r="D4" s="150" t="s">
        <v>399</v>
      </c>
      <c r="E4" s="150" t="s">
        <v>387</v>
      </c>
      <c r="F4" s="150" t="s">
        <v>386</v>
      </c>
      <c r="G4" s="150" t="s">
        <v>399</v>
      </c>
      <c r="H4" s="151" t="s">
        <v>387</v>
      </c>
    </row>
    <row r="5" spans="1:9" s="71" customFormat="1" ht="16.5" customHeight="1" x14ac:dyDescent="0.2">
      <c r="A5" s="160" t="s">
        <v>218</v>
      </c>
      <c r="B5" s="354">
        <v>334236</v>
      </c>
      <c r="C5" s="354">
        <v>26689</v>
      </c>
      <c r="D5" s="354">
        <v>38191</v>
      </c>
      <c r="E5" s="354">
        <v>13595</v>
      </c>
      <c r="F5" s="354">
        <v>69935</v>
      </c>
      <c r="G5" s="354">
        <v>122767</v>
      </c>
      <c r="H5" s="355">
        <v>63059</v>
      </c>
    </row>
    <row r="6" spans="1:9" ht="15.75" customHeight="1" x14ac:dyDescent="0.2">
      <c r="A6" s="158" t="s">
        <v>24</v>
      </c>
      <c r="B6" s="74">
        <v>17283</v>
      </c>
      <c r="C6" s="74">
        <v>1472</v>
      </c>
      <c r="D6" s="74">
        <v>2180</v>
      </c>
      <c r="E6" s="74">
        <v>840</v>
      </c>
      <c r="F6" s="74">
        <v>3917</v>
      </c>
      <c r="G6" s="74">
        <v>6123</v>
      </c>
      <c r="H6" s="201">
        <v>2751</v>
      </c>
    </row>
    <row r="7" spans="1:9" ht="15.75" customHeight="1" x14ac:dyDescent="0.2">
      <c r="A7" s="158" t="s">
        <v>25</v>
      </c>
      <c r="B7" s="74">
        <v>34527</v>
      </c>
      <c r="C7" s="74">
        <v>2463</v>
      </c>
      <c r="D7" s="74">
        <v>3615</v>
      </c>
      <c r="E7" s="74">
        <v>1256</v>
      </c>
      <c r="F7" s="74">
        <v>7760</v>
      </c>
      <c r="G7" s="74">
        <v>13464</v>
      </c>
      <c r="H7" s="201">
        <v>5969</v>
      </c>
    </row>
    <row r="8" spans="1:9" ht="15.75" customHeight="1" x14ac:dyDescent="0.2">
      <c r="A8" s="158" t="s">
        <v>26</v>
      </c>
      <c r="B8" s="74">
        <v>20653</v>
      </c>
      <c r="C8" s="74">
        <v>1379</v>
      </c>
      <c r="D8" s="74">
        <v>1806</v>
      </c>
      <c r="E8" s="74">
        <v>690</v>
      </c>
      <c r="F8" s="74">
        <v>4636</v>
      </c>
      <c r="G8" s="74">
        <v>7971</v>
      </c>
      <c r="H8" s="201">
        <v>4171</v>
      </c>
    </row>
    <row r="9" spans="1:9" ht="15.75" customHeight="1" x14ac:dyDescent="0.2">
      <c r="A9" s="158" t="s">
        <v>27</v>
      </c>
      <c r="B9" s="74">
        <v>13978</v>
      </c>
      <c r="C9" s="74">
        <v>1065</v>
      </c>
      <c r="D9" s="74">
        <v>1486</v>
      </c>
      <c r="E9" s="74">
        <v>521</v>
      </c>
      <c r="F9" s="74">
        <v>2983</v>
      </c>
      <c r="G9" s="74">
        <v>5365</v>
      </c>
      <c r="H9" s="201">
        <v>2558</v>
      </c>
    </row>
    <row r="10" spans="1:9" ht="15.75" customHeight="1" x14ac:dyDescent="0.2">
      <c r="A10" s="158" t="s">
        <v>28</v>
      </c>
      <c r="B10" s="74">
        <v>10060</v>
      </c>
      <c r="C10" s="74">
        <v>1185</v>
      </c>
      <c r="D10" s="74">
        <v>1632</v>
      </c>
      <c r="E10" s="74">
        <v>476</v>
      </c>
      <c r="F10" s="74">
        <v>1810</v>
      </c>
      <c r="G10" s="74">
        <v>3288</v>
      </c>
      <c r="H10" s="201">
        <v>1669</v>
      </c>
    </row>
    <row r="11" spans="1:9" ht="15.75" customHeight="1" x14ac:dyDescent="0.2">
      <c r="A11" s="158" t="s">
        <v>29</v>
      </c>
      <c r="B11" s="74">
        <v>37846</v>
      </c>
      <c r="C11" s="74">
        <v>5075</v>
      </c>
      <c r="D11" s="74">
        <v>7358</v>
      </c>
      <c r="E11" s="74">
        <v>2267</v>
      </c>
      <c r="F11" s="74">
        <v>5905</v>
      </c>
      <c r="G11" s="74">
        <v>11581</v>
      </c>
      <c r="H11" s="201">
        <v>5660</v>
      </c>
    </row>
    <row r="12" spans="1:9" ht="15.75" customHeight="1" x14ac:dyDescent="0.2">
      <c r="A12" s="158" t="s">
        <v>30</v>
      </c>
      <c r="B12" s="74">
        <v>15936</v>
      </c>
      <c r="C12" s="74">
        <v>1211</v>
      </c>
      <c r="D12" s="74">
        <v>1850</v>
      </c>
      <c r="E12" s="74">
        <v>593</v>
      </c>
      <c r="F12" s="74">
        <v>3084</v>
      </c>
      <c r="G12" s="74">
        <v>6123</v>
      </c>
      <c r="H12" s="201">
        <v>3075</v>
      </c>
    </row>
    <row r="13" spans="1:9" ht="15.75" customHeight="1" x14ac:dyDescent="0.2">
      <c r="A13" s="158" t="s">
        <v>31</v>
      </c>
      <c r="B13" s="74">
        <v>18220</v>
      </c>
      <c r="C13" s="74">
        <v>1311</v>
      </c>
      <c r="D13" s="74">
        <v>1837</v>
      </c>
      <c r="E13" s="74">
        <v>636</v>
      </c>
      <c r="F13" s="74">
        <v>3868</v>
      </c>
      <c r="G13" s="74">
        <v>6943</v>
      </c>
      <c r="H13" s="201">
        <v>3625</v>
      </c>
    </row>
    <row r="14" spans="1:9" ht="15.75" customHeight="1" x14ac:dyDescent="0.2">
      <c r="A14" s="158" t="s">
        <v>32</v>
      </c>
      <c r="B14" s="74">
        <v>17105</v>
      </c>
      <c r="C14" s="74">
        <v>1011</v>
      </c>
      <c r="D14" s="74">
        <v>1312</v>
      </c>
      <c r="E14" s="74">
        <v>513</v>
      </c>
      <c r="F14" s="74">
        <v>3974</v>
      </c>
      <c r="G14" s="74">
        <v>6837</v>
      </c>
      <c r="H14" s="201">
        <v>3458</v>
      </c>
    </row>
    <row r="15" spans="1:9" ht="15.75" customHeight="1" x14ac:dyDescent="0.2">
      <c r="A15" s="158" t="s">
        <v>33</v>
      </c>
      <c r="B15" s="74">
        <v>16601</v>
      </c>
      <c r="C15" s="74">
        <v>725</v>
      </c>
      <c r="D15" s="74">
        <v>943</v>
      </c>
      <c r="E15" s="74">
        <v>406</v>
      </c>
      <c r="F15" s="74">
        <v>4179</v>
      </c>
      <c r="G15" s="74">
        <v>6790</v>
      </c>
      <c r="H15" s="201">
        <v>3558</v>
      </c>
    </row>
    <row r="16" spans="1:9" ht="15.75" customHeight="1" x14ac:dyDescent="0.2">
      <c r="A16" s="158" t="s">
        <v>34</v>
      </c>
      <c r="B16" s="74">
        <v>35066</v>
      </c>
      <c r="C16" s="74">
        <v>2197</v>
      </c>
      <c r="D16" s="74">
        <v>3269</v>
      </c>
      <c r="E16" s="74">
        <v>1276</v>
      </c>
      <c r="F16" s="74">
        <v>7911</v>
      </c>
      <c r="G16" s="74">
        <v>13441</v>
      </c>
      <c r="H16" s="201">
        <v>6972</v>
      </c>
    </row>
    <row r="17" spans="1:10" ht="15.75" customHeight="1" x14ac:dyDescent="0.2">
      <c r="A17" s="158" t="s">
        <v>35</v>
      </c>
      <c r="B17" s="74">
        <v>22857</v>
      </c>
      <c r="C17" s="74">
        <v>1721</v>
      </c>
      <c r="D17" s="74">
        <v>2297</v>
      </c>
      <c r="E17" s="74">
        <v>947</v>
      </c>
      <c r="F17" s="74">
        <v>4915</v>
      </c>
      <c r="G17" s="74">
        <v>8308</v>
      </c>
      <c r="H17" s="201">
        <v>4669</v>
      </c>
    </row>
    <row r="18" spans="1:10" ht="15.75" customHeight="1" x14ac:dyDescent="0.2">
      <c r="A18" s="158" t="s">
        <v>36</v>
      </c>
      <c r="B18" s="74">
        <v>18207</v>
      </c>
      <c r="C18" s="74">
        <v>737</v>
      </c>
      <c r="D18" s="74">
        <v>1002</v>
      </c>
      <c r="E18" s="74">
        <v>459</v>
      </c>
      <c r="F18" s="74">
        <v>4357</v>
      </c>
      <c r="G18" s="74">
        <v>7436</v>
      </c>
      <c r="H18" s="201">
        <v>4216</v>
      </c>
    </row>
    <row r="19" spans="1:10" ht="15.75" customHeight="1" x14ac:dyDescent="0.2">
      <c r="A19" s="158" t="s">
        <v>37</v>
      </c>
      <c r="B19" s="74">
        <v>53981</v>
      </c>
      <c r="C19" s="74">
        <v>4960</v>
      </c>
      <c r="D19" s="74">
        <v>7418</v>
      </c>
      <c r="E19" s="74">
        <v>2671</v>
      </c>
      <c r="F19" s="74">
        <v>10066</v>
      </c>
      <c r="G19" s="74">
        <v>18417</v>
      </c>
      <c r="H19" s="201">
        <v>10449</v>
      </c>
    </row>
    <row r="20" spans="1:10" ht="15.75" customHeight="1" x14ac:dyDescent="0.2">
      <c r="A20" s="200" t="s">
        <v>328</v>
      </c>
      <c r="B20" s="74">
        <v>1916</v>
      </c>
      <c r="C20" s="74">
        <v>177</v>
      </c>
      <c r="D20" s="74">
        <v>186</v>
      </c>
      <c r="E20" s="74">
        <v>44</v>
      </c>
      <c r="F20" s="74">
        <v>570</v>
      </c>
      <c r="G20" s="74">
        <v>680</v>
      </c>
      <c r="H20" s="201">
        <v>259</v>
      </c>
    </row>
    <row r="21" spans="1:10" ht="15.75" customHeight="1" x14ac:dyDescent="0.2">
      <c r="A21" s="7"/>
      <c r="B21" s="75"/>
      <c r="C21" s="75"/>
      <c r="D21" s="75"/>
      <c r="E21" s="75"/>
      <c r="F21" s="75"/>
      <c r="G21" s="10"/>
      <c r="H21" s="73"/>
    </row>
    <row r="22" spans="1:10" ht="38.25" customHeight="1" x14ac:dyDescent="0.2">
      <c r="A22" s="14"/>
      <c r="B22" s="76"/>
      <c r="C22" s="134"/>
      <c r="D22" s="76"/>
      <c r="E22" s="76"/>
      <c r="F22" s="134"/>
      <c r="G22" s="15"/>
      <c r="H22" s="15"/>
    </row>
    <row r="23" spans="1:10" ht="31.5" customHeight="1" x14ac:dyDescent="0.2">
      <c r="B23" s="5"/>
      <c r="C23" s="5"/>
      <c r="D23" s="5"/>
      <c r="E23" s="5"/>
      <c r="F23" s="5"/>
      <c r="G23" s="5"/>
      <c r="H23" s="5"/>
      <c r="I23" s="16"/>
      <c r="J23" s="16"/>
    </row>
    <row r="24" spans="1:10" ht="15.75" customHeight="1" x14ac:dyDescent="0.2">
      <c r="C24" s="101"/>
      <c r="D24" s="101"/>
    </row>
    <row r="25" spans="1:10" ht="15.75" customHeight="1" x14ac:dyDescent="0.2"/>
    <row r="26" spans="1:10" ht="15.75" customHeight="1" x14ac:dyDescent="0.2">
      <c r="C26" s="11"/>
      <c r="D26" s="11"/>
      <c r="E26" s="11"/>
    </row>
    <row r="27" spans="1:10" ht="15.75" customHeight="1" x14ac:dyDescent="0.2">
      <c r="B27" s="11"/>
      <c r="C27" s="12"/>
      <c r="D27" s="12"/>
      <c r="E27" s="12"/>
    </row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</sheetData>
  <mergeCells count="4">
    <mergeCell ref="A3:A4"/>
    <mergeCell ref="B3:B4"/>
    <mergeCell ref="C3:E3"/>
    <mergeCell ref="F3:H3"/>
  </mergeCells>
  <hyperlinks>
    <hyperlink ref="I1" location="'Obsah '!A1" display="Zpět na obsah" xr:uid="{00000000-0004-0000-1900-000000000000}"/>
  </hyperlink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8"/>
  <sheetViews>
    <sheetView showGridLines="0" zoomScaleNormal="100" workbookViewId="0"/>
  </sheetViews>
  <sheetFormatPr defaultRowHeight="12" x14ac:dyDescent="0.2"/>
  <cols>
    <col min="1" max="1" width="6.85546875" customWidth="1"/>
    <col min="2" max="9" width="10.5703125" customWidth="1"/>
    <col min="11" max="11" width="10" bestFit="1" customWidth="1"/>
  </cols>
  <sheetData>
    <row r="1" spans="1:14" ht="15.75" customHeight="1" x14ac:dyDescent="0.2">
      <c r="A1" s="1" t="s">
        <v>551</v>
      </c>
      <c r="J1" s="66" t="s">
        <v>311</v>
      </c>
    </row>
    <row r="2" spans="1:14" ht="15.75" customHeight="1" thickBot="1" x14ac:dyDescent="0.25">
      <c r="A2" s="2" t="s">
        <v>107</v>
      </c>
    </row>
    <row r="3" spans="1:14" ht="19.5" customHeight="1" x14ac:dyDescent="0.2">
      <c r="A3" s="375" t="s">
        <v>1</v>
      </c>
      <c r="B3" s="378" t="s">
        <v>747</v>
      </c>
      <c r="C3" s="382" t="s">
        <v>86</v>
      </c>
      <c r="D3" s="462"/>
      <c r="E3" s="462"/>
      <c r="F3" s="462"/>
      <c r="G3" s="462"/>
      <c r="H3" s="462"/>
      <c r="I3" s="462"/>
    </row>
    <row r="4" spans="1:14" ht="57.75" customHeight="1" thickBot="1" x14ac:dyDescent="0.25">
      <c r="A4" s="377"/>
      <c r="B4" s="380"/>
      <c r="C4" s="150" t="s">
        <v>146</v>
      </c>
      <c r="D4" s="150" t="s">
        <v>430</v>
      </c>
      <c r="E4" s="150" t="s">
        <v>427</v>
      </c>
      <c r="F4" s="150" t="s">
        <v>147</v>
      </c>
      <c r="G4" s="150" t="s">
        <v>148</v>
      </c>
      <c r="H4" s="150" t="s">
        <v>149</v>
      </c>
      <c r="I4" s="151" t="s">
        <v>428</v>
      </c>
      <c r="K4" s="78"/>
    </row>
    <row r="5" spans="1:14" ht="20.100000000000001" customHeight="1" x14ac:dyDescent="0.2">
      <c r="B5" s="460" t="s">
        <v>106</v>
      </c>
      <c r="C5" s="461"/>
      <c r="D5" s="461"/>
      <c r="E5" s="461"/>
      <c r="F5" s="461"/>
      <c r="G5" s="461"/>
      <c r="H5" s="461"/>
      <c r="I5" s="461"/>
    </row>
    <row r="6" spans="1:14" ht="14.25" hidden="1" customHeight="1" x14ac:dyDescent="0.2">
      <c r="A6" s="24">
        <v>2005</v>
      </c>
      <c r="B6" s="67">
        <v>467</v>
      </c>
      <c r="C6" s="67">
        <v>343</v>
      </c>
      <c r="D6" s="67">
        <v>112</v>
      </c>
      <c r="E6" s="67">
        <v>0</v>
      </c>
      <c r="F6" s="67">
        <v>9</v>
      </c>
      <c r="G6" s="67">
        <v>3</v>
      </c>
      <c r="H6" s="67">
        <v>0</v>
      </c>
      <c r="I6" s="161">
        <v>0</v>
      </c>
    </row>
    <row r="7" spans="1:14" ht="14.25" hidden="1" customHeight="1" x14ac:dyDescent="0.2">
      <c r="A7" s="24">
        <v>2006</v>
      </c>
      <c r="B7" s="4">
        <v>585</v>
      </c>
      <c r="C7" s="4">
        <v>369</v>
      </c>
      <c r="D7" s="4">
        <v>203</v>
      </c>
      <c r="E7" s="4">
        <v>0</v>
      </c>
      <c r="F7" s="4">
        <v>10</v>
      </c>
      <c r="G7" s="4">
        <v>4</v>
      </c>
      <c r="H7" s="4">
        <v>0</v>
      </c>
      <c r="I7" s="27">
        <v>0</v>
      </c>
    </row>
    <row r="8" spans="1:14" ht="14.25" hidden="1" customHeight="1" x14ac:dyDescent="0.2">
      <c r="A8" s="24">
        <v>2007</v>
      </c>
      <c r="B8" s="4">
        <v>771</v>
      </c>
      <c r="C8" s="4">
        <v>402</v>
      </c>
      <c r="D8" s="4">
        <v>353</v>
      </c>
      <c r="E8" s="4">
        <v>0</v>
      </c>
      <c r="F8" s="4">
        <v>10</v>
      </c>
      <c r="G8" s="4">
        <v>5</v>
      </c>
      <c r="H8" s="4">
        <v>0</v>
      </c>
      <c r="I8" s="27">
        <v>0</v>
      </c>
    </row>
    <row r="9" spans="1:14" ht="14.25" customHeight="1" x14ac:dyDescent="0.2">
      <c r="A9" s="24">
        <v>2008</v>
      </c>
      <c r="B9" s="4">
        <v>844</v>
      </c>
      <c r="C9" s="4">
        <v>433</v>
      </c>
      <c r="D9" s="4">
        <v>393</v>
      </c>
      <c r="E9" s="4">
        <v>0</v>
      </c>
      <c r="F9" s="4">
        <v>14</v>
      </c>
      <c r="G9" s="4">
        <v>4</v>
      </c>
      <c r="H9" s="4">
        <v>0</v>
      </c>
      <c r="I9" s="27">
        <v>0</v>
      </c>
    </row>
    <row r="10" spans="1:14" ht="14.25" customHeight="1" x14ac:dyDescent="0.2">
      <c r="A10" s="24">
        <v>2009</v>
      </c>
      <c r="B10" s="4">
        <v>922</v>
      </c>
      <c r="C10" s="4">
        <v>472</v>
      </c>
      <c r="D10" s="4">
        <v>433</v>
      </c>
      <c r="E10" s="4">
        <v>0</v>
      </c>
      <c r="F10" s="4">
        <v>15</v>
      </c>
      <c r="G10" s="4">
        <v>3</v>
      </c>
      <c r="H10" s="4">
        <v>0</v>
      </c>
      <c r="I10" s="27">
        <v>0</v>
      </c>
    </row>
    <row r="11" spans="1:14" ht="14.25" customHeight="1" x14ac:dyDescent="0.2">
      <c r="A11" s="24">
        <v>2010</v>
      </c>
      <c r="B11" s="4">
        <v>1005</v>
      </c>
      <c r="C11" s="4">
        <v>516</v>
      </c>
      <c r="D11" s="4">
        <v>471</v>
      </c>
      <c r="E11" s="4">
        <v>0</v>
      </c>
      <c r="F11" s="4">
        <v>14</v>
      </c>
      <c r="G11" s="4">
        <v>4</v>
      </c>
      <c r="H11" s="4">
        <v>0</v>
      </c>
      <c r="I11" s="27">
        <v>0</v>
      </c>
    </row>
    <row r="12" spans="1:14" ht="14.25" customHeight="1" x14ac:dyDescent="0.2">
      <c r="A12" s="24">
        <v>2011</v>
      </c>
      <c r="B12" s="4">
        <v>1073</v>
      </c>
      <c r="C12" s="4">
        <v>550</v>
      </c>
      <c r="D12" s="4">
        <v>504</v>
      </c>
      <c r="E12" s="4">
        <v>0</v>
      </c>
      <c r="F12" s="4">
        <v>14</v>
      </c>
      <c r="G12" s="4">
        <v>4</v>
      </c>
      <c r="H12" s="4">
        <v>0</v>
      </c>
      <c r="I12" s="27">
        <v>0</v>
      </c>
    </row>
    <row r="13" spans="1:14" ht="14.25" customHeight="1" x14ac:dyDescent="0.2">
      <c r="A13" s="24">
        <v>2012</v>
      </c>
      <c r="B13" s="4">
        <v>1236</v>
      </c>
      <c r="C13" s="4">
        <v>634</v>
      </c>
      <c r="D13" s="4">
        <v>583</v>
      </c>
      <c r="E13" s="4">
        <v>0</v>
      </c>
      <c r="F13" s="4">
        <v>15</v>
      </c>
      <c r="G13" s="4">
        <v>4</v>
      </c>
      <c r="H13" s="4">
        <v>0</v>
      </c>
      <c r="I13" s="27">
        <v>0</v>
      </c>
    </row>
    <row r="14" spans="1:14" ht="14.25" customHeight="1" x14ac:dyDescent="0.2">
      <c r="A14" s="24">
        <v>2013</v>
      </c>
      <c r="B14" s="4">
        <v>2052</v>
      </c>
      <c r="C14" s="4">
        <v>799</v>
      </c>
      <c r="D14" s="4">
        <v>1191</v>
      </c>
      <c r="E14" s="4">
        <v>0</v>
      </c>
      <c r="F14" s="4">
        <v>20</v>
      </c>
      <c r="G14" s="4">
        <v>29</v>
      </c>
      <c r="H14" s="4">
        <v>13</v>
      </c>
      <c r="I14" s="27">
        <v>0</v>
      </c>
    </row>
    <row r="15" spans="1:14" ht="14.25" customHeight="1" x14ac:dyDescent="0.2">
      <c r="A15" s="24">
        <v>2014</v>
      </c>
      <c r="B15" s="4">
        <v>2383</v>
      </c>
      <c r="C15" s="4">
        <v>909</v>
      </c>
      <c r="D15" s="4">
        <v>1424</v>
      </c>
      <c r="E15" s="4">
        <v>0</v>
      </c>
      <c r="F15" s="4">
        <v>21.5</v>
      </c>
      <c r="G15" s="4">
        <v>12</v>
      </c>
      <c r="H15" s="4">
        <v>16</v>
      </c>
      <c r="I15" s="27">
        <v>0</v>
      </c>
      <c r="J15" s="5"/>
      <c r="K15" s="5"/>
      <c r="L15" s="5"/>
      <c r="M15" s="5"/>
      <c r="N15" s="5"/>
    </row>
    <row r="16" spans="1:14" ht="14.25" customHeight="1" x14ac:dyDescent="0.2">
      <c r="A16" s="24">
        <v>2015</v>
      </c>
      <c r="B16" s="4">
        <v>2665</v>
      </c>
      <c r="C16" s="4">
        <v>989</v>
      </c>
      <c r="D16" s="4">
        <v>1625</v>
      </c>
      <c r="E16" s="4">
        <v>0</v>
      </c>
      <c r="F16" s="4">
        <v>20</v>
      </c>
      <c r="G16" s="4">
        <v>12</v>
      </c>
      <c r="H16" s="4">
        <v>19</v>
      </c>
      <c r="I16" s="27">
        <v>0</v>
      </c>
    </row>
    <row r="17" spans="1:11" ht="14.25" customHeight="1" x14ac:dyDescent="0.2">
      <c r="A17" s="24">
        <v>2016</v>
      </c>
      <c r="B17" s="4">
        <v>2832</v>
      </c>
      <c r="C17" s="4">
        <v>1046</v>
      </c>
      <c r="D17" s="4">
        <v>1734</v>
      </c>
      <c r="E17" s="4">
        <v>0</v>
      </c>
      <c r="F17" s="4">
        <v>19</v>
      </c>
      <c r="G17" s="4">
        <v>12</v>
      </c>
      <c r="H17" s="4">
        <v>21</v>
      </c>
      <c r="I17" s="27">
        <v>0</v>
      </c>
    </row>
    <row r="18" spans="1:11" ht="14.25" customHeight="1" x14ac:dyDescent="0.2">
      <c r="A18" s="24">
        <v>2017</v>
      </c>
      <c r="B18" s="4">
        <v>2950</v>
      </c>
      <c r="C18" s="4">
        <v>1083</v>
      </c>
      <c r="D18" s="4">
        <v>1813</v>
      </c>
      <c r="E18" s="4">
        <v>0</v>
      </c>
      <c r="F18" s="4">
        <v>19</v>
      </c>
      <c r="G18" s="4">
        <v>13</v>
      </c>
      <c r="H18" s="4">
        <v>23</v>
      </c>
      <c r="I18" s="27">
        <v>0</v>
      </c>
    </row>
    <row r="19" spans="1:11" ht="14.25" customHeight="1" x14ac:dyDescent="0.2">
      <c r="A19" s="24">
        <v>2018</v>
      </c>
      <c r="B19" s="4">
        <v>3801.6689999999999</v>
      </c>
      <c r="C19" s="4">
        <v>1218.5</v>
      </c>
      <c r="D19" s="4">
        <v>2525.3000000000002</v>
      </c>
      <c r="E19" s="4">
        <v>0</v>
      </c>
      <c r="F19" s="4">
        <v>17.3</v>
      </c>
      <c r="G19" s="4">
        <v>18.399999999999999</v>
      </c>
      <c r="H19" s="4">
        <v>22.1</v>
      </c>
      <c r="I19" s="27">
        <v>0</v>
      </c>
    </row>
    <row r="20" spans="1:11" ht="14.25" customHeight="1" x14ac:dyDescent="0.2">
      <c r="A20" s="24">
        <v>2019</v>
      </c>
      <c r="B20" s="4">
        <v>3923.9241479999996</v>
      </c>
      <c r="C20" s="4">
        <v>1246.580809</v>
      </c>
      <c r="D20" s="4">
        <v>2625.4769730000003</v>
      </c>
      <c r="E20" s="4">
        <v>0</v>
      </c>
      <c r="F20" s="4">
        <v>16.942614000000003</v>
      </c>
      <c r="G20" s="4">
        <v>12.573752000000001</v>
      </c>
      <c r="H20" s="4">
        <v>22.35</v>
      </c>
      <c r="I20" s="27">
        <v>0</v>
      </c>
    </row>
    <row r="21" spans="1:11" ht="14.25" customHeight="1" x14ac:dyDescent="0.2">
      <c r="A21" s="24">
        <v>2020</v>
      </c>
      <c r="B21" s="4">
        <v>3980.7</v>
      </c>
      <c r="C21" s="4">
        <v>1268.9000000000001</v>
      </c>
      <c r="D21" s="4">
        <v>2664.9</v>
      </c>
      <c r="E21" s="4">
        <v>0</v>
      </c>
      <c r="F21" s="4">
        <v>15.9</v>
      </c>
      <c r="G21" s="4">
        <v>10.4</v>
      </c>
      <c r="H21" s="4">
        <v>20.6</v>
      </c>
      <c r="I21" s="27">
        <v>0</v>
      </c>
    </row>
    <row r="22" spans="1:11" ht="14.25" customHeight="1" x14ac:dyDescent="0.2">
      <c r="A22" s="24">
        <v>2021</v>
      </c>
      <c r="B22" s="4">
        <v>4092.2168550000001</v>
      </c>
      <c r="C22" s="4">
        <v>1293.2</v>
      </c>
      <c r="D22" s="4">
        <v>2749.7</v>
      </c>
      <c r="E22" s="4">
        <v>0</v>
      </c>
      <c r="F22" s="4">
        <v>16.5</v>
      </c>
      <c r="G22" s="4">
        <v>11.7</v>
      </c>
      <c r="H22" s="4">
        <v>21.1</v>
      </c>
      <c r="I22" s="27">
        <v>0</v>
      </c>
    </row>
    <row r="23" spans="1:11" ht="14.25" customHeight="1" x14ac:dyDescent="0.2">
      <c r="A23" s="24">
        <v>2022</v>
      </c>
      <c r="B23" s="4">
        <v>4174.3934410000002</v>
      </c>
      <c r="C23" s="4">
        <v>1513.7579460000002</v>
      </c>
      <c r="D23" s="4">
        <v>1119.762385</v>
      </c>
      <c r="E23" s="4">
        <v>1441.4541460000003</v>
      </c>
      <c r="F23" s="4">
        <v>23.556749999999997</v>
      </c>
      <c r="G23" s="4">
        <v>9.158824000000001</v>
      </c>
      <c r="H23" s="4">
        <v>1.95</v>
      </c>
      <c r="I23" s="27">
        <v>64.753389999999996</v>
      </c>
    </row>
    <row r="24" spans="1:11" ht="14.25" customHeight="1" x14ac:dyDescent="0.2">
      <c r="A24" s="24">
        <v>2023</v>
      </c>
      <c r="B24" s="4">
        <v>4931.6000000000004</v>
      </c>
      <c r="C24" s="4">
        <v>1935.4</v>
      </c>
      <c r="D24" s="4">
        <v>1058</v>
      </c>
      <c r="E24" s="4">
        <v>1774.9</v>
      </c>
      <c r="F24" s="4">
        <v>31.8</v>
      </c>
      <c r="G24" s="4">
        <v>11.3</v>
      </c>
      <c r="H24" s="4">
        <v>0</v>
      </c>
      <c r="I24" s="27">
        <v>120.2</v>
      </c>
      <c r="J24" s="5"/>
    </row>
    <row r="25" spans="1:11" ht="14.25" customHeight="1" x14ac:dyDescent="0.2">
      <c r="A25" s="24">
        <v>2024</v>
      </c>
      <c r="B25" s="6">
        <v>5187.3410900000008</v>
      </c>
      <c r="C25" s="6">
        <v>1985.7641920000001</v>
      </c>
      <c r="D25" s="6">
        <v>1198.0607010000001</v>
      </c>
      <c r="E25" s="6">
        <v>1805.9929999999999</v>
      </c>
      <c r="F25" s="6">
        <v>36.284199999999998</v>
      </c>
      <c r="G25" s="6">
        <v>12.418996999999999</v>
      </c>
      <c r="H25" s="4">
        <v>0</v>
      </c>
      <c r="I25" s="29">
        <v>148.82</v>
      </c>
      <c r="J25" s="5"/>
      <c r="K25" s="13"/>
    </row>
    <row r="26" spans="1:11" ht="17.25" customHeight="1" x14ac:dyDescent="0.2">
      <c r="B26" s="393" t="s">
        <v>429</v>
      </c>
      <c r="C26" s="394"/>
      <c r="D26" s="394"/>
      <c r="E26" s="394"/>
      <c r="F26" s="394"/>
      <c r="G26" s="394"/>
      <c r="H26" s="394"/>
      <c r="I26" s="394"/>
    </row>
    <row r="27" spans="1:11" ht="14.25" hidden="1" customHeight="1" x14ac:dyDescent="0.2">
      <c r="A27" s="24">
        <v>2005</v>
      </c>
      <c r="B27" s="67">
        <v>67641.946697566629</v>
      </c>
      <c r="C27" s="67">
        <v>49681.344148319811</v>
      </c>
      <c r="D27" s="67">
        <v>16222.479721900349</v>
      </c>
      <c r="E27" s="67">
        <v>0</v>
      </c>
      <c r="F27" s="67">
        <v>1303.5921205098493</v>
      </c>
      <c r="G27" s="67">
        <v>434.53070683661645</v>
      </c>
      <c r="H27" s="67">
        <v>0</v>
      </c>
      <c r="I27" s="161">
        <v>0</v>
      </c>
    </row>
    <row r="28" spans="1:11" ht="14.25" hidden="1" customHeight="1" x14ac:dyDescent="0.2">
      <c r="A28" s="24">
        <v>2006</v>
      </c>
      <c r="B28" s="4">
        <v>81829.626521191778</v>
      </c>
      <c r="C28" s="4">
        <v>51615.610574905579</v>
      </c>
      <c r="D28" s="4">
        <v>28395.579801370823</v>
      </c>
      <c r="E28" s="4">
        <v>0</v>
      </c>
      <c r="F28" s="4">
        <v>1398.7970345502868</v>
      </c>
      <c r="G28" s="4">
        <v>559.5188138201147</v>
      </c>
      <c r="H28" s="4">
        <v>0</v>
      </c>
      <c r="I28" s="27">
        <v>0</v>
      </c>
    </row>
    <row r="29" spans="1:11" ht="14.25" hidden="1" customHeight="1" x14ac:dyDescent="0.2">
      <c r="A29" s="24">
        <v>2007</v>
      </c>
      <c r="B29" s="4">
        <v>101674.798892259</v>
      </c>
      <c r="C29" s="4">
        <v>53013.319266780956</v>
      </c>
      <c r="D29" s="4">
        <v>46551.49676908875</v>
      </c>
      <c r="E29" s="4">
        <v>0</v>
      </c>
      <c r="F29" s="4">
        <v>1318.7392852433074</v>
      </c>
      <c r="G29" s="4">
        <v>659.36964262165372</v>
      </c>
      <c r="H29" s="4">
        <v>0</v>
      </c>
      <c r="I29" s="27">
        <v>0</v>
      </c>
    </row>
    <row r="30" spans="1:11" ht="14.25" customHeight="1" x14ac:dyDescent="0.2">
      <c r="A30" s="24">
        <v>2008</v>
      </c>
      <c r="B30" s="4">
        <v>103444.04951587204</v>
      </c>
      <c r="C30" s="4">
        <v>53070.229194754262</v>
      </c>
      <c r="D30" s="4">
        <v>48167.667606324307</v>
      </c>
      <c r="E30" s="4">
        <v>0</v>
      </c>
      <c r="F30" s="4">
        <v>1715.8965559504841</v>
      </c>
      <c r="G30" s="4">
        <v>490.25615884299549</v>
      </c>
      <c r="H30" s="4">
        <v>0</v>
      </c>
      <c r="I30" s="27">
        <v>0</v>
      </c>
    </row>
    <row r="31" spans="1:11" ht="14.25" customHeight="1" x14ac:dyDescent="0.2">
      <c r="A31" s="24">
        <v>2009</v>
      </c>
      <c r="B31" s="4">
        <v>68739.282785357485</v>
      </c>
      <c r="C31" s="4">
        <v>35189.741295757849</v>
      </c>
      <c r="D31" s="4">
        <v>32282.114366659211</v>
      </c>
      <c r="E31" s="4">
        <v>0</v>
      </c>
      <c r="F31" s="4">
        <v>1118.3180496533214</v>
      </c>
      <c r="G31" s="4">
        <v>223.66360993066428</v>
      </c>
      <c r="H31" s="4">
        <v>0</v>
      </c>
      <c r="I31" s="27">
        <v>0</v>
      </c>
    </row>
    <row r="32" spans="1:11" ht="14.25" customHeight="1" x14ac:dyDescent="0.2">
      <c r="A32" s="24">
        <v>2010</v>
      </c>
      <c r="B32" s="4">
        <v>68750.855110138189</v>
      </c>
      <c r="C32" s="4">
        <v>35298.946504309752</v>
      </c>
      <c r="D32" s="4">
        <v>32220.55000684088</v>
      </c>
      <c r="E32" s="4">
        <v>0</v>
      </c>
      <c r="F32" s="4">
        <v>957.72335476809417</v>
      </c>
      <c r="G32" s="4">
        <v>273.63524421945544</v>
      </c>
      <c r="H32" s="4">
        <v>0</v>
      </c>
      <c r="I32" s="27">
        <v>0</v>
      </c>
    </row>
    <row r="33" spans="1:9" ht="14.25" customHeight="1" x14ac:dyDescent="0.2">
      <c r="A33" s="24">
        <v>2011</v>
      </c>
      <c r="B33" s="4">
        <v>71647.970085470079</v>
      </c>
      <c r="C33" s="4">
        <v>36725.427350427351</v>
      </c>
      <c r="D33" s="4">
        <v>33653.846153846156</v>
      </c>
      <c r="E33" s="4">
        <v>0</v>
      </c>
      <c r="F33" s="4">
        <v>934.82905982905982</v>
      </c>
      <c r="G33" s="4">
        <v>267.09401709401709</v>
      </c>
      <c r="H33" s="4">
        <v>0</v>
      </c>
      <c r="I33" s="27">
        <v>0</v>
      </c>
    </row>
    <row r="34" spans="1:9" ht="14.25" customHeight="1" x14ac:dyDescent="0.2">
      <c r="A34" s="24">
        <v>2012</v>
      </c>
      <c r="B34" s="4">
        <v>79752.226093689504</v>
      </c>
      <c r="C34" s="4">
        <v>40908.50432313847</v>
      </c>
      <c r="D34" s="4">
        <v>37617.757129952253</v>
      </c>
      <c r="E34" s="4">
        <v>0</v>
      </c>
      <c r="F34" s="4">
        <v>967.86682152535809</v>
      </c>
      <c r="G34" s="4">
        <v>258.09781907342881</v>
      </c>
      <c r="H34" s="4">
        <v>0</v>
      </c>
      <c r="I34" s="27">
        <v>0</v>
      </c>
    </row>
    <row r="35" spans="1:9" ht="14.25" customHeight="1" x14ac:dyDescent="0.2">
      <c r="A35" s="24">
        <v>2013</v>
      </c>
      <c r="B35" s="4">
        <v>126870.28564362557</v>
      </c>
      <c r="C35" s="4">
        <v>49400.272041548167</v>
      </c>
      <c r="D35" s="4">
        <v>73636.700877952273</v>
      </c>
      <c r="E35" s="4">
        <v>0</v>
      </c>
      <c r="F35" s="4">
        <v>1236.5524916532706</v>
      </c>
      <c r="G35" s="4">
        <v>1793.0011128972426</v>
      </c>
      <c r="H35" s="4">
        <v>803.75911957462597</v>
      </c>
      <c r="I35" s="27">
        <v>0</v>
      </c>
    </row>
    <row r="36" spans="1:9" ht="14.25" customHeight="1" x14ac:dyDescent="0.2">
      <c r="A36" s="24">
        <v>2014</v>
      </c>
      <c r="B36" s="4">
        <v>135938.39132915004</v>
      </c>
      <c r="C36" s="4">
        <v>51853.964632059324</v>
      </c>
      <c r="D36" s="4">
        <v>81232.173416999431</v>
      </c>
      <c r="E36" s="4">
        <v>0</v>
      </c>
      <c r="F36" s="4">
        <v>1226.4689104392471</v>
      </c>
      <c r="G36" s="4">
        <v>684.54078722190536</v>
      </c>
      <c r="H36" s="4">
        <v>912.72104962920707</v>
      </c>
      <c r="I36" s="27">
        <v>0</v>
      </c>
    </row>
    <row r="37" spans="1:9" ht="14.25" customHeight="1" x14ac:dyDescent="0.2">
      <c r="A37" s="24">
        <v>2015</v>
      </c>
      <c r="B37" s="4">
        <v>146823.86645363891</v>
      </c>
      <c r="C37" s="4">
        <v>54487.356068536166</v>
      </c>
      <c r="D37" s="4">
        <v>89526.747837584713</v>
      </c>
      <c r="E37" s="4">
        <v>0</v>
      </c>
      <c r="F37" s="4">
        <v>1101.8676656933503</v>
      </c>
      <c r="G37" s="4">
        <v>661.12059941601012</v>
      </c>
      <c r="H37" s="4">
        <v>1046.7742824086827</v>
      </c>
      <c r="I37" s="27">
        <v>0</v>
      </c>
    </row>
    <row r="38" spans="1:9" ht="14.25" customHeight="1" x14ac:dyDescent="0.2">
      <c r="A38" s="24">
        <v>2016</v>
      </c>
      <c r="B38" s="4">
        <v>151963.9407598197</v>
      </c>
      <c r="C38" s="4">
        <v>56127.924447306286</v>
      </c>
      <c r="D38" s="4">
        <v>93045.717965228585</v>
      </c>
      <c r="E38" s="4">
        <v>0</v>
      </c>
      <c r="F38" s="4">
        <v>1019.5320884309938</v>
      </c>
      <c r="G38" s="4">
        <v>643.91500321957506</v>
      </c>
      <c r="H38" s="4">
        <v>1126.8512556342562</v>
      </c>
      <c r="I38" s="27">
        <v>0</v>
      </c>
    </row>
    <row r="39" spans="1:9" ht="14.25" customHeight="1" x14ac:dyDescent="0.2">
      <c r="A39" s="24">
        <v>2017</v>
      </c>
      <c r="B39" s="4">
        <v>153151.28231751636</v>
      </c>
      <c r="C39" s="4">
        <v>56224.691101650918</v>
      </c>
      <c r="D39" s="4">
        <v>94123.144014121062</v>
      </c>
      <c r="E39" s="4">
        <v>0</v>
      </c>
      <c r="F39" s="4">
        <v>986.39808950264774</v>
      </c>
      <c r="G39" s="4">
        <v>674.90395597549582</v>
      </c>
      <c r="H39" s="4">
        <v>1194.0608451874157</v>
      </c>
      <c r="I39" s="27">
        <v>0</v>
      </c>
    </row>
    <row r="40" spans="1:9" ht="14.25" customHeight="1" x14ac:dyDescent="0.2">
      <c r="A40" s="24">
        <v>2018</v>
      </c>
      <c r="B40" s="4">
        <v>193705.74747783551</v>
      </c>
      <c r="C40" s="4">
        <v>62086.0083562621</v>
      </c>
      <c r="D40" s="4">
        <v>128671.15051462346</v>
      </c>
      <c r="E40" s="4">
        <v>0</v>
      </c>
      <c r="F40" s="4">
        <v>881.48374605115657</v>
      </c>
      <c r="G40" s="4">
        <v>937.53184551105676</v>
      </c>
      <c r="H40" s="4">
        <v>1126.0572709670844</v>
      </c>
      <c r="I40" s="27">
        <v>0</v>
      </c>
    </row>
    <row r="41" spans="1:9" ht="14.25" customHeight="1" x14ac:dyDescent="0.2">
      <c r="A41" s="24">
        <v>2019</v>
      </c>
      <c r="B41" s="4">
        <v>193344.37782705098</v>
      </c>
      <c r="C41" s="4">
        <v>61423.050455777287</v>
      </c>
      <c r="D41" s="4">
        <v>129365.70450849965</v>
      </c>
      <c r="E41" s="4">
        <v>0</v>
      </c>
      <c r="F41" s="4">
        <v>834.81714708056188</v>
      </c>
      <c r="G41" s="4">
        <v>619.54924858339496</v>
      </c>
      <c r="H41" s="4">
        <v>1101.2564671101256</v>
      </c>
      <c r="I41" s="27">
        <v>0</v>
      </c>
    </row>
    <row r="42" spans="1:9" ht="14.25" customHeight="1" x14ac:dyDescent="0.2">
      <c r="A42" s="24">
        <v>2020</v>
      </c>
      <c r="B42" s="4">
        <v>194370.1171875</v>
      </c>
      <c r="C42" s="4">
        <v>61958.0078125</v>
      </c>
      <c r="D42" s="4">
        <v>130122.0703125</v>
      </c>
      <c r="E42" s="4">
        <v>0</v>
      </c>
      <c r="F42" s="4">
        <v>776.3671875</v>
      </c>
      <c r="G42" s="4">
        <v>507.8125</v>
      </c>
      <c r="H42" s="4">
        <v>1005.859375</v>
      </c>
      <c r="I42" s="27">
        <v>0</v>
      </c>
    </row>
    <row r="43" spans="1:9" ht="14.25" customHeight="1" x14ac:dyDescent="0.2">
      <c r="A43" s="24">
        <v>2021</v>
      </c>
      <c r="B43" s="4">
        <v>198083.97574906822</v>
      </c>
      <c r="C43" s="4">
        <v>62597.415170143766</v>
      </c>
      <c r="D43" s="4">
        <v>133099.37557480999</v>
      </c>
      <c r="E43" s="4">
        <v>0</v>
      </c>
      <c r="F43" s="4">
        <v>798.68338254513776</v>
      </c>
      <c r="G43" s="4">
        <v>566.33912580473395</v>
      </c>
      <c r="H43" s="4">
        <v>1021.3466285880247</v>
      </c>
      <c r="I43" s="27">
        <v>0</v>
      </c>
    </row>
    <row r="44" spans="1:9" ht="14.25" customHeight="1" x14ac:dyDescent="0.2">
      <c r="A44" s="24">
        <v>2022</v>
      </c>
      <c r="B44" s="4">
        <v>200277.9561963249</v>
      </c>
      <c r="C44" s="4">
        <v>72626.682627260961</v>
      </c>
      <c r="D44" s="4">
        <v>53723.666698651825</v>
      </c>
      <c r="E44" s="4">
        <v>69157.709830638589</v>
      </c>
      <c r="F44" s="4">
        <v>1130.1995873914502</v>
      </c>
      <c r="G44" s="4">
        <v>439.41966127716751</v>
      </c>
      <c r="H44" s="4">
        <v>93.556589742359549</v>
      </c>
      <c r="I44" s="27">
        <v>3106.7212013625676</v>
      </c>
    </row>
    <row r="45" spans="1:9" ht="14.25" customHeight="1" x14ac:dyDescent="0.2">
      <c r="A45" s="24">
        <v>2023</v>
      </c>
      <c r="B45" s="4">
        <v>233172.5768321513</v>
      </c>
      <c r="C45" s="4">
        <v>91508.274231678486</v>
      </c>
      <c r="D45" s="4">
        <v>50023.640661938531</v>
      </c>
      <c r="E45" s="4">
        <v>83919.62174940898</v>
      </c>
      <c r="F45" s="4">
        <v>1503.5460992907801</v>
      </c>
      <c r="G45" s="4">
        <v>534.27895981087465</v>
      </c>
      <c r="H45" s="4">
        <v>0</v>
      </c>
      <c r="I45" s="27">
        <v>5683.215130023641</v>
      </c>
    </row>
    <row r="46" spans="1:9" ht="14.25" customHeight="1" x14ac:dyDescent="0.2">
      <c r="A46" s="24">
        <v>2024</v>
      </c>
      <c r="B46" s="4">
        <v>237461.25383382931</v>
      </c>
      <c r="C46" s="4">
        <v>90902.457862211028</v>
      </c>
      <c r="D46" s="4">
        <v>54843.703410391405</v>
      </c>
      <c r="E46" s="4">
        <v>82673.060196841383</v>
      </c>
      <c r="F46" s="4">
        <v>1660.9842069123367</v>
      </c>
      <c r="G46" s="4">
        <v>568.50524147402155</v>
      </c>
      <c r="H46" s="4">
        <v>0</v>
      </c>
      <c r="I46" s="27">
        <v>6812.5429159990845</v>
      </c>
    </row>
    <row r="47" spans="1:9" ht="6" customHeight="1" x14ac:dyDescent="0.2">
      <c r="A47" s="24"/>
      <c r="B47" s="13"/>
      <c r="C47" s="13"/>
      <c r="D47" s="13"/>
      <c r="E47" s="13"/>
      <c r="F47" s="13"/>
      <c r="G47" s="13"/>
      <c r="H47" s="13"/>
      <c r="I47" s="13"/>
    </row>
    <row r="48" spans="1:9" ht="24.75" customHeight="1" x14ac:dyDescent="0.2">
      <c r="A48" s="475" t="s">
        <v>150</v>
      </c>
      <c r="B48" s="475"/>
      <c r="C48" s="475"/>
      <c r="D48" s="475"/>
      <c r="E48" s="475"/>
      <c r="F48" s="475"/>
      <c r="G48" s="475"/>
      <c r="H48" s="475"/>
      <c r="I48" s="475"/>
    </row>
    <row r="49" spans="1:9" ht="25.5" customHeight="1" x14ac:dyDescent="0.2">
      <c r="A49" s="374" t="s">
        <v>491</v>
      </c>
      <c r="B49" s="374"/>
      <c r="C49" s="374"/>
      <c r="D49" s="374"/>
      <c r="E49" s="374"/>
      <c r="F49" s="374"/>
      <c r="G49" s="374"/>
      <c r="H49" s="374"/>
      <c r="I49" s="374"/>
    </row>
    <row r="50" spans="1:9" ht="17.25" customHeight="1" x14ac:dyDescent="0.2">
      <c r="A50" s="7" t="s">
        <v>431</v>
      </c>
    </row>
    <row r="51" spans="1:9" ht="15.75" customHeight="1" x14ac:dyDescent="0.2"/>
    <row r="52" spans="1:9" ht="15.75" customHeight="1" x14ac:dyDescent="0.2"/>
    <row r="53" spans="1:9" ht="15.75" customHeight="1" x14ac:dyDescent="0.2"/>
    <row r="54" spans="1:9" ht="15.75" customHeight="1" x14ac:dyDescent="0.2"/>
    <row r="55" spans="1:9" ht="15.75" customHeight="1" x14ac:dyDescent="0.2"/>
    <row r="56" spans="1:9" ht="15.75" customHeight="1" x14ac:dyDescent="0.2"/>
    <row r="57" spans="1:9" ht="15.75" customHeight="1" x14ac:dyDescent="0.2"/>
    <row r="58" spans="1:9" ht="15.75" customHeight="1" x14ac:dyDescent="0.2"/>
  </sheetData>
  <mergeCells count="7">
    <mergeCell ref="A49:I49"/>
    <mergeCell ref="A3:A4"/>
    <mergeCell ref="B3:B4"/>
    <mergeCell ref="C3:I3"/>
    <mergeCell ref="A48:I48"/>
    <mergeCell ref="B26:I26"/>
    <mergeCell ref="B5:I5"/>
  </mergeCells>
  <hyperlinks>
    <hyperlink ref="J1" location="'Obsah '!A1" display="Zpět na obsah" xr:uid="{00000000-0004-0000-1A00-000000000000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0"/>
  <sheetViews>
    <sheetView showGridLines="0" zoomScaleNormal="100" workbookViewId="0"/>
  </sheetViews>
  <sheetFormatPr defaultRowHeight="12" x14ac:dyDescent="0.2"/>
  <cols>
    <col min="1" max="1" width="11.42578125" customWidth="1"/>
    <col min="2" max="6" width="13.85546875" customWidth="1"/>
    <col min="8" max="8" width="5.85546875" customWidth="1"/>
  </cols>
  <sheetData>
    <row r="1" spans="1:9" ht="15.75" customHeight="1" x14ac:dyDescent="0.2">
      <c r="A1" s="1" t="s">
        <v>550</v>
      </c>
      <c r="I1" s="66" t="s">
        <v>311</v>
      </c>
    </row>
    <row r="2" spans="1:9" ht="15.75" customHeight="1" thickBot="1" x14ac:dyDescent="0.25">
      <c r="A2" s="2" t="s">
        <v>107</v>
      </c>
      <c r="F2" s="152" t="s">
        <v>723</v>
      </c>
    </row>
    <row r="3" spans="1:9" ht="22.5" customHeight="1" x14ac:dyDescent="0.2">
      <c r="A3" s="375" t="s">
        <v>1</v>
      </c>
      <c r="B3" s="378" t="s">
        <v>21</v>
      </c>
      <c r="C3" s="381" t="s">
        <v>86</v>
      </c>
      <c r="D3" s="381"/>
      <c r="E3" s="381"/>
      <c r="F3" s="382"/>
    </row>
    <row r="4" spans="1:9" ht="48.75" customHeight="1" thickBot="1" x14ac:dyDescent="0.25">
      <c r="A4" s="377"/>
      <c r="B4" s="380"/>
      <c r="C4" s="150" t="s">
        <v>146</v>
      </c>
      <c r="D4" s="150" t="s">
        <v>432</v>
      </c>
      <c r="E4" s="150" t="s">
        <v>427</v>
      </c>
      <c r="F4" s="151" t="s">
        <v>433</v>
      </c>
    </row>
    <row r="5" spans="1:9" ht="15.75" customHeight="1" x14ac:dyDescent="0.2">
      <c r="A5" s="25">
        <v>2002</v>
      </c>
      <c r="B5" s="4">
        <v>12</v>
      </c>
      <c r="C5" s="4">
        <v>7</v>
      </c>
      <c r="D5" s="4">
        <v>5</v>
      </c>
      <c r="E5" s="4">
        <v>0</v>
      </c>
      <c r="F5" s="165">
        <v>0.1</v>
      </c>
    </row>
    <row r="6" spans="1:9" ht="15.75" customHeight="1" x14ac:dyDescent="0.2">
      <c r="A6" s="25">
        <v>2003</v>
      </c>
      <c r="B6" s="4">
        <v>12</v>
      </c>
      <c r="C6" s="4">
        <v>7</v>
      </c>
      <c r="D6" s="4">
        <v>5</v>
      </c>
      <c r="E6" s="4">
        <v>0</v>
      </c>
      <c r="F6" s="165">
        <v>0.1</v>
      </c>
    </row>
    <row r="7" spans="1:9" ht="15.75" customHeight="1" x14ac:dyDescent="0.2">
      <c r="A7" s="25">
        <v>2004</v>
      </c>
      <c r="B7" s="4">
        <v>12</v>
      </c>
      <c r="C7" s="4">
        <v>7</v>
      </c>
      <c r="D7" s="4">
        <v>5</v>
      </c>
      <c r="E7" s="4">
        <v>0</v>
      </c>
      <c r="F7" s="165">
        <v>0.1</v>
      </c>
    </row>
    <row r="8" spans="1:9" ht="15.75" customHeight="1" x14ac:dyDescent="0.2">
      <c r="A8" s="25">
        <v>2005</v>
      </c>
      <c r="B8" s="4">
        <v>13</v>
      </c>
      <c r="C8" s="4">
        <v>7</v>
      </c>
      <c r="D8" s="4">
        <v>6</v>
      </c>
      <c r="E8" s="4">
        <v>0</v>
      </c>
      <c r="F8" s="165">
        <v>0.1</v>
      </c>
    </row>
    <row r="9" spans="1:9" ht="15.75" customHeight="1" x14ac:dyDescent="0.2">
      <c r="A9" s="25">
        <v>2006</v>
      </c>
      <c r="B9" s="4">
        <v>14</v>
      </c>
      <c r="C9" s="4">
        <v>8</v>
      </c>
      <c r="D9" s="4">
        <v>6</v>
      </c>
      <c r="E9" s="4">
        <v>0</v>
      </c>
      <c r="F9" s="165">
        <v>0.1</v>
      </c>
    </row>
    <row r="10" spans="1:9" ht="15.75" customHeight="1" x14ac:dyDescent="0.2">
      <c r="A10" s="25">
        <v>2007</v>
      </c>
      <c r="B10" s="4">
        <v>14</v>
      </c>
      <c r="C10" s="4">
        <v>8</v>
      </c>
      <c r="D10" s="4">
        <v>6</v>
      </c>
      <c r="E10" s="4">
        <v>0</v>
      </c>
      <c r="F10" s="165">
        <v>0.1</v>
      </c>
    </row>
    <row r="11" spans="1:9" ht="15.75" customHeight="1" x14ac:dyDescent="0.2">
      <c r="A11" s="25">
        <v>2008</v>
      </c>
      <c r="B11" s="4">
        <v>16</v>
      </c>
      <c r="C11" s="4">
        <v>9</v>
      </c>
      <c r="D11" s="4">
        <v>7</v>
      </c>
      <c r="E11" s="4">
        <v>0</v>
      </c>
      <c r="F11" s="165">
        <v>0.1</v>
      </c>
    </row>
    <row r="12" spans="1:9" ht="15.75" customHeight="1" x14ac:dyDescent="0.2">
      <c r="A12" s="25">
        <v>2009</v>
      </c>
      <c r="B12" s="4">
        <v>17</v>
      </c>
      <c r="C12" s="4">
        <v>9</v>
      </c>
      <c r="D12" s="4">
        <v>8</v>
      </c>
      <c r="E12" s="4">
        <v>0</v>
      </c>
      <c r="F12" s="165">
        <v>0.1</v>
      </c>
    </row>
    <row r="13" spans="1:9" ht="15.75" customHeight="1" x14ac:dyDescent="0.2">
      <c r="A13" s="25">
        <v>2010</v>
      </c>
      <c r="B13" s="4">
        <v>18</v>
      </c>
      <c r="C13" s="4">
        <v>10</v>
      </c>
      <c r="D13" s="4">
        <v>8.1</v>
      </c>
      <c r="E13" s="4">
        <v>0</v>
      </c>
      <c r="F13" s="165">
        <v>0.1</v>
      </c>
    </row>
    <row r="14" spans="1:9" ht="15.75" customHeight="1" x14ac:dyDescent="0.2">
      <c r="A14" s="25">
        <v>2011</v>
      </c>
      <c r="B14" s="4">
        <v>19</v>
      </c>
      <c r="C14" s="4">
        <v>10.5</v>
      </c>
      <c r="D14" s="4">
        <v>8.5</v>
      </c>
      <c r="E14" s="4">
        <v>0</v>
      </c>
      <c r="F14" s="165">
        <v>0.1</v>
      </c>
    </row>
    <row r="15" spans="1:9" ht="15.75" customHeight="1" x14ac:dyDescent="0.2">
      <c r="A15" s="25">
        <v>2012</v>
      </c>
      <c r="B15" s="4">
        <v>20</v>
      </c>
      <c r="C15" s="4">
        <v>11.1</v>
      </c>
      <c r="D15" s="4">
        <v>9</v>
      </c>
      <c r="E15" s="4">
        <v>0</v>
      </c>
      <c r="F15" s="165">
        <v>0.1</v>
      </c>
    </row>
    <row r="16" spans="1:9" ht="15.75" customHeight="1" x14ac:dyDescent="0.2">
      <c r="A16" s="25">
        <v>2013</v>
      </c>
      <c r="B16" s="4">
        <v>22</v>
      </c>
      <c r="C16" s="4">
        <v>12.4</v>
      </c>
      <c r="D16" s="4">
        <v>9.5</v>
      </c>
      <c r="E16" s="4">
        <v>0</v>
      </c>
      <c r="F16" s="165">
        <v>0.2</v>
      </c>
    </row>
    <row r="17" spans="1:9" ht="15.75" customHeight="1" x14ac:dyDescent="0.2">
      <c r="A17" s="25">
        <v>2014</v>
      </c>
      <c r="B17" s="4">
        <v>25</v>
      </c>
      <c r="C17" s="4">
        <v>14</v>
      </c>
      <c r="D17" s="4">
        <v>10.7</v>
      </c>
      <c r="E17" s="4">
        <v>0</v>
      </c>
      <c r="F17" s="165">
        <v>0.3</v>
      </c>
    </row>
    <row r="18" spans="1:9" ht="15.75" customHeight="1" x14ac:dyDescent="0.2">
      <c r="A18" s="25">
        <v>2015</v>
      </c>
      <c r="B18" s="4">
        <v>27</v>
      </c>
      <c r="C18" s="4">
        <v>15.2</v>
      </c>
      <c r="D18" s="4">
        <v>11.7</v>
      </c>
      <c r="E18" s="4">
        <v>0</v>
      </c>
      <c r="F18" s="165">
        <v>0.3</v>
      </c>
    </row>
    <row r="19" spans="1:9" ht="15.75" customHeight="1" x14ac:dyDescent="0.2">
      <c r="A19" s="25">
        <v>2016</v>
      </c>
      <c r="B19" s="4">
        <v>29</v>
      </c>
      <c r="C19" s="4">
        <v>16.100000000000001</v>
      </c>
      <c r="D19" s="4">
        <v>12.4</v>
      </c>
      <c r="E19" s="4">
        <v>0</v>
      </c>
      <c r="F19" s="165">
        <v>0.3</v>
      </c>
    </row>
    <row r="20" spans="1:9" ht="15.75" customHeight="1" x14ac:dyDescent="0.2">
      <c r="A20" s="25">
        <v>2017</v>
      </c>
      <c r="B20" s="4">
        <v>30</v>
      </c>
      <c r="C20" s="4">
        <v>16.600000000000001</v>
      </c>
      <c r="D20" s="4">
        <v>12.8</v>
      </c>
      <c r="E20" s="4">
        <v>0</v>
      </c>
      <c r="F20" s="165">
        <v>0.3</v>
      </c>
    </row>
    <row r="21" spans="1:9" ht="15.75" customHeight="1" x14ac:dyDescent="0.2">
      <c r="A21" s="25">
        <v>2018</v>
      </c>
      <c r="B21" s="4">
        <v>30</v>
      </c>
      <c r="C21" s="4">
        <v>17</v>
      </c>
      <c r="D21" s="4">
        <v>13</v>
      </c>
      <c r="E21" s="4">
        <v>0</v>
      </c>
      <c r="F21" s="165">
        <v>0.3</v>
      </c>
    </row>
    <row r="22" spans="1:9" ht="15.75" customHeight="1" x14ac:dyDescent="0.2">
      <c r="A22" s="25">
        <v>2019</v>
      </c>
      <c r="B22" s="4">
        <v>31</v>
      </c>
      <c r="C22" s="4">
        <v>17.2</v>
      </c>
      <c r="D22" s="4">
        <v>13.2</v>
      </c>
      <c r="E22" s="4">
        <v>0</v>
      </c>
      <c r="F22" s="165">
        <v>0.3</v>
      </c>
    </row>
    <row r="23" spans="1:9" ht="15.75" customHeight="1" x14ac:dyDescent="0.2">
      <c r="A23" s="25">
        <v>2020</v>
      </c>
      <c r="B23" s="4">
        <v>30.9</v>
      </c>
      <c r="C23" s="4">
        <v>17.3</v>
      </c>
      <c r="D23" s="4">
        <v>13.4</v>
      </c>
      <c r="E23" s="4">
        <v>0</v>
      </c>
      <c r="F23" s="165">
        <v>0.3</v>
      </c>
      <c r="G23" s="14"/>
      <c r="H23" s="14"/>
      <c r="I23" s="14"/>
    </row>
    <row r="24" spans="1:9" ht="15.75" customHeight="1" x14ac:dyDescent="0.2">
      <c r="A24" s="25">
        <v>2021</v>
      </c>
      <c r="B24" s="4">
        <v>31.2</v>
      </c>
      <c r="C24" s="4">
        <v>17.399999999999999</v>
      </c>
      <c r="D24" s="4">
        <v>13.6</v>
      </c>
      <c r="E24" s="4">
        <v>0</v>
      </c>
      <c r="F24" s="165">
        <v>0.2</v>
      </c>
      <c r="G24" s="14"/>
      <c r="H24" s="14"/>
      <c r="I24" s="14"/>
    </row>
    <row r="25" spans="1:9" ht="15.75" customHeight="1" x14ac:dyDescent="0.2">
      <c r="A25" s="25">
        <v>2022</v>
      </c>
      <c r="B25" s="4">
        <v>35</v>
      </c>
      <c r="C25" s="4">
        <v>20.2</v>
      </c>
      <c r="D25" s="4">
        <v>4.0999999999999996</v>
      </c>
      <c r="E25" s="4">
        <v>10</v>
      </c>
      <c r="F25" s="165">
        <v>0.62</v>
      </c>
      <c r="G25" s="14"/>
      <c r="H25" s="14"/>
      <c r="I25" s="14"/>
    </row>
    <row r="26" spans="1:9" ht="15.75" customHeight="1" x14ac:dyDescent="0.2">
      <c r="A26" s="25">
        <v>2023</v>
      </c>
      <c r="B26" s="4">
        <v>37</v>
      </c>
      <c r="C26" s="4">
        <v>21.4</v>
      </c>
      <c r="D26" s="4">
        <v>3.4</v>
      </c>
      <c r="E26" s="4">
        <v>11</v>
      </c>
      <c r="F26" s="165">
        <v>0.80999999999999994</v>
      </c>
      <c r="G26" s="14"/>
      <c r="H26" s="14"/>
      <c r="I26" s="14"/>
    </row>
    <row r="27" spans="1:9" ht="15.75" customHeight="1" x14ac:dyDescent="0.2">
      <c r="A27" s="25">
        <v>2024</v>
      </c>
      <c r="B27" s="4">
        <v>37.61</v>
      </c>
      <c r="C27" s="4">
        <v>22</v>
      </c>
      <c r="D27" s="4">
        <v>3.5</v>
      </c>
      <c r="E27" s="4">
        <v>11.1</v>
      </c>
      <c r="F27" s="165">
        <v>1.01</v>
      </c>
      <c r="G27" s="14"/>
      <c r="H27" s="14"/>
      <c r="I27" s="14"/>
    </row>
    <row r="28" spans="1:9" ht="8.25" customHeight="1" x14ac:dyDescent="0.2">
      <c r="A28" s="24"/>
      <c r="B28" s="13"/>
      <c r="C28" s="13"/>
      <c r="D28" s="13"/>
      <c r="E28" s="13"/>
      <c r="F28" s="103"/>
      <c r="G28" s="14"/>
      <c r="H28" s="14"/>
      <c r="I28" s="14"/>
    </row>
    <row r="29" spans="1:9" ht="32.25" customHeight="1" x14ac:dyDescent="0.2">
      <c r="A29" s="476" t="s">
        <v>481</v>
      </c>
      <c r="B29" s="476"/>
      <c r="C29" s="476"/>
      <c r="D29" s="476"/>
      <c r="E29" s="476"/>
      <c r="F29" s="476"/>
      <c r="G29" s="476"/>
      <c r="H29" s="476"/>
      <c r="I29" s="14"/>
    </row>
    <row r="30" spans="1:9" ht="25.5" customHeight="1" x14ac:dyDescent="0.2">
      <c r="A30" s="374" t="s">
        <v>442</v>
      </c>
      <c r="B30" s="374"/>
      <c r="C30" s="374"/>
      <c r="D30" s="374"/>
      <c r="E30" s="374"/>
      <c r="F30" s="374"/>
      <c r="G30" s="374"/>
      <c r="H30" s="374"/>
    </row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</sheetData>
  <mergeCells count="5">
    <mergeCell ref="A3:A4"/>
    <mergeCell ref="B3:B4"/>
    <mergeCell ref="C3:F3"/>
    <mergeCell ref="A29:H29"/>
    <mergeCell ref="A30:H30"/>
  </mergeCells>
  <hyperlinks>
    <hyperlink ref="I1" location="'Obsah '!A1" display="Zpět na obsah" xr:uid="{00000000-0004-0000-1B00-000000000000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6"/>
  <sheetViews>
    <sheetView showGridLines="0" zoomScaleNormal="100" workbookViewId="0"/>
  </sheetViews>
  <sheetFormatPr defaultRowHeight="12" x14ac:dyDescent="0.2"/>
  <cols>
    <col min="1" max="1" width="14.140625" customWidth="1"/>
    <col min="2" max="2" width="10.42578125" customWidth="1"/>
    <col min="3" max="8" width="11.42578125" customWidth="1"/>
    <col min="10" max="10" width="11" bestFit="1" customWidth="1"/>
  </cols>
  <sheetData>
    <row r="1" spans="1:10" ht="15.75" customHeight="1" x14ac:dyDescent="0.2">
      <c r="A1" s="1" t="s">
        <v>549</v>
      </c>
      <c r="B1" s="1"/>
      <c r="I1" s="66" t="s">
        <v>311</v>
      </c>
    </row>
    <row r="2" spans="1:10" ht="15.75" customHeight="1" thickBot="1" x14ac:dyDescent="0.25">
      <c r="A2" s="2" t="s">
        <v>107</v>
      </c>
    </row>
    <row r="3" spans="1:10" ht="24.75" customHeight="1" x14ac:dyDescent="0.2">
      <c r="A3" s="375" t="s">
        <v>726</v>
      </c>
      <c r="B3" s="378" t="s">
        <v>21</v>
      </c>
      <c r="C3" s="382" t="s">
        <v>86</v>
      </c>
      <c r="D3" s="462"/>
      <c r="E3" s="462"/>
      <c r="F3" s="462"/>
      <c r="G3" s="462"/>
      <c r="H3" s="462"/>
    </row>
    <row r="4" spans="1:10" ht="59.25" customHeight="1" thickBot="1" x14ac:dyDescent="0.25">
      <c r="A4" s="377"/>
      <c r="B4" s="380"/>
      <c r="C4" s="208" t="s">
        <v>151</v>
      </c>
      <c r="D4" s="208" t="s">
        <v>482</v>
      </c>
      <c r="E4" s="150" t="s">
        <v>427</v>
      </c>
      <c r="F4" s="208" t="s">
        <v>152</v>
      </c>
      <c r="G4" s="209" t="s">
        <v>153</v>
      </c>
      <c r="H4" s="151" t="s">
        <v>428</v>
      </c>
    </row>
    <row r="5" spans="1:10" ht="18.75" customHeight="1" x14ac:dyDescent="0.2">
      <c r="A5" s="153"/>
      <c r="B5" s="391" t="s">
        <v>154</v>
      </c>
      <c r="C5" s="392"/>
      <c r="D5" s="392"/>
      <c r="E5" s="392"/>
      <c r="F5" s="392"/>
      <c r="G5" s="392"/>
      <c r="H5" s="392"/>
    </row>
    <row r="6" spans="1:10" ht="19.5" customHeight="1" x14ac:dyDescent="0.2">
      <c r="A6" s="160" t="s">
        <v>218</v>
      </c>
      <c r="B6" s="28">
        <v>5187341.0900000008</v>
      </c>
      <c r="C6" s="28">
        <v>1985764.192</v>
      </c>
      <c r="D6" s="28">
        <v>1198060.7010000001</v>
      </c>
      <c r="E6" s="28">
        <v>1805993</v>
      </c>
      <c r="F6" s="28">
        <v>36284.199999999997</v>
      </c>
      <c r="G6" s="28">
        <v>12418.996999999999</v>
      </c>
      <c r="H6" s="70">
        <v>148820</v>
      </c>
      <c r="J6" s="12"/>
    </row>
    <row r="7" spans="1:10" ht="15.75" customHeight="1" x14ac:dyDescent="0.2">
      <c r="A7" s="158" t="s">
        <v>24</v>
      </c>
      <c r="B7" s="4">
        <v>380181.022</v>
      </c>
      <c r="C7" s="4">
        <v>140652.56899999999</v>
      </c>
      <c r="D7" s="4">
        <v>78882.085000000006</v>
      </c>
      <c r="E7" s="4">
        <v>145747</v>
      </c>
      <c r="F7" s="4">
        <v>2463.75</v>
      </c>
      <c r="G7" s="4">
        <v>274.61799999999999</v>
      </c>
      <c r="H7" s="27">
        <v>12161</v>
      </c>
      <c r="J7" s="12"/>
    </row>
    <row r="8" spans="1:10" ht="15.75" customHeight="1" x14ac:dyDescent="0.2">
      <c r="A8" s="158" t="s">
        <v>25</v>
      </c>
      <c r="B8" s="4">
        <v>541829.78300000005</v>
      </c>
      <c r="C8" s="4">
        <v>207565.27499999999</v>
      </c>
      <c r="D8" s="4">
        <v>115382.084</v>
      </c>
      <c r="E8" s="4">
        <v>201753</v>
      </c>
      <c r="F8" s="4">
        <v>3788.1</v>
      </c>
      <c r="G8" s="4">
        <v>949.32399999999996</v>
      </c>
      <c r="H8" s="27">
        <v>12392</v>
      </c>
      <c r="J8" s="12"/>
    </row>
    <row r="9" spans="1:10" ht="15.75" customHeight="1" x14ac:dyDescent="0.2">
      <c r="A9" s="158" t="s">
        <v>26</v>
      </c>
      <c r="B9" s="4">
        <v>286737.304</v>
      </c>
      <c r="C9" s="4">
        <v>108673.97</v>
      </c>
      <c r="D9" s="4">
        <v>73490.615000000005</v>
      </c>
      <c r="E9" s="4">
        <v>92587</v>
      </c>
      <c r="F9" s="4">
        <v>1591.65</v>
      </c>
      <c r="G9" s="4">
        <v>1286.069</v>
      </c>
      <c r="H9" s="27">
        <v>9108</v>
      </c>
      <c r="J9" s="12"/>
    </row>
    <row r="10" spans="1:10" ht="15.75" customHeight="1" x14ac:dyDescent="0.2">
      <c r="A10" s="158" t="s">
        <v>27</v>
      </c>
      <c r="B10" s="4">
        <v>308122.80499999999</v>
      </c>
      <c r="C10" s="4">
        <v>120735.504</v>
      </c>
      <c r="D10" s="4">
        <v>69592.680999999997</v>
      </c>
      <c r="E10" s="4">
        <v>110370</v>
      </c>
      <c r="F10" s="4">
        <v>1796.85</v>
      </c>
      <c r="G10" s="4">
        <v>750.77</v>
      </c>
      <c r="H10" s="27">
        <v>4877</v>
      </c>
      <c r="J10" s="12"/>
    </row>
    <row r="11" spans="1:10" ht="15.75" customHeight="1" x14ac:dyDescent="0.2">
      <c r="A11" s="158" t="s">
        <v>28</v>
      </c>
      <c r="B11" s="4">
        <v>223854.51499999998</v>
      </c>
      <c r="C11" s="4">
        <v>89916.270999999993</v>
      </c>
      <c r="D11" s="4">
        <v>35668.108999999997</v>
      </c>
      <c r="E11" s="4">
        <v>90300</v>
      </c>
      <c r="F11" s="4">
        <v>1833.65</v>
      </c>
      <c r="G11" s="4">
        <v>272.48500000000001</v>
      </c>
      <c r="H11" s="27">
        <v>5864</v>
      </c>
      <c r="J11" s="12"/>
    </row>
    <row r="12" spans="1:10" ht="15.75" customHeight="1" x14ac:dyDescent="0.2">
      <c r="A12" s="158" t="s">
        <v>29</v>
      </c>
      <c r="B12" s="4">
        <v>546408.95200000005</v>
      </c>
      <c r="C12" s="4">
        <v>247230.64499999999</v>
      </c>
      <c r="D12" s="4">
        <v>70626.485000000001</v>
      </c>
      <c r="E12" s="4">
        <v>208100</v>
      </c>
      <c r="F12" s="4">
        <v>4097.25</v>
      </c>
      <c r="G12" s="4">
        <v>1789.5719999999999</v>
      </c>
      <c r="H12" s="27">
        <v>14565</v>
      </c>
      <c r="J12" s="12"/>
    </row>
    <row r="13" spans="1:10" ht="15.75" customHeight="1" x14ac:dyDescent="0.2">
      <c r="A13" s="158" t="s">
        <v>30</v>
      </c>
      <c r="B13" s="4">
        <v>265550.77399999998</v>
      </c>
      <c r="C13" s="4">
        <v>101967.235</v>
      </c>
      <c r="D13" s="4">
        <v>53816.949000000001</v>
      </c>
      <c r="E13" s="4">
        <v>101783</v>
      </c>
      <c r="F13" s="4">
        <v>2304.8000000000002</v>
      </c>
      <c r="G13" s="4">
        <v>722.79</v>
      </c>
      <c r="H13" s="27">
        <v>4956</v>
      </c>
      <c r="J13" s="12"/>
    </row>
    <row r="14" spans="1:10" ht="15.75" customHeight="1" x14ac:dyDescent="0.2">
      <c r="A14" s="158" t="s">
        <v>31</v>
      </c>
      <c r="B14" s="4">
        <v>257944.77599999998</v>
      </c>
      <c r="C14" s="4">
        <v>94246.718999999997</v>
      </c>
      <c r="D14" s="4">
        <v>82703.066999999995</v>
      </c>
      <c r="E14" s="4">
        <v>72004</v>
      </c>
      <c r="F14" s="4">
        <v>1626.75</v>
      </c>
      <c r="G14" s="4">
        <v>727.24</v>
      </c>
      <c r="H14" s="27">
        <v>6637</v>
      </c>
      <c r="J14" s="12"/>
    </row>
    <row r="15" spans="1:10" ht="15.75" customHeight="1" x14ac:dyDescent="0.2">
      <c r="A15" s="158" t="s">
        <v>32</v>
      </c>
      <c r="B15" s="4">
        <v>251040.74899999998</v>
      </c>
      <c r="C15" s="4">
        <v>89034.36</v>
      </c>
      <c r="D15" s="4">
        <v>78159.342999999993</v>
      </c>
      <c r="E15" s="4">
        <v>73916</v>
      </c>
      <c r="F15" s="4">
        <v>1396.25</v>
      </c>
      <c r="G15" s="4">
        <v>510.79599999999999</v>
      </c>
      <c r="H15" s="27">
        <v>8024</v>
      </c>
      <c r="J15" s="12"/>
    </row>
    <row r="16" spans="1:10" ht="15.75" customHeight="1" x14ac:dyDescent="0.2">
      <c r="A16" s="158" t="s">
        <v>33</v>
      </c>
      <c r="B16" s="4">
        <v>183569.967</v>
      </c>
      <c r="C16" s="4">
        <v>62186.614999999998</v>
      </c>
      <c r="D16" s="4">
        <v>55446.902000000002</v>
      </c>
      <c r="E16" s="4">
        <v>57694</v>
      </c>
      <c r="F16" s="4">
        <v>1372.45</v>
      </c>
      <c r="G16" s="4">
        <v>300</v>
      </c>
      <c r="H16" s="27">
        <v>6570</v>
      </c>
      <c r="J16" s="12"/>
    </row>
    <row r="17" spans="1:10" ht="15.75" customHeight="1" x14ac:dyDescent="0.2">
      <c r="A17" s="158" t="s">
        <v>34</v>
      </c>
      <c r="B17" s="4">
        <v>455388.62699999998</v>
      </c>
      <c r="C17" s="4">
        <v>174611.62400000001</v>
      </c>
      <c r="D17" s="4">
        <v>123160.43</v>
      </c>
      <c r="E17" s="4">
        <v>140318</v>
      </c>
      <c r="F17" s="4">
        <v>3577.35</v>
      </c>
      <c r="G17" s="4">
        <v>1228.223</v>
      </c>
      <c r="H17" s="27">
        <v>12493</v>
      </c>
      <c r="J17" s="12"/>
    </row>
    <row r="18" spans="1:10" ht="15.75" customHeight="1" x14ac:dyDescent="0.2">
      <c r="A18" s="158" t="s">
        <v>35</v>
      </c>
      <c r="B18" s="4">
        <v>279640.60800000001</v>
      </c>
      <c r="C18" s="4">
        <v>107272.76300000001</v>
      </c>
      <c r="D18" s="4">
        <v>49732.974999999999</v>
      </c>
      <c r="E18" s="4">
        <v>109543</v>
      </c>
      <c r="F18" s="4">
        <v>1872.45</v>
      </c>
      <c r="G18" s="4">
        <v>796.42</v>
      </c>
      <c r="H18" s="27">
        <v>10423</v>
      </c>
      <c r="J18" s="12"/>
    </row>
    <row r="19" spans="1:10" ht="15.75" customHeight="1" x14ac:dyDescent="0.2">
      <c r="A19" s="158" t="s">
        <v>36</v>
      </c>
      <c r="B19" s="4">
        <v>212626.71599999999</v>
      </c>
      <c r="C19" s="4">
        <v>74865.437000000005</v>
      </c>
      <c r="D19" s="4">
        <v>60822.832000000002</v>
      </c>
      <c r="E19" s="4">
        <v>66951</v>
      </c>
      <c r="F19" s="4">
        <v>1495.8</v>
      </c>
      <c r="G19" s="4">
        <v>638.64700000000005</v>
      </c>
      <c r="H19" s="27">
        <v>7853</v>
      </c>
      <c r="J19" s="12"/>
    </row>
    <row r="20" spans="1:10" ht="15.75" customHeight="1" x14ac:dyDescent="0.2">
      <c r="A20" s="158" t="s">
        <v>37</v>
      </c>
      <c r="B20" s="4">
        <v>991693.53</v>
      </c>
      <c r="C20" s="4">
        <v>365697.79300000001</v>
      </c>
      <c r="D20" s="4">
        <v>250200.54399999999</v>
      </c>
      <c r="E20" s="4">
        <v>334627</v>
      </c>
      <c r="F20" s="4">
        <v>7017.15</v>
      </c>
      <c r="G20" s="4">
        <v>2172.0430000000001</v>
      </c>
      <c r="H20" s="27">
        <v>31979</v>
      </c>
      <c r="J20" s="12"/>
    </row>
    <row r="21" spans="1:10" ht="15.75" customHeight="1" x14ac:dyDescent="0.2">
      <c r="A21" s="158" t="s">
        <v>328</v>
      </c>
      <c r="B21" s="4">
        <v>2750.9620000000004</v>
      </c>
      <c r="C21" s="4">
        <v>1107.412</v>
      </c>
      <c r="D21" s="4">
        <v>375.6</v>
      </c>
      <c r="E21" s="4">
        <v>300</v>
      </c>
      <c r="F21" s="4">
        <v>49.95</v>
      </c>
      <c r="G21" s="4">
        <v>0</v>
      </c>
      <c r="H21" s="27">
        <v>918</v>
      </c>
      <c r="J21" s="12"/>
    </row>
    <row r="22" spans="1:10" ht="18.75" customHeight="1" x14ac:dyDescent="0.2">
      <c r="B22" s="393" t="s">
        <v>483</v>
      </c>
      <c r="C22" s="394"/>
      <c r="D22" s="394"/>
      <c r="E22" s="394"/>
      <c r="F22" s="394"/>
      <c r="G22" s="394"/>
      <c r="H22" s="394"/>
    </row>
    <row r="23" spans="1:10" ht="15.75" customHeight="1" x14ac:dyDescent="0.2">
      <c r="A23" s="160" t="s">
        <v>218</v>
      </c>
      <c r="B23" s="28">
        <v>237461.25383382928</v>
      </c>
      <c r="C23" s="28">
        <v>90902.457862211042</v>
      </c>
      <c r="D23" s="28">
        <v>54843.703410391397</v>
      </c>
      <c r="E23" s="28">
        <v>82673.060196841383</v>
      </c>
      <c r="F23" s="28">
        <v>1660.9842069123367</v>
      </c>
      <c r="G23" s="28">
        <v>568.50524147402143</v>
      </c>
      <c r="H23" s="70">
        <v>6812.5429159990845</v>
      </c>
    </row>
    <row r="24" spans="1:10" ht="15.75" customHeight="1" x14ac:dyDescent="0.2">
      <c r="A24" s="158" t="s">
        <v>24</v>
      </c>
      <c r="B24" s="4">
        <v>269059.46355272469</v>
      </c>
      <c r="C24" s="4">
        <v>99541.803963198865</v>
      </c>
      <c r="D24" s="4">
        <v>55825.962491153572</v>
      </c>
      <c r="E24" s="4">
        <v>103147.20452937012</v>
      </c>
      <c r="F24" s="4">
        <v>1743.6305732484077</v>
      </c>
      <c r="G24" s="4">
        <v>194.35102618542109</v>
      </c>
      <c r="H24" s="27">
        <v>8606.510969568295</v>
      </c>
    </row>
    <row r="25" spans="1:10" ht="15.75" customHeight="1" x14ac:dyDescent="0.2">
      <c r="A25" s="158" t="s">
        <v>25</v>
      </c>
      <c r="B25" s="4">
        <v>229200.41582064301</v>
      </c>
      <c r="C25" s="4">
        <v>87802.569796954311</v>
      </c>
      <c r="D25" s="4">
        <v>48807.988155668361</v>
      </c>
      <c r="E25" s="4">
        <v>85343.908629441634</v>
      </c>
      <c r="F25" s="4">
        <v>1602.4111675126903</v>
      </c>
      <c r="G25" s="4">
        <v>401.57529610829101</v>
      </c>
      <c r="H25" s="27">
        <v>5241.9627749576994</v>
      </c>
    </row>
    <row r="26" spans="1:10" ht="15.75" customHeight="1" x14ac:dyDescent="0.2">
      <c r="A26" s="158" t="s">
        <v>26</v>
      </c>
      <c r="B26" s="4">
        <v>239546.61988304093</v>
      </c>
      <c r="C26" s="4">
        <v>90788.613199665837</v>
      </c>
      <c r="D26" s="4">
        <v>61395.668337510448</v>
      </c>
      <c r="E26" s="4">
        <v>77349.206349206361</v>
      </c>
      <c r="F26" s="4">
        <v>1329.699248120301</v>
      </c>
      <c r="G26" s="4">
        <v>1074.4101921470342</v>
      </c>
      <c r="H26" s="27">
        <v>7609.0225563909771</v>
      </c>
    </row>
    <row r="27" spans="1:10" ht="15.75" customHeight="1" x14ac:dyDescent="0.2">
      <c r="A27" s="158" t="s">
        <v>27</v>
      </c>
      <c r="B27" s="4">
        <v>227229.20722713863</v>
      </c>
      <c r="C27" s="4">
        <v>89037.982300884963</v>
      </c>
      <c r="D27" s="4">
        <v>51322.036135693212</v>
      </c>
      <c r="E27" s="4">
        <v>81393.805309734511</v>
      </c>
      <c r="F27" s="4">
        <v>1325.1106194690265</v>
      </c>
      <c r="G27" s="4">
        <v>553.66519174041298</v>
      </c>
      <c r="H27" s="27">
        <v>3596.6076696165192</v>
      </c>
    </row>
    <row r="28" spans="1:10" ht="15.75" customHeight="1" x14ac:dyDescent="0.2">
      <c r="A28" s="158" t="s">
        <v>28</v>
      </c>
      <c r="B28" s="4">
        <v>218821.61779081132</v>
      </c>
      <c r="C28" s="4">
        <v>87894.693059628538</v>
      </c>
      <c r="D28" s="4">
        <v>34866.186705767344</v>
      </c>
      <c r="E28" s="4">
        <v>88269.794721407627</v>
      </c>
      <c r="F28" s="4">
        <v>1792.4242424242425</v>
      </c>
      <c r="G28" s="4">
        <v>266.35874877810363</v>
      </c>
      <c r="H28" s="27">
        <v>5732.1603128054739</v>
      </c>
    </row>
    <row r="29" spans="1:10" ht="15.75" customHeight="1" x14ac:dyDescent="0.2">
      <c r="A29" s="158" t="s">
        <v>29</v>
      </c>
      <c r="B29" s="4">
        <v>181170.07692307694</v>
      </c>
      <c r="C29" s="4">
        <v>81973.025530503975</v>
      </c>
      <c r="D29" s="4">
        <v>23417.269562334219</v>
      </c>
      <c r="E29" s="4">
        <v>68998.673740053055</v>
      </c>
      <c r="F29" s="4">
        <v>1358.5046419098144</v>
      </c>
      <c r="G29" s="4">
        <v>593.35941644562331</v>
      </c>
      <c r="H29" s="27">
        <v>4829.2440318302388</v>
      </c>
    </row>
    <row r="30" spans="1:10" ht="15.75" customHeight="1" x14ac:dyDescent="0.2">
      <c r="A30" s="158" t="s">
        <v>30</v>
      </c>
      <c r="B30" s="4">
        <v>249109.54409005627</v>
      </c>
      <c r="C30" s="4">
        <v>95654.066604127584</v>
      </c>
      <c r="D30" s="4">
        <v>50484.942776735457</v>
      </c>
      <c r="E30" s="4">
        <v>95481.238273921204</v>
      </c>
      <c r="F30" s="4">
        <v>2162.1013133208257</v>
      </c>
      <c r="G30" s="4">
        <v>678.03939962476545</v>
      </c>
      <c r="H30" s="27">
        <v>4649.1557223264545</v>
      </c>
    </row>
    <row r="31" spans="1:10" ht="15.75" customHeight="1" x14ac:dyDescent="0.2">
      <c r="A31" s="158" t="s">
        <v>31</v>
      </c>
      <c r="B31" s="4">
        <v>231964.72661870503</v>
      </c>
      <c r="C31" s="4">
        <v>84754.243705035973</v>
      </c>
      <c r="D31" s="4">
        <v>74373.261690647487</v>
      </c>
      <c r="E31" s="4">
        <v>64751.798561151074</v>
      </c>
      <c r="F31" s="4">
        <v>1462.9046762589928</v>
      </c>
      <c r="G31" s="4">
        <v>653.99280575539569</v>
      </c>
      <c r="H31" s="27">
        <v>5968.5251798561158</v>
      </c>
    </row>
    <row r="32" spans="1:10" ht="15.75" customHeight="1" x14ac:dyDescent="0.2">
      <c r="A32" s="158" t="s">
        <v>32</v>
      </c>
      <c r="B32" s="4">
        <v>279867.05574136006</v>
      </c>
      <c r="C32" s="4">
        <v>99257.926421404671</v>
      </c>
      <c r="D32" s="4">
        <v>87134.161649944246</v>
      </c>
      <c r="E32" s="4">
        <v>82403.567447045702</v>
      </c>
      <c r="F32" s="4">
        <v>1556.5774804905238</v>
      </c>
      <c r="G32" s="4">
        <v>569.44927536231887</v>
      </c>
      <c r="H32" s="27">
        <v>8945.3734671125967</v>
      </c>
    </row>
    <row r="33" spans="1:8" ht="15.75" customHeight="1" x14ac:dyDescent="0.2">
      <c r="A33" s="158" t="s">
        <v>33</v>
      </c>
      <c r="B33" s="4">
        <v>293711.9472</v>
      </c>
      <c r="C33" s="4">
        <v>99498.583999999988</v>
      </c>
      <c r="D33" s="4">
        <v>88715.0432</v>
      </c>
      <c r="E33" s="4">
        <v>92310.399999999994</v>
      </c>
      <c r="F33" s="4">
        <v>2195.92</v>
      </c>
      <c r="G33" s="4">
        <v>480</v>
      </c>
      <c r="H33" s="27">
        <v>10512</v>
      </c>
    </row>
    <row r="34" spans="1:8" ht="15.75" customHeight="1" x14ac:dyDescent="0.2">
      <c r="A34" s="158" t="s">
        <v>34</v>
      </c>
      <c r="B34" s="4">
        <v>244176.2075067024</v>
      </c>
      <c r="C34" s="4">
        <v>93625.535656836466</v>
      </c>
      <c r="D34" s="4">
        <v>66037.764075067011</v>
      </c>
      <c r="E34" s="4">
        <v>75237.533512064343</v>
      </c>
      <c r="F34" s="4">
        <v>1918.1501340482573</v>
      </c>
      <c r="G34" s="4">
        <v>658.56461126005365</v>
      </c>
      <c r="H34" s="27">
        <v>6698.6595174262739</v>
      </c>
    </row>
    <row r="35" spans="1:8" ht="15.75" customHeight="1" x14ac:dyDescent="0.2">
      <c r="A35" s="158" t="s">
        <v>35</v>
      </c>
      <c r="B35" s="4">
        <v>240447.64230438523</v>
      </c>
      <c r="C35" s="4">
        <v>92237.973344797938</v>
      </c>
      <c r="D35" s="4">
        <v>42762.661220980219</v>
      </c>
      <c r="E35" s="4">
        <v>94190.025795356836</v>
      </c>
      <c r="F35" s="4">
        <v>1610.0171969045571</v>
      </c>
      <c r="G35" s="4">
        <v>684.79793637145315</v>
      </c>
      <c r="H35" s="27">
        <v>8962.1668099742055</v>
      </c>
    </row>
    <row r="36" spans="1:8" ht="15.75" customHeight="1" x14ac:dyDescent="0.2">
      <c r="A36" s="158" t="s">
        <v>36</v>
      </c>
      <c r="B36" s="4">
        <v>268807.47914032865</v>
      </c>
      <c r="C36" s="4">
        <v>94646.57016434893</v>
      </c>
      <c r="D36" s="4">
        <v>76893.592920353985</v>
      </c>
      <c r="E36" s="4">
        <v>84640.960809102398</v>
      </c>
      <c r="F36" s="4">
        <v>1891.02402022756</v>
      </c>
      <c r="G36" s="4">
        <v>807.39190897597973</v>
      </c>
      <c r="H36" s="27">
        <v>9927.9393173198496</v>
      </c>
    </row>
    <row r="37" spans="1:8" ht="15.75" customHeight="1" x14ac:dyDescent="0.2">
      <c r="A37" s="158" t="s">
        <v>37</v>
      </c>
      <c r="B37" s="4">
        <v>250617.52084912814</v>
      </c>
      <c r="C37" s="4">
        <v>92417.941117007838</v>
      </c>
      <c r="D37" s="4">
        <v>63229.856962345213</v>
      </c>
      <c r="E37" s="4">
        <v>84565.832701541571</v>
      </c>
      <c r="F37" s="4">
        <v>1773.3510235026536</v>
      </c>
      <c r="G37" s="4">
        <v>548.91154915339916</v>
      </c>
      <c r="H37" s="27">
        <v>8081.627495577457</v>
      </c>
    </row>
    <row r="38" spans="1:8" ht="9.75" customHeight="1" x14ac:dyDescent="0.2"/>
    <row r="39" spans="1:8" ht="15.75" customHeight="1" x14ac:dyDescent="0.2">
      <c r="A39" s="79" t="s">
        <v>484</v>
      </c>
    </row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</sheetData>
  <mergeCells count="5">
    <mergeCell ref="A3:A4"/>
    <mergeCell ref="B3:B4"/>
    <mergeCell ref="C3:H3"/>
    <mergeCell ref="B22:H22"/>
    <mergeCell ref="B5:H5"/>
  </mergeCells>
  <hyperlinks>
    <hyperlink ref="I1" location="'Obsah '!A1" display="Zpět na obsah" xr:uid="{00000000-0004-0000-1C00-000000000000}"/>
  </hyperlinks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41"/>
  <sheetViews>
    <sheetView showGridLines="0" zoomScaleNormal="100" workbookViewId="0"/>
  </sheetViews>
  <sheetFormatPr defaultRowHeight="12" x14ac:dyDescent="0.2"/>
  <cols>
    <col min="1" max="1" width="15.140625" customWidth="1"/>
    <col min="2" max="9" width="10" customWidth="1"/>
    <col min="10" max="10" width="12.28515625" bestFit="1" customWidth="1"/>
  </cols>
  <sheetData>
    <row r="1" spans="1:11" ht="15.75" customHeight="1" x14ac:dyDescent="0.2">
      <c r="A1" s="1" t="s">
        <v>548</v>
      </c>
      <c r="B1" s="1"/>
      <c r="J1" s="66" t="s">
        <v>311</v>
      </c>
    </row>
    <row r="2" spans="1:11" ht="15.75" customHeight="1" thickBot="1" x14ac:dyDescent="0.25">
      <c r="A2" s="2" t="s">
        <v>107</v>
      </c>
    </row>
    <row r="3" spans="1:11" ht="24.75" customHeight="1" x14ac:dyDescent="0.2">
      <c r="A3" s="375" t="s">
        <v>726</v>
      </c>
      <c r="B3" s="378" t="s">
        <v>434</v>
      </c>
      <c r="C3" s="382" t="s">
        <v>86</v>
      </c>
      <c r="D3" s="462"/>
      <c r="E3" s="462"/>
      <c r="F3" s="462"/>
      <c r="G3" s="462"/>
      <c r="H3" s="477"/>
      <c r="I3" s="466" t="s">
        <v>505</v>
      </c>
    </row>
    <row r="4" spans="1:11" ht="75" customHeight="1" thickBot="1" x14ac:dyDescent="0.25">
      <c r="A4" s="377"/>
      <c r="B4" s="380"/>
      <c r="C4" s="210" t="s">
        <v>151</v>
      </c>
      <c r="D4" s="208" t="s">
        <v>485</v>
      </c>
      <c r="E4" s="150" t="s">
        <v>427</v>
      </c>
      <c r="F4" s="210" t="s">
        <v>152</v>
      </c>
      <c r="G4" s="211" t="s">
        <v>155</v>
      </c>
      <c r="H4" s="150" t="s">
        <v>435</v>
      </c>
      <c r="I4" s="416"/>
      <c r="J4" s="5"/>
    </row>
    <row r="5" spans="1:11" ht="19.5" customHeight="1" x14ac:dyDescent="0.2">
      <c r="A5" s="160" t="s">
        <v>218</v>
      </c>
      <c r="B5" s="70">
        <v>451518</v>
      </c>
      <c r="C5" s="28">
        <v>264424</v>
      </c>
      <c r="D5" s="28">
        <v>42326</v>
      </c>
      <c r="E5" s="28">
        <v>132744</v>
      </c>
      <c r="F5" s="28">
        <v>3125</v>
      </c>
      <c r="G5" s="28">
        <v>168</v>
      </c>
      <c r="H5" s="28">
        <v>8731</v>
      </c>
      <c r="I5" s="70">
        <v>21845</v>
      </c>
      <c r="J5" s="5"/>
      <c r="K5" s="12"/>
    </row>
    <row r="6" spans="1:11" ht="15.75" customHeight="1" x14ac:dyDescent="0.2">
      <c r="A6" s="158" t="s">
        <v>24</v>
      </c>
      <c r="B6" s="4">
        <v>32891</v>
      </c>
      <c r="C6" s="4">
        <v>17865</v>
      </c>
      <c r="D6" s="4">
        <v>2941</v>
      </c>
      <c r="E6" s="4">
        <v>11152</v>
      </c>
      <c r="F6" s="4">
        <v>217</v>
      </c>
      <c r="G6" s="4">
        <v>4</v>
      </c>
      <c r="H6" s="4">
        <v>712</v>
      </c>
      <c r="I6" s="27">
        <v>1413</v>
      </c>
      <c r="J6" s="5"/>
      <c r="K6" s="12"/>
    </row>
    <row r="7" spans="1:11" ht="15.75" customHeight="1" x14ac:dyDescent="0.2">
      <c r="A7" s="158" t="s">
        <v>25</v>
      </c>
      <c r="B7" s="4">
        <v>48069</v>
      </c>
      <c r="C7" s="4">
        <v>27865</v>
      </c>
      <c r="D7" s="4">
        <v>3985</v>
      </c>
      <c r="E7" s="4">
        <v>15157</v>
      </c>
      <c r="F7" s="4">
        <v>326</v>
      </c>
      <c r="G7" s="4">
        <v>13</v>
      </c>
      <c r="H7" s="4">
        <v>723</v>
      </c>
      <c r="I7" s="27">
        <v>2364</v>
      </c>
      <c r="J7" s="5"/>
      <c r="K7" s="12"/>
    </row>
    <row r="8" spans="1:11" ht="15.75" customHeight="1" x14ac:dyDescent="0.2">
      <c r="A8" s="158" t="s">
        <v>26</v>
      </c>
      <c r="B8" s="4">
        <v>24888</v>
      </c>
      <c r="C8" s="4">
        <v>14845</v>
      </c>
      <c r="D8" s="4">
        <v>2659</v>
      </c>
      <c r="E8" s="4">
        <v>6714</v>
      </c>
      <c r="F8" s="4">
        <v>138</v>
      </c>
      <c r="G8" s="4">
        <v>16</v>
      </c>
      <c r="H8" s="4">
        <v>516</v>
      </c>
      <c r="I8" s="27">
        <v>1197</v>
      </c>
      <c r="J8" s="5"/>
      <c r="K8" s="12"/>
    </row>
    <row r="9" spans="1:11" ht="15.75" customHeight="1" x14ac:dyDescent="0.2">
      <c r="A9" s="158" t="s">
        <v>27</v>
      </c>
      <c r="B9" s="4">
        <v>26864</v>
      </c>
      <c r="C9" s="4">
        <v>16092</v>
      </c>
      <c r="D9" s="4">
        <v>2463</v>
      </c>
      <c r="E9" s="4">
        <v>7887</v>
      </c>
      <c r="F9" s="4">
        <v>156</v>
      </c>
      <c r="G9" s="4">
        <v>10</v>
      </c>
      <c r="H9" s="4">
        <v>256</v>
      </c>
      <c r="I9" s="27">
        <v>1356</v>
      </c>
      <c r="J9" s="5"/>
      <c r="K9" s="12"/>
    </row>
    <row r="10" spans="1:11" ht="15.75" customHeight="1" x14ac:dyDescent="0.2">
      <c r="A10" s="158" t="s">
        <v>28</v>
      </c>
      <c r="B10" s="4">
        <v>20304</v>
      </c>
      <c r="C10" s="4">
        <v>12008</v>
      </c>
      <c r="D10" s="4">
        <v>1227</v>
      </c>
      <c r="E10" s="4">
        <v>6588</v>
      </c>
      <c r="F10" s="4">
        <v>158</v>
      </c>
      <c r="G10" s="4">
        <v>5</v>
      </c>
      <c r="H10" s="4">
        <v>318</v>
      </c>
      <c r="I10" s="27">
        <v>1023</v>
      </c>
      <c r="J10" s="5"/>
      <c r="K10" s="12"/>
    </row>
    <row r="11" spans="1:11" ht="15.75" customHeight="1" x14ac:dyDescent="0.2">
      <c r="A11" s="158" t="s">
        <v>29</v>
      </c>
      <c r="B11" s="4">
        <v>52684</v>
      </c>
      <c r="C11" s="4">
        <v>34352</v>
      </c>
      <c r="D11" s="4">
        <v>2494</v>
      </c>
      <c r="E11" s="4">
        <v>14638</v>
      </c>
      <c r="F11" s="4">
        <v>346</v>
      </c>
      <c r="G11" s="4">
        <v>23</v>
      </c>
      <c r="H11" s="4">
        <v>831</v>
      </c>
      <c r="I11" s="27">
        <v>3016</v>
      </c>
      <c r="J11" s="5"/>
      <c r="K11" s="12"/>
    </row>
    <row r="12" spans="1:11" ht="15.75" customHeight="1" x14ac:dyDescent="0.2">
      <c r="A12" s="158" t="s">
        <v>30</v>
      </c>
      <c r="B12" s="4">
        <v>22969</v>
      </c>
      <c r="C12" s="4">
        <v>13292</v>
      </c>
      <c r="D12" s="4">
        <v>1712</v>
      </c>
      <c r="E12" s="4">
        <v>7455</v>
      </c>
      <c r="F12" s="4">
        <v>198</v>
      </c>
      <c r="G12" s="4">
        <v>11</v>
      </c>
      <c r="H12" s="4">
        <v>301</v>
      </c>
      <c r="I12" s="27">
        <v>1066</v>
      </c>
      <c r="J12" s="5"/>
      <c r="K12" s="12"/>
    </row>
    <row r="13" spans="1:11" ht="15.75" customHeight="1" x14ac:dyDescent="0.2">
      <c r="A13" s="158" t="s">
        <v>31</v>
      </c>
      <c r="B13" s="4">
        <v>21427</v>
      </c>
      <c r="C13" s="4">
        <v>12676</v>
      </c>
      <c r="D13" s="4">
        <v>2927</v>
      </c>
      <c r="E13" s="4">
        <v>5293</v>
      </c>
      <c r="F13" s="4">
        <v>138</v>
      </c>
      <c r="G13" s="4">
        <v>8</v>
      </c>
      <c r="H13" s="4">
        <v>385</v>
      </c>
      <c r="I13" s="27">
        <v>1112</v>
      </c>
      <c r="J13" s="5"/>
      <c r="K13" s="12"/>
    </row>
    <row r="14" spans="1:11" ht="15.75" customHeight="1" x14ac:dyDescent="0.2">
      <c r="A14" s="158" t="s">
        <v>32</v>
      </c>
      <c r="B14" s="4">
        <v>20371</v>
      </c>
      <c r="C14" s="4">
        <v>11529</v>
      </c>
      <c r="D14" s="4">
        <v>2826</v>
      </c>
      <c r="E14" s="4">
        <v>5426</v>
      </c>
      <c r="F14" s="4">
        <v>122</v>
      </c>
      <c r="G14" s="4">
        <v>7</v>
      </c>
      <c r="H14" s="4">
        <v>461</v>
      </c>
      <c r="I14" s="27">
        <v>897</v>
      </c>
      <c r="J14" s="5"/>
      <c r="K14" s="12"/>
    </row>
    <row r="15" spans="1:11" ht="15.75" customHeight="1" x14ac:dyDescent="0.2">
      <c r="A15" s="158" t="s">
        <v>33</v>
      </c>
      <c r="B15" s="4">
        <v>14816</v>
      </c>
      <c r="C15" s="4">
        <v>8157</v>
      </c>
      <c r="D15" s="4">
        <v>2079</v>
      </c>
      <c r="E15" s="4">
        <v>4067</v>
      </c>
      <c r="F15" s="4">
        <v>120</v>
      </c>
      <c r="G15" s="4">
        <v>3</v>
      </c>
      <c r="H15" s="4">
        <v>390</v>
      </c>
      <c r="I15" s="27">
        <v>625</v>
      </c>
      <c r="J15" s="5"/>
      <c r="K15" s="12"/>
    </row>
    <row r="16" spans="1:11" ht="15.75" customHeight="1" x14ac:dyDescent="0.2">
      <c r="A16" s="158" t="s">
        <v>34</v>
      </c>
      <c r="B16" s="4">
        <v>39020</v>
      </c>
      <c r="C16" s="4">
        <v>23311</v>
      </c>
      <c r="D16" s="4">
        <v>4217</v>
      </c>
      <c r="E16" s="4">
        <v>10437</v>
      </c>
      <c r="F16" s="4">
        <v>310</v>
      </c>
      <c r="G16" s="4">
        <v>22</v>
      </c>
      <c r="H16" s="4">
        <v>723</v>
      </c>
      <c r="I16" s="27">
        <v>1865</v>
      </c>
      <c r="J16" s="5"/>
      <c r="K16" s="12"/>
    </row>
    <row r="17" spans="1:11" ht="15.75" customHeight="1" x14ac:dyDescent="0.2">
      <c r="A17" s="158" t="s">
        <v>35</v>
      </c>
      <c r="B17" s="4">
        <v>24872</v>
      </c>
      <c r="C17" s="4">
        <v>14266</v>
      </c>
      <c r="D17" s="4">
        <v>1802</v>
      </c>
      <c r="E17" s="4">
        <v>8028</v>
      </c>
      <c r="F17" s="4">
        <v>159</v>
      </c>
      <c r="G17" s="4">
        <v>8</v>
      </c>
      <c r="H17" s="4">
        <v>609</v>
      </c>
      <c r="I17" s="27">
        <v>1163</v>
      </c>
      <c r="J17" s="5"/>
      <c r="K17" s="12"/>
    </row>
    <row r="18" spans="1:11" ht="15.75" customHeight="1" x14ac:dyDescent="0.2">
      <c r="A18" s="158" t="s">
        <v>36</v>
      </c>
      <c r="B18" s="4">
        <v>17763</v>
      </c>
      <c r="C18" s="4">
        <v>9763</v>
      </c>
      <c r="D18" s="4">
        <v>2182</v>
      </c>
      <c r="E18" s="4">
        <v>5180</v>
      </c>
      <c r="F18" s="4">
        <v>128</v>
      </c>
      <c r="G18" s="4">
        <v>9</v>
      </c>
      <c r="H18" s="4">
        <v>501</v>
      </c>
      <c r="I18" s="27">
        <v>791</v>
      </c>
      <c r="J18" s="5"/>
      <c r="K18" s="12"/>
    </row>
    <row r="19" spans="1:11" ht="15.75" customHeight="1" x14ac:dyDescent="0.2">
      <c r="A19" s="158" t="s">
        <v>37</v>
      </c>
      <c r="B19" s="4">
        <v>84262</v>
      </c>
      <c r="C19" s="4">
        <v>48226</v>
      </c>
      <c r="D19" s="4">
        <v>8798</v>
      </c>
      <c r="E19" s="4">
        <v>24699</v>
      </c>
      <c r="F19" s="4">
        <v>605</v>
      </c>
      <c r="G19" s="4">
        <v>29</v>
      </c>
      <c r="H19" s="4">
        <v>1905</v>
      </c>
      <c r="I19" s="27">
        <v>3957</v>
      </c>
      <c r="J19" s="5"/>
      <c r="K19" s="12"/>
    </row>
    <row r="20" spans="1:11" ht="15.75" customHeight="1" x14ac:dyDescent="0.2">
      <c r="A20" s="158" t="s">
        <v>328</v>
      </c>
      <c r="B20" s="4">
        <v>318</v>
      </c>
      <c r="C20" s="4">
        <v>177</v>
      </c>
      <c r="D20" s="4">
        <v>14</v>
      </c>
      <c r="E20" s="4">
        <v>23</v>
      </c>
      <c r="F20" s="4">
        <v>4</v>
      </c>
      <c r="G20" s="4">
        <v>0</v>
      </c>
      <c r="H20" s="4">
        <v>100</v>
      </c>
      <c r="I20" s="27">
        <v>0</v>
      </c>
    </row>
    <row r="21" spans="1:11" ht="8.25" customHeight="1" x14ac:dyDescent="0.2">
      <c r="A21" s="7"/>
      <c r="B21" s="8"/>
      <c r="C21" s="9"/>
      <c r="D21" s="10"/>
      <c r="E21" s="10"/>
      <c r="F21" s="10"/>
      <c r="G21" s="10"/>
      <c r="H21" s="10"/>
      <c r="I21" s="10"/>
      <c r="J21" s="10"/>
    </row>
    <row r="22" spans="1:11" ht="26.25" customHeight="1" x14ac:dyDescent="0.2">
      <c r="A22" s="131" t="s">
        <v>484</v>
      </c>
      <c r="B22" s="131"/>
      <c r="C22" s="131"/>
      <c r="D22" s="131"/>
      <c r="E22" s="131"/>
      <c r="F22" s="131"/>
      <c r="G22" s="131"/>
      <c r="H22" s="131"/>
      <c r="I22" s="131"/>
      <c r="J22" s="16"/>
    </row>
    <row r="23" spans="1:11" ht="15.75" customHeight="1" x14ac:dyDescent="0.2">
      <c r="B23" s="5"/>
      <c r="C23" s="5"/>
      <c r="D23" s="5"/>
      <c r="E23" s="5"/>
      <c r="F23" s="5"/>
      <c r="G23" s="5"/>
      <c r="H23" s="5"/>
      <c r="I23" s="5"/>
    </row>
    <row r="24" spans="1:11" ht="15.75" customHeight="1" x14ac:dyDescent="0.2">
      <c r="F24" s="80"/>
    </row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</sheetData>
  <mergeCells count="4">
    <mergeCell ref="A3:A4"/>
    <mergeCell ref="B3:B4"/>
    <mergeCell ref="I3:I4"/>
    <mergeCell ref="C3:H3"/>
  </mergeCells>
  <hyperlinks>
    <hyperlink ref="J1" location="'Obsah '!A1" display="Zpět na obsah" xr:uid="{00000000-0004-0000-1D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0"/>
  <sheetViews>
    <sheetView showGridLines="0" zoomScaleNormal="100" zoomScaleSheetLayoutView="96" workbookViewId="0"/>
  </sheetViews>
  <sheetFormatPr defaultRowHeight="12" x14ac:dyDescent="0.2"/>
  <cols>
    <col min="1" max="1" width="8.5703125" customWidth="1"/>
    <col min="2" max="2" width="9.140625" customWidth="1"/>
    <col min="3" max="3" width="9.28515625" customWidth="1"/>
    <col min="4" max="5" width="9.7109375" customWidth="1"/>
    <col min="6" max="6" width="8.7109375" customWidth="1"/>
    <col min="7" max="9" width="8" customWidth="1"/>
    <col min="10" max="10" width="8.5703125" customWidth="1"/>
    <col min="11" max="11" width="8.42578125" customWidth="1"/>
    <col min="12" max="12" width="1" customWidth="1"/>
  </cols>
  <sheetData>
    <row r="1" spans="1:13" ht="15.75" customHeight="1" x14ac:dyDescent="0.2">
      <c r="A1" s="1" t="s">
        <v>740</v>
      </c>
      <c r="B1" s="1"/>
      <c r="C1" s="1"/>
      <c r="M1" s="66" t="s">
        <v>311</v>
      </c>
    </row>
    <row r="2" spans="1:13" ht="15.75" customHeight="1" thickBot="1" x14ac:dyDescent="0.25">
      <c r="A2" s="2" t="s">
        <v>0</v>
      </c>
    </row>
    <row r="3" spans="1:13" ht="15.95" customHeight="1" x14ac:dyDescent="0.2">
      <c r="A3" s="401" t="s">
        <v>1</v>
      </c>
      <c r="B3" s="404" t="s">
        <v>21</v>
      </c>
      <c r="C3" s="406" t="s">
        <v>2</v>
      </c>
      <c r="D3" s="407"/>
      <c r="E3" s="407"/>
      <c r="F3" s="407"/>
      <c r="G3" s="407"/>
      <c r="H3" s="407"/>
      <c r="I3" s="407"/>
      <c r="J3" s="407"/>
      <c r="K3" s="407"/>
    </row>
    <row r="4" spans="1:13" ht="15.95" customHeight="1" x14ac:dyDescent="0.2">
      <c r="A4" s="402"/>
      <c r="B4" s="405"/>
      <c r="C4" s="408" t="s">
        <v>312</v>
      </c>
      <c r="D4" s="409"/>
      <c r="E4" s="410"/>
      <c r="F4" s="383" t="s">
        <v>392</v>
      </c>
      <c r="G4" s="385" t="s">
        <v>4</v>
      </c>
      <c r="H4" s="386"/>
      <c r="I4" s="387"/>
      <c r="J4" s="383" t="s">
        <v>9</v>
      </c>
      <c r="K4" s="388" t="s">
        <v>8</v>
      </c>
    </row>
    <row r="5" spans="1:13" ht="15" customHeight="1" x14ac:dyDescent="0.2">
      <c r="A5" s="402"/>
      <c r="B5" s="405"/>
      <c r="C5" s="397" t="s">
        <v>11</v>
      </c>
      <c r="D5" s="399" t="s">
        <v>12</v>
      </c>
      <c r="E5" s="400"/>
      <c r="F5" s="396"/>
      <c r="G5" s="383" t="s">
        <v>22</v>
      </c>
      <c r="H5" s="383" t="s">
        <v>23</v>
      </c>
      <c r="I5" s="383" t="s">
        <v>5</v>
      </c>
      <c r="J5" s="396"/>
      <c r="K5" s="389"/>
    </row>
    <row r="6" spans="1:13" ht="39.75" customHeight="1" thickBot="1" x14ac:dyDescent="0.25">
      <c r="A6" s="403"/>
      <c r="B6" s="398"/>
      <c r="C6" s="398"/>
      <c r="D6" s="150" t="s">
        <v>390</v>
      </c>
      <c r="E6" s="150" t="s">
        <v>391</v>
      </c>
      <c r="F6" s="384"/>
      <c r="G6" s="384"/>
      <c r="H6" s="384"/>
      <c r="I6" s="384"/>
      <c r="J6" s="384"/>
      <c r="K6" s="390"/>
    </row>
    <row r="7" spans="1:13" ht="15" customHeight="1" x14ac:dyDescent="0.2">
      <c r="A7" s="153"/>
      <c r="B7" s="391" t="s">
        <v>11</v>
      </c>
      <c r="C7" s="392"/>
      <c r="D7" s="392"/>
      <c r="E7" s="392"/>
      <c r="F7" s="392"/>
      <c r="G7" s="392"/>
      <c r="H7" s="392"/>
      <c r="I7" s="392"/>
      <c r="J7" s="392"/>
      <c r="K7" s="392"/>
    </row>
    <row r="8" spans="1:13" ht="15.75" hidden="1" customHeight="1" x14ac:dyDescent="0.2">
      <c r="A8" s="24">
        <v>2010</v>
      </c>
      <c r="B8" s="4">
        <v>2819093</v>
      </c>
      <c r="C8" s="4">
        <v>2245707</v>
      </c>
      <c r="D8" s="4">
        <v>1817312</v>
      </c>
      <c r="E8" s="4">
        <v>428395</v>
      </c>
      <c r="F8" s="4">
        <v>14325</v>
      </c>
      <c r="G8" s="4">
        <v>244048</v>
      </c>
      <c r="H8" s="4">
        <v>54973</v>
      </c>
      <c r="I8" s="4">
        <v>167308</v>
      </c>
      <c r="J8" s="4">
        <v>46711</v>
      </c>
      <c r="K8" s="27">
        <v>46021</v>
      </c>
    </row>
    <row r="9" spans="1:13" ht="15.75" hidden="1" customHeight="1" x14ac:dyDescent="0.2">
      <c r="A9" s="24">
        <v>2011</v>
      </c>
      <c r="B9" s="4">
        <v>2873004</v>
      </c>
      <c r="C9" s="4">
        <v>2326984</v>
      </c>
      <c r="D9" s="4">
        <v>1825195</v>
      </c>
      <c r="E9" s="4">
        <v>501789</v>
      </c>
      <c r="F9" s="4">
        <v>13163</v>
      </c>
      <c r="G9" s="4">
        <v>227640</v>
      </c>
      <c r="H9" s="4">
        <v>58034</v>
      </c>
      <c r="I9" s="4">
        <v>159359</v>
      </c>
      <c r="J9" s="4">
        <v>42131</v>
      </c>
      <c r="K9" s="27">
        <v>45693</v>
      </c>
    </row>
    <row r="10" spans="1:13" ht="15.75" hidden="1" customHeight="1" x14ac:dyDescent="0.2">
      <c r="A10" s="24">
        <v>2012</v>
      </c>
      <c r="B10" s="4">
        <v>2866056</v>
      </c>
      <c r="C10" s="4">
        <v>2329054</v>
      </c>
      <c r="D10" s="4">
        <v>1805168</v>
      </c>
      <c r="E10" s="4">
        <v>523886</v>
      </c>
      <c r="F10" s="4">
        <v>12166</v>
      </c>
      <c r="G10" s="4">
        <v>215840</v>
      </c>
      <c r="H10" s="4">
        <v>62612</v>
      </c>
      <c r="I10" s="4">
        <v>160057</v>
      </c>
      <c r="J10" s="4">
        <v>40471</v>
      </c>
      <c r="K10" s="27">
        <v>45856</v>
      </c>
    </row>
    <row r="11" spans="1:13" ht="15.75" customHeight="1" x14ac:dyDescent="0.2">
      <c r="A11" s="24">
        <v>2013</v>
      </c>
      <c r="B11" s="4">
        <v>2857856</v>
      </c>
      <c r="C11" s="4">
        <v>2329050</v>
      </c>
      <c r="D11" s="4">
        <v>1785694</v>
      </c>
      <c r="E11" s="4">
        <v>543356</v>
      </c>
      <c r="F11" s="4">
        <v>11271</v>
      </c>
      <c r="G11" s="4">
        <v>206484</v>
      </c>
      <c r="H11" s="4">
        <v>65616</v>
      </c>
      <c r="I11" s="4">
        <v>161314</v>
      </c>
      <c r="J11" s="4">
        <v>38863</v>
      </c>
      <c r="K11" s="27">
        <v>45258</v>
      </c>
    </row>
    <row r="12" spans="1:13" ht="15.75" customHeight="1" x14ac:dyDescent="0.2">
      <c r="A12" s="24">
        <v>2014</v>
      </c>
      <c r="B12" s="4">
        <v>2863210</v>
      </c>
      <c r="C12" s="4">
        <v>2344718</v>
      </c>
      <c r="D12" s="4">
        <v>1778792</v>
      </c>
      <c r="E12" s="4">
        <v>565926</v>
      </c>
      <c r="F12" s="4">
        <v>10426</v>
      </c>
      <c r="G12" s="4">
        <v>199377</v>
      </c>
      <c r="H12" s="4">
        <v>67264</v>
      </c>
      <c r="I12" s="4">
        <v>161657</v>
      </c>
      <c r="J12" s="4">
        <v>36205</v>
      </c>
      <c r="K12" s="27">
        <v>43563</v>
      </c>
    </row>
    <row r="13" spans="1:13" ht="15.75" customHeight="1" x14ac:dyDescent="0.2">
      <c r="A13" s="24">
        <v>2015</v>
      </c>
      <c r="B13" s="4">
        <v>2873953</v>
      </c>
      <c r="C13" s="4">
        <v>2367307</v>
      </c>
      <c r="D13" s="4">
        <v>1781298</v>
      </c>
      <c r="E13" s="4">
        <v>586009</v>
      </c>
      <c r="F13" s="4">
        <v>9576</v>
      </c>
      <c r="G13" s="4">
        <v>192408</v>
      </c>
      <c r="H13" s="4">
        <v>68363</v>
      </c>
      <c r="I13" s="4">
        <v>160884</v>
      </c>
      <c r="J13" s="4">
        <v>33545</v>
      </c>
      <c r="K13" s="27">
        <v>41870</v>
      </c>
    </row>
    <row r="14" spans="1:13" ht="15.75" customHeight="1" x14ac:dyDescent="0.2">
      <c r="A14" s="24">
        <v>2016</v>
      </c>
      <c r="B14" s="4">
        <v>2892469</v>
      </c>
      <c r="C14" s="4">
        <v>2386432</v>
      </c>
      <c r="D14" s="4">
        <v>1782931</v>
      </c>
      <c r="E14" s="4">
        <v>603501</v>
      </c>
      <c r="F14" s="4">
        <v>8950</v>
      </c>
      <c r="G14" s="4">
        <v>190837</v>
      </c>
      <c r="H14" s="4">
        <v>71031</v>
      </c>
      <c r="I14" s="4">
        <v>163920</v>
      </c>
      <c r="J14" s="4">
        <v>31304</v>
      </c>
      <c r="K14" s="27">
        <v>39995</v>
      </c>
    </row>
    <row r="15" spans="1:13" ht="15.75" customHeight="1" x14ac:dyDescent="0.2">
      <c r="A15" s="24">
        <v>2017</v>
      </c>
      <c r="B15" s="4">
        <v>2895963</v>
      </c>
      <c r="C15" s="4">
        <v>2395517</v>
      </c>
      <c r="D15" s="4">
        <v>1776675</v>
      </c>
      <c r="E15" s="4">
        <v>618842</v>
      </c>
      <c r="F15" s="4">
        <v>8416</v>
      </c>
      <c r="G15" s="4">
        <v>185457</v>
      </c>
      <c r="H15" s="4">
        <v>72708</v>
      </c>
      <c r="I15" s="4">
        <v>166077</v>
      </c>
      <c r="J15" s="4">
        <v>29266</v>
      </c>
      <c r="K15" s="27">
        <v>38522</v>
      </c>
    </row>
    <row r="16" spans="1:13" ht="15.75" customHeight="1" x14ac:dyDescent="0.2">
      <c r="A16" s="24">
        <v>2018</v>
      </c>
      <c r="B16" s="4">
        <v>2896973</v>
      </c>
      <c r="C16" s="4">
        <v>2402119</v>
      </c>
      <c r="D16" s="4">
        <v>1771223</v>
      </c>
      <c r="E16" s="4">
        <v>630896</v>
      </c>
      <c r="F16" s="4">
        <v>7961</v>
      </c>
      <c r="G16" s="4">
        <v>179108</v>
      </c>
      <c r="H16" s="4">
        <v>74110</v>
      </c>
      <c r="I16" s="4">
        <v>168269</v>
      </c>
      <c r="J16" s="4">
        <v>27439</v>
      </c>
      <c r="K16" s="27">
        <v>37967</v>
      </c>
    </row>
    <row r="17" spans="1:13" ht="15.75" customHeight="1" x14ac:dyDescent="0.2">
      <c r="A17" s="24">
        <v>2019</v>
      </c>
      <c r="B17" s="4">
        <v>2897527</v>
      </c>
      <c r="C17" s="4">
        <v>2407043</v>
      </c>
      <c r="D17" s="4">
        <v>1764407</v>
      </c>
      <c r="E17" s="4">
        <v>642636</v>
      </c>
      <c r="F17" s="4">
        <v>7771</v>
      </c>
      <c r="G17" s="4">
        <v>173364</v>
      </c>
      <c r="H17" s="4">
        <v>75278</v>
      </c>
      <c r="I17" s="4">
        <v>170341</v>
      </c>
      <c r="J17" s="4">
        <v>26103</v>
      </c>
      <c r="K17" s="27">
        <v>37627</v>
      </c>
    </row>
    <row r="18" spans="1:13" ht="15.75" customHeight="1" x14ac:dyDescent="0.2">
      <c r="A18" s="24">
        <v>2020</v>
      </c>
      <c r="B18" s="4">
        <v>2881424</v>
      </c>
      <c r="C18" s="4">
        <v>2392704</v>
      </c>
      <c r="D18" s="4">
        <v>1739860</v>
      </c>
      <c r="E18" s="4">
        <v>652844</v>
      </c>
      <c r="F18" s="4">
        <v>7775</v>
      </c>
      <c r="G18" s="4">
        <v>167979</v>
      </c>
      <c r="H18" s="4">
        <v>76626</v>
      </c>
      <c r="I18" s="4">
        <v>173034</v>
      </c>
      <c r="J18" s="4">
        <v>25179</v>
      </c>
      <c r="K18" s="27">
        <v>38127</v>
      </c>
    </row>
    <row r="19" spans="1:13" ht="15.75" customHeight="1" x14ac:dyDescent="0.2">
      <c r="A19" s="24">
        <v>2021</v>
      </c>
      <c r="B19" s="4">
        <v>2857644</v>
      </c>
      <c r="C19" s="4">
        <v>2369826</v>
      </c>
      <c r="D19" s="4">
        <v>1701670</v>
      </c>
      <c r="E19" s="4">
        <v>668156</v>
      </c>
      <c r="F19" s="4">
        <v>7994</v>
      </c>
      <c r="G19" s="4">
        <v>162822</v>
      </c>
      <c r="H19" s="4">
        <v>77240</v>
      </c>
      <c r="I19" s="4">
        <v>174584</v>
      </c>
      <c r="J19" s="4">
        <v>25413</v>
      </c>
      <c r="K19" s="27">
        <v>39765</v>
      </c>
    </row>
    <row r="20" spans="1:13" ht="15.75" customHeight="1" x14ac:dyDescent="0.2">
      <c r="A20" s="24">
        <v>2022</v>
      </c>
      <c r="B20" s="4">
        <v>2844180</v>
      </c>
      <c r="C20" s="4">
        <v>2358855</v>
      </c>
      <c r="D20" s="4">
        <v>1678725</v>
      </c>
      <c r="E20" s="4">
        <v>680130</v>
      </c>
      <c r="F20" s="4">
        <v>8330</v>
      </c>
      <c r="G20" s="4">
        <v>158788</v>
      </c>
      <c r="H20" s="4">
        <v>77812</v>
      </c>
      <c r="I20" s="4">
        <v>176913</v>
      </c>
      <c r="J20" s="4">
        <v>24031</v>
      </c>
      <c r="K20" s="27">
        <v>39451</v>
      </c>
      <c r="M20" s="5"/>
    </row>
    <row r="21" spans="1:13" ht="15.75" customHeight="1" x14ac:dyDescent="0.2">
      <c r="A21" s="24">
        <v>2023</v>
      </c>
      <c r="B21" s="4">
        <v>2845583</v>
      </c>
      <c r="C21" s="4">
        <v>2362160</v>
      </c>
      <c r="D21" s="4">
        <v>1629548</v>
      </c>
      <c r="E21" s="4">
        <v>732612</v>
      </c>
      <c r="F21" s="4">
        <v>9081</v>
      </c>
      <c r="G21" s="4">
        <v>156409</v>
      </c>
      <c r="H21" s="4">
        <v>78203</v>
      </c>
      <c r="I21" s="4">
        <v>177094</v>
      </c>
      <c r="J21" s="4">
        <v>22708</v>
      </c>
      <c r="K21" s="27">
        <v>39928</v>
      </c>
      <c r="M21" s="5"/>
    </row>
    <row r="22" spans="1:13" ht="15.75" customHeight="1" x14ac:dyDescent="0.2">
      <c r="A22" s="24">
        <v>2024</v>
      </c>
      <c r="B22" s="6">
        <v>2847699</v>
      </c>
      <c r="C22" s="6">
        <v>2356453</v>
      </c>
      <c r="D22" s="6">
        <v>1593970</v>
      </c>
      <c r="E22" s="6">
        <v>762483</v>
      </c>
      <c r="F22" s="6">
        <v>10346</v>
      </c>
      <c r="G22" s="6">
        <v>154947</v>
      </c>
      <c r="H22" s="6">
        <v>79864</v>
      </c>
      <c r="I22" s="6">
        <v>180812</v>
      </c>
      <c r="J22" s="6">
        <v>23326</v>
      </c>
      <c r="K22" s="29">
        <v>41951</v>
      </c>
      <c r="M22" s="5"/>
    </row>
    <row r="23" spans="1:13" ht="15" customHeight="1" x14ac:dyDescent="0.2">
      <c r="B23" s="393" t="s">
        <v>13</v>
      </c>
      <c r="C23" s="394"/>
      <c r="D23" s="394"/>
      <c r="E23" s="394"/>
      <c r="F23" s="394"/>
      <c r="G23" s="394"/>
      <c r="H23" s="394"/>
      <c r="I23" s="394"/>
      <c r="J23" s="394"/>
      <c r="K23" s="394"/>
    </row>
    <row r="24" spans="1:13" ht="15.75" hidden="1" customHeight="1" x14ac:dyDescent="0.2">
      <c r="A24" s="24">
        <v>2010</v>
      </c>
      <c r="B24" s="4">
        <v>1108146</v>
      </c>
      <c r="C24" s="4">
        <v>832291</v>
      </c>
      <c r="D24" s="4">
        <v>656755</v>
      </c>
      <c r="E24" s="4">
        <v>175536</v>
      </c>
      <c r="F24" s="4">
        <v>1629</v>
      </c>
      <c r="G24" s="4">
        <v>129066</v>
      </c>
      <c r="H24" s="4">
        <v>29314</v>
      </c>
      <c r="I24" s="4">
        <v>88383</v>
      </c>
      <c r="J24" s="4">
        <v>7296</v>
      </c>
      <c r="K24" s="27">
        <v>20167</v>
      </c>
    </row>
    <row r="25" spans="1:13" ht="15.75" hidden="1" customHeight="1" x14ac:dyDescent="0.2">
      <c r="A25" s="24">
        <v>2011</v>
      </c>
      <c r="B25" s="4">
        <v>1139080</v>
      </c>
      <c r="C25" s="4">
        <v>873426</v>
      </c>
      <c r="D25" s="4">
        <v>661861</v>
      </c>
      <c r="E25" s="4">
        <v>211565</v>
      </c>
      <c r="F25" s="4">
        <v>1615</v>
      </c>
      <c r="G25" s="4">
        <v>120308</v>
      </c>
      <c r="H25" s="4">
        <v>31201</v>
      </c>
      <c r="I25" s="4">
        <v>83605</v>
      </c>
      <c r="J25" s="4">
        <v>6881</v>
      </c>
      <c r="K25" s="27">
        <v>22044</v>
      </c>
    </row>
    <row r="26" spans="1:13" ht="15.75" hidden="1" customHeight="1" x14ac:dyDescent="0.2">
      <c r="A26" s="24">
        <v>2012</v>
      </c>
      <c r="B26" s="4">
        <v>1140727</v>
      </c>
      <c r="C26" s="4">
        <v>879610</v>
      </c>
      <c r="D26" s="4">
        <v>657710</v>
      </c>
      <c r="E26" s="4">
        <v>221900</v>
      </c>
      <c r="F26" s="4">
        <v>1613</v>
      </c>
      <c r="G26" s="4">
        <v>114453</v>
      </c>
      <c r="H26" s="4">
        <v>33734</v>
      </c>
      <c r="I26" s="4">
        <v>82238</v>
      </c>
      <c r="J26" s="4">
        <v>6889</v>
      </c>
      <c r="K26" s="27">
        <v>22190</v>
      </c>
    </row>
    <row r="27" spans="1:13" ht="15.75" customHeight="1" x14ac:dyDescent="0.2">
      <c r="A27" s="24">
        <v>2013</v>
      </c>
      <c r="B27" s="4">
        <v>1141950</v>
      </c>
      <c r="C27" s="4">
        <v>885394</v>
      </c>
      <c r="D27" s="4">
        <v>654533</v>
      </c>
      <c r="E27" s="4">
        <v>230861</v>
      </c>
      <c r="F27" s="4">
        <v>1609</v>
      </c>
      <c r="G27" s="4">
        <v>109532</v>
      </c>
      <c r="H27" s="4">
        <v>35090</v>
      </c>
      <c r="I27" s="4">
        <v>81688</v>
      </c>
      <c r="J27" s="4">
        <v>6760</v>
      </c>
      <c r="K27" s="27">
        <v>21877</v>
      </c>
    </row>
    <row r="28" spans="1:13" ht="15.75" customHeight="1" x14ac:dyDescent="0.2">
      <c r="A28" s="24">
        <v>2014</v>
      </c>
      <c r="B28" s="4">
        <v>1147479</v>
      </c>
      <c r="C28" s="4">
        <v>896559</v>
      </c>
      <c r="D28" s="4">
        <v>655498</v>
      </c>
      <c r="E28" s="4">
        <v>241061</v>
      </c>
      <c r="F28" s="4">
        <v>1603</v>
      </c>
      <c r="G28" s="4">
        <v>105622</v>
      </c>
      <c r="H28" s="4">
        <v>35593</v>
      </c>
      <c r="I28" s="4">
        <v>80542</v>
      </c>
      <c r="J28" s="4">
        <v>6471</v>
      </c>
      <c r="K28" s="27">
        <v>21089</v>
      </c>
    </row>
    <row r="29" spans="1:13" ht="15.75" customHeight="1" x14ac:dyDescent="0.2">
      <c r="A29" s="24">
        <v>2015</v>
      </c>
      <c r="B29" s="4">
        <v>1155531</v>
      </c>
      <c r="C29" s="4">
        <v>910491</v>
      </c>
      <c r="D29" s="4">
        <v>660397</v>
      </c>
      <c r="E29" s="4">
        <v>250094</v>
      </c>
      <c r="F29" s="4">
        <v>1611</v>
      </c>
      <c r="G29" s="4">
        <v>102070</v>
      </c>
      <c r="H29" s="4">
        <v>35856</v>
      </c>
      <c r="I29" s="4">
        <v>79052</v>
      </c>
      <c r="J29" s="4">
        <v>6165</v>
      </c>
      <c r="K29" s="27">
        <v>20286</v>
      </c>
    </row>
    <row r="30" spans="1:13" ht="15.75" customHeight="1" x14ac:dyDescent="0.2">
      <c r="A30" s="24">
        <v>2016</v>
      </c>
      <c r="B30" s="4">
        <v>1171031</v>
      </c>
      <c r="C30" s="4">
        <v>926010</v>
      </c>
      <c r="D30" s="4">
        <v>668536</v>
      </c>
      <c r="E30" s="4">
        <v>257474</v>
      </c>
      <c r="F30" s="4">
        <v>1691</v>
      </c>
      <c r="G30" s="4">
        <v>101588</v>
      </c>
      <c r="H30" s="4">
        <v>36888</v>
      </c>
      <c r="I30" s="4">
        <v>79482</v>
      </c>
      <c r="J30" s="4">
        <v>5917</v>
      </c>
      <c r="K30" s="27">
        <v>19455</v>
      </c>
    </row>
    <row r="31" spans="1:13" ht="15.75" customHeight="1" x14ac:dyDescent="0.2">
      <c r="A31" s="24">
        <v>2017</v>
      </c>
      <c r="B31" s="4">
        <v>1178803</v>
      </c>
      <c r="C31" s="4">
        <v>937360</v>
      </c>
      <c r="D31" s="4">
        <v>672849</v>
      </c>
      <c r="E31" s="4">
        <v>264511</v>
      </c>
      <c r="F31" s="4">
        <v>1805</v>
      </c>
      <c r="G31" s="4">
        <v>98651</v>
      </c>
      <c r="H31" s="4">
        <v>37159</v>
      </c>
      <c r="I31" s="4">
        <v>79378</v>
      </c>
      <c r="J31" s="4">
        <v>5590</v>
      </c>
      <c r="K31" s="27">
        <v>18860</v>
      </c>
    </row>
    <row r="32" spans="1:13" ht="15.75" customHeight="1" x14ac:dyDescent="0.2">
      <c r="A32" s="24">
        <v>2018</v>
      </c>
      <c r="B32" s="4">
        <v>1183589</v>
      </c>
      <c r="C32" s="4">
        <v>946004</v>
      </c>
      <c r="D32" s="4">
        <v>675909</v>
      </c>
      <c r="E32" s="4">
        <v>270095</v>
      </c>
      <c r="F32" s="4">
        <v>1975</v>
      </c>
      <c r="G32" s="4">
        <v>95121</v>
      </c>
      <c r="H32" s="4">
        <v>37497</v>
      </c>
      <c r="I32" s="4">
        <v>79066</v>
      </c>
      <c r="J32" s="4">
        <v>5318</v>
      </c>
      <c r="K32" s="27">
        <v>18608</v>
      </c>
    </row>
    <row r="33" spans="1:11" ht="15.75" customHeight="1" x14ac:dyDescent="0.2">
      <c r="A33" s="24">
        <v>2019</v>
      </c>
      <c r="B33" s="4">
        <v>1188533</v>
      </c>
      <c r="C33" s="4">
        <v>953890</v>
      </c>
      <c r="D33" s="4">
        <v>678100</v>
      </c>
      <c r="E33" s="4">
        <v>275790</v>
      </c>
      <c r="F33" s="4">
        <v>2271</v>
      </c>
      <c r="G33" s="4">
        <v>92260</v>
      </c>
      <c r="H33" s="4">
        <v>37682</v>
      </c>
      <c r="I33" s="4">
        <v>78889</v>
      </c>
      <c r="J33" s="4">
        <v>5122</v>
      </c>
      <c r="K33" s="27">
        <v>18419</v>
      </c>
    </row>
    <row r="34" spans="1:11" ht="15.75" customHeight="1" x14ac:dyDescent="0.2">
      <c r="A34" s="24">
        <v>2020</v>
      </c>
      <c r="B34" s="4">
        <v>1187980</v>
      </c>
      <c r="C34" s="4">
        <v>955838</v>
      </c>
      <c r="D34" s="4">
        <v>675804</v>
      </c>
      <c r="E34" s="4">
        <v>280034</v>
      </c>
      <c r="F34" s="4">
        <v>2684</v>
      </c>
      <c r="G34" s="4">
        <v>89630</v>
      </c>
      <c r="H34" s="4">
        <v>37705</v>
      </c>
      <c r="I34" s="4">
        <v>78532</v>
      </c>
      <c r="J34" s="4">
        <v>4852</v>
      </c>
      <c r="K34" s="27">
        <v>18739</v>
      </c>
    </row>
    <row r="35" spans="1:11" ht="15.75" customHeight="1" x14ac:dyDescent="0.2">
      <c r="A35" s="24">
        <v>2021</v>
      </c>
      <c r="B35" s="4">
        <v>1178892</v>
      </c>
      <c r="C35" s="4">
        <v>948482</v>
      </c>
      <c r="D35" s="4">
        <v>661962</v>
      </c>
      <c r="E35" s="4">
        <v>286520</v>
      </c>
      <c r="F35" s="4">
        <v>3208</v>
      </c>
      <c r="G35" s="4">
        <v>86987</v>
      </c>
      <c r="H35" s="4">
        <v>37630</v>
      </c>
      <c r="I35" s="4">
        <v>78117</v>
      </c>
      <c r="J35" s="4">
        <v>4956</v>
      </c>
      <c r="K35" s="27">
        <v>19512</v>
      </c>
    </row>
    <row r="36" spans="1:11" ht="15.75" customHeight="1" x14ac:dyDescent="0.2">
      <c r="A36" s="24">
        <v>2022</v>
      </c>
      <c r="B36" s="4">
        <v>1176929</v>
      </c>
      <c r="C36" s="4">
        <v>948007</v>
      </c>
      <c r="D36" s="4">
        <v>657254</v>
      </c>
      <c r="E36" s="4">
        <v>290753</v>
      </c>
      <c r="F36" s="4">
        <v>3754</v>
      </c>
      <c r="G36" s="4">
        <v>84968</v>
      </c>
      <c r="H36" s="4">
        <v>37666</v>
      </c>
      <c r="I36" s="4">
        <v>78346</v>
      </c>
      <c r="J36" s="4">
        <v>4772</v>
      </c>
      <c r="K36" s="27">
        <v>19416</v>
      </c>
    </row>
    <row r="37" spans="1:11" ht="15.75" customHeight="1" x14ac:dyDescent="0.2">
      <c r="A37" s="24">
        <v>2023</v>
      </c>
      <c r="B37" s="4">
        <v>1183052</v>
      </c>
      <c r="C37" s="4">
        <v>955151</v>
      </c>
      <c r="D37" s="4">
        <v>636272</v>
      </c>
      <c r="E37" s="4">
        <v>318879</v>
      </c>
      <c r="F37" s="4">
        <v>4402</v>
      </c>
      <c r="G37" s="4">
        <v>84160</v>
      </c>
      <c r="H37" s="4">
        <v>37537</v>
      </c>
      <c r="I37" s="4">
        <v>77596</v>
      </c>
      <c r="J37" s="4">
        <v>4573</v>
      </c>
      <c r="K37" s="27">
        <v>19633</v>
      </c>
    </row>
    <row r="38" spans="1:11" ht="15.75" customHeight="1" x14ac:dyDescent="0.2">
      <c r="A38" s="24">
        <v>2024</v>
      </c>
      <c r="B38" s="6">
        <v>1186197</v>
      </c>
      <c r="C38" s="6">
        <v>955674</v>
      </c>
      <c r="D38" s="6">
        <v>624477</v>
      </c>
      <c r="E38" s="6">
        <v>331197</v>
      </c>
      <c r="F38" s="6">
        <v>5357</v>
      </c>
      <c r="G38" s="6">
        <v>83016</v>
      </c>
      <c r="H38" s="6">
        <v>38340</v>
      </c>
      <c r="I38" s="6">
        <v>78509</v>
      </c>
      <c r="J38" s="6">
        <v>4691</v>
      </c>
      <c r="K38" s="29">
        <v>20610</v>
      </c>
    </row>
    <row r="39" spans="1:11" ht="15" customHeight="1" x14ac:dyDescent="0.2">
      <c r="B39" s="393" t="s">
        <v>14</v>
      </c>
      <c r="C39" s="394"/>
      <c r="D39" s="394"/>
      <c r="E39" s="394"/>
      <c r="F39" s="394"/>
      <c r="G39" s="394"/>
      <c r="H39" s="394"/>
      <c r="I39" s="394"/>
      <c r="J39" s="394"/>
      <c r="K39" s="394"/>
    </row>
    <row r="40" spans="1:11" ht="15.75" hidden="1" customHeight="1" x14ac:dyDescent="0.2">
      <c r="A40" s="24">
        <v>2010</v>
      </c>
      <c r="B40" s="4">
        <v>1710947</v>
      </c>
      <c r="C40" s="4">
        <v>1413416</v>
      </c>
      <c r="D40" s="4">
        <v>1160557</v>
      </c>
      <c r="E40" s="4">
        <v>252859</v>
      </c>
      <c r="F40" s="4">
        <v>12696</v>
      </c>
      <c r="G40" s="4">
        <v>114982</v>
      </c>
      <c r="H40" s="4">
        <v>25659</v>
      </c>
      <c r="I40" s="4">
        <v>78925</v>
      </c>
      <c r="J40" s="4">
        <v>39415</v>
      </c>
      <c r="K40" s="27">
        <v>25854</v>
      </c>
    </row>
    <row r="41" spans="1:11" ht="15.75" hidden="1" customHeight="1" x14ac:dyDescent="0.2">
      <c r="A41" s="24">
        <v>2011</v>
      </c>
      <c r="B41" s="4">
        <v>1733924</v>
      </c>
      <c r="C41" s="4">
        <v>1453558</v>
      </c>
      <c r="D41" s="4">
        <v>1163334</v>
      </c>
      <c r="E41" s="4">
        <v>290224</v>
      </c>
      <c r="F41" s="4">
        <v>11548</v>
      </c>
      <c r="G41" s="4">
        <v>107332</v>
      </c>
      <c r="H41" s="4">
        <v>26833</v>
      </c>
      <c r="I41" s="4">
        <v>75754</v>
      </c>
      <c r="J41" s="4">
        <v>35250</v>
      </c>
      <c r="K41" s="27">
        <v>23649</v>
      </c>
    </row>
    <row r="42" spans="1:11" ht="15.75" hidden="1" customHeight="1" x14ac:dyDescent="0.2">
      <c r="A42" s="24">
        <v>2012</v>
      </c>
      <c r="B42" s="4">
        <v>1725329</v>
      </c>
      <c r="C42" s="4">
        <v>1449444</v>
      </c>
      <c r="D42" s="4">
        <v>1147458</v>
      </c>
      <c r="E42" s="4">
        <v>301986</v>
      </c>
      <c r="F42" s="4">
        <v>10553</v>
      </c>
      <c r="G42" s="4">
        <v>101387</v>
      </c>
      <c r="H42" s="4">
        <v>28878</v>
      </c>
      <c r="I42" s="4">
        <v>77819</v>
      </c>
      <c r="J42" s="4">
        <v>33582</v>
      </c>
      <c r="K42" s="27">
        <v>23666</v>
      </c>
    </row>
    <row r="43" spans="1:11" ht="15.75" customHeight="1" x14ac:dyDescent="0.2">
      <c r="A43" s="24">
        <v>2013</v>
      </c>
      <c r="B43" s="4">
        <v>1715906</v>
      </c>
      <c r="C43" s="4">
        <v>1443656</v>
      </c>
      <c r="D43" s="4">
        <v>1131161</v>
      </c>
      <c r="E43" s="4">
        <v>312495</v>
      </c>
      <c r="F43" s="4">
        <v>9662</v>
      </c>
      <c r="G43" s="4">
        <v>96952</v>
      </c>
      <c r="H43" s="4">
        <v>30526</v>
      </c>
      <c r="I43" s="4">
        <v>79626</v>
      </c>
      <c r="J43" s="4">
        <v>32103</v>
      </c>
      <c r="K43" s="27">
        <v>23381</v>
      </c>
    </row>
    <row r="44" spans="1:11" ht="15.75" customHeight="1" x14ac:dyDescent="0.2">
      <c r="A44" s="24">
        <v>2014</v>
      </c>
      <c r="B44" s="4">
        <v>1715731</v>
      </c>
      <c r="C44" s="4">
        <v>1448159</v>
      </c>
      <c r="D44" s="4">
        <v>1123294</v>
      </c>
      <c r="E44" s="4">
        <v>324865</v>
      </c>
      <c r="F44" s="4">
        <v>8823</v>
      </c>
      <c r="G44" s="4">
        <v>93755</v>
      </c>
      <c r="H44" s="4">
        <v>31671</v>
      </c>
      <c r="I44" s="4">
        <v>81115</v>
      </c>
      <c r="J44" s="4">
        <v>29734</v>
      </c>
      <c r="K44" s="27">
        <v>22474</v>
      </c>
    </row>
    <row r="45" spans="1:11" ht="15.75" customHeight="1" x14ac:dyDescent="0.2">
      <c r="A45" s="24">
        <v>2015</v>
      </c>
      <c r="B45" s="4">
        <v>1718422</v>
      </c>
      <c r="C45" s="4">
        <v>1456816</v>
      </c>
      <c r="D45" s="4">
        <v>1120901</v>
      </c>
      <c r="E45" s="4">
        <v>335915</v>
      </c>
      <c r="F45" s="4">
        <v>7965</v>
      </c>
      <c r="G45" s="4">
        <v>90338</v>
      </c>
      <c r="H45" s="4">
        <v>32507</v>
      </c>
      <c r="I45" s="4">
        <v>81832</v>
      </c>
      <c r="J45" s="4">
        <v>27380</v>
      </c>
      <c r="K45" s="27">
        <v>21584</v>
      </c>
    </row>
    <row r="46" spans="1:11" ht="15.75" customHeight="1" x14ac:dyDescent="0.2">
      <c r="A46" s="24">
        <v>2016</v>
      </c>
      <c r="B46" s="4">
        <v>1721438</v>
      </c>
      <c r="C46" s="4">
        <v>1460422</v>
      </c>
      <c r="D46" s="4">
        <v>1114395</v>
      </c>
      <c r="E46" s="4">
        <v>346027</v>
      </c>
      <c r="F46" s="4">
        <v>7259</v>
      </c>
      <c r="G46" s="4">
        <v>89249</v>
      </c>
      <c r="H46" s="4">
        <v>34143</v>
      </c>
      <c r="I46" s="4">
        <v>84438</v>
      </c>
      <c r="J46" s="4">
        <v>25387</v>
      </c>
      <c r="K46" s="27">
        <v>20540</v>
      </c>
    </row>
    <row r="47" spans="1:11" ht="15.75" customHeight="1" x14ac:dyDescent="0.2">
      <c r="A47" s="24">
        <v>2017</v>
      </c>
      <c r="B47" s="4">
        <v>1717160</v>
      </c>
      <c r="C47" s="4">
        <v>1458157</v>
      </c>
      <c r="D47" s="4">
        <v>1103826</v>
      </c>
      <c r="E47" s="4">
        <v>354331</v>
      </c>
      <c r="F47" s="4">
        <v>6611</v>
      </c>
      <c r="G47" s="4">
        <v>86806</v>
      </c>
      <c r="H47" s="4">
        <v>35549</v>
      </c>
      <c r="I47" s="4">
        <v>86699</v>
      </c>
      <c r="J47" s="4">
        <v>23676</v>
      </c>
      <c r="K47" s="27">
        <v>19662</v>
      </c>
    </row>
    <row r="48" spans="1:11" ht="15.75" customHeight="1" x14ac:dyDescent="0.2">
      <c r="A48" s="24">
        <v>2018</v>
      </c>
      <c r="B48" s="4">
        <v>1713384</v>
      </c>
      <c r="C48" s="4">
        <v>1456115</v>
      </c>
      <c r="D48" s="4">
        <v>1095314</v>
      </c>
      <c r="E48" s="4">
        <v>360801</v>
      </c>
      <c r="F48" s="4">
        <v>5986</v>
      </c>
      <c r="G48" s="4">
        <v>83987</v>
      </c>
      <c r="H48" s="4">
        <v>36613</v>
      </c>
      <c r="I48" s="4">
        <v>89203</v>
      </c>
      <c r="J48" s="4">
        <v>22121</v>
      </c>
      <c r="K48" s="27">
        <v>19359</v>
      </c>
    </row>
    <row r="49" spans="1:13" ht="15.75" customHeight="1" x14ac:dyDescent="0.2">
      <c r="A49" s="24">
        <v>2019</v>
      </c>
      <c r="B49" s="4">
        <v>1708994</v>
      </c>
      <c r="C49" s="4">
        <v>1453153</v>
      </c>
      <c r="D49" s="4">
        <v>1086307</v>
      </c>
      <c r="E49" s="4">
        <v>366846</v>
      </c>
      <c r="F49" s="4">
        <v>5500</v>
      </c>
      <c r="G49" s="4">
        <v>81104</v>
      </c>
      <c r="H49" s="4">
        <v>37596</v>
      </c>
      <c r="I49" s="4">
        <v>91452</v>
      </c>
      <c r="J49" s="4">
        <v>20981</v>
      </c>
      <c r="K49" s="27">
        <v>19208</v>
      </c>
    </row>
    <row r="50" spans="1:13" ht="15.75" customHeight="1" x14ac:dyDescent="0.2">
      <c r="A50" s="24">
        <v>2020</v>
      </c>
      <c r="B50" s="4">
        <v>1693444</v>
      </c>
      <c r="C50" s="4">
        <v>1436866</v>
      </c>
      <c r="D50" s="4">
        <v>1064056</v>
      </c>
      <c r="E50" s="4">
        <v>372810</v>
      </c>
      <c r="F50" s="4">
        <v>5091</v>
      </c>
      <c r="G50" s="4">
        <v>78349</v>
      </c>
      <c r="H50" s="4">
        <v>38921</v>
      </c>
      <c r="I50" s="4">
        <v>94502</v>
      </c>
      <c r="J50" s="4">
        <v>20327</v>
      </c>
      <c r="K50" s="27">
        <v>19388</v>
      </c>
    </row>
    <row r="51" spans="1:13" ht="15.75" customHeight="1" x14ac:dyDescent="0.2">
      <c r="A51" s="24">
        <v>2021</v>
      </c>
      <c r="B51" s="4">
        <v>1678752</v>
      </c>
      <c r="C51" s="4">
        <v>1421344</v>
      </c>
      <c r="D51" s="4">
        <v>1039708</v>
      </c>
      <c r="E51" s="4">
        <v>381636</v>
      </c>
      <c r="F51" s="4">
        <v>4786</v>
      </c>
      <c r="G51" s="4">
        <v>75835</v>
      </c>
      <c r="H51" s="4">
        <v>39610</v>
      </c>
      <c r="I51" s="4">
        <v>96467</v>
      </c>
      <c r="J51" s="4">
        <v>20457</v>
      </c>
      <c r="K51" s="27">
        <v>20253</v>
      </c>
    </row>
    <row r="52" spans="1:13" ht="15.75" customHeight="1" x14ac:dyDescent="0.2">
      <c r="A52" s="24">
        <v>2022</v>
      </c>
      <c r="B52" s="4">
        <v>1667251</v>
      </c>
      <c r="C52" s="4">
        <v>1410848</v>
      </c>
      <c r="D52" s="4">
        <v>1021471</v>
      </c>
      <c r="E52" s="4">
        <v>389377</v>
      </c>
      <c r="F52" s="4">
        <v>4576</v>
      </c>
      <c r="G52" s="4">
        <v>73820</v>
      </c>
      <c r="H52" s="4">
        <v>40146</v>
      </c>
      <c r="I52" s="4">
        <v>98567</v>
      </c>
      <c r="J52" s="4">
        <v>19259</v>
      </c>
      <c r="K52" s="27">
        <v>20035</v>
      </c>
    </row>
    <row r="53" spans="1:13" ht="15.75" customHeight="1" x14ac:dyDescent="0.2">
      <c r="A53" s="24">
        <v>2023</v>
      </c>
      <c r="B53" s="4">
        <v>1662531</v>
      </c>
      <c r="C53" s="4">
        <v>1407009</v>
      </c>
      <c r="D53" s="4">
        <v>993276</v>
      </c>
      <c r="E53" s="4">
        <v>413733</v>
      </c>
      <c r="F53" s="4">
        <v>4679</v>
      </c>
      <c r="G53" s="4">
        <v>72249</v>
      </c>
      <c r="H53" s="4">
        <v>40666</v>
      </c>
      <c r="I53" s="4">
        <v>99498</v>
      </c>
      <c r="J53" s="4">
        <v>18135</v>
      </c>
      <c r="K53" s="27">
        <v>20295</v>
      </c>
    </row>
    <row r="54" spans="1:13" ht="15.75" customHeight="1" x14ac:dyDescent="0.2">
      <c r="A54" s="24">
        <v>2024</v>
      </c>
      <c r="B54" s="4">
        <v>1661502</v>
      </c>
      <c r="C54" s="4">
        <v>1400779</v>
      </c>
      <c r="D54" s="4">
        <v>969493</v>
      </c>
      <c r="E54" s="4">
        <v>431286</v>
      </c>
      <c r="F54" s="4">
        <v>4989</v>
      </c>
      <c r="G54" s="4">
        <v>71931</v>
      </c>
      <c r="H54" s="4">
        <v>41524</v>
      </c>
      <c r="I54" s="4">
        <v>102303</v>
      </c>
      <c r="J54" s="4">
        <v>18635</v>
      </c>
      <c r="K54" s="27">
        <v>21341</v>
      </c>
    </row>
    <row r="55" spans="1:13" ht="8.25" customHeight="1" x14ac:dyDescent="0.2">
      <c r="A55" s="24"/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3" ht="15.75" customHeight="1" x14ac:dyDescent="0.2">
      <c r="A56" s="395" t="s">
        <v>395</v>
      </c>
      <c r="B56" s="395"/>
      <c r="C56" s="395"/>
      <c r="D56" s="395"/>
      <c r="E56" s="395"/>
      <c r="F56" s="395"/>
      <c r="G56" s="395"/>
      <c r="H56" s="395"/>
      <c r="I56" s="395"/>
      <c r="J56" s="395"/>
      <c r="K56" s="395"/>
    </row>
    <row r="57" spans="1:13" ht="13.5" customHeight="1" x14ac:dyDescent="0.2">
      <c r="A57" s="7" t="s">
        <v>394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3" ht="18" customHeight="1" x14ac:dyDescent="0.2">
      <c r="A58" s="374" t="s">
        <v>393</v>
      </c>
      <c r="B58" s="374"/>
      <c r="C58" s="374"/>
      <c r="D58" s="374"/>
      <c r="E58" s="374"/>
      <c r="F58" s="374"/>
      <c r="G58" s="374"/>
      <c r="H58" s="374"/>
      <c r="I58" s="374"/>
      <c r="J58" s="374"/>
      <c r="K58" s="374"/>
    </row>
    <row r="59" spans="1:13" ht="15.7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10"/>
      <c r="M59" s="10"/>
    </row>
    <row r="60" spans="1:13" ht="15.75" customHeight="1" x14ac:dyDescent="0.2">
      <c r="A60" s="7"/>
      <c r="B60" s="8"/>
      <c r="C60" s="8"/>
      <c r="D60" s="9"/>
      <c r="E60" s="9"/>
      <c r="F60" s="9"/>
      <c r="G60" s="10"/>
      <c r="H60" s="10"/>
      <c r="I60" s="10"/>
      <c r="J60" s="10"/>
      <c r="K60" s="10"/>
      <c r="L60" s="15"/>
      <c r="M60" s="15"/>
    </row>
    <row r="61" spans="1:13" ht="15.75" customHeight="1" x14ac:dyDescent="0.2">
      <c r="A61" s="14"/>
      <c r="B61" s="14"/>
      <c r="C61" s="14"/>
      <c r="D61" s="14"/>
      <c r="E61" s="14"/>
      <c r="F61" s="14"/>
      <c r="G61" s="279"/>
      <c r="H61" s="14"/>
      <c r="I61" s="14"/>
      <c r="J61" s="14"/>
      <c r="K61" s="14"/>
      <c r="L61" s="16"/>
      <c r="M61" s="16"/>
    </row>
    <row r="62" spans="1:13" ht="15.75" customHeight="1" x14ac:dyDescent="0.2"/>
    <row r="63" spans="1:13" ht="15.7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3" ht="15.75" customHeight="1" x14ac:dyDescent="0.2"/>
    <row r="65" spans="2:11" ht="15.7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5.7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5.75" customHeight="1" x14ac:dyDescent="0.2"/>
    <row r="68" spans="2:11" ht="15.75" customHeight="1" x14ac:dyDescent="0.2"/>
    <row r="69" spans="2:11" ht="15.75" customHeight="1" x14ac:dyDescent="0.2"/>
    <row r="70" spans="2:11" ht="15.75" customHeight="1" x14ac:dyDescent="0.2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5.75" customHeight="1" x14ac:dyDescent="0.2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5.75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5.75" customHeight="1" x14ac:dyDescent="0.2"/>
    <row r="74" spans="2:11" ht="15.75" customHeight="1" x14ac:dyDescent="0.2">
      <c r="C74" s="5"/>
      <c r="G74" s="5"/>
      <c r="J74" s="5"/>
    </row>
    <row r="75" spans="2:11" ht="15.75" customHeight="1" x14ac:dyDescent="0.2">
      <c r="C75" s="5"/>
    </row>
    <row r="76" spans="2:11" ht="15.75" customHeight="1" x14ac:dyDescent="0.2">
      <c r="C76" s="5"/>
    </row>
    <row r="77" spans="2:11" ht="15.75" customHeight="1" x14ac:dyDescent="0.2"/>
    <row r="78" spans="2:11" ht="15.75" customHeight="1" x14ac:dyDescent="0.2"/>
    <row r="79" spans="2:11" ht="15.75" customHeight="1" x14ac:dyDescent="0.2"/>
    <row r="80" spans="2:11" ht="15.75" customHeight="1" x14ac:dyDescent="0.2"/>
  </sheetData>
  <mergeCells count="18">
    <mergeCell ref="G4:I4"/>
    <mergeCell ref="J4:J6"/>
    <mergeCell ref="K4:K6"/>
    <mergeCell ref="B7:K7"/>
    <mergeCell ref="B23:K23"/>
    <mergeCell ref="B39:K39"/>
    <mergeCell ref="A58:K58"/>
    <mergeCell ref="A56:K56"/>
    <mergeCell ref="F4:F6"/>
    <mergeCell ref="C5:C6"/>
    <mergeCell ref="D5:E5"/>
    <mergeCell ref="G5:G6"/>
    <mergeCell ref="H5:H6"/>
    <mergeCell ref="I5:I6"/>
    <mergeCell ref="A3:A6"/>
    <mergeCell ref="B3:B6"/>
    <mergeCell ref="C3:K3"/>
    <mergeCell ref="C4:E4"/>
  </mergeCells>
  <hyperlinks>
    <hyperlink ref="M1" location="'Obsah '!A1" display="Zpět na obsah" xr:uid="{00000000-0004-0000-0200-000000000000}"/>
  </hyperlinks>
  <pageMargins left="0.7" right="0.7" top="0.75" bottom="0.75" header="0.3" footer="0.3"/>
  <pageSetup paperSize="9" orientation="portrait" r:id="rId1"/>
  <rowBreaks count="1" manualBreakCount="1">
    <brk id="60" max="10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showGridLines="0" zoomScaleNormal="100" workbookViewId="0"/>
  </sheetViews>
  <sheetFormatPr defaultRowHeight="12" x14ac:dyDescent="0.2"/>
  <cols>
    <col min="1" max="1" width="13.5703125" customWidth="1"/>
    <col min="2" max="7" width="12.5703125" customWidth="1"/>
    <col min="9" max="9" width="10" bestFit="1" customWidth="1"/>
  </cols>
  <sheetData>
    <row r="1" spans="1:9" ht="15.75" customHeight="1" x14ac:dyDescent="0.2">
      <c r="A1" s="1" t="s">
        <v>547</v>
      </c>
      <c r="B1" s="1"/>
      <c r="I1" s="106" t="s">
        <v>311</v>
      </c>
    </row>
    <row r="2" spans="1:9" ht="15.75" customHeight="1" thickBot="1" x14ac:dyDescent="0.25">
      <c r="A2" s="2" t="s">
        <v>156</v>
      </c>
      <c r="G2" s="152" t="s">
        <v>712</v>
      </c>
    </row>
    <row r="3" spans="1:9" ht="24.75" customHeight="1" x14ac:dyDescent="0.2">
      <c r="A3" s="375" t="s">
        <v>1</v>
      </c>
      <c r="B3" s="378" t="s">
        <v>750</v>
      </c>
      <c r="C3" s="382" t="s">
        <v>86</v>
      </c>
      <c r="D3" s="462"/>
      <c r="E3" s="462"/>
      <c r="F3" s="477"/>
      <c r="G3" s="466" t="s">
        <v>323</v>
      </c>
    </row>
    <row r="4" spans="1:9" ht="48" customHeight="1" thickBot="1" x14ac:dyDescent="0.25">
      <c r="A4" s="377"/>
      <c r="B4" s="380"/>
      <c r="C4" s="150" t="s">
        <v>157</v>
      </c>
      <c r="D4" s="150" t="s">
        <v>158</v>
      </c>
      <c r="E4" s="150" t="s">
        <v>159</v>
      </c>
      <c r="F4" s="150" t="s">
        <v>436</v>
      </c>
      <c r="G4" s="416"/>
    </row>
    <row r="5" spans="1:9" ht="15.75" customHeight="1" x14ac:dyDescent="0.2">
      <c r="A5" s="25">
        <v>2007</v>
      </c>
      <c r="B5" s="4">
        <v>3287</v>
      </c>
      <c r="C5" s="4">
        <v>2593</v>
      </c>
      <c r="D5" s="4">
        <v>524</v>
      </c>
      <c r="E5" s="4">
        <v>170</v>
      </c>
      <c r="F5" s="4">
        <v>0</v>
      </c>
      <c r="G5" s="27">
        <v>14608</v>
      </c>
    </row>
    <row r="6" spans="1:9" ht="15.75" customHeight="1" x14ac:dyDescent="0.2">
      <c r="A6" s="25">
        <v>2008</v>
      </c>
      <c r="B6" s="4">
        <v>2794</v>
      </c>
      <c r="C6" s="4">
        <v>2176</v>
      </c>
      <c r="D6" s="4">
        <v>473</v>
      </c>
      <c r="E6" s="4">
        <v>146</v>
      </c>
      <c r="F6" s="4">
        <v>0</v>
      </c>
      <c r="G6" s="27">
        <v>18252</v>
      </c>
    </row>
    <row r="7" spans="1:9" ht="15.75" customHeight="1" x14ac:dyDescent="0.2">
      <c r="A7" s="25">
        <v>2009</v>
      </c>
      <c r="B7" s="4">
        <v>3089</v>
      </c>
      <c r="C7" s="4">
        <v>2328</v>
      </c>
      <c r="D7" s="4">
        <v>512</v>
      </c>
      <c r="E7" s="4">
        <v>249</v>
      </c>
      <c r="F7" s="4">
        <v>0</v>
      </c>
      <c r="G7" s="27">
        <v>18697</v>
      </c>
    </row>
    <row r="8" spans="1:9" ht="15.75" customHeight="1" x14ac:dyDescent="0.2">
      <c r="A8" s="25">
        <v>2010</v>
      </c>
      <c r="B8" s="4">
        <v>3882</v>
      </c>
      <c r="C8" s="4">
        <v>2863</v>
      </c>
      <c r="D8" s="4">
        <v>686</v>
      </c>
      <c r="E8" s="4">
        <v>334</v>
      </c>
      <c r="F8" s="4">
        <v>0</v>
      </c>
      <c r="G8" s="27">
        <v>19599</v>
      </c>
    </row>
    <row r="9" spans="1:9" ht="15.75" customHeight="1" x14ac:dyDescent="0.2">
      <c r="A9" s="25">
        <v>2011</v>
      </c>
      <c r="B9" s="4">
        <v>4982</v>
      </c>
      <c r="C9" s="4">
        <v>3820</v>
      </c>
      <c r="D9" s="4">
        <v>850</v>
      </c>
      <c r="E9" s="4">
        <v>312</v>
      </c>
      <c r="F9" s="4">
        <v>0</v>
      </c>
      <c r="G9" s="27">
        <v>18084</v>
      </c>
    </row>
    <row r="10" spans="1:9" ht="15.75" customHeight="1" x14ac:dyDescent="0.2">
      <c r="A10" s="25">
        <v>2012</v>
      </c>
      <c r="B10" s="4">
        <v>7751</v>
      </c>
      <c r="C10" s="4">
        <v>5910</v>
      </c>
      <c r="D10" s="4">
        <v>1673</v>
      </c>
      <c r="E10" s="4">
        <v>168</v>
      </c>
      <c r="F10" s="4">
        <v>0</v>
      </c>
      <c r="G10" s="27">
        <v>18391</v>
      </c>
    </row>
    <row r="11" spans="1:9" ht="15.75" customHeight="1" x14ac:dyDescent="0.2">
      <c r="A11" s="25">
        <v>2013</v>
      </c>
      <c r="B11" s="4">
        <v>10510</v>
      </c>
      <c r="C11" s="4">
        <v>7464</v>
      </c>
      <c r="D11" s="4">
        <v>2814</v>
      </c>
      <c r="E11" s="4">
        <v>232</v>
      </c>
      <c r="F11" s="4">
        <v>0</v>
      </c>
      <c r="G11" s="27">
        <v>19545</v>
      </c>
    </row>
    <row r="12" spans="1:9" ht="15.75" customHeight="1" x14ac:dyDescent="0.2">
      <c r="A12" s="25">
        <v>2014</v>
      </c>
      <c r="B12" s="4">
        <v>11295</v>
      </c>
      <c r="C12" s="4">
        <v>7900</v>
      </c>
      <c r="D12" s="4">
        <v>3249</v>
      </c>
      <c r="E12" s="4">
        <v>146</v>
      </c>
      <c r="F12" s="4">
        <v>0</v>
      </c>
      <c r="G12" s="27">
        <v>20402</v>
      </c>
    </row>
    <row r="13" spans="1:9" ht="15.75" customHeight="1" x14ac:dyDescent="0.2">
      <c r="A13" s="25">
        <v>2015</v>
      </c>
      <c r="B13" s="4">
        <v>10518</v>
      </c>
      <c r="C13" s="4">
        <v>7240</v>
      </c>
      <c r="D13" s="4">
        <v>3136</v>
      </c>
      <c r="E13" s="4">
        <v>142</v>
      </c>
      <c r="F13" s="4">
        <v>0</v>
      </c>
      <c r="G13" s="27">
        <v>21167</v>
      </c>
    </row>
    <row r="14" spans="1:9" ht="15.75" customHeight="1" x14ac:dyDescent="0.2">
      <c r="A14" s="25">
        <v>2016</v>
      </c>
      <c r="B14" s="4">
        <v>9255</v>
      </c>
      <c r="C14" s="4">
        <v>6220.9</v>
      </c>
      <c r="D14" s="4">
        <v>2917.1</v>
      </c>
      <c r="E14" s="4">
        <v>117</v>
      </c>
      <c r="F14" s="4">
        <v>0</v>
      </c>
      <c r="G14" s="27">
        <v>23046.2</v>
      </c>
    </row>
    <row r="15" spans="1:9" ht="15.75" customHeight="1" x14ac:dyDescent="0.2">
      <c r="A15" s="25">
        <v>2017</v>
      </c>
      <c r="B15" s="4">
        <v>7363.6</v>
      </c>
      <c r="C15" s="4">
        <v>4849.8999999999996</v>
      </c>
      <c r="D15" s="4">
        <v>2422.6</v>
      </c>
      <c r="E15" s="4">
        <v>91.1</v>
      </c>
      <c r="F15" s="4">
        <v>0</v>
      </c>
      <c r="G15" s="27">
        <v>25119.599999999999</v>
      </c>
    </row>
    <row r="16" spans="1:9" ht="15.75" customHeight="1" x14ac:dyDescent="0.2">
      <c r="A16" s="25">
        <v>2018</v>
      </c>
      <c r="B16" s="4">
        <v>5352.8</v>
      </c>
      <c r="C16" s="4">
        <v>3395.2</v>
      </c>
      <c r="D16" s="4">
        <v>1893.7</v>
      </c>
      <c r="E16" s="4">
        <v>63.9</v>
      </c>
      <c r="F16" s="4">
        <v>0</v>
      </c>
      <c r="G16" s="27">
        <v>26013.1</v>
      </c>
    </row>
    <row r="17" spans="1:13" ht="15.75" customHeight="1" x14ac:dyDescent="0.2">
      <c r="A17" s="25">
        <v>2019</v>
      </c>
      <c r="B17" s="4">
        <v>4409.3999999999996</v>
      </c>
      <c r="C17" s="4">
        <v>2750.7</v>
      </c>
      <c r="D17" s="4">
        <v>1605.9</v>
      </c>
      <c r="E17" s="4">
        <v>52.7</v>
      </c>
      <c r="F17" s="4">
        <v>0</v>
      </c>
      <c r="G17" s="27">
        <v>29768</v>
      </c>
      <c r="H17" s="10"/>
      <c r="I17" s="10"/>
      <c r="J17" s="10"/>
      <c r="K17" s="10"/>
      <c r="L17" s="10"/>
      <c r="M17" s="10"/>
    </row>
    <row r="18" spans="1:13" ht="15.75" customHeight="1" x14ac:dyDescent="0.2">
      <c r="A18" s="25">
        <v>2020</v>
      </c>
      <c r="B18" s="4">
        <v>4788.2150000000001</v>
      </c>
      <c r="C18" s="4">
        <v>3071.0819999999999</v>
      </c>
      <c r="D18" s="4">
        <v>1627.77</v>
      </c>
      <c r="E18" s="4">
        <v>89.363</v>
      </c>
      <c r="F18" s="4">
        <v>0</v>
      </c>
      <c r="G18" s="27">
        <v>33094.343000000001</v>
      </c>
      <c r="H18" s="15"/>
      <c r="I18" s="15"/>
      <c r="J18" s="15"/>
      <c r="K18" s="15"/>
      <c r="L18" s="15"/>
      <c r="M18" s="15"/>
    </row>
    <row r="19" spans="1:13" ht="15.75" customHeight="1" x14ac:dyDescent="0.2">
      <c r="A19" s="25">
        <v>2021</v>
      </c>
      <c r="B19" s="4">
        <v>5233.3</v>
      </c>
      <c r="C19" s="4">
        <v>3285.2</v>
      </c>
      <c r="D19" s="4">
        <v>1765.4</v>
      </c>
      <c r="E19" s="4">
        <v>182.8</v>
      </c>
      <c r="F19" s="4">
        <v>0</v>
      </c>
      <c r="G19" s="27">
        <v>32725.5</v>
      </c>
      <c r="H19" s="347"/>
      <c r="I19" s="16"/>
      <c r="J19" s="16"/>
      <c r="K19" s="16"/>
      <c r="L19" s="16"/>
      <c r="M19" s="16"/>
    </row>
    <row r="20" spans="1:13" ht="15.75" customHeight="1" x14ac:dyDescent="0.2">
      <c r="A20" s="25">
        <v>2022</v>
      </c>
      <c r="B20" s="4">
        <v>14379</v>
      </c>
      <c r="C20" s="4">
        <v>3474.6</v>
      </c>
      <c r="D20" s="4">
        <v>1838.9</v>
      </c>
      <c r="E20" s="4">
        <v>370.3</v>
      </c>
      <c r="F20" s="4">
        <v>8696</v>
      </c>
      <c r="G20" s="27">
        <v>36376.199999999997</v>
      </c>
    </row>
    <row r="21" spans="1:13" ht="15.75" customHeight="1" x14ac:dyDescent="0.2">
      <c r="A21" s="25">
        <v>2023</v>
      </c>
      <c r="B21" s="4">
        <v>12814.1</v>
      </c>
      <c r="C21" s="4">
        <v>4042.5</v>
      </c>
      <c r="D21" s="4">
        <v>1694.5</v>
      </c>
      <c r="E21" s="4">
        <v>120.8</v>
      </c>
      <c r="F21" s="4">
        <v>6956.3</v>
      </c>
      <c r="G21" s="27">
        <v>37174.800000000003</v>
      </c>
    </row>
    <row r="22" spans="1:13" ht="15.75" customHeight="1" x14ac:dyDescent="0.2">
      <c r="A22" s="25">
        <v>2024</v>
      </c>
      <c r="B22" s="4">
        <v>14445</v>
      </c>
      <c r="C22" s="4">
        <v>4183.5</v>
      </c>
      <c r="D22" s="4">
        <v>1665.6</v>
      </c>
      <c r="E22" s="4">
        <v>670.5</v>
      </c>
      <c r="F22" s="4">
        <v>7925.4</v>
      </c>
      <c r="G22" s="27">
        <v>41279.599999999999</v>
      </c>
      <c r="I22" s="5"/>
    </row>
    <row r="23" spans="1:13" ht="15.75" customHeight="1" x14ac:dyDescent="0.2">
      <c r="B23" s="5"/>
      <c r="C23" s="5"/>
      <c r="D23" s="5"/>
      <c r="E23" s="5"/>
      <c r="F23" s="5"/>
    </row>
    <row r="24" spans="1:13" ht="15.75" customHeight="1" x14ac:dyDescent="0.2">
      <c r="B24" s="5"/>
      <c r="C24" s="5"/>
      <c r="D24" s="5"/>
      <c r="E24" s="5"/>
      <c r="F24" s="5"/>
      <c r="G24" s="5"/>
    </row>
    <row r="25" spans="1:13" ht="15.75" customHeight="1" x14ac:dyDescent="0.2"/>
    <row r="26" spans="1:13" ht="15.75" customHeight="1" x14ac:dyDescent="0.2"/>
    <row r="27" spans="1:13" ht="15.75" customHeight="1" x14ac:dyDescent="0.2"/>
    <row r="28" spans="1:13" ht="15.75" customHeight="1" x14ac:dyDescent="0.2"/>
  </sheetData>
  <mergeCells count="4">
    <mergeCell ref="A3:A4"/>
    <mergeCell ref="B3:B4"/>
    <mergeCell ref="G3:G4"/>
    <mergeCell ref="C3:F3"/>
  </mergeCells>
  <hyperlinks>
    <hyperlink ref="I1" location="'Obsah '!A1" display="Zpět na obsah" xr:uid="{00000000-0004-0000-1E00-000000000000}"/>
  </hyperlinks>
  <pageMargins left="0.7" right="0.7" top="0.78740157499999996" bottom="0.78740157499999996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39"/>
  <sheetViews>
    <sheetView showGridLines="0" zoomScaleNormal="100" workbookViewId="0"/>
  </sheetViews>
  <sheetFormatPr defaultRowHeight="12" x14ac:dyDescent="0.2"/>
  <cols>
    <col min="1" max="1" width="13.5703125" customWidth="1"/>
    <col min="2" max="6" width="15.7109375" customWidth="1"/>
    <col min="7" max="7" width="10.7109375" customWidth="1"/>
  </cols>
  <sheetData>
    <row r="1" spans="1:8" ht="15.75" customHeight="1" x14ac:dyDescent="0.2">
      <c r="A1" s="1" t="s">
        <v>546</v>
      </c>
      <c r="B1" s="1"/>
      <c r="H1" s="106" t="s">
        <v>311</v>
      </c>
    </row>
    <row r="2" spans="1:8" ht="15.75" customHeight="1" thickBot="1" x14ac:dyDescent="0.25">
      <c r="A2" s="2" t="s">
        <v>156</v>
      </c>
      <c r="F2" s="152" t="s">
        <v>723</v>
      </c>
    </row>
    <row r="3" spans="1:8" ht="24.75" customHeight="1" x14ac:dyDescent="0.2">
      <c r="A3" s="375" t="s">
        <v>1</v>
      </c>
      <c r="B3" s="378" t="s">
        <v>464</v>
      </c>
      <c r="C3" s="381" t="s">
        <v>86</v>
      </c>
      <c r="D3" s="381"/>
      <c r="E3" s="381"/>
      <c r="F3" s="466" t="s">
        <v>324</v>
      </c>
    </row>
    <row r="4" spans="1:8" ht="37.5" customHeight="1" thickBot="1" x14ac:dyDescent="0.25">
      <c r="A4" s="377"/>
      <c r="B4" s="380"/>
      <c r="C4" s="150" t="s">
        <v>157</v>
      </c>
      <c r="D4" s="150" t="s">
        <v>158</v>
      </c>
      <c r="E4" s="150" t="s">
        <v>159</v>
      </c>
      <c r="F4" s="416"/>
    </row>
    <row r="5" spans="1:8" ht="15.75" customHeight="1" x14ac:dyDescent="0.2">
      <c r="A5" s="24">
        <v>2007</v>
      </c>
      <c r="B5" s="31">
        <v>102.4</v>
      </c>
      <c r="C5" s="31">
        <v>71.7</v>
      </c>
      <c r="D5" s="31">
        <v>25.2</v>
      </c>
      <c r="E5" s="31">
        <v>5.5</v>
      </c>
      <c r="F5" s="165">
        <v>259.89999999999998</v>
      </c>
      <c r="H5" s="33"/>
    </row>
    <row r="6" spans="1:8" ht="15.75" customHeight="1" x14ac:dyDescent="0.2">
      <c r="A6" s="24">
        <v>2008</v>
      </c>
      <c r="B6" s="31">
        <v>91.8</v>
      </c>
      <c r="C6" s="31">
        <v>65.8</v>
      </c>
      <c r="D6" s="31">
        <v>20.8</v>
      </c>
      <c r="E6" s="31">
        <v>5.2</v>
      </c>
      <c r="F6" s="165">
        <v>308.60000000000002</v>
      </c>
      <c r="H6" s="33"/>
    </row>
    <row r="7" spans="1:8" ht="15.75" customHeight="1" x14ac:dyDescent="0.2">
      <c r="A7" s="24">
        <v>2009</v>
      </c>
      <c r="B7" s="31">
        <v>100.30000000000001</v>
      </c>
      <c r="C7" s="31">
        <v>72.900000000000006</v>
      </c>
      <c r="D7" s="31">
        <v>19.5</v>
      </c>
      <c r="E7" s="31">
        <v>7.9</v>
      </c>
      <c r="F7" s="165">
        <v>308.3</v>
      </c>
      <c r="H7" s="33"/>
    </row>
    <row r="8" spans="1:8" ht="15.75" customHeight="1" x14ac:dyDescent="0.2">
      <c r="A8" s="24">
        <v>2010</v>
      </c>
      <c r="B8" s="31">
        <v>123.80000000000001</v>
      </c>
      <c r="C8" s="31">
        <v>91.4</v>
      </c>
      <c r="D8" s="31">
        <v>23.2</v>
      </c>
      <c r="E8" s="31">
        <v>9.1999999999999993</v>
      </c>
      <c r="F8" s="165">
        <v>314.2</v>
      </c>
      <c r="H8" s="33"/>
    </row>
    <row r="9" spans="1:8" ht="15.75" customHeight="1" x14ac:dyDescent="0.2">
      <c r="A9" s="24">
        <v>2011</v>
      </c>
      <c r="B9" s="31">
        <v>139</v>
      </c>
      <c r="C9" s="31">
        <v>102.7</v>
      </c>
      <c r="D9" s="31">
        <v>26.3</v>
      </c>
      <c r="E9" s="31">
        <v>10</v>
      </c>
      <c r="F9" s="165">
        <v>307.39999999999998</v>
      </c>
      <c r="H9" s="33"/>
    </row>
    <row r="10" spans="1:8" ht="15.75" customHeight="1" x14ac:dyDescent="0.2">
      <c r="A10" s="24">
        <v>2012</v>
      </c>
      <c r="B10" s="31">
        <v>165.3</v>
      </c>
      <c r="C10" s="31">
        <v>116.4</v>
      </c>
      <c r="D10" s="31">
        <v>43.2</v>
      </c>
      <c r="E10" s="31">
        <v>5.7</v>
      </c>
      <c r="F10" s="165">
        <v>309.39999999999998</v>
      </c>
      <c r="H10" s="33" t="s">
        <v>40</v>
      </c>
    </row>
    <row r="11" spans="1:8" ht="15.75" customHeight="1" x14ac:dyDescent="0.2">
      <c r="A11" s="24">
        <v>2013</v>
      </c>
      <c r="B11" s="31">
        <v>222.1</v>
      </c>
      <c r="C11" s="31">
        <v>150.4</v>
      </c>
      <c r="D11" s="31">
        <v>65.099999999999994</v>
      </c>
      <c r="E11" s="31">
        <v>6.6</v>
      </c>
      <c r="F11" s="165">
        <v>321.3</v>
      </c>
      <c r="H11" s="33"/>
    </row>
    <row r="12" spans="1:8" ht="15.75" customHeight="1" x14ac:dyDescent="0.2">
      <c r="A12" s="24">
        <v>2014</v>
      </c>
      <c r="B12" s="31">
        <v>241.4</v>
      </c>
      <c r="C12" s="31">
        <v>162.6</v>
      </c>
      <c r="D12" s="31">
        <v>73.2</v>
      </c>
      <c r="E12" s="31">
        <v>5.6</v>
      </c>
      <c r="F12" s="165">
        <v>332</v>
      </c>
      <c r="H12" s="33"/>
    </row>
    <row r="13" spans="1:8" ht="15.75" customHeight="1" x14ac:dyDescent="0.2">
      <c r="A13" s="24">
        <v>2015</v>
      </c>
      <c r="B13" s="31">
        <v>224.79999999999998</v>
      </c>
      <c r="C13" s="31">
        <v>148.69999999999999</v>
      </c>
      <c r="D13" s="31">
        <v>70.7</v>
      </c>
      <c r="E13" s="31">
        <v>5.4</v>
      </c>
      <c r="F13" s="165">
        <v>337</v>
      </c>
      <c r="H13" s="33"/>
    </row>
    <row r="14" spans="1:8" ht="15.75" customHeight="1" x14ac:dyDescent="0.2">
      <c r="A14" s="24">
        <v>2016</v>
      </c>
      <c r="B14" s="31">
        <v>195.20000000000002</v>
      </c>
      <c r="C14" s="31">
        <v>126.9</v>
      </c>
      <c r="D14" s="31">
        <v>64.2</v>
      </c>
      <c r="E14" s="31">
        <v>4.0999999999999996</v>
      </c>
      <c r="F14" s="165">
        <v>346.1</v>
      </c>
      <c r="H14" s="33"/>
    </row>
    <row r="15" spans="1:8" ht="15.75" customHeight="1" x14ac:dyDescent="0.2">
      <c r="A15" s="24">
        <v>2017</v>
      </c>
      <c r="B15" s="31">
        <v>157.9</v>
      </c>
      <c r="C15" s="31">
        <v>101.3</v>
      </c>
      <c r="D15" s="31">
        <v>53.3</v>
      </c>
      <c r="E15" s="31">
        <v>3.3</v>
      </c>
      <c r="F15" s="165">
        <v>353</v>
      </c>
      <c r="H15" s="33"/>
    </row>
    <row r="16" spans="1:8" ht="15.75" customHeight="1" x14ac:dyDescent="0.2">
      <c r="A16" s="24">
        <v>2018</v>
      </c>
      <c r="B16" s="31">
        <v>122.1</v>
      </c>
      <c r="C16" s="31">
        <v>79</v>
      </c>
      <c r="D16" s="31">
        <v>40.799999999999997</v>
      </c>
      <c r="E16" s="31">
        <v>2.2999999999999998</v>
      </c>
      <c r="F16" s="165">
        <v>360.9</v>
      </c>
    </row>
    <row r="17" spans="1:12" ht="15.75" customHeight="1" x14ac:dyDescent="0.2">
      <c r="A17" s="24">
        <v>2019</v>
      </c>
      <c r="B17" s="31">
        <v>99.1</v>
      </c>
      <c r="C17" s="31">
        <v>63.3</v>
      </c>
      <c r="D17" s="31">
        <v>33.9</v>
      </c>
      <c r="E17" s="31">
        <v>1.9</v>
      </c>
      <c r="F17" s="165">
        <v>363.5</v>
      </c>
      <c r="H17" s="10"/>
      <c r="I17" s="10"/>
      <c r="J17" s="10"/>
      <c r="K17" s="10"/>
      <c r="L17" s="10"/>
    </row>
    <row r="18" spans="1:12" ht="15.75" customHeight="1" x14ac:dyDescent="0.2">
      <c r="A18" s="24">
        <v>2020</v>
      </c>
      <c r="B18" s="31">
        <v>96.407000000000011</v>
      </c>
      <c r="C18" s="31">
        <v>61.6</v>
      </c>
      <c r="D18" s="31">
        <v>32.799999999999997</v>
      </c>
      <c r="E18" s="31">
        <v>2.1</v>
      </c>
      <c r="F18" s="165">
        <v>366.5</v>
      </c>
      <c r="H18" s="15"/>
      <c r="I18" s="15"/>
      <c r="J18" s="15"/>
      <c r="K18" s="15"/>
      <c r="L18" s="15"/>
    </row>
    <row r="19" spans="1:12" ht="15.75" customHeight="1" x14ac:dyDescent="0.2">
      <c r="A19" s="24">
        <v>2021</v>
      </c>
      <c r="B19" s="31">
        <v>104</v>
      </c>
      <c r="C19" s="31">
        <v>65.099999999999994</v>
      </c>
      <c r="D19" s="31">
        <v>34.9</v>
      </c>
      <c r="E19" s="31">
        <v>3.9</v>
      </c>
      <c r="F19" s="165">
        <v>357.5</v>
      </c>
      <c r="G19" s="33"/>
      <c r="H19" s="15"/>
      <c r="I19" s="15"/>
      <c r="J19" s="15"/>
      <c r="K19" s="15"/>
      <c r="L19" s="15"/>
    </row>
    <row r="20" spans="1:12" ht="15.75" customHeight="1" x14ac:dyDescent="0.2">
      <c r="A20" s="24">
        <v>2022</v>
      </c>
      <c r="B20" s="31">
        <v>105</v>
      </c>
      <c r="C20" s="31">
        <v>61.2</v>
      </c>
      <c r="D20" s="31">
        <v>34.200000000000003</v>
      </c>
      <c r="E20" s="31">
        <v>9.1999999999999993</v>
      </c>
      <c r="F20" s="165">
        <v>362.5</v>
      </c>
      <c r="G20" s="33"/>
      <c r="H20" s="15"/>
      <c r="I20" s="15"/>
      <c r="J20" s="15"/>
      <c r="K20" s="15"/>
      <c r="L20" s="15"/>
    </row>
    <row r="21" spans="1:12" ht="15.75" customHeight="1" x14ac:dyDescent="0.2">
      <c r="A21" s="24">
        <v>2023</v>
      </c>
      <c r="B21" s="31">
        <v>93.317000000000007</v>
      </c>
      <c r="C21" s="31">
        <v>64.11</v>
      </c>
      <c r="D21" s="31">
        <v>26.986000000000001</v>
      </c>
      <c r="E21" s="31">
        <v>2.2210000000000001</v>
      </c>
      <c r="F21" s="165">
        <v>369.6</v>
      </c>
      <c r="G21" s="33"/>
      <c r="H21" s="15"/>
      <c r="I21" s="15"/>
      <c r="J21" s="15"/>
      <c r="K21" s="15"/>
      <c r="L21" s="15"/>
    </row>
    <row r="22" spans="1:12" ht="15.75" customHeight="1" x14ac:dyDescent="0.2">
      <c r="A22" s="24">
        <v>2024</v>
      </c>
      <c r="B22" s="31">
        <v>92.082000000000008</v>
      </c>
      <c r="C22" s="31">
        <v>64.239000000000004</v>
      </c>
      <c r="D22" s="31">
        <v>24.579000000000001</v>
      </c>
      <c r="E22" s="31">
        <v>3.2639999999999998</v>
      </c>
      <c r="F22" s="165">
        <v>372.99599999999998</v>
      </c>
      <c r="G22" s="33"/>
      <c r="H22" s="15"/>
      <c r="I22" s="15"/>
      <c r="J22" s="15"/>
      <c r="K22" s="15"/>
      <c r="L22" s="15"/>
    </row>
    <row r="23" spans="1:12" ht="9.75" customHeight="1" x14ac:dyDescent="0.2">
      <c r="B23" s="32"/>
      <c r="C23" s="348"/>
      <c r="D23" s="348"/>
      <c r="E23" s="348"/>
      <c r="F23" s="348"/>
      <c r="G23" s="16"/>
      <c r="H23" s="16"/>
      <c r="I23" s="16"/>
      <c r="J23" s="16"/>
      <c r="K23" s="16"/>
      <c r="L23" s="16"/>
    </row>
    <row r="24" spans="1:12" ht="15.75" customHeight="1" x14ac:dyDescent="0.2">
      <c r="A24" s="40" t="s">
        <v>465</v>
      </c>
      <c r="B24" s="32"/>
      <c r="C24" s="32"/>
      <c r="D24" s="32"/>
      <c r="E24" s="32"/>
      <c r="F24" s="32"/>
    </row>
    <row r="25" spans="1:12" ht="15.75" customHeight="1" x14ac:dyDescent="0.2"/>
    <row r="26" spans="1:12" ht="15.75" customHeight="1" x14ac:dyDescent="0.2">
      <c r="B26" s="5"/>
    </row>
    <row r="27" spans="1:12" ht="15.75" customHeight="1" x14ac:dyDescent="0.2">
      <c r="B27" s="12"/>
      <c r="C27" s="12"/>
      <c r="D27" s="12"/>
      <c r="E27" s="12"/>
      <c r="F27" s="12"/>
    </row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</sheetData>
  <mergeCells count="4">
    <mergeCell ref="A3:A4"/>
    <mergeCell ref="B3:B4"/>
    <mergeCell ref="C3:E3"/>
    <mergeCell ref="F3:F4"/>
  </mergeCells>
  <hyperlinks>
    <hyperlink ref="H1" location="'Obsah '!A1" display="Zpět na obsah" xr:uid="{00000000-0004-0000-1F00-000000000000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0"/>
  <sheetViews>
    <sheetView showGridLines="0" zoomScaleNormal="100" workbookViewId="0"/>
  </sheetViews>
  <sheetFormatPr defaultRowHeight="12" x14ac:dyDescent="0.2"/>
  <cols>
    <col min="1" max="6" width="15.7109375" customWidth="1"/>
    <col min="7" max="7" width="10.28515625" customWidth="1"/>
  </cols>
  <sheetData>
    <row r="1" spans="1:9" ht="15.75" customHeight="1" x14ac:dyDescent="0.2">
      <c r="A1" s="1" t="s">
        <v>545</v>
      </c>
      <c r="B1" s="1"/>
      <c r="H1" s="106" t="s">
        <v>311</v>
      </c>
    </row>
    <row r="2" spans="1:9" ht="15.75" customHeight="1" thickBot="1" x14ac:dyDescent="0.25">
      <c r="A2" s="2" t="s">
        <v>107</v>
      </c>
      <c r="F2" s="152" t="s">
        <v>712</v>
      </c>
    </row>
    <row r="3" spans="1:9" ht="24.75" customHeight="1" x14ac:dyDescent="0.2">
      <c r="A3" s="375" t="s">
        <v>20</v>
      </c>
      <c r="B3" s="378" t="s">
        <v>464</v>
      </c>
      <c r="C3" s="381" t="s">
        <v>86</v>
      </c>
      <c r="D3" s="381"/>
      <c r="E3" s="381"/>
      <c r="F3" s="466" t="s">
        <v>745</v>
      </c>
    </row>
    <row r="4" spans="1:9" ht="37.5" customHeight="1" thickBot="1" x14ac:dyDescent="0.25">
      <c r="A4" s="377"/>
      <c r="B4" s="380"/>
      <c r="C4" s="150" t="s">
        <v>157</v>
      </c>
      <c r="D4" s="150" t="s">
        <v>158</v>
      </c>
      <c r="E4" s="150" t="s">
        <v>159</v>
      </c>
      <c r="F4" s="416"/>
    </row>
    <row r="5" spans="1:9" ht="19.5" customHeight="1" x14ac:dyDescent="0.2">
      <c r="A5" s="160" t="s">
        <v>218</v>
      </c>
      <c r="B5" s="28">
        <v>6519.6270000000004</v>
      </c>
      <c r="C5" s="28">
        <v>4183.4809999999998</v>
      </c>
      <c r="D5" s="28">
        <v>1665.6020000000001</v>
      </c>
      <c r="E5" s="28">
        <v>670.54399999999998</v>
      </c>
      <c r="F5" s="70">
        <v>41279.597000000002</v>
      </c>
      <c r="H5" s="101"/>
      <c r="I5" s="101"/>
    </row>
    <row r="6" spans="1:9" ht="15.75" customHeight="1" x14ac:dyDescent="0.2">
      <c r="A6" s="158" t="s">
        <v>24</v>
      </c>
      <c r="B6" s="4">
        <v>542.13199999999995</v>
      </c>
      <c r="C6" s="4">
        <v>285.17</v>
      </c>
      <c r="D6" s="4">
        <v>237.208</v>
      </c>
      <c r="E6" s="4">
        <v>19.754000000000001</v>
      </c>
      <c r="F6" s="27">
        <v>3409.1759999999999</v>
      </c>
      <c r="H6" s="101"/>
      <c r="I6" s="101"/>
    </row>
    <row r="7" spans="1:9" ht="15.75" customHeight="1" x14ac:dyDescent="0.2">
      <c r="A7" s="158" t="s">
        <v>25</v>
      </c>
      <c r="B7" s="4">
        <v>542.68899999999996</v>
      </c>
      <c r="C7" s="4">
        <v>347.572</v>
      </c>
      <c r="D7" s="4">
        <v>182.61</v>
      </c>
      <c r="E7" s="4">
        <v>12.507</v>
      </c>
      <c r="F7" s="27">
        <v>4752.8789999999999</v>
      </c>
      <c r="H7" s="101"/>
      <c r="I7" s="101"/>
    </row>
    <row r="8" spans="1:9" ht="15.75" customHeight="1" x14ac:dyDescent="0.2">
      <c r="A8" s="158" t="s">
        <v>26</v>
      </c>
      <c r="B8" s="4">
        <v>258.72699999999998</v>
      </c>
      <c r="C8" s="4">
        <v>182.28</v>
      </c>
      <c r="D8" s="4">
        <v>71.486999999999995</v>
      </c>
      <c r="E8" s="4">
        <v>4.96</v>
      </c>
      <c r="F8" s="27">
        <v>2624.848</v>
      </c>
      <c r="H8" s="101"/>
      <c r="I8" s="101"/>
    </row>
    <row r="9" spans="1:9" ht="15.75" customHeight="1" x14ac:dyDescent="0.2">
      <c r="A9" s="158" t="s">
        <v>27</v>
      </c>
      <c r="B9" s="4">
        <v>234.46100000000001</v>
      </c>
      <c r="C9" s="4">
        <v>148.62299999999999</v>
      </c>
      <c r="D9" s="4">
        <v>79.355999999999995</v>
      </c>
      <c r="E9" s="4">
        <v>6.4820000000000002</v>
      </c>
      <c r="F9" s="27">
        <v>2528.2629999999999</v>
      </c>
      <c r="H9" s="101"/>
      <c r="I9" s="101"/>
    </row>
    <row r="10" spans="1:9" ht="15.75" customHeight="1" x14ac:dyDescent="0.2">
      <c r="A10" s="158" t="s">
        <v>28</v>
      </c>
      <c r="B10" s="4">
        <v>246.65199999999999</v>
      </c>
      <c r="C10" s="4">
        <v>180.298</v>
      </c>
      <c r="D10" s="4">
        <v>57.965000000000003</v>
      </c>
      <c r="E10" s="4">
        <v>8.3889999999999993</v>
      </c>
      <c r="F10" s="27">
        <v>1204.6469999999999</v>
      </c>
      <c r="H10" s="101"/>
      <c r="I10" s="101"/>
    </row>
    <row r="11" spans="1:9" ht="15.75" customHeight="1" x14ac:dyDescent="0.2">
      <c r="A11" s="158" t="s">
        <v>29</v>
      </c>
      <c r="B11" s="4">
        <v>962.77200000000005</v>
      </c>
      <c r="C11" s="4">
        <v>774.71500000000003</v>
      </c>
      <c r="D11" s="4">
        <v>175.13499999999999</v>
      </c>
      <c r="E11" s="4">
        <v>12.922000000000001</v>
      </c>
      <c r="F11" s="27">
        <v>3160.4430000000002</v>
      </c>
      <c r="H11" s="101"/>
      <c r="I11" s="101"/>
    </row>
    <row r="12" spans="1:9" ht="15.75" customHeight="1" x14ac:dyDescent="0.2">
      <c r="A12" s="158" t="s">
        <v>30</v>
      </c>
      <c r="B12" s="4">
        <v>270.33800000000002</v>
      </c>
      <c r="C12" s="4">
        <v>181.18199999999999</v>
      </c>
      <c r="D12" s="4">
        <v>82.807000000000002</v>
      </c>
      <c r="E12" s="4">
        <v>6.3490000000000002</v>
      </c>
      <c r="F12" s="27">
        <v>1871.39</v>
      </c>
      <c r="H12" s="101"/>
      <c r="I12" s="101"/>
    </row>
    <row r="13" spans="1:9" ht="15.75" customHeight="1" x14ac:dyDescent="0.2">
      <c r="A13" s="158" t="s">
        <v>31</v>
      </c>
      <c r="B13" s="4">
        <v>254.38900000000001</v>
      </c>
      <c r="C13" s="4">
        <v>181.13</v>
      </c>
      <c r="D13" s="4">
        <v>55.054000000000002</v>
      </c>
      <c r="E13" s="4">
        <v>18.204999999999998</v>
      </c>
      <c r="F13" s="27">
        <v>2388.366</v>
      </c>
      <c r="H13" s="101"/>
      <c r="I13" s="101"/>
    </row>
    <row r="14" spans="1:9" ht="15.75" customHeight="1" x14ac:dyDescent="0.2">
      <c r="A14" s="158" t="s">
        <v>32</v>
      </c>
      <c r="B14" s="4">
        <v>221.876</v>
      </c>
      <c r="C14" s="4">
        <v>155.483</v>
      </c>
      <c r="D14" s="4">
        <v>50.768999999999998</v>
      </c>
      <c r="E14" s="4">
        <v>15.624000000000001</v>
      </c>
      <c r="F14" s="27">
        <v>2008.634</v>
      </c>
      <c r="H14" s="101"/>
      <c r="I14" s="101"/>
    </row>
    <row r="15" spans="1:9" ht="15.75" customHeight="1" x14ac:dyDescent="0.2">
      <c r="A15" s="158" t="s">
        <v>33</v>
      </c>
      <c r="B15" s="4">
        <v>133.76</v>
      </c>
      <c r="C15" s="4">
        <v>88.07</v>
      </c>
      <c r="D15" s="4">
        <v>41.533000000000001</v>
      </c>
      <c r="E15" s="4">
        <v>4.157</v>
      </c>
      <c r="F15" s="27">
        <v>2190.5100000000002</v>
      </c>
      <c r="H15" s="101"/>
      <c r="I15" s="101"/>
    </row>
    <row r="16" spans="1:9" ht="15.75" customHeight="1" x14ac:dyDescent="0.2">
      <c r="A16" s="158" t="s">
        <v>34</v>
      </c>
      <c r="B16" s="4">
        <v>498.24200000000002</v>
      </c>
      <c r="C16" s="4">
        <v>324.80500000000001</v>
      </c>
      <c r="D16" s="4">
        <v>158.52699999999999</v>
      </c>
      <c r="E16" s="4">
        <v>14.91</v>
      </c>
      <c r="F16" s="27">
        <v>4882.7359999999999</v>
      </c>
      <c r="H16" s="101"/>
      <c r="I16" s="101"/>
    </row>
    <row r="17" spans="1:9" ht="15.75" customHeight="1" x14ac:dyDescent="0.2">
      <c r="A17" s="158" t="s">
        <v>35</v>
      </c>
      <c r="B17" s="4">
        <v>523.65200000000004</v>
      </c>
      <c r="C17" s="4">
        <v>284.036</v>
      </c>
      <c r="D17" s="4">
        <v>114.03400000000001</v>
      </c>
      <c r="E17" s="4">
        <v>125.58199999999999</v>
      </c>
      <c r="F17" s="27">
        <v>2631.1019999999999</v>
      </c>
      <c r="H17" s="101"/>
      <c r="I17" s="101"/>
    </row>
    <row r="18" spans="1:9" ht="15.75" customHeight="1" x14ac:dyDescent="0.2">
      <c r="A18" s="158" t="s">
        <v>36</v>
      </c>
      <c r="B18" s="4">
        <v>186.77600000000001</v>
      </c>
      <c r="C18" s="4">
        <v>123.172</v>
      </c>
      <c r="D18" s="4">
        <v>49.972999999999999</v>
      </c>
      <c r="E18" s="4">
        <v>13.631</v>
      </c>
      <c r="F18" s="27">
        <v>2684.5569999999998</v>
      </c>
      <c r="H18" s="101"/>
      <c r="I18" s="101"/>
    </row>
    <row r="19" spans="1:9" ht="15.75" customHeight="1" x14ac:dyDescent="0.2">
      <c r="A19" s="158" t="s">
        <v>37</v>
      </c>
      <c r="B19" s="4">
        <v>1643.1610000000001</v>
      </c>
      <c r="C19" s="4">
        <v>926.94500000000005</v>
      </c>
      <c r="D19" s="4">
        <v>309.14400000000001</v>
      </c>
      <c r="E19" s="4">
        <v>407.072</v>
      </c>
      <c r="F19" s="27">
        <v>4942.0460000000003</v>
      </c>
      <c r="H19" s="101"/>
      <c r="I19" s="101"/>
    </row>
    <row r="20" spans="1:9" ht="9.75" customHeight="1" x14ac:dyDescent="0.2">
      <c r="A20" s="7"/>
      <c r="G20" s="10"/>
    </row>
    <row r="21" spans="1:9" ht="15.75" customHeight="1" x14ac:dyDescent="0.2">
      <c r="A21" s="40" t="s">
        <v>465</v>
      </c>
      <c r="B21" s="14"/>
      <c r="C21" s="14"/>
      <c r="D21" s="7"/>
      <c r="E21" s="14"/>
      <c r="F21" s="14"/>
      <c r="G21" s="15"/>
    </row>
    <row r="22" spans="1:9" ht="15.75" customHeight="1" x14ac:dyDescent="0.2"/>
    <row r="23" spans="1:9" ht="15.75" customHeight="1" x14ac:dyDescent="0.2"/>
    <row r="24" spans="1:9" ht="15.75" customHeight="1" x14ac:dyDescent="0.2"/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</sheetData>
  <mergeCells count="4">
    <mergeCell ref="A3:A4"/>
    <mergeCell ref="B3:B4"/>
    <mergeCell ref="C3:E3"/>
    <mergeCell ref="F3:F4"/>
  </mergeCells>
  <hyperlinks>
    <hyperlink ref="H1" location="'Obsah '!A1" display="Zpět na obsah" xr:uid="{00000000-0004-0000-2000-000000000000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41"/>
  <sheetViews>
    <sheetView showGridLines="0" zoomScaleNormal="100" workbookViewId="0"/>
  </sheetViews>
  <sheetFormatPr defaultRowHeight="12" x14ac:dyDescent="0.2"/>
  <cols>
    <col min="1" max="6" width="15.7109375" customWidth="1"/>
    <col min="7" max="8" width="11.28515625" customWidth="1"/>
  </cols>
  <sheetData>
    <row r="1" spans="1:9" ht="15.75" customHeight="1" x14ac:dyDescent="0.2">
      <c r="A1" s="1" t="s">
        <v>544</v>
      </c>
      <c r="B1" s="1"/>
      <c r="H1" s="106" t="s">
        <v>311</v>
      </c>
    </row>
    <row r="2" spans="1:9" ht="15.75" customHeight="1" x14ac:dyDescent="0.2">
      <c r="A2" s="1" t="s">
        <v>501</v>
      </c>
      <c r="B2" s="1"/>
    </row>
    <row r="3" spans="1:9" ht="15.75" customHeight="1" thickBot="1" x14ac:dyDescent="0.25">
      <c r="A3" s="2" t="s">
        <v>107</v>
      </c>
    </row>
    <row r="4" spans="1:9" ht="24.75" customHeight="1" x14ac:dyDescent="0.2">
      <c r="A4" s="375" t="s">
        <v>20</v>
      </c>
      <c r="B4" s="378" t="s">
        <v>325</v>
      </c>
      <c r="C4" s="381" t="s">
        <v>86</v>
      </c>
      <c r="D4" s="381"/>
      <c r="E4" s="381"/>
      <c r="F4" s="466" t="s">
        <v>324</v>
      </c>
    </row>
    <row r="5" spans="1:9" ht="41.25" customHeight="1" thickBot="1" x14ac:dyDescent="0.25">
      <c r="A5" s="377"/>
      <c r="B5" s="380"/>
      <c r="C5" s="150" t="s">
        <v>157</v>
      </c>
      <c r="D5" s="150" t="s">
        <v>158</v>
      </c>
      <c r="E5" s="150" t="s">
        <v>159</v>
      </c>
      <c r="F5" s="416"/>
    </row>
    <row r="6" spans="1:9" ht="19.5" customHeight="1" x14ac:dyDescent="0.2">
      <c r="A6" s="160" t="s">
        <v>218</v>
      </c>
      <c r="B6" s="28">
        <v>92082</v>
      </c>
      <c r="C6" s="28">
        <v>64239</v>
      </c>
      <c r="D6" s="28">
        <v>24579</v>
      </c>
      <c r="E6" s="28">
        <v>3264</v>
      </c>
      <c r="F6" s="70">
        <v>372995.91666666669</v>
      </c>
      <c r="H6" s="101"/>
    </row>
    <row r="7" spans="1:9" ht="15.75" customHeight="1" x14ac:dyDescent="0.2">
      <c r="A7" s="158" t="s">
        <v>24</v>
      </c>
      <c r="B7" s="4">
        <v>8171</v>
      </c>
      <c r="C7" s="4">
        <v>5334.75</v>
      </c>
      <c r="D7" s="4">
        <v>2626.6666666666665</v>
      </c>
      <c r="E7" s="4">
        <v>209.58333333333334</v>
      </c>
      <c r="F7" s="27">
        <v>31791.833333333332</v>
      </c>
      <c r="H7" s="101"/>
      <c r="I7" s="12"/>
    </row>
    <row r="8" spans="1:9" ht="15.75" customHeight="1" x14ac:dyDescent="0.2">
      <c r="A8" s="158" t="s">
        <v>25</v>
      </c>
      <c r="B8" s="4">
        <v>7707.5</v>
      </c>
      <c r="C8" s="4">
        <v>5254.666666666667</v>
      </c>
      <c r="D8" s="4">
        <v>2289.9166666666665</v>
      </c>
      <c r="E8" s="4">
        <v>162.91666666666666</v>
      </c>
      <c r="F8" s="27">
        <v>41798.25</v>
      </c>
      <c r="H8" s="101"/>
      <c r="I8" s="12"/>
    </row>
    <row r="9" spans="1:9" ht="15.75" customHeight="1" x14ac:dyDescent="0.2">
      <c r="A9" s="158" t="s">
        <v>26</v>
      </c>
      <c r="B9" s="4">
        <v>4007.5</v>
      </c>
      <c r="C9" s="4">
        <v>2885.75</v>
      </c>
      <c r="D9" s="4">
        <v>1038.25</v>
      </c>
      <c r="E9" s="4">
        <v>83.5</v>
      </c>
      <c r="F9" s="27">
        <v>22652.166666666668</v>
      </c>
      <c r="H9" s="101"/>
      <c r="I9" s="12"/>
    </row>
    <row r="10" spans="1:9" ht="15.75" customHeight="1" x14ac:dyDescent="0.2">
      <c r="A10" s="158" t="s">
        <v>27</v>
      </c>
      <c r="B10" s="4">
        <v>3609.8333333333335</v>
      </c>
      <c r="C10" s="4">
        <v>2453</v>
      </c>
      <c r="D10" s="4">
        <v>1050.25</v>
      </c>
      <c r="E10" s="4">
        <v>106.58333333333333</v>
      </c>
      <c r="F10" s="27">
        <v>22253.083333333332</v>
      </c>
      <c r="H10" s="101"/>
      <c r="I10" s="12"/>
    </row>
    <row r="11" spans="1:9" ht="15.75" customHeight="1" x14ac:dyDescent="0.2">
      <c r="A11" s="158" t="s">
        <v>28</v>
      </c>
      <c r="B11" s="4">
        <v>3869.0833333333335</v>
      </c>
      <c r="C11" s="4">
        <v>2792.75</v>
      </c>
      <c r="D11" s="4">
        <v>971.16666666666663</v>
      </c>
      <c r="E11" s="4">
        <v>105.16666666666667</v>
      </c>
      <c r="F11" s="27">
        <v>10354.916666666666</v>
      </c>
      <c r="H11" s="101"/>
      <c r="I11" s="12"/>
    </row>
    <row r="12" spans="1:9" ht="15.75" customHeight="1" x14ac:dyDescent="0.2">
      <c r="A12" s="158" t="s">
        <v>29</v>
      </c>
      <c r="B12" s="4">
        <v>13971.583333333334</v>
      </c>
      <c r="C12" s="4">
        <v>10736.25</v>
      </c>
      <c r="D12" s="4">
        <v>2975.4166666666665</v>
      </c>
      <c r="E12" s="4">
        <v>259.91666666666669</v>
      </c>
      <c r="F12" s="27">
        <v>31584</v>
      </c>
      <c r="H12" s="101"/>
      <c r="I12" s="12"/>
    </row>
    <row r="13" spans="1:9" ht="15.75" customHeight="1" x14ac:dyDescent="0.2">
      <c r="A13" s="158" t="s">
        <v>30</v>
      </c>
      <c r="B13" s="4">
        <v>4017.8333333333335</v>
      </c>
      <c r="C13" s="4">
        <v>2735.6666666666665</v>
      </c>
      <c r="D13" s="4">
        <v>1181.75</v>
      </c>
      <c r="E13" s="4">
        <v>100.41666666666667</v>
      </c>
      <c r="F13" s="27">
        <v>16527.75</v>
      </c>
      <c r="H13" s="101"/>
      <c r="I13" s="12"/>
    </row>
    <row r="14" spans="1:9" ht="15.75" customHeight="1" x14ac:dyDescent="0.2">
      <c r="A14" s="158" t="s">
        <v>31</v>
      </c>
      <c r="B14" s="4">
        <v>3586.3333333333335</v>
      </c>
      <c r="C14" s="4">
        <v>2610.1666666666665</v>
      </c>
      <c r="D14" s="4">
        <v>844</v>
      </c>
      <c r="E14" s="4">
        <v>132.16666666666666</v>
      </c>
      <c r="F14" s="27">
        <v>22014.583333333332</v>
      </c>
      <c r="H14" s="101"/>
      <c r="I14" s="12"/>
    </row>
    <row r="15" spans="1:9" ht="15.75" customHeight="1" x14ac:dyDescent="0.2">
      <c r="A15" s="158" t="s">
        <v>32</v>
      </c>
      <c r="B15" s="4">
        <v>3376.5833333333335</v>
      </c>
      <c r="C15" s="4">
        <v>2435.4166666666665</v>
      </c>
      <c r="D15" s="4">
        <v>842.83333333333337</v>
      </c>
      <c r="E15" s="4">
        <v>98.333333333333329</v>
      </c>
      <c r="F15" s="27">
        <v>19215.666666666668</v>
      </c>
      <c r="H15" s="101"/>
      <c r="I15" s="12"/>
    </row>
    <row r="16" spans="1:9" ht="15.75" customHeight="1" x14ac:dyDescent="0.2">
      <c r="A16" s="158" t="s">
        <v>33</v>
      </c>
      <c r="B16" s="4">
        <v>2158.6666666666665</v>
      </c>
      <c r="C16" s="4">
        <v>1471.4166666666667</v>
      </c>
      <c r="D16" s="4">
        <v>630.75</v>
      </c>
      <c r="E16" s="4">
        <v>56.5</v>
      </c>
      <c r="F16" s="27">
        <v>18967.583333333332</v>
      </c>
      <c r="H16" s="101"/>
      <c r="I16" s="12"/>
    </row>
    <row r="17" spans="1:9" ht="15.75" customHeight="1" x14ac:dyDescent="0.2">
      <c r="A17" s="158" t="s">
        <v>34</v>
      </c>
      <c r="B17" s="4">
        <v>7537.416666666667</v>
      </c>
      <c r="C17" s="4">
        <v>5125.333333333333</v>
      </c>
      <c r="D17" s="4">
        <v>2158.0833333333335</v>
      </c>
      <c r="E17" s="4">
        <v>254</v>
      </c>
      <c r="F17" s="27">
        <v>44475.75</v>
      </c>
      <c r="H17" s="101"/>
      <c r="I17" s="12"/>
    </row>
    <row r="18" spans="1:9" ht="15.75" customHeight="1" x14ac:dyDescent="0.2">
      <c r="A18" s="158" t="s">
        <v>35</v>
      </c>
      <c r="B18" s="4">
        <v>6353.75</v>
      </c>
      <c r="C18" s="4">
        <v>4206.333333333333</v>
      </c>
      <c r="D18" s="4">
        <v>1686.75</v>
      </c>
      <c r="E18" s="4">
        <v>460.66666666666669</v>
      </c>
      <c r="F18" s="27">
        <v>23760.583333333332</v>
      </c>
      <c r="H18" s="101"/>
      <c r="I18" s="12"/>
    </row>
    <row r="19" spans="1:9" ht="15.75" customHeight="1" x14ac:dyDescent="0.2">
      <c r="A19" s="158" t="s">
        <v>36</v>
      </c>
      <c r="B19" s="4">
        <v>2982</v>
      </c>
      <c r="C19" s="4">
        <v>2015</v>
      </c>
      <c r="D19" s="4">
        <v>839</v>
      </c>
      <c r="E19" s="4">
        <v>129</v>
      </c>
      <c r="F19" s="27">
        <v>23093</v>
      </c>
      <c r="H19" s="101"/>
      <c r="I19" s="12"/>
    </row>
    <row r="20" spans="1:9" ht="15.75" customHeight="1" x14ac:dyDescent="0.2">
      <c r="A20" s="158" t="s">
        <v>37</v>
      </c>
      <c r="B20" s="4">
        <v>20732</v>
      </c>
      <c r="C20" s="4">
        <v>14182</v>
      </c>
      <c r="D20" s="4">
        <v>5444</v>
      </c>
      <c r="E20" s="4">
        <v>1106</v>
      </c>
      <c r="F20" s="27">
        <v>44507</v>
      </c>
      <c r="H20" s="101"/>
      <c r="I20" s="12"/>
    </row>
    <row r="21" spans="1:9" ht="7.5" customHeight="1" x14ac:dyDescent="0.2">
      <c r="A21" s="7"/>
      <c r="B21" s="8"/>
    </row>
    <row r="22" spans="1:9" ht="20.25" customHeight="1" x14ac:dyDescent="0.2">
      <c r="A22" s="374" t="s">
        <v>463</v>
      </c>
      <c r="B22" s="374"/>
      <c r="C22" s="374"/>
      <c r="D22" s="374"/>
      <c r="E22" s="374"/>
      <c r="F22" s="374"/>
      <c r="G22" s="15"/>
      <c r="H22" s="15"/>
    </row>
    <row r="23" spans="1:9" ht="15.75" customHeight="1" x14ac:dyDescent="0.2"/>
    <row r="24" spans="1:9" ht="15.75" customHeight="1" x14ac:dyDescent="0.2"/>
    <row r="25" spans="1:9" ht="15.75" customHeight="1" x14ac:dyDescent="0.2"/>
    <row r="26" spans="1:9" ht="15.75" customHeight="1" x14ac:dyDescent="0.2">
      <c r="A26" s="41"/>
    </row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</sheetData>
  <mergeCells count="5">
    <mergeCell ref="A22:F22"/>
    <mergeCell ref="A4:A5"/>
    <mergeCell ref="B4:B5"/>
    <mergeCell ref="C4:E4"/>
    <mergeCell ref="F4:F5"/>
  </mergeCells>
  <hyperlinks>
    <hyperlink ref="H1" location="'Obsah '!A1" display="Zpět na obsah" xr:uid="{00000000-0004-0000-2100-000000000000}"/>
  </hyperlink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24"/>
  <sheetViews>
    <sheetView showGridLines="0" zoomScaleNormal="100" workbookViewId="0"/>
  </sheetViews>
  <sheetFormatPr defaultRowHeight="12" x14ac:dyDescent="0.2"/>
  <cols>
    <col min="1" max="1" width="12.85546875" customWidth="1"/>
    <col min="2" max="2" width="13.85546875" customWidth="1"/>
    <col min="3" max="6" width="12.85546875" customWidth="1"/>
  </cols>
  <sheetData>
    <row r="1" spans="1:8" ht="15.75" customHeight="1" x14ac:dyDescent="0.2">
      <c r="A1" s="1" t="s">
        <v>543</v>
      </c>
      <c r="H1" s="66" t="s">
        <v>311</v>
      </c>
    </row>
    <row r="2" spans="1:8" ht="15.75" customHeight="1" thickBot="1" x14ac:dyDescent="0.25">
      <c r="A2" s="2" t="s">
        <v>107</v>
      </c>
      <c r="F2" s="152" t="s">
        <v>723</v>
      </c>
    </row>
    <row r="3" spans="1:8" ht="25.5" customHeight="1" x14ac:dyDescent="0.2">
      <c r="A3" s="474" t="s">
        <v>753</v>
      </c>
      <c r="B3" s="465" t="s">
        <v>21</v>
      </c>
      <c r="C3" s="381" t="s">
        <v>160</v>
      </c>
      <c r="D3" s="381"/>
      <c r="E3" s="381"/>
      <c r="F3" s="382"/>
    </row>
    <row r="4" spans="1:8" ht="25.5" customHeight="1" thickBot="1" x14ac:dyDescent="0.25">
      <c r="A4" s="478"/>
      <c r="B4" s="415"/>
      <c r="C4" s="167" t="s">
        <v>5</v>
      </c>
      <c r="D4" s="167" t="s">
        <v>23</v>
      </c>
      <c r="E4" s="167" t="s">
        <v>22</v>
      </c>
      <c r="F4" s="214" t="s">
        <v>120</v>
      </c>
    </row>
    <row r="5" spans="1:8" ht="15.75" customHeight="1" x14ac:dyDescent="0.2">
      <c r="A5" s="213" t="s">
        <v>21</v>
      </c>
      <c r="B5" s="77">
        <v>374.12700000000001</v>
      </c>
      <c r="C5" s="77">
        <v>101.735</v>
      </c>
      <c r="D5" s="77">
        <v>115.336</v>
      </c>
      <c r="E5" s="77">
        <v>98.540999999999997</v>
      </c>
      <c r="F5" s="205">
        <v>58.515000000000001</v>
      </c>
      <c r="H5" s="12"/>
    </row>
    <row r="6" spans="1:8" ht="15.75" customHeight="1" x14ac:dyDescent="0.2">
      <c r="A6" s="212" t="s">
        <v>514</v>
      </c>
      <c r="B6" s="31">
        <v>33.777000000000001</v>
      </c>
      <c r="C6" s="31">
        <v>12.199</v>
      </c>
      <c r="D6" s="31">
        <v>9.6270000000000007</v>
      </c>
      <c r="E6" s="31">
        <v>6.7949999999999999</v>
      </c>
      <c r="F6" s="165">
        <v>5.1559999999999997</v>
      </c>
      <c r="H6" s="12"/>
    </row>
    <row r="7" spans="1:8" ht="15.75" customHeight="1" x14ac:dyDescent="0.2">
      <c r="A7" s="212" t="s">
        <v>507</v>
      </c>
      <c r="B7" s="31">
        <v>82.070999999999998</v>
      </c>
      <c r="C7" s="31">
        <v>21.420999999999999</v>
      </c>
      <c r="D7" s="31">
        <v>24.626999999999999</v>
      </c>
      <c r="E7" s="31">
        <v>21.370999999999999</v>
      </c>
      <c r="F7" s="165">
        <v>14.651999999999999</v>
      </c>
      <c r="H7" s="12"/>
    </row>
    <row r="8" spans="1:8" ht="15.75" customHeight="1" x14ac:dyDescent="0.2">
      <c r="A8" s="212" t="s">
        <v>508</v>
      </c>
      <c r="B8" s="31">
        <v>53.441000000000003</v>
      </c>
      <c r="C8" s="31">
        <v>15.618</v>
      </c>
      <c r="D8" s="31">
        <v>17.841999999999999</v>
      </c>
      <c r="E8" s="31">
        <v>13.794</v>
      </c>
      <c r="F8" s="165">
        <v>6.1870000000000003</v>
      </c>
      <c r="H8" s="12"/>
    </row>
    <row r="9" spans="1:8" ht="15.75" customHeight="1" x14ac:dyDescent="0.2">
      <c r="A9" s="212" t="s">
        <v>509</v>
      </c>
      <c r="B9" s="31">
        <v>108.791</v>
      </c>
      <c r="C9" s="31">
        <v>31.832000000000001</v>
      </c>
      <c r="D9" s="31">
        <v>34.439</v>
      </c>
      <c r="E9" s="31">
        <v>27.838000000000001</v>
      </c>
      <c r="F9" s="165">
        <v>14.682</v>
      </c>
      <c r="H9" s="12"/>
    </row>
    <row r="10" spans="1:8" ht="15.75" customHeight="1" x14ac:dyDescent="0.2">
      <c r="A10" s="212" t="s">
        <v>510</v>
      </c>
      <c r="B10" s="31">
        <v>86.528999999999996</v>
      </c>
      <c r="C10" s="31">
        <v>19.646999999999998</v>
      </c>
      <c r="D10" s="31">
        <v>26.582999999999998</v>
      </c>
      <c r="E10" s="31">
        <v>25.263000000000002</v>
      </c>
      <c r="F10" s="165">
        <v>15.036</v>
      </c>
      <c r="H10" s="12"/>
    </row>
    <row r="11" spans="1:8" ht="15.75" customHeight="1" x14ac:dyDescent="0.2">
      <c r="A11" s="212" t="s">
        <v>511</v>
      </c>
      <c r="B11" s="31">
        <v>9.5180000000000007</v>
      </c>
      <c r="C11" s="31">
        <v>1.018</v>
      </c>
      <c r="D11" s="31">
        <v>2.218</v>
      </c>
      <c r="E11" s="31">
        <v>3.48</v>
      </c>
      <c r="F11" s="165">
        <v>2.802</v>
      </c>
      <c r="H11" s="12"/>
    </row>
    <row r="12" spans="1:8" ht="15.75" customHeight="1" x14ac:dyDescent="0.2"/>
    <row r="13" spans="1:8" ht="15.75" customHeight="1" x14ac:dyDescent="0.2">
      <c r="B13" s="103"/>
    </row>
    <row r="14" spans="1:8" ht="15.75" customHeight="1" x14ac:dyDescent="0.2"/>
    <row r="15" spans="1:8" ht="15.75" customHeight="1" x14ac:dyDescent="0.2">
      <c r="B15" s="69"/>
      <c r="C15" s="69"/>
      <c r="D15" s="69"/>
      <c r="E15" s="69"/>
      <c r="F15" s="69"/>
    </row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</sheetData>
  <mergeCells count="3">
    <mergeCell ref="A3:A4"/>
    <mergeCell ref="B3:B4"/>
    <mergeCell ref="C3:F3"/>
  </mergeCells>
  <hyperlinks>
    <hyperlink ref="H1" location="'Obsah '!A1" display="Zpět na obsah" xr:uid="{00000000-0004-0000-2200-000000000000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4"/>
  <sheetViews>
    <sheetView showGridLines="0" zoomScaleNormal="100" workbookViewId="0"/>
  </sheetViews>
  <sheetFormatPr defaultRowHeight="12" x14ac:dyDescent="0.2"/>
  <cols>
    <col min="1" max="1" width="17.140625" customWidth="1"/>
    <col min="2" max="2" width="15" customWidth="1"/>
    <col min="3" max="6" width="13.7109375" customWidth="1"/>
  </cols>
  <sheetData>
    <row r="1" spans="1:8" ht="15.75" customHeight="1" x14ac:dyDescent="0.2">
      <c r="A1" s="1" t="s">
        <v>542</v>
      </c>
      <c r="B1" s="1"/>
      <c r="H1" s="66" t="s">
        <v>311</v>
      </c>
    </row>
    <row r="2" spans="1:8" ht="15.75" customHeight="1" thickBot="1" x14ac:dyDescent="0.25">
      <c r="A2" s="2" t="s">
        <v>107</v>
      </c>
      <c r="F2" s="215" t="s">
        <v>723</v>
      </c>
    </row>
    <row r="3" spans="1:8" ht="24.75" customHeight="1" x14ac:dyDescent="0.2">
      <c r="A3" s="375" t="s">
        <v>20</v>
      </c>
      <c r="B3" s="479" t="s">
        <v>21</v>
      </c>
      <c r="C3" s="381" t="s">
        <v>160</v>
      </c>
      <c r="D3" s="381"/>
      <c r="E3" s="381"/>
      <c r="F3" s="382"/>
    </row>
    <row r="4" spans="1:8" ht="27.75" customHeight="1" thickBot="1" x14ac:dyDescent="0.25">
      <c r="A4" s="377"/>
      <c r="B4" s="384"/>
      <c r="C4" s="167" t="s">
        <v>5</v>
      </c>
      <c r="D4" s="167" t="s">
        <v>23</v>
      </c>
      <c r="E4" s="167" t="s">
        <v>22</v>
      </c>
      <c r="F4" s="214" t="s">
        <v>120</v>
      </c>
      <c r="H4" s="299"/>
    </row>
    <row r="5" spans="1:8" ht="18.75" customHeight="1" x14ac:dyDescent="0.2">
      <c r="A5" s="216"/>
      <c r="B5" s="480" t="s">
        <v>13</v>
      </c>
      <c r="C5" s="480"/>
      <c r="D5" s="480"/>
      <c r="E5" s="480"/>
      <c r="F5" s="481"/>
    </row>
    <row r="6" spans="1:8" ht="19.5" customHeight="1" x14ac:dyDescent="0.2">
      <c r="A6" s="160" t="s">
        <v>218</v>
      </c>
      <c r="B6" s="77">
        <v>149.59200000000001</v>
      </c>
      <c r="C6" s="77">
        <v>39.213999999999999</v>
      </c>
      <c r="D6" s="77">
        <v>46.697000000000003</v>
      </c>
      <c r="E6" s="77">
        <v>40.868000000000002</v>
      </c>
      <c r="F6" s="278">
        <v>22.812999999999999</v>
      </c>
      <c r="G6" s="277"/>
    </row>
    <row r="7" spans="1:8" ht="15.75" customHeight="1" x14ac:dyDescent="0.2">
      <c r="A7" s="158" t="s">
        <v>24</v>
      </c>
      <c r="B7" s="31">
        <v>12.178000000000001</v>
      </c>
      <c r="C7" s="31">
        <v>3.3210000000000002</v>
      </c>
      <c r="D7" s="31">
        <v>3.8660000000000001</v>
      </c>
      <c r="E7" s="31">
        <v>3.226</v>
      </c>
      <c r="F7" s="165">
        <v>1.7649999999999999</v>
      </c>
    </row>
    <row r="8" spans="1:8" ht="15.75" customHeight="1" x14ac:dyDescent="0.2">
      <c r="A8" s="158" t="s">
        <v>25</v>
      </c>
      <c r="B8" s="31">
        <v>17.088999999999999</v>
      </c>
      <c r="C8" s="31">
        <v>4.2590000000000003</v>
      </c>
      <c r="D8" s="31">
        <v>5.3360000000000003</v>
      </c>
      <c r="E8" s="31">
        <v>4.8559999999999999</v>
      </c>
      <c r="F8" s="165">
        <v>2.6379999999999999</v>
      </c>
    </row>
    <row r="9" spans="1:8" ht="15.75" customHeight="1" x14ac:dyDescent="0.2">
      <c r="A9" s="158" t="s">
        <v>26</v>
      </c>
      <c r="B9" s="31">
        <v>8.8219999999999992</v>
      </c>
      <c r="C9" s="31">
        <v>2.1930000000000001</v>
      </c>
      <c r="D9" s="31">
        <v>2.6349999999999998</v>
      </c>
      <c r="E9" s="31">
        <v>2.573</v>
      </c>
      <c r="F9" s="165">
        <v>1.421</v>
      </c>
    </row>
    <row r="10" spans="1:8" ht="15.75" customHeight="1" x14ac:dyDescent="0.2">
      <c r="A10" s="158" t="s">
        <v>27</v>
      </c>
      <c r="B10" s="31">
        <v>9.2430000000000003</v>
      </c>
      <c r="C10" s="31">
        <v>2.1190000000000002</v>
      </c>
      <c r="D10" s="31">
        <v>3.0129999999999999</v>
      </c>
      <c r="E10" s="31">
        <v>2.6829999999999998</v>
      </c>
      <c r="F10" s="165">
        <v>1.4279999999999999</v>
      </c>
    </row>
    <row r="11" spans="1:8" ht="15.75" customHeight="1" x14ac:dyDescent="0.2">
      <c r="A11" s="158" t="s">
        <v>28</v>
      </c>
      <c r="B11" s="31">
        <v>4.2850000000000001</v>
      </c>
      <c r="C11" s="31">
        <v>1.0669999999999999</v>
      </c>
      <c r="D11" s="31">
        <v>1.302</v>
      </c>
      <c r="E11" s="31">
        <v>1.1870000000000001</v>
      </c>
      <c r="F11" s="165">
        <v>0.72899999999999998</v>
      </c>
    </row>
    <row r="12" spans="1:8" ht="15.75" customHeight="1" x14ac:dyDescent="0.2">
      <c r="A12" s="158" t="s">
        <v>29</v>
      </c>
      <c r="B12" s="31">
        <v>13.712</v>
      </c>
      <c r="C12" s="31">
        <v>4.0469999999999997</v>
      </c>
      <c r="D12" s="31">
        <v>4.59</v>
      </c>
      <c r="E12" s="31">
        <v>3.4039999999999999</v>
      </c>
      <c r="F12" s="165">
        <v>1.671</v>
      </c>
    </row>
    <row r="13" spans="1:8" ht="15.75" customHeight="1" x14ac:dyDescent="0.2">
      <c r="A13" s="158" t="s">
        <v>30</v>
      </c>
      <c r="B13" s="31">
        <v>6.7539999999999996</v>
      </c>
      <c r="C13" s="31">
        <v>1.6080000000000001</v>
      </c>
      <c r="D13" s="31">
        <v>2.0710000000000002</v>
      </c>
      <c r="E13" s="31">
        <v>2.0019999999999998</v>
      </c>
      <c r="F13" s="165">
        <v>1.073</v>
      </c>
    </row>
    <row r="14" spans="1:8" ht="15.75" customHeight="1" x14ac:dyDescent="0.2">
      <c r="A14" s="158" t="s">
        <v>31</v>
      </c>
      <c r="B14" s="31">
        <v>8.7989999999999995</v>
      </c>
      <c r="C14" s="31">
        <v>2.2559999999999998</v>
      </c>
      <c r="D14" s="31">
        <v>2.968</v>
      </c>
      <c r="E14" s="31">
        <v>2.4870000000000001</v>
      </c>
      <c r="F14" s="165">
        <v>1.0880000000000001</v>
      </c>
    </row>
    <row r="15" spans="1:8" ht="15.75" customHeight="1" x14ac:dyDescent="0.2">
      <c r="A15" s="158" t="s">
        <v>32</v>
      </c>
      <c r="B15" s="31">
        <v>7.7809999999999997</v>
      </c>
      <c r="C15" s="31">
        <v>2.153</v>
      </c>
      <c r="D15" s="31">
        <v>2.548</v>
      </c>
      <c r="E15" s="31">
        <v>1.9950000000000001</v>
      </c>
      <c r="F15" s="165">
        <v>1.085</v>
      </c>
    </row>
    <row r="16" spans="1:8" ht="15.75" customHeight="1" x14ac:dyDescent="0.2">
      <c r="A16" s="158" t="s">
        <v>33</v>
      </c>
      <c r="B16" s="31">
        <v>7.5270000000000001</v>
      </c>
      <c r="C16" s="31">
        <v>1.847</v>
      </c>
      <c r="D16" s="31">
        <v>2.266</v>
      </c>
      <c r="E16" s="31">
        <v>2.17</v>
      </c>
      <c r="F16" s="165">
        <v>1.244</v>
      </c>
    </row>
    <row r="17" spans="1:7" ht="15.75" customHeight="1" x14ac:dyDescent="0.2">
      <c r="A17" s="158" t="s">
        <v>34</v>
      </c>
      <c r="B17" s="31">
        <v>17.428999999999998</v>
      </c>
      <c r="C17" s="31">
        <v>4.726</v>
      </c>
      <c r="D17" s="31">
        <v>5.3239999999999998</v>
      </c>
      <c r="E17" s="31">
        <v>4.6429999999999998</v>
      </c>
      <c r="F17" s="165">
        <v>2.7360000000000002</v>
      </c>
    </row>
    <row r="18" spans="1:7" ht="15.75" customHeight="1" x14ac:dyDescent="0.2">
      <c r="A18" s="158" t="s">
        <v>35</v>
      </c>
      <c r="B18" s="31">
        <v>9.3000000000000007</v>
      </c>
      <c r="C18" s="31">
        <v>2.5110000000000001</v>
      </c>
      <c r="D18" s="31">
        <v>2.7970000000000002</v>
      </c>
      <c r="E18" s="31">
        <v>2.4540000000000002</v>
      </c>
      <c r="F18" s="165">
        <v>1.538</v>
      </c>
    </row>
    <row r="19" spans="1:7" ht="15.75" customHeight="1" x14ac:dyDescent="0.2">
      <c r="A19" s="158" t="s">
        <v>36</v>
      </c>
      <c r="B19" s="31">
        <v>8.8539999999999992</v>
      </c>
      <c r="C19" s="31">
        <v>2.2160000000000002</v>
      </c>
      <c r="D19" s="31">
        <v>2.5960000000000001</v>
      </c>
      <c r="E19" s="31">
        <v>2.5</v>
      </c>
      <c r="F19" s="165">
        <v>1.542</v>
      </c>
    </row>
    <row r="20" spans="1:7" ht="15.75" customHeight="1" x14ac:dyDescent="0.2">
      <c r="A20" s="158" t="s">
        <v>37</v>
      </c>
      <c r="B20" s="34">
        <v>17.818999999999999</v>
      </c>
      <c r="C20" s="34">
        <v>4.891</v>
      </c>
      <c r="D20" s="34">
        <v>5.3849999999999998</v>
      </c>
      <c r="E20" s="34">
        <v>4.6879999999999997</v>
      </c>
      <c r="F20" s="166">
        <v>2.855</v>
      </c>
    </row>
    <row r="21" spans="1:7" ht="18.75" customHeight="1" x14ac:dyDescent="0.2">
      <c r="A21" s="216"/>
      <c r="B21" s="414" t="s">
        <v>14</v>
      </c>
      <c r="C21" s="414"/>
      <c r="D21" s="414"/>
      <c r="E21" s="414"/>
      <c r="F21" s="408"/>
      <c r="G21" s="10"/>
    </row>
    <row r="22" spans="1:7" ht="15.75" customHeight="1" x14ac:dyDescent="0.2">
      <c r="A22" s="160" t="s">
        <v>218</v>
      </c>
      <c r="B22" s="77">
        <v>224.535</v>
      </c>
      <c r="C22" s="77">
        <v>62.521000000000001</v>
      </c>
      <c r="D22" s="77">
        <v>68.638999999999996</v>
      </c>
      <c r="E22" s="77">
        <v>57.673000000000002</v>
      </c>
      <c r="F22" s="205">
        <v>35.701999999999998</v>
      </c>
      <c r="G22" s="15"/>
    </row>
    <row r="23" spans="1:7" ht="15.75" customHeight="1" x14ac:dyDescent="0.2">
      <c r="A23" s="158" t="s">
        <v>24</v>
      </c>
      <c r="B23" s="31">
        <v>19.574000000000002</v>
      </c>
      <c r="C23" s="31">
        <v>5.7690000000000001</v>
      </c>
      <c r="D23" s="31">
        <v>6.0170000000000003</v>
      </c>
      <c r="E23" s="31">
        <v>4.7750000000000004</v>
      </c>
      <c r="F23" s="165">
        <v>3.0129999999999999</v>
      </c>
      <c r="G23" s="16"/>
    </row>
    <row r="24" spans="1:7" ht="15.75" customHeight="1" x14ac:dyDescent="0.2">
      <c r="A24" s="158" t="s">
        <v>25</v>
      </c>
      <c r="B24" s="31">
        <v>25.029</v>
      </c>
      <c r="C24" s="31">
        <v>6.6349999999999998</v>
      </c>
      <c r="D24" s="31">
        <v>7.6840000000000002</v>
      </c>
      <c r="E24" s="31">
        <v>6.6909999999999998</v>
      </c>
      <c r="F24" s="165">
        <v>4.0190000000000001</v>
      </c>
    </row>
    <row r="25" spans="1:7" ht="15.75" customHeight="1" x14ac:dyDescent="0.2">
      <c r="A25" s="158" t="s">
        <v>26</v>
      </c>
      <c r="B25" s="31">
        <v>13.776</v>
      </c>
      <c r="C25" s="31">
        <v>3.5539999999999998</v>
      </c>
      <c r="D25" s="31">
        <v>4.0830000000000002</v>
      </c>
      <c r="E25" s="31">
        <v>3.7280000000000002</v>
      </c>
      <c r="F25" s="165">
        <v>2.411</v>
      </c>
    </row>
    <row r="26" spans="1:7" ht="15.75" customHeight="1" x14ac:dyDescent="0.2">
      <c r="A26" s="158" t="s">
        <v>27</v>
      </c>
      <c r="B26" s="31">
        <v>13.185</v>
      </c>
      <c r="C26" s="31">
        <v>3.2109999999999999</v>
      </c>
      <c r="D26" s="31">
        <v>4.3470000000000004</v>
      </c>
      <c r="E26" s="31">
        <v>3.4409999999999998</v>
      </c>
      <c r="F26" s="165">
        <v>2.1859999999999999</v>
      </c>
    </row>
    <row r="27" spans="1:7" ht="15.75" customHeight="1" x14ac:dyDescent="0.2">
      <c r="A27" s="158" t="s">
        <v>28</v>
      </c>
      <c r="B27" s="31">
        <v>6.1230000000000002</v>
      </c>
      <c r="C27" s="31">
        <v>1.5640000000000001</v>
      </c>
      <c r="D27" s="31">
        <v>1.802</v>
      </c>
      <c r="E27" s="31">
        <v>1.62</v>
      </c>
      <c r="F27" s="165">
        <v>1.137</v>
      </c>
    </row>
    <row r="28" spans="1:7" ht="15.75" customHeight="1" x14ac:dyDescent="0.2">
      <c r="A28" s="158" t="s">
        <v>29</v>
      </c>
      <c r="B28" s="31">
        <v>18.315000000000001</v>
      </c>
      <c r="C28" s="31">
        <v>5.6219999999999999</v>
      </c>
      <c r="D28" s="31">
        <v>6.1779999999999999</v>
      </c>
      <c r="E28" s="31">
        <v>4.2229999999999999</v>
      </c>
      <c r="F28" s="165">
        <v>2.2919999999999998</v>
      </c>
    </row>
    <row r="29" spans="1:7" ht="15.75" customHeight="1" x14ac:dyDescent="0.2">
      <c r="A29" s="158" t="s">
        <v>30</v>
      </c>
      <c r="B29" s="31">
        <v>9.6479999999999997</v>
      </c>
      <c r="C29" s="31">
        <v>2.6949999999999998</v>
      </c>
      <c r="D29" s="31">
        <v>2.86</v>
      </c>
      <c r="E29" s="31">
        <v>2.5710000000000002</v>
      </c>
      <c r="F29" s="165">
        <v>1.522</v>
      </c>
    </row>
    <row r="30" spans="1:7" ht="15.75" customHeight="1" x14ac:dyDescent="0.2">
      <c r="A30" s="158" t="s">
        <v>31</v>
      </c>
      <c r="B30" s="31">
        <v>13.252000000000001</v>
      </c>
      <c r="C30" s="31">
        <v>3.391</v>
      </c>
      <c r="D30" s="31">
        <v>4.3419999999999996</v>
      </c>
      <c r="E30" s="31">
        <v>3.6469999999999998</v>
      </c>
      <c r="F30" s="165">
        <v>1.8720000000000001</v>
      </c>
    </row>
    <row r="31" spans="1:7" ht="15.75" customHeight="1" x14ac:dyDescent="0.2">
      <c r="A31" s="158" t="s">
        <v>32</v>
      </c>
      <c r="B31" s="31">
        <v>11.574999999999999</v>
      </c>
      <c r="C31" s="31">
        <v>3.3570000000000002</v>
      </c>
      <c r="D31" s="31">
        <v>3.879</v>
      </c>
      <c r="E31" s="31">
        <v>2.8279999999999998</v>
      </c>
      <c r="F31" s="165">
        <v>1.5109999999999999</v>
      </c>
    </row>
    <row r="32" spans="1:7" ht="15.75" customHeight="1" x14ac:dyDescent="0.2">
      <c r="A32" s="158" t="s">
        <v>33</v>
      </c>
      <c r="B32" s="31">
        <v>11.542</v>
      </c>
      <c r="C32" s="31">
        <v>3.0880000000000001</v>
      </c>
      <c r="D32" s="31">
        <v>3.2610000000000001</v>
      </c>
      <c r="E32" s="31">
        <v>3.2080000000000002</v>
      </c>
      <c r="F32" s="165">
        <v>1.9850000000000001</v>
      </c>
    </row>
    <row r="33" spans="1:6" ht="15.75" customHeight="1" x14ac:dyDescent="0.2">
      <c r="A33" s="158" t="s">
        <v>34</v>
      </c>
      <c r="B33" s="31">
        <v>26.803999999999998</v>
      </c>
      <c r="C33" s="31">
        <v>7.835</v>
      </c>
      <c r="D33" s="31">
        <v>7.9710000000000001</v>
      </c>
      <c r="E33" s="31">
        <v>6.7450000000000001</v>
      </c>
      <c r="F33" s="165">
        <v>4.2530000000000001</v>
      </c>
    </row>
    <row r="34" spans="1:6" ht="15.75" customHeight="1" x14ac:dyDescent="0.2">
      <c r="A34" s="158" t="s">
        <v>35</v>
      </c>
      <c r="B34" s="31">
        <v>14.467000000000001</v>
      </c>
      <c r="C34" s="31">
        <v>4.3010000000000002</v>
      </c>
      <c r="D34" s="31">
        <v>4.226</v>
      </c>
      <c r="E34" s="31">
        <v>3.5489999999999999</v>
      </c>
      <c r="F34" s="165">
        <v>2.391</v>
      </c>
    </row>
    <row r="35" spans="1:6" ht="15.75" customHeight="1" x14ac:dyDescent="0.2">
      <c r="A35" s="158" t="s">
        <v>36</v>
      </c>
      <c r="B35" s="31">
        <v>14.218</v>
      </c>
      <c r="C35" s="31">
        <v>3.633</v>
      </c>
      <c r="D35" s="31">
        <v>4.2039999999999997</v>
      </c>
      <c r="E35" s="31">
        <v>3.89</v>
      </c>
      <c r="F35" s="165">
        <v>2.4910000000000001</v>
      </c>
    </row>
    <row r="36" spans="1:6" ht="15.75" customHeight="1" x14ac:dyDescent="0.2">
      <c r="A36" s="158" t="s">
        <v>37</v>
      </c>
      <c r="B36" s="31">
        <v>27.027000000000001</v>
      </c>
      <c r="C36" s="31">
        <v>7.8659999999999997</v>
      </c>
      <c r="D36" s="31">
        <v>7.7850000000000001</v>
      </c>
      <c r="E36" s="31">
        <v>6.7569999999999997</v>
      </c>
      <c r="F36" s="165">
        <v>4.6189999999999998</v>
      </c>
    </row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  <row r="54" ht="12" customHeight="1" x14ac:dyDescent="0.2"/>
  </sheetData>
  <mergeCells count="5">
    <mergeCell ref="A3:A4"/>
    <mergeCell ref="B3:B4"/>
    <mergeCell ref="C3:F3"/>
    <mergeCell ref="B5:F5"/>
    <mergeCell ref="B21:F21"/>
  </mergeCells>
  <hyperlinks>
    <hyperlink ref="H1" location="'Obsah '!A1" display="Zpět na obsah" xr:uid="{00000000-0004-0000-2300-000000000000}"/>
  </hyperlink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44"/>
  <sheetViews>
    <sheetView showGridLines="0" zoomScaleNormal="100" workbookViewId="0"/>
  </sheetViews>
  <sheetFormatPr defaultRowHeight="12" x14ac:dyDescent="0.2"/>
  <cols>
    <col min="1" max="1" width="13.5703125" customWidth="1"/>
    <col min="2" max="6" width="16.7109375" customWidth="1"/>
  </cols>
  <sheetData>
    <row r="1" spans="1:8" ht="15.75" customHeight="1" x14ac:dyDescent="0.2">
      <c r="A1" s="1" t="s">
        <v>541</v>
      </c>
      <c r="B1" s="1"/>
      <c r="C1" s="1"/>
      <c r="D1" s="1"/>
      <c r="H1" s="66" t="s">
        <v>311</v>
      </c>
    </row>
    <row r="2" spans="1:8" ht="15.75" customHeight="1" thickBot="1" x14ac:dyDescent="0.25">
      <c r="A2" s="2" t="s">
        <v>107</v>
      </c>
      <c r="B2" s="2"/>
      <c r="C2" s="2"/>
      <c r="F2" s="152" t="s">
        <v>712</v>
      </c>
    </row>
    <row r="3" spans="1:8" ht="31.5" customHeight="1" x14ac:dyDescent="0.2">
      <c r="A3" s="375" t="s">
        <v>1</v>
      </c>
      <c r="B3" s="438" t="s">
        <v>161</v>
      </c>
      <c r="C3" s="482" t="s">
        <v>162</v>
      </c>
      <c r="D3" s="378" t="s">
        <v>163</v>
      </c>
      <c r="E3" s="378"/>
      <c r="F3" s="466" t="s">
        <v>164</v>
      </c>
    </row>
    <row r="4" spans="1:8" ht="37.5" customHeight="1" thickBot="1" x14ac:dyDescent="0.25">
      <c r="A4" s="377"/>
      <c r="B4" s="439"/>
      <c r="C4" s="483"/>
      <c r="D4" s="163" t="s">
        <v>165</v>
      </c>
      <c r="E4" s="150" t="s">
        <v>166</v>
      </c>
      <c r="F4" s="416"/>
    </row>
    <row r="5" spans="1:8" ht="15.75" customHeight="1" x14ac:dyDescent="0.2">
      <c r="A5" s="24">
        <v>2007</v>
      </c>
      <c r="B5" s="4">
        <v>2916</v>
      </c>
      <c r="C5" s="68" t="s">
        <v>167</v>
      </c>
      <c r="D5" s="68" t="s">
        <v>167</v>
      </c>
      <c r="E5" s="68" t="s">
        <v>167</v>
      </c>
      <c r="F5" s="27">
        <v>2916</v>
      </c>
    </row>
    <row r="6" spans="1:8" ht="15.75" customHeight="1" x14ac:dyDescent="0.2">
      <c r="A6" s="24">
        <v>2008</v>
      </c>
      <c r="B6" s="4">
        <v>2496</v>
      </c>
      <c r="C6" s="68" t="s">
        <v>167</v>
      </c>
      <c r="D6" s="68" t="s">
        <v>167</v>
      </c>
      <c r="E6" s="68" t="s">
        <v>167</v>
      </c>
      <c r="F6" s="27">
        <v>2496</v>
      </c>
    </row>
    <row r="7" spans="1:8" ht="15.75" customHeight="1" x14ac:dyDescent="0.2">
      <c r="A7" s="24">
        <v>2009</v>
      </c>
      <c r="B7" s="4">
        <v>2470</v>
      </c>
      <c r="C7" s="68" t="s">
        <v>167</v>
      </c>
      <c r="D7" s="68" t="s">
        <v>167</v>
      </c>
      <c r="E7" s="68" t="s">
        <v>167</v>
      </c>
      <c r="F7" s="27">
        <v>2470</v>
      </c>
    </row>
    <row r="8" spans="1:8" ht="15.75" customHeight="1" x14ac:dyDescent="0.2">
      <c r="A8" s="24">
        <v>2010</v>
      </c>
      <c r="B8" s="4">
        <v>1811</v>
      </c>
      <c r="C8" s="68" t="s">
        <v>167</v>
      </c>
      <c r="D8" s="68" t="s">
        <v>167</v>
      </c>
      <c r="E8" s="68" t="s">
        <v>167</v>
      </c>
      <c r="F8" s="27">
        <v>1811</v>
      </c>
    </row>
    <row r="9" spans="1:8" ht="15.75" customHeight="1" x14ac:dyDescent="0.2">
      <c r="A9" s="24">
        <v>2011</v>
      </c>
      <c r="B9" s="4">
        <v>1901</v>
      </c>
      <c r="C9" s="68" t="s">
        <v>167</v>
      </c>
      <c r="D9" s="68" t="s">
        <v>167</v>
      </c>
      <c r="E9" s="68" t="s">
        <v>167</v>
      </c>
      <c r="F9" s="27">
        <v>1901</v>
      </c>
    </row>
    <row r="10" spans="1:8" ht="15.75" customHeight="1" x14ac:dyDescent="0.2">
      <c r="A10" s="24">
        <v>2012</v>
      </c>
      <c r="B10" s="4">
        <v>1553</v>
      </c>
      <c r="C10" s="4">
        <v>1384</v>
      </c>
      <c r="D10" s="4">
        <v>1008</v>
      </c>
      <c r="E10" s="4">
        <v>376</v>
      </c>
      <c r="F10" s="27">
        <v>169</v>
      </c>
    </row>
    <row r="11" spans="1:8" ht="15.75" customHeight="1" x14ac:dyDescent="0.2">
      <c r="A11" s="24">
        <v>2013</v>
      </c>
      <c r="B11" s="4">
        <v>1909</v>
      </c>
      <c r="C11" s="4">
        <v>1904</v>
      </c>
      <c r="D11" s="4">
        <v>1116</v>
      </c>
      <c r="E11" s="4">
        <v>788</v>
      </c>
      <c r="F11" s="27">
        <v>5</v>
      </c>
    </row>
    <row r="12" spans="1:8" ht="15.75" customHeight="1" x14ac:dyDescent="0.2">
      <c r="A12" s="24">
        <v>2014</v>
      </c>
      <c r="B12" s="4">
        <v>1918</v>
      </c>
      <c r="C12" s="4">
        <v>1917</v>
      </c>
      <c r="D12" s="4">
        <v>1111</v>
      </c>
      <c r="E12" s="4">
        <v>805</v>
      </c>
      <c r="F12" s="27">
        <v>1</v>
      </c>
    </row>
    <row r="13" spans="1:8" ht="15.75" customHeight="1" x14ac:dyDescent="0.2">
      <c r="A13" s="24">
        <v>2015</v>
      </c>
      <c r="B13" s="4">
        <v>1929</v>
      </c>
      <c r="C13" s="4">
        <v>1929</v>
      </c>
      <c r="D13" s="4">
        <v>1146</v>
      </c>
      <c r="E13" s="4">
        <v>783</v>
      </c>
      <c r="F13" s="27">
        <v>0.1</v>
      </c>
    </row>
    <row r="14" spans="1:8" ht="15.75" customHeight="1" x14ac:dyDescent="0.2">
      <c r="A14" s="24">
        <v>2016</v>
      </c>
      <c r="B14" s="4">
        <v>1993.5</v>
      </c>
      <c r="C14" s="4">
        <v>1993.5</v>
      </c>
      <c r="D14" s="4">
        <v>1166.5999999999999</v>
      </c>
      <c r="E14" s="4">
        <v>826.9</v>
      </c>
      <c r="F14" s="27">
        <v>0</v>
      </c>
    </row>
    <row r="15" spans="1:8" ht="15.75" customHeight="1" x14ac:dyDescent="0.2">
      <c r="A15" s="24">
        <v>2017</v>
      </c>
      <c r="B15" s="4">
        <v>1955.6</v>
      </c>
      <c r="C15" s="4">
        <v>1955.6</v>
      </c>
      <c r="D15" s="4">
        <v>1201.5</v>
      </c>
      <c r="E15" s="4">
        <v>754.2</v>
      </c>
      <c r="F15" s="27">
        <v>0</v>
      </c>
    </row>
    <row r="16" spans="1:8" ht="15.75" customHeight="1" x14ac:dyDescent="0.2">
      <c r="A16" s="24">
        <v>2018</v>
      </c>
      <c r="B16" s="4">
        <v>2624.5</v>
      </c>
      <c r="C16" s="4">
        <v>2624.5</v>
      </c>
      <c r="D16" s="4">
        <v>1647.6</v>
      </c>
      <c r="E16" s="4">
        <v>976.9</v>
      </c>
      <c r="F16" s="27">
        <v>0</v>
      </c>
    </row>
    <row r="17" spans="1:12" ht="15.75" customHeight="1" x14ac:dyDescent="0.2">
      <c r="A17" s="24">
        <v>2019</v>
      </c>
      <c r="B17" s="4">
        <v>2653.7</v>
      </c>
      <c r="C17" s="4">
        <v>2653.7</v>
      </c>
      <c r="D17" s="4">
        <v>1721.2</v>
      </c>
      <c r="E17" s="4">
        <v>932.5</v>
      </c>
      <c r="F17" s="27">
        <v>0</v>
      </c>
    </row>
    <row r="18" spans="1:12" ht="15.75" customHeight="1" x14ac:dyDescent="0.2">
      <c r="A18" s="24">
        <v>2020</v>
      </c>
      <c r="B18" s="4">
        <v>2627.6860000000001</v>
      </c>
      <c r="C18" s="4">
        <v>2627.6859999999997</v>
      </c>
      <c r="D18" s="4">
        <v>1729.155</v>
      </c>
      <c r="E18" s="4">
        <v>898.53099999999995</v>
      </c>
      <c r="F18" s="27">
        <v>0</v>
      </c>
    </row>
    <row r="19" spans="1:12" ht="15.75" customHeight="1" x14ac:dyDescent="0.2">
      <c r="A19" s="24">
        <v>2021</v>
      </c>
      <c r="B19" s="4">
        <v>2561.1999999999998</v>
      </c>
      <c r="C19" s="4">
        <v>2561.1999999999998</v>
      </c>
      <c r="D19" s="4">
        <v>1674.2650000000001</v>
      </c>
      <c r="E19" s="4">
        <v>886.952</v>
      </c>
      <c r="F19" s="27">
        <v>0</v>
      </c>
    </row>
    <row r="20" spans="1:12" ht="15.75" customHeight="1" x14ac:dyDescent="0.2">
      <c r="A20" s="24">
        <v>2022</v>
      </c>
      <c r="B20" s="4">
        <v>2668.3</v>
      </c>
      <c r="C20" s="4">
        <v>2668.3</v>
      </c>
      <c r="D20" s="4">
        <v>1764</v>
      </c>
      <c r="E20" s="4">
        <v>904.3</v>
      </c>
      <c r="F20" s="27">
        <v>0</v>
      </c>
    </row>
    <row r="21" spans="1:12" ht="15.75" customHeight="1" x14ac:dyDescent="0.2">
      <c r="A21" s="24">
        <v>2023</v>
      </c>
      <c r="B21" s="4">
        <v>3759.2</v>
      </c>
      <c r="C21" s="4">
        <v>3759.2</v>
      </c>
      <c r="D21" s="4">
        <v>2851</v>
      </c>
      <c r="E21" s="4">
        <v>908.1</v>
      </c>
      <c r="F21" s="27">
        <v>0</v>
      </c>
    </row>
    <row r="22" spans="1:12" ht="15.75" customHeight="1" x14ac:dyDescent="0.2">
      <c r="A22" s="24">
        <v>2024</v>
      </c>
      <c r="B22" s="4">
        <v>3846.8999999999996</v>
      </c>
      <c r="C22" s="4">
        <v>3846.8999999999996</v>
      </c>
      <c r="D22" s="4">
        <v>2903.7</v>
      </c>
      <c r="E22" s="4">
        <v>943.2</v>
      </c>
      <c r="F22" s="27">
        <v>0</v>
      </c>
    </row>
    <row r="23" spans="1:12" ht="30.75" customHeight="1" x14ac:dyDescent="0.2">
      <c r="A23" s="445" t="s">
        <v>493</v>
      </c>
      <c r="B23" s="445"/>
      <c r="C23" s="445"/>
      <c r="D23" s="445"/>
      <c r="E23" s="445"/>
      <c r="F23" s="445"/>
      <c r="G23" s="10"/>
      <c r="H23" s="10"/>
      <c r="I23" s="10"/>
      <c r="J23" s="10"/>
      <c r="K23" s="10"/>
      <c r="L23" s="10"/>
    </row>
    <row r="24" spans="1:12" ht="15.75" customHeight="1" x14ac:dyDescent="0.2">
      <c r="A24" s="445" t="s">
        <v>492</v>
      </c>
      <c r="B24" s="445"/>
      <c r="C24" s="445"/>
      <c r="D24" s="445"/>
      <c r="E24" s="445"/>
      <c r="F24" s="445"/>
      <c r="G24" s="15"/>
      <c r="H24" s="15"/>
      <c r="I24" s="15"/>
      <c r="J24" s="15"/>
      <c r="K24" s="15"/>
      <c r="L24" s="15"/>
    </row>
    <row r="25" spans="1:12" ht="15.75" customHeight="1" x14ac:dyDescent="0.2">
      <c r="G25" s="16"/>
      <c r="H25" s="16"/>
      <c r="I25" s="16"/>
      <c r="J25" s="16"/>
      <c r="K25" s="16"/>
      <c r="L25" s="16"/>
    </row>
    <row r="26" spans="1:12" ht="15.75" customHeight="1" x14ac:dyDescent="0.2">
      <c r="C26" s="5"/>
      <c r="E26" t="s">
        <v>40</v>
      </c>
    </row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mergeCells count="7">
    <mergeCell ref="A24:F24"/>
    <mergeCell ref="A23:F23"/>
    <mergeCell ref="A3:A4"/>
    <mergeCell ref="B3:B4"/>
    <mergeCell ref="C3:C4"/>
    <mergeCell ref="D3:E3"/>
    <mergeCell ref="F3:F4"/>
  </mergeCells>
  <hyperlinks>
    <hyperlink ref="H1" location="'Obsah '!A1" display="Zpět na obsah" xr:uid="{00000000-0004-0000-2400-000000000000}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37"/>
  <sheetViews>
    <sheetView showGridLines="0" zoomScaleNormal="100" workbookViewId="0"/>
  </sheetViews>
  <sheetFormatPr defaultRowHeight="12" x14ac:dyDescent="0.2"/>
  <cols>
    <col min="1" max="1" width="13.5703125" customWidth="1"/>
    <col min="2" max="2" width="21.85546875" customWidth="1"/>
    <col min="3" max="4" width="16" customWidth="1"/>
    <col min="5" max="5" width="18.28515625" customWidth="1"/>
    <col min="6" max="7" width="10.42578125" customWidth="1"/>
  </cols>
  <sheetData>
    <row r="1" spans="1:11" ht="15.75" customHeight="1" x14ac:dyDescent="0.2">
      <c r="A1" s="1" t="s">
        <v>540</v>
      </c>
      <c r="B1" s="1"/>
      <c r="C1" s="1"/>
      <c r="D1" s="1"/>
      <c r="F1" s="66" t="s">
        <v>311</v>
      </c>
    </row>
    <row r="2" spans="1:11" ht="15.75" customHeight="1" thickBot="1" x14ac:dyDescent="0.25">
      <c r="A2" s="2" t="s">
        <v>107</v>
      </c>
      <c r="B2" s="2"/>
      <c r="C2" s="2"/>
      <c r="E2" s="215" t="s">
        <v>723</v>
      </c>
    </row>
    <row r="3" spans="1:11" ht="22.5" customHeight="1" x14ac:dyDescent="0.2">
      <c r="A3" s="375" t="s">
        <v>1</v>
      </c>
      <c r="B3" s="438" t="s">
        <v>326</v>
      </c>
      <c r="C3" s="378" t="s">
        <v>163</v>
      </c>
      <c r="D3" s="378"/>
      <c r="E3" s="391" t="s">
        <v>373</v>
      </c>
    </row>
    <row r="4" spans="1:11" ht="45.75" customHeight="1" thickBot="1" x14ac:dyDescent="0.25">
      <c r="A4" s="377"/>
      <c r="B4" s="439"/>
      <c r="C4" s="163" t="s">
        <v>754</v>
      </c>
      <c r="D4" s="150" t="s">
        <v>755</v>
      </c>
      <c r="E4" s="437"/>
    </row>
    <row r="5" spans="1:11" ht="15.75" customHeight="1" x14ac:dyDescent="0.2">
      <c r="A5" s="25">
        <v>2012</v>
      </c>
      <c r="B5" s="31">
        <v>210.4</v>
      </c>
      <c r="C5" s="31">
        <v>209.8</v>
      </c>
      <c r="D5" s="31">
        <v>0.3</v>
      </c>
      <c r="E5" s="165">
        <v>3.1</v>
      </c>
      <c r="G5" s="12"/>
    </row>
    <row r="6" spans="1:11" ht="15.75" customHeight="1" x14ac:dyDescent="0.2">
      <c r="A6" s="25">
        <v>2013</v>
      </c>
      <c r="B6" s="31">
        <v>234.3</v>
      </c>
      <c r="C6" s="31">
        <v>233.7</v>
      </c>
      <c r="D6" s="31">
        <v>0.6</v>
      </c>
      <c r="E6" s="165">
        <v>6.9</v>
      </c>
      <c r="G6" s="12"/>
    </row>
    <row r="7" spans="1:11" ht="15.75" customHeight="1" x14ac:dyDescent="0.2">
      <c r="A7" s="25">
        <v>2014</v>
      </c>
      <c r="B7" s="31">
        <v>232.8</v>
      </c>
      <c r="C7" s="31">
        <v>232.2</v>
      </c>
      <c r="D7" s="31">
        <v>0.6</v>
      </c>
      <c r="E7" s="165">
        <v>6.9</v>
      </c>
      <c r="G7" s="12"/>
    </row>
    <row r="8" spans="1:11" ht="15.75" customHeight="1" x14ac:dyDescent="0.2">
      <c r="A8" s="25">
        <v>2015</v>
      </c>
      <c r="B8" s="31">
        <v>240.2</v>
      </c>
      <c r="C8" s="31">
        <v>239.6</v>
      </c>
      <c r="D8" s="31">
        <v>0.6</v>
      </c>
      <c r="E8" s="165">
        <v>6.8</v>
      </c>
      <c r="G8" s="12"/>
    </row>
    <row r="9" spans="1:11" ht="15.75" customHeight="1" x14ac:dyDescent="0.2">
      <c r="A9" s="25">
        <v>2016</v>
      </c>
      <c r="B9" s="31">
        <v>244.3</v>
      </c>
      <c r="C9" s="31">
        <v>243.7</v>
      </c>
      <c r="D9" s="31">
        <v>0.6</v>
      </c>
      <c r="E9" s="165">
        <v>7.2</v>
      </c>
      <c r="G9" s="12"/>
    </row>
    <row r="10" spans="1:11" ht="15.75" customHeight="1" x14ac:dyDescent="0.2">
      <c r="A10" s="25">
        <v>2017</v>
      </c>
      <c r="B10" s="31">
        <v>251.6</v>
      </c>
      <c r="C10" s="31">
        <v>251.1</v>
      </c>
      <c r="D10" s="31">
        <v>0.5</v>
      </c>
      <c r="E10" s="165">
        <v>6.5</v>
      </c>
      <c r="G10" s="12"/>
    </row>
    <row r="11" spans="1:11" ht="15.75" customHeight="1" x14ac:dyDescent="0.2">
      <c r="A11" s="25">
        <v>2018</v>
      </c>
      <c r="B11" s="31">
        <v>257.89999999999998</v>
      </c>
      <c r="C11" s="31">
        <v>257.3</v>
      </c>
      <c r="D11" s="31">
        <v>0.6</v>
      </c>
      <c r="E11" s="165">
        <v>7.2</v>
      </c>
      <c r="G11" s="12"/>
    </row>
    <row r="12" spans="1:11" ht="15.75" customHeight="1" x14ac:dyDescent="0.2">
      <c r="A12" s="25">
        <v>2019</v>
      </c>
      <c r="B12" s="31">
        <v>262.2</v>
      </c>
      <c r="C12" s="31">
        <v>261.60000000000002</v>
      </c>
      <c r="D12" s="31">
        <v>0.6</v>
      </c>
      <c r="E12" s="165">
        <v>7.6</v>
      </c>
      <c r="F12" s="10"/>
      <c r="G12" s="12"/>
      <c r="H12" s="10"/>
      <c r="I12" s="10"/>
      <c r="J12" s="10"/>
      <c r="K12" s="10"/>
    </row>
    <row r="13" spans="1:11" ht="15.75" customHeight="1" x14ac:dyDescent="0.2">
      <c r="A13" s="25">
        <v>2020</v>
      </c>
      <c r="B13" s="31">
        <v>263.61899999999997</v>
      </c>
      <c r="C13" s="31">
        <v>263.05500000000001</v>
      </c>
      <c r="D13" s="31">
        <v>0.56400000000000006</v>
      </c>
      <c r="E13" s="165">
        <v>6.8</v>
      </c>
      <c r="F13" s="15"/>
      <c r="G13" s="12"/>
      <c r="H13" s="15"/>
    </row>
    <row r="14" spans="1:11" ht="15.75" customHeight="1" x14ac:dyDescent="0.2">
      <c r="A14" s="25">
        <v>2021</v>
      </c>
      <c r="B14" s="31">
        <v>255.2</v>
      </c>
      <c r="C14" s="31">
        <v>254.7</v>
      </c>
      <c r="D14" s="31">
        <v>0.5</v>
      </c>
      <c r="E14" s="165">
        <v>6.3</v>
      </c>
      <c r="F14" s="15"/>
      <c r="G14" s="12"/>
      <c r="H14" s="15"/>
    </row>
    <row r="15" spans="1:11" ht="15.75" customHeight="1" x14ac:dyDescent="0.2">
      <c r="A15" s="25">
        <v>2022</v>
      </c>
      <c r="B15" s="31">
        <v>256</v>
      </c>
      <c r="C15" s="31">
        <v>255.5</v>
      </c>
      <c r="D15" s="31">
        <v>0.5</v>
      </c>
      <c r="E15" s="165">
        <v>6.2569999999999997</v>
      </c>
      <c r="F15" s="15"/>
      <c r="G15" s="12"/>
      <c r="H15" s="15"/>
    </row>
    <row r="16" spans="1:11" ht="15.75" customHeight="1" x14ac:dyDescent="0.2">
      <c r="A16" s="25">
        <v>2023</v>
      </c>
      <c r="B16" s="31">
        <v>264</v>
      </c>
      <c r="C16" s="31">
        <v>263.5</v>
      </c>
      <c r="D16" s="31">
        <v>0.5</v>
      </c>
      <c r="E16" s="165">
        <v>6</v>
      </c>
      <c r="F16" s="15"/>
      <c r="G16" s="12"/>
      <c r="H16" s="15"/>
    </row>
    <row r="17" spans="1:8" ht="15.75" customHeight="1" x14ac:dyDescent="0.2">
      <c r="A17" s="25">
        <v>2024</v>
      </c>
      <c r="B17" s="31">
        <v>266.98533329999998</v>
      </c>
      <c r="C17" s="31">
        <v>266.46724999999998</v>
      </c>
      <c r="D17" s="31">
        <v>0.51808330000000002</v>
      </c>
      <c r="E17" s="165">
        <v>6.2169999999999996</v>
      </c>
      <c r="F17" s="15"/>
      <c r="G17" s="12"/>
      <c r="H17" s="15"/>
    </row>
    <row r="18" spans="1:8" ht="16.5" customHeight="1" x14ac:dyDescent="0.2">
      <c r="D18" s="16"/>
      <c r="E18" s="16"/>
      <c r="F18" s="16"/>
      <c r="G18" s="16"/>
      <c r="H18" s="16"/>
    </row>
    <row r="19" spans="1:8" ht="15.75" customHeight="1" x14ac:dyDescent="0.2">
      <c r="E19" s="103"/>
    </row>
    <row r="20" spans="1:8" ht="15.75" customHeight="1" x14ac:dyDescent="0.2"/>
    <row r="21" spans="1:8" ht="15.75" customHeight="1" x14ac:dyDescent="0.2"/>
    <row r="22" spans="1:8" ht="15.75" customHeight="1" x14ac:dyDescent="0.2"/>
    <row r="23" spans="1:8" ht="15.75" customHeight="1" x14ac:dyDescent="0.2"/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</sheetData>
  <mergeCells count="4">
    <mergeCell ref="E3:E4"/>
    <mergeCell ref="A3:A4"/>
    <mergeCell ref="B3:B4"/>
    <mergeCell ref="C3:D3"/>
  </mergeCells>
  <hyperlinks>
    <hyperlink ref="F1" location="'Obsah '!A1" display="Zpět na obsah" xr:uid="{00000000-0004-0000-2500-000000000000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41"/>
  <sheetViews>
    <sheetView showGridLines="0" zoomScaleNormal="100" workbookViewId="0"/>
  </sheetViews>
  <sheetFormatPr defaultRowHeight="12" x14ac:dyDescent="0.2"/>
  <cols>
    <col min="1" max="1" width="19.85546875" customWidth="1"/>
    <col min="2" max="4" width="19" customWidth="1"/>
    <col min="5" max="5" width="10.5703125" customWidth="1"/>
  </cols>
  <sheetData>
    <row r="1" spans="1:7" ht="15.75" customHeight="1" x14ac:dyDescent="0.2">
      <c r="A1" s="1" t="s">
        <v>539</v>
      </c>
      <c r="B1" s="1"/>
      <c r="G1" s="66" t="s">
        <v>311</v>
      </c>
    </row>
    <row r="2" spans="1:7" ht="15.75" customHeight="1" thickBot="1" x14ac:dyDescent="0.25">
      <c r="A2" s="2" t="s">
        <v>107</v>
      </c>
      <c r="D2" s="215" t="s">
        <v>168</v>
      </c>
    </row>
    <row r="3" spans="1:7" ht="24.75" customHeight="1" x14ac:dyDescent="0.2">
      <c r="A3" s="401" t="s">
        <v>20</v>
      </c>
      <c r="B3" s="482" t="s">
        <v>21</v>
      </c>
      <c r="C3" s="406" t="s">
        <v>163</v>
      </c>
      <c r="D3" s="407"/>
    </row>
    <row r="4" spans="1:7" ht="37.5" customHeight="1" thickBot="1" x14ac:dyDescent="0.25">
      <c r="A4" s="403"/>
      <c r="B4" s="483"/>
      <c r="C4" s="163" t="s">
        <v>165</v>
      </c>
      <c r="D4" s="151" t="s">
        <v>166</v>
      </c>
    </row>
    <row r="5" spans="1:7" ht="19.5" customHeight="1" x14ac:dyDescent="0.2">
      <c r="A5" s="160" t="s">
        <v>218</v>
      </c>
      <c r="B5" s="28">
        <v>3846963</v>
      </c>
      <c r="C5" s="28">
        <v>2903743</v>
      </c>
      <c r="D5" s="70">
        <v>943220</v>
      </c>
    </row>
    <row r="6" spans="1:7" ht="15.75" customHeight="1" x14ac:dyDescent="0.2">
      <c r="A6" s="158" t="s">
        <v>24</v>
      </c>
      <c r="B6" s="4">
        <v>285658</v>
      </c>
      <c r="C6" s="4">
        <v>230341</v>
      </c>
      <c r="D6" s="27">
        <v>55317</v>
      </c>
    </row>
    <row r="7" spans="1:7" ht="15.75" customHeight="1" x14ac:dyDescent="0.2">
      <c r="A7" s="158" t="s">
        <v>25</v>
      </c>
      <c r="B7" s="4">
        <v>424574</v>
      </c>
      <c r="C7" s="4">
        <v>324879</v>
      </c>
      <c r="D7" s="27">
        <v>99695</v>
      </c>
    </row>
    <row r="8" spans="1:7" ht="15.75" customHeight="1" x14ac:dyDescent="0.2">
      <c r="A8" s="158" t="s">
        <v>26</v>
      </c>
      <c r="B8" s="4">
        <v>247535</v>
      </c>
      <c r="C8" s="4">
        <v>185475</v>
      </c>
      <c r="D8" s="27">
        <v>62060</v>
      </c>
    </row>
    <row r="9" spans="1:7" ht="15.75" customHeight="1" x14ac:dyDescent="0.2">
      <c r="A9" s="158" t="s">
        <v>27</v>
      </c>
      <c r="B9" s="4">
        <v>256151</v>
      </c>
      <c r="C9" s="4">
        <v>193133</v>
      </c>
      <c r="D9" s="27">
        <v>63018</v>
      </c>
    </row>
    <row r="10" spans="1:7" ht="15.75" customHeight="1" x14ac:dyDescent="0.2">
      <c r="A10" s="158" t="s">
        <v>28</v>
      </c>
      <c r="B10" s="4">
        <v>103612</v>
      </c>
      <c r="C10" s="4">
        <v>73959</v>
      </c>
      <c r="D10" s="27">
        <v>29653</v>
      </c>
    </row>
    <row r="11" spans="1:7" ht="15.75" customHeight="1" x14ac:dyDescent="0.2">
      <c r="A11" s="158" t="s">
        <v>29</v>
      </c>
      <c r="B11" s="4">
        <v>316236</v>
      </c>
      <c r="C11" s="4">
        <v>250126</v>
      </c>
      <c r="D11" s="27">
        <v>66110</v>
      </c>
    </row>
    <row r="12" spans="1:7" ht="15.75" customHeight="1" x14ac:dyDescent="0.2">
      <c r="A12" s="158" t="s">
        <v>30</v>
      </c>
      <c r="B12" s="4">
        <v>206949</v>
      </c>
      <c r="C12" s="4">
        <v>159143</v>
      </c>
      <c r="D12" s="27">
        <v>47806</v>
      </c>
    </row>
    <row r="13" spans="1:7" ht="15.75" customHeight="1" x14ac:dyDescent="0.2">
      <c r="A13" s="158" t="s">
        <v>31</v>
      </c>
      <c r="B13" s="4">
        <v>213986</v>
      </c>
      <c r="C13" s="4">
        <v>169058</v>
      </c>
      <c r="D13" s="27">
        <v>44928</v>
      </c>
    </row>
    <row r="14" spans="1:7" ht="15.75" customHeight="1" x14ac:dyDescent="0.2">
      <c r="A14" s="158" t="s">
        <v>32</v>
      </c>
      <c r="B14" s="4">
        <v>196204</v>
      </c>
      <c r="C14" s="4">
        <v>148505</v>
      </c>
      <c r="D14" s="27">
        <v>47699</v>
      </c>
    </row>
    <row r="15" spans="1:7" ht="15.75" customHeight="1" x14ac:dyDescent="0.2">
      <c r="A15" s="158" t="s">
        <v>33</v>
      </c>
      <c r="B15" s="4">
        <v>203176</v>
      </c>
      <c r="C15" s="4">
        <v>155089</v>
      </c>
      <c r="D15" s="27">
        <v>48087</v>
      </c>
    </row>
    <row r="16" spans="1:7" ht="15.75" customHeight="1" x14ac:dyDescent="0.2">
      <c r="A16" s="158" t="s">
        <v>34</v>
      </c>
      <c r="B16" s="4">
        <v>464302</v>
      </c>
      <c r="C16" s="4">
        <v>349834</v>
      </c>
      <c r="D16" s="27">
        <v>114468</v>
      </c>
    </row>
    <row r="17" spans="1:4" ht="15.75" customHeight="1" x14ac:dyDescent="0.2">
      <c r="A17" s="158" t="s">
        <v>35</v>
      </c>
      <c r="B17" s="4">
        <v>233140</v>
      </c>
      <c r="C17" s="4">
        <v>173726</v>
      </c>
      <c r="D17" s="27">
        <v>59414</v>
      </c>
    </row>
    <row r="18" spans="1:4" ht="15.75" customHeight="1" x14ac:dyDescent="0.2">
      <c r="A18" s="158" t="s">
        <v>36</v>
      </c>
      <c r="B18" s="4">
        <v>257835</v>
      </c>
      <c r="C18" s="4">
        <v>199365</v>
      </c>
      <c r="D18" s="27">
        <v>58470</v>
      </c>
    </row>
    <row r="19" spans="1:4" ht="15.75" customHeight="1" x14ac:dyDescent="0.2">
      <c r="A19" s="158" t="s">
        <v>37</v>
      </c>
      <c r="B19" s="4">
        <v>437605</v>
      </c>
      <c r="C19" s="4">
        <v>291110</v>
      </c>
      <c r="D19" s="27">
        <v>146495</v>
      </c>
    </row>
    <row r="20" spans="1:4" ht="15.75" customHeight="1" x14ac:dyDescent="0.2">
      <c r="A20" s="7"/>
    </row>
    <row r="21" spans="1:4" ht="15.75" customHeight="1" x14ac:dyDescent="0.2">
      <c r="A21" s="7"/>
      <c r="B21" s="279"/>
      <c r="C21" s="279"/>
      <c r="D21" s="279"/>
    </row>
    <row r="22" spans="1:4" ht="15.75" customHeight="1" x14ac:dyDescent="0.2">
      <c r="B22" s="5"/>
      <c r="C22" s="5"/>
      <c r="D22" s="5"/>
    </row>
    <row r="23" spans="1:4" ht="15.75" customHeight="1" x14ac:dyDescent="0.2"/>
    <row r="24" spans="1:4" ht="15.75" customHeight="1" x14ac:dyDescent="0.2"/>
    <row r="25" spans="1:4" ht="15.75" customHeight="1" x14ac:dyDescent="0.2"/>
    <row r="26" spans="1:4" ht="15.75" customHeight="1" x14ac:dyDescent="0.2"/>
    <row r="27" spans="1:4" ht="15.75" customHeight="1" x14ac:dyDescent="0.2"/>
    <row r="28" spans="1:4" ht="15.75" customHeight="1" x14ac:dyDescent="0.2"/>
    <row r="29" spans="1:4" ht="15.75" customHeight="1" x14ac:dyDescent="0.2"/>
    <row r="30" spans="1:4" ht="15.75" customHeight="1" x14ac:dyDescent="0.2"/>
    <row r="31" spans="1:4" ht="15.75" customHeight="1" x14ac:dyDescent="0.2"/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</sheetData>
  <mergeCells count="3">
    <mergeCell ref="A3:A4"/>
    <mergeCell ref="B3:B4"/>
    <mergeCell ref="C3:D3"/>
  </mergeCells>
  <hyperlinks>
    <hyperlink ref="G1" location="'Obsah '!A1" display="Zpět na obsah" xr:uid="{00000000-0004-0000-26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41"/>
  <sheetViews>
    <sheetView showGridLines="0" zoomScaleNormal="100" workbookViewId="0"/>
  </sheetViews>
  <sheetFormatPr defaultRowHeight="12" x14ac:dyDescent="0.2"/>
  <cols>
    <col min="1" max="1" width="23.5703125" customWidth="1"/>
    <col min="2" max="3" width="25.140625" customWidth="1"/>
  </cols>
  <sheetData>
    <row r="1" spans="1:5" ht="15.75" customHeight="1" x14ac:dyDescent="0.2">
      <c r="A1" s="1" t="s">
        <v>538</v>
      </c>
      <c r="E1" s="106" t="s">
        <v>311</v>
      </c>
    </row>
    <row r="2" spans="1:5" ht="15.75" customHeight="1" thickBot="1" x14ac:dyDescent="0.25">
      <c r="A2" s="2" t="s">
        <v>107</v>
      </c>
    </row>
    <row r="3" spans="1:5" ht="31.5" customHeight="1" x14ac:dyDescent="0.2">
      <c r="A3" s="401" t="s">
        <v>20</v>
      </c>
      <c r="B3" s="313" t="s">
        <v>169</v>
      </c>
      <c r="C3" s="314" t="s">
        <v>166</v>
      </c>
    </row>
    <row r="4" spans="1:5" ht="31.5" customHeight="1" thickBot="1" x14ac:dyDescent="0.25">
      <c r="A4" s="403"/>
      <c r="B4" s="312" t="s">
        <v>170</v>
      </c>
      <c r="C4" s="199" t="s">
        <v>171</v>
      </c>
    </row>
    <row r="5" spans="1:5" ht="19.5" customHeight="1" x14ac:dyDescent="0.2">
      <c r="A5" s="160" t="s">
        <v>218</v>
      </c>
      <c r="B5" s="28">
        <v>266467</v>
      </c>
      <c r="C5" s="70">
        <v>6217</v>
      </c>
    </row>
    <row r="6" spans="1:5" ht="15.75" customHeight="1" x14ac:dyDescent="0.2">
      <c r="A6" s="158" t="s">
        <v>24</v>
      </c>
      <c r="B6" s="4">
        <v>21052.833333333332</v>
      </c>
      <c r="C6" s="27">
        <v>409</v>
      </c>
    </row>
    <row r="7" spans="1:5" ht="15.75" customHeight="1" x14ac:dyDescent="0.2">
      <c r="A7" s="158" t="s">
        <v>25</v>
      </c>
      <c r="B7" s="4">
        <v>29796.75</v>
      </c>
      <c r="C7" s="27">
        <v>626</v>
      </c>
    </row>
    <row r="8" spans="1:5" ht="15.75" customHeight="1" x14ac:dyDescent="0.2">
      <c r="A8" s="158" t="s">
        <v>26</v>
      </c>
      <c r="B8" s="4">
        <v>16875.833333333332</v>
      </c>
      <c r="C8" s="27">
        <v>409</v>
      </c>
    </row>
    <row r="9" spans="1:5" ht="15.75" customHeight="1" x14ac:dyDescent="0.2">
      <c r="A9" s="158" t="s">
        <v>27</v>
      </c>
      <c r="B9" s="4">
        <v>17718.5</v>
      </c>
      <c r="C9" s="27">
        <v>459</v>
      </c>
    </row>
    <row r="10" spans="1:5" ht="15.75" customHeight="1" x14ac:dyDescent="0.2">
      <c r="A10" s="158" t="s">
        <v>28</v>
      </c>
      <c r="B10" s="4">
        <v>6779.583333333333</v>
      </c>
      <c r="C10" s="27">
        <v>193</v>
      </c>
    </row>
    <row r="11" spans="1:5" ht="15.75" customHeight="1" x14ac:dyDescent="0.2">
      <c r="A11" s="158" t="s">
        <v>29</v>
      </c>
      <c r="B11" s="4">
        <v>23002.916666666668</v>
      </c>
      <c r="C11" s="27">
        <v>429</v>
      </c>
    </row>
    <row r="12" spans="1:5" ht="15.75" customHeight="1" x14ac:dyDescent="0.2">
      <c r="A12" s="158" t="s">
        <v>30</v>
      </c>
      <c r="B12" s="4">
        <v>14604.25</v>
      </c>
      <c r="C12" s="27">
        <v>311</v>
      </c>
    </row>
    <row r="13" spans="1:5" ht="15.75" customHeight="1" x14ac:dyDescent="0.2">
      <c r="A13" s="158" t="s">
        <v>31</v>
      </c>
      <c r="B13" s="4">
        <v>15537.5</v>
      </c>
      <c r="C13" s="27">
        <v>314</v>
      </c>
    </row>
    <row r="14" spans="1:5" ht="15.75" customHeight="1" x14ac:dyDescent="0.2">
      <c r="A14" s="158" t="s">
        <v>32</v>
      </c>
      <c r="B14" s="4">
        <v>13682.416666666666</v>
      </c>
      <c r="C14" s="27">
        <v>309</v>
      </c>
    </row>
    <row r="15" spans="1:5" ht="15.75" customHeight="1" x14ac:dyDescent="0.2">
      <c r="A15" s="158" t="s">
        <v>33</v>
      </c>
      <c r="B15" s="4">
        <v>14144.666666666666</v>
      </c>
      <c r="C15" s="27">
        <v>283</v>
      </c>
    </row>
    <row r="16" spans="1:5" ht="15.75" customHeight="1" x14ac:dyDescent="0.2">
      <c r="A16" s="158" t="s">
        <v>34</v>
      </c>
      <c r="B16" s="4">
        <v>32240.166666666668</v>
      </c>
      <c r="C16" s="27">
        <v>796</v>
      </c>
    </row>
    <row r="17" spans="1:5" ht="15.75" customHeight="1" x14ac:dyDescent="0.2">
      <c r="A17" s="158" t="s">
        <v>35</v>
      </c>
      <c r="B17" s="4">
        <v>16014.5</v>
      </c>
      <c r="C17" s="27">
        <v>384</v>
      </c>
    </row>
    <row r="18" spans="1:5" ht="15.75" customHeight="1" x14ac:dyDescent="0.2">
      <c r="A18" s="158" t="s">
        <v>36</v>
      </c>
      <c r="B18" s="4">
        <v>26670.416666666668</v>
      </c>
      <c r="C18" s="27">
        <v>365</v>
      </c>
    </row>
    <row r="19" spans="1:5" ht="15.75" customHeight="1" x14ac:dyDescent="0.2">
      <c r="A19" s="158" t="s">
        <v>37</v>
      </c>
      <c r="B19" s="4">
        <v>18346.916666666668</v>
      </c>
      <c r="C19" s="27">
        <v>930</v>
      </c>
    </row>
    <row r="20" spans="1:5" ht="12" customHeight="1" x14ac:dyDescent="0.2">
      <c r="A20" s="7"/>
      <c r="D20" s="10"/>
      <c r="E20" s="10"/>
    </row>
    <row r="21" spans="1:5" ht="15.75" customHeight="1" x14ac:dyDescent="0.2">
      <c r="A21" s="7" t="s">
        <v>172</v>
      </c>
      <c r="B21" s="15"/>
      <c r="C21" s="15"/>
      <c r="D21" s="15"/>
      <c r="E21" s="15"/>
    </row>
    <row r="22" spans="1:5" ht="15.75" customHeight="1" x14ac:dyDescent="0.2">
      <c r="B22" s="16"/>
      <c r="C22" s="16"/>
      <c r="D22" s="16"/>
      <c r="E22" s="16"/>
    </row>
    <row r="23" spans="1:5" ht="15.75" customHeight="1" x14ac:dyDescent="0.2"/>
    <row r="24" spans="1:5" ht="15.75" customHeight="1" x14ac:dyDescent="0.2">
      <c r="C24" s="41"/>
    </row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</sheetData>
  <mergeCells count="1">
    <mergeCell ref="A3:A4"/>
  </mergeCells>
  <hyperlinks>
    <hyperlink ref="E1" location="'Obsah '!A1" display="Zpět na obsah" xr:uid="{00000000-0004-0000-27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showGridLines="0" zoomScaleNormal="100" workbookViewId="0"/>
  </sheetViews>
  <sheetFormatPr defaultRowHeight="12" x14ac:dyDescent="0.2"/>
  <cols>
    <col min="1" max="1" width="10" customWidth="1"/>
    <col min="2" max="2" width="11.140625" customWidth="1"/>
    <col min="3" max="3" width="10" customWidth="1"/>
    <col min="4" max="9" width="9.7109375" customWidth="1"/>
    <col min="12" max="12" width="12" bestFit="1" customWidth="1"/>
  </cols>
  <sheetData>
    <row r="1" spans="1:12" ht="15.75" customHeight="1" x14ac:dyDescent="0.2">
      <c r="A1" s="1" t="s">
        <v>709</v>
      </c>
      <c r="B1" s="1"/>
      <c r="C1" s="1"/>
      <c r="J1" s="66" t="s">
        <v>311</v>
      </c>
    </row>
    <row r="2" spans="1:12" ht="15.75" customHeight="1" thickBot="1" x14ac:dyDescent="0.25">
      <c r="A2" s="2" t="s">
        <v>0</v>
      </c>
      <c r="B2" s="3"/>
      <c r="C2" s="3"/>
      <c r="I2" s="152" t="s">
        <v>15</v>
      </c>
      <c r="L2" s="30"/>
    </row>
    <row r="3" spans="1:12" ht="16.5" customHeight="1" x14ac:dyDescent="0.2">
      <c r="A3" s="375" t="s">
        <v>1</v>
      </c>
      <c r="B3" s="378" t="s">
        <v>21</v>
      </c>
      <c r="C3" s="406" t="s">
        <v>2</v>
      </c>
      <c r="D3" s="407"/>
      <c r="E3" s="407"/>
      <c r="F3" s="407"/>
      <c r="G3" s="407"/>
      <c r="H3" s="407"/>
      <c r="I3" s="407"/>
    </row>
    <row r="4" spans="1:12" ht="18" customHeight="1" x14ac:dyDescent="0.2">
      <c r="A4" s="376"/>
      <c r="B4" s="379"/>
      <c r="C4" s="399" t="s">
        <v>3</v>
      </c>
      <c r="D4" s="400"/>
      <c r="E4" s="411" t="s">
        <v>4</v>
      </c>
      <c r="F4" s="412"/>
      <c r="G4" s="413"/>
      <c r="H4" s="414" t="s">
        <v>16</v>
      </c>
      <c r="I4" s="408" t="s">
        <v>8</v>
      </c>
    </row>
    <row r="5" spans="1:12" ht="17.25" customHeight="1" thickBot="1" x14ac:dyDescent="0.25">
      <c r="A5" s="377"/>
      <c r="B5" s="380"/>
      <c r="C5" s="154" t="s">
        <v>10</v>
      </c>
      <c r="D5" s="150" t="s">
        <v>17</v>
      </c>
      <c r="E5" s="150" t="s">
        <v>22</v>
      </c>
      <c r="F5" s="150" t="s">
        <v>23</v>
      </c>
      <c r="G5" s="150" t="s">
        <v>5</v>
      </c>
      <c r="H5" s="415"/>
      <c r="I5" s="416"/>
    </row>
    <row r="6" spans="1:12" ht="17.25" customHeight="1" x14ac:dyDescent="0.2">
      <c r="A6" s="156"/>
      <c r="B6" s="392" t="s">
        <v>11</v>
      </c>
      <c r="C6" s="392"/>
      <c r="D6" s="392"/>
      <c r="E6" s="392"/>
      <c r="F6" s="392"/>
      <c r="G6" s="392"/>
      <c r="H6" s="392"/>
      <c r="I6" s="392"/>
    </row>
    <row r="7" spans="1:12" ht="15.75" hidden="1" customHeight="1" x14ac:dyDescent="0.2">
      <c r="A7" s="25">
        <v>2010</v>
      </c>
      <c r="B7" s="84">
        <v>9506.1185848073783</v>
      </c>
      <c r="C7" s="4">
        <v>10138.038961300026</v>
      </c>
      <c r="D7" s="4">
        <v>4407.2074513124471</v>
      </c>
      <c r="E7" s="4">
        <v>9656</v>
      </c>
      <c r="F7" s="4">
        <v>6671</v>
      </c>
      <c r="G7" s="4">
        <v>6140</v>
      </c>
      <c r="H7" s="4">
        <v>6574.6851919248147</v>
      </c>
      <c r="I7" s="27">
        <v>5194</v>
      </c>
    </row>
    <row r="8" spans="1:12" ht="15.75" hidden="1" customHeight="1" x14ac:dyDescent="0.2">
      <c r="A8" s="25">
        <v>2011</v>
      </c>
      <c r="B8" s="84">
        <v>9913.0170479808039</v>
      </c>
      <c r="C8" s="4">
        <v>10566.648607037952</v>
      </c>
      <c r="D8" s="4">
        <v>4472.6615384615388</v>
      </c>
      <c r="E8" s="4">
        <v>10004</v>
      </c>
      <c r="F8" s="4">
        <v>6748</v>
      </c>
      <c r="G8" s="4">
        <v>6094</v>
      </c>
      <c r="H8" s="4">
        <v>6814.4067313854403</v>
      </c>
      <c r="I8" s="27">
        <v>5428</v>
      </c>
    </row>
    <row r="9" spans="1:12" ht="15.75" customHeight="1" x14ac:dyDescent="0.2">
      <c r="A9" s="25">
        <v>2012</v>
      </c>
      <c r="B9" s="84">
        <v>10092.639555733844</v>
      </c>
      <c r="C9" s="4">
        <v>10793.002740189169</v>
      </c>
      <c r="D9" s="4">
        <v>4419.6412213740459</v>
      </c>
      <c r="E9" s="4">
        <v>10141</v>
      </c>
      <c r="F9" s="4">
        <v>6714</v>
      </c>
      <c r="G9" s="4">
        <v>6021</v>
      </c>
      <c r="H9" s="4">
        <v>6929</v>
      </c>
      <c r="I9" s="27">
        <v>5544</v>
      </c>
      <c r="K9" s="5"/>
    </row>
    <row r="10" spans="1:12" ht="15.75" customHeight="1" x14ac:dyDescent="0.2">
      <c r="A10" s="25">
        <v>2013</v>
      </c>
      <c r="B10" s="84">
        <v>10248.758853356318</v>
      </c>
      <c r="C10" s="4">
        <v>10985.127395834965</v>
      </c>
      <c r="D10" s="4">
        <v>4404.6791985127038</v>
      </c>
      <c r="E10" s="4">
        <v>10245</v>
      </c>
      <c r="F10" s="4">
        <v>6675</v>
      </c>
      <c r="G10" s="4">
        <v>5989</v>
      </c>
      <c r="H10" s="4">
        <v>7046</v>
      </c>
      <c r="I10" s="27">
        <v>5657</v>
      </c>
      <c r="K10" s="5"/>
    </row>
    <row r="11" spans="1:12" ht="15.75" customHeight="1" x14ac:dyDescent="0.2">
      <c r="A11" s="25">
        <v>2014</v>
      </c>
      <c r="B11" s="84">
        <v>10337.132351372926</v>
      </c>
      <c r="C11" s="4">
        <v>11089.798646661662</v>
      </c>
      <c r="D11" s="4">
        <v>4330.6087342052761</v>
      </c>
      <c r="E11" s="4">
        <v>10262</v>
      </c>
      <c r="F11" s="4">
        <v>6662</v>
      </c>
      <c r="G11" s="4">
        <v>5911</v>
      </c>
      <c r="H11" s="4">
        <v>7083</v>
      </c>
      <c r="I11" s="27">
        <v>5703</v>
      </c>
      <c r="K11" s="5"/>
    </row>
    <row r="12" spans="1:12" ht="15.75" customHeight="1" x14ac:dyDescent="0.2">
      <c r="A12" s="25">
        <v>2015</v>
      </c>
      <c r="B12" s="84">
        <v>10575.596128351781</v>
      </c>
      <c r="C12" s="4">
        <v>11360.83823561047</v>
      </c>
      <c r="D12" s="4">
        <v>4334.528451492537</v>
      </c>
      <c r="E12" s="4">
        <v>10392</v>
      </c>
      <c r="F12" s="4">
        <v>6738</v>
      </c>
      <c r="G12" s="4">
        <v>5924</v>
      </c>
      <c r="H12" s="4">
        <v>7225</v>
      </c>
      <c r="I12" s="27">
        <v>5833</v>
      </c>
      <c r="K12" s="5"/>
    </row>
    <row r="13" spans="1:12" ht="15.75" customHeight="1" x14ac:dyDescent="0.2">
      <c r="A13" s="25">
        <v>2016</v>
      </c>
      <c r="B13" s="84">
        <v>10674.868716808152</v>
      </c>
      <c r="C13" s="4">
        <v>11475.026417909694</v>
      </c>
      <c r="D13" s="4">
        <v>4274.4385796545102</v>
      </c>
      <c r="E13" s="4">
        <v>10395</v>
      </c>
      <c r="F13" s="4">
        <v>6745</v>
      </c>
      <c r="G13" s="4">
        <v>5883</v>
      </c>
      <c r="H13" s="4">
        <v>7277</v>
      </c>
      <c r="I13" s="27">
        <v>5874</v>
      </c>
      <c r="K13" s="5"/>
    </row>
    <row r="14" spans="1:12" ht="15.75" customHeight="1" x14ac:dyDescent="0.2">
      <c r="A14" s="25">
        <v>2017</v>
      </c>
      <c r="B14" s="84">
        <v>11026.055723247031</v>
      </c>
      <c r="C14" s="4">
        <v>11865.812091130276</v>
      </c>
      <c r="D14" s="4">
        <v>4329.1135095804029</v>
      </c>
      <c r="E14" s="4">
        <v>10655</v>
      </c>
      <c r="F14" s="4">
        <v>6922</v>
      </c>
      <c r="G14" s="4">
        <v>5998</v>
      </c>
      <c r="H14" s="4">
        <v>7512</v>
      </c>
      <c r="I14" s="27">
        <v>6078</v>
      </c>
      <c r="K14" s="5"/>
    </row>
    <row r="15" spans="1:12" ht="15.75" customHeight="1" x14ac:dyDescent="0.2">
      <c r="A15" s="25">
        <v>2018</v>
      </c>
      <c r="B15" s="84">
        <v>11539</v>
      </c>
      <c r="C15" s="4">
        <v>12435</v>
      </c>
      <c r="D15" s="4">
        <v>4480</v>
      </c>
      <c r="E15" s="4">
        <v>11059</v>
      </c>
      <c r="F15" s="4">
        <v>7205</v>
      </c>
      <c r="G15" s="4">
        <v>6207</v>
      </c>
      <c r="H15" s="4">
        <v>7856</v>
      </c>
      <c r="I15" s="27">
        <v>6351</v>
      </c>
      <c r="K15" s="5"/>
    </row>
    <row r="16" spans="1:12" ht="15.75" customHeight="1" x14ac:dyDescent="0.2">
      <c r="A16" s="25">
        <v>2019</v>
      </c>
      <c r="B16" s="84">
        <v>12526</v>
      </c>
      <c r="C16" s="4">
        <v>13487</v>
      </c>
      <c r="D16" s="4">
        <v>5244</v>
      </c>
      <c r="E16" s="4">
        <v>11905</v>
      </c>
      <c r="F16" s="4">
        <v>7923</v>
      </c>
      <c r="G16" s="4">
        <v>6851</v>
      </c>
      <c r="H16" s="4">
        <v>8676</v>
      </c>
      <c r="I16" s="27">
        <v>7058</v>
      </c>
      <c r="J16" s="5"/>
      <c r="K16" s="5"/>
    </row>
    <row r="17" spans="1:11" ht="15.75" customHeight="1" x14ac:dyDescent="0.2">
      <c r="A17" s="25">
        <v>2020</v>
      </c>
      <c r="B17" s="84">
        <v>13452.547313915518</v>
      </c>
      <c r="C17" s="4">
        <v>14502</v>
      </c>
      <c r="D17" s="4">
        <v>5736</v>
      </c>
      <c r="E17" s="4">
        <v>12726</v>
      </c>
      <c r="F17" s="4">
        <v>8532</v>
      </c>
      <c r="G17" s="4">
        <v>7366</v>
      </c>
      <c r="H17" s="4">
        <v>9341</v>
      </c>
      <c r="I17" s="27">
        <v>7636</v>
      </c>
      <c r="J17" s="5"/>
      <c r="K17" s="5"/>
    </row>
    <row r="18" spans="1:11" ht="15.75" customHeight="1" x14ac:dyDescent="0.2">
      <c r="A18" s="25">
        <v>2021</v>
      </c>
      <c r="B18" s="84">
        <v>14277.032353415714</v>
      </c>
      <c r="C18" s="4">
        <v>15453</v>
      </c>
      <c r="D18" s="4">
        <v>6014.4218009478673</v>
      </c>
      <c r="E18" s="4">
        <v>13422</v>
      </c>
      <c r="F18" s="4">
        <v>8942</v>
      </c>
      <c r="G18" s="4">
        <v>7642</v>
      </c>
      <c r="H18" s="4">
        <v>9825</v>
      </c>
      <c r="I18" s="27">
        <v>8004</v>
      </c>
      <c r="J18" s="5"/>
      <c r="K18" s="5"/>
    </row>
    <row r="19" spans="1:11" ht="15.75" customHeight="1" x14ac:dyDescent="0.2">
      <c r="A19" s="25">
        <v>2022</v>
      </c>
      <c r="B19" s="84">
        <v>16697.847029858207</v>
      </c>
      <c r="C19" s="4">
        <v>18098</v>
      </c>
      <c r="D19" s="4">
        <v>7114.420494699647</v>
      </c>
      <c r="E19" s="4">
        <v>15633</v>
      </c>
      <c r="F19" s="4">
        <v>10444</v>
      </c>
      <c r="G19" s="4">
        <v>8887</v>
      </c>
      <c r="H19" s="4">
        <v>11454</v>
      </c>
      <c r="I19" s="27">
        <v>9365</v>
      </c>
      <c r="J19" s="5"/>
      <c r="K19" s="5"/>
    </row>
    <row r="20" spans="1:11" ht="15.75" customHeight="1" x14ac:dyDescent="0.2">
      <c r="A20" s="25">
        <v>2023</v>
      </c>
      <c r="B20" s="84">
        <v>18664.986608468753</v>
      </c>
      <c r="C20" s="4">
        <v>20310</v>
      </c>
      <c r="D20" s="4">
        <v>8085.7688706846111</v>
      </c>
      <c r="E20" s="4">
        <v>17014</v>
      </c>
      <c r="F20" s="4">
        <v>11412</v>
      </c>
      <c r="G20" s="4">
        <v>9685</v>
      </c>
      <c r="H20" s="4">
        <v>12483</v>
      </c>
      <c r="I20" s="27">
        <v>10268</v>
      </c>
      <c r="J20" s="5"/>
    </row>
    <row r="21" spans="1:11" ht="15.75" customHeight="1" x14ac:dyDescent="0.2">
      <c r="A21" s="25">
        <v>2024</v>
      </c>
      <c r="B21" s="155">
        <v>19018</v>
      </c>
      <c r="C21" s="6">
        <v>20736</v>
      </c>
      <c r="D21" s="6">
        <v>8435</v>
      </c>
      <c r="E21" s="6">
        <v>17325</v>
      </c>
      <c r="F21" s="6">
        <v>11704</v>
      </c>
      <c r="G21" s="6">
        <v>9906</v>
      </c>
      <c r="H21" s="6">
        <v>12803</v>
      </c>
      <c r="I21" s="29">
        <v>10554</v>
      </c>
      <c r="J21" s="5"/>
    </row>
    <row r="22" spans="1:11" ht="15.75" customHeight="1" x14ac:dyDescent="0.2">
      <c r="A22" s="157"/>
      <c r="B22" s="394" t="s">
        <v>13</v>
      </c>
      <c r="C22" s="394"/>
      <c r="D22" s="394"/>
      <c r="E22" s="394"/>
      <c r="F22" s="394"/>
      <c r="G22" s="394"/>
      <c r="H22" s="394"/>
      <c r="I22" s="394"/>
    </row>
    <row r="23" spans="1:11" ht="15.75" hidden="1" customHeight="1" x14ac:dyDescent="0.2">
      <c r="A23" s="25">
        <v>2010</v>
      </c>
      <c r="B23" s="84">
        <v>10407.981790135253</v>
      </c>
      <c r="C23" s="4">
        <v>11253.80681810583</v>
      </c>
      <c r="D23" s="4">
        <v>4178.4866751269037</v>
      </c>
      <c r="E23" s="4">
        <v>10142</v>
      </c>
      <c r="F23" s="4">
        <v>6978</v>
      </c>
      <c r="G23" s="4">
        <v>6432</v>
      </c>
      <c r="H23" s="4">
        <v>5660</v>
      </c>
      <c r="I23" s="27">
        <v>5153</v>
      </c>
    </row>
    <row r="24" spans="1:11" ht="15.75" hidden="1" customHeight="1" x14ac:dyDescent="0.2">
      <c r="A24" s="25">
        <v>2011</v>
      </c>
      <c r="B24" s="84">
        <v>10835.429787177307</v>
      </c>
      <c r="C24" s="4">
        <v>11713.670882297272</v>
      </c>
      <c r="D24" s="4">
        <v>4293.9250480461242</v>
      </c>
      <c r="E24" s="4">
        <v>10482</v>
      </c>
      <c r="F24" s="4">
        <v>7036</v>
      </c>
      <c r="G24" s="4">
        <v>6399</v>
      </c>
      <c r="H24" s="4">
        <v>5920</v>
      </c>
      <c r="I24" s="27">
        <v>5414</v>
      </c>
    </row>
    <row r="25" spans="1:11" ht="15.75" customHeight="1" x14ac:dyDescent="0.2">
      <c r="A25" s="25">
        <v>2012</v>
      </c>
      <c r="B25" s="84">
        <v>11033.672238080095</v>
      </c>
      <c r="C25" s="4">
        <v>11962.17004764304</v>
      </c>
      <c r="D25" s="4">
        <v>4285.1419354838708</v>
      </c>
      <c r="E25" s="4">
        <v>10597</v>
      </c>
      <c r="F25" s="4">
        <v>6997</v>
      </c>
      <c r="G25" s="4">
        <v>6336</v>
      </c>
      <c r="H25" s="4">
        <v>6076</v>
      </c>
      <c r="I25" s="27">
        <v>5534</v>
      </c>
    </row>
    <row r="26" spans="1:11" ht="15.75" customHeight="1" x14ac:dyDescent="0.2">
      <c r="A26" s="25">
        <v>2013</v>
      </c>
      <c r="B26" s="84">
        <v>11201.60178461644</v>
      </c>
      <c r="C26" s="4">
        <v>12164.518403991777</v>
      </c>
      <c r="D26" s="4">
        <v>4300.8349514563106</v>
      </c>
      <c r="E26" s="4">
        <v>10676</v>
      </c>
      <c r="F26" s="4">
        <v>6961</v>
      </c>
      <c r="G26" s="4">
        <v>6305</v>
      </c>
      <c r="H26" s="4">
        <v>6240</v>
      </c>
      <c r="I26" s="27">
        <v>5645</v>
      </c>
    </row>
    <row r="27" spans="1:11" ht="15.75" customHeight="1" x14ac:dyDescent="0.2">
      <c r="A27" s="25">
        <v>2014</v>
      </c>
      <c r="B27" s="84">
        <v>11298.38418529595</v>
      </c>
      <c r="C27" s="4">
        <v>12273.548593651305</v>
      </c>
      <c r="D27" s="4">
        <v>4283.5541069100391</v>
      </c>
      <c r="E27" s="4">
        <v>10664</v>
      </c>
      <c r="F27" s="4">
        <v>6945</v>
      </c>
      <c r="G27" s="4">
        <v>6222</v>
      </c>
      <c r="H27" s="4">
        <v>6314</v>
      </c>
      <c r="I27" s="27">
        <v>5693</v>
      </c>
    </row>
    <row r="28" spans="1:11" ht="15.75" customHeight="1" x14ac:dyDescent="0.2">
      <c r="A28" s="25">
        <v>2015</v>
      </c>
      <c r="B28" s="84">
        <v>11549.906898349944</v>
      </c>
      <c r="C28" s="4">
        <v>12562.087822818969</v>
      </c>
      <c r="D28" s="4">
        <v>4318.7243589743593</v>
      </c>
      <c r="E28" s="4">
        <v>10759</v>
      </c>
      <c r="F28" s="4">
        <v>7013</v>
      </c>
      <c r="G28" s="4">
        <v>6231</v>
      </c>
      <c r="H28" s="4">
        <v>6475</v>
      </c>
      <c r="I28" s="27">
        <v>5825</v>
      </c>
    </row>
    <row r="29" spans="1:11" ht="15.75" customHeight="1" x14ac:dyDescent="0.2">
      <c r="A29" s="25">
        <v>2016</v>
      </c>
      <c r="B29" s="84">
        <v>11658.678410078071</v>
      </c>
      <c r="C29" s="4">
        <v>12677.697587657616</v>
      </c>
      <c r="D29" s="4">
        <v>4293.8252788104091</v>
      </c>
      <c r="E29" s="4">
        <v>10736</v>
      </c>
      <c r="F29" s="4">
        <v>7019</v>
      </c>
      <c r="G29" s="4">
        <v>6183</v>
      </c>
      <c r="H29" s="4">
        <v>6551</v>
      </c>
      <c r="I29" s="27">
        <v>5852</v>
      </c>
    </row>
    <row r="30" spans="1:11" ht="15.75" customHeight="1" x14ac:dyDescent="0.2">
      <c r="A30" s="25">
        <v>2017</v>
      </c>
      <c r="B30" s="84">
        <v>12040.085504518558</v>
      </c>
      <c r="C30" s="4">
        <v>13093.208961714025</v>
      </c>
      <c r="D30" s="4">
        <v>4395.8795811518321</v>
      </c>
      <c r="E30" s="4">
        <v>10982</v>
      </c>
      <c r="F30" s="4">
        <v>7199</v>
      </c>
      <c r="G30" s="4">
        <v>6294</v>
      </c>
      <c r="H30" s="4">
        <v>6815</v>
      </c>
      <c r="I30" s="27">
        <v>6067</v>
      </c>
    </row>
    <row r="31" spans="1:11" ht="15.75" customHeight="1" x14ac:dyDescent="0.2">
      <c r="A31" s="25">
        <v>2018</v>
      </c>
      <c r="B31" s="84">
        <v>12595</v>
      </c>
      <c r="C31" s="4">
        <v>13703</v>
      </c>
      <c r="D31" s="4">
        <v>4608</v>
      </c>
      <c r="E31" s="4">
        <v>11378</v>
      </c>
      <c r="F31" s="4">
        <v>7492</v>
      </c>
      <c r="G31" s="4">
        <v>6504</v>
      </c>
      <c r="H31" s="4">
        <v>7173</v>
      </c>
      <c r="I31" s="27">
        <v>6332</v>
      </c>
    </row>
    <row r="32" spans="1:11" ht="15.75" customHeight="1" x14ac:dyDescent="0.2">
      <c r="A32" s="25">
        <v>2019</v>
      </c>
      <c r="B32" s="84">
        <v>13634</v>
      </c>
      <c r="C32" s="4">
        <v>14807</v>
      </c>
      <c r="D32" s="4">
        <v>5378</v>
      </c>
      <c r="E32" s="4">
        <v>12226</v>
      </c>
      <c r="F32" s="4">
        <v>8214</v>
      </c>
      <c r="G32" s="4">
        <v>7147</v>
      </c>
      <c r="H32" s="4">
        <v>7898</v>
      </c>
      <c r="I32" s="27">
        <v>7053</v>
      </c>
    </row>
    <row r="33" spans="1:10" ht="15.75" customHeight="1" x14ac:dyDescent="0.2">
      <c r="A33" s="25">
        <v>2020</v>
      </c>
      <c r="B33" s="84">
        <v>14639.318933971223</v>
      </c>
      <c r="C33" s="4">
        <v>15898</v>
      </c>
      <c r="D33" s="4">
        <v>5945</v>
      </c>
      <c r="E33" s="4">
        <v>13059</v>
      </c>
      <c r="F33" s="4">
        <v>8832</v>
      </c>
      <c r="G33" s="4">
        <v>7664</v>
      </c>
      <c r="H33" s="4">
        <v>8551</v>
      </c>
      <c r="I33" s="27">
        <v>7627</v>
      </c>
    </row>
    <row r="34" spans="1:10" ht="15.75" customHeight="1" x14ac:dyDescent="0.2">
      <c r="A34" s="25">
        <v>2021</v>
      </c>
      <c r="B34" s="84">
        <v>15550.468501047493</v>
      </c>
      <c r="C34" s="4">
        <v>16938</v>
      </c>
      <c r="D34" s="4">
        <v>6319.4452319587626</v>
      </c>
      <c r="E34" s="4">
        <v>13778</v>
      </c>
      <c r="F34" s="4">
        <v>9259</v>
      </c>
      <c r="G34" s="4">
        <v>7946</v>
      </c>
      <c r="H34" s="4">
        <v>9004</v>
      </c>
      <c r="I34" s="27">
        <v>8008</v>
      </c>
    </row>
    <row r="35" spans="1:10" ht="15.75" customHeight="1" x14ac:dyDescent="0.2">
      <c r="A35" s="25">
        <v>2022</v>
      </c>
      <c r="B35" s="84">
        <v>18169.725858853093</v>
      </c>
      <c r="C35" s="4">
        <v>19807</v>
      </c>
      <c r="D35" s="4">
        <v>7522.9359009628615</v>
      </c>
      <c r="E35" s="4">
        <v>16025</v>
      </c>
      <c r="F35" s="4">
        <v>10804</v>
      </c>
      <c r="G35" s="4">
        <v>9220</v>
      </c>
      <c r="H35" s="4">
        <v>10537</v>
      </c>
      <c r="I35" s="27">
        <v>9368</v>
      </c>
      <c r="J35" s="5"/>
    </row>
    <row r="36" spans="1:10" ht="15.75" customHeight="1" x14ac:dyDescent="0.2">
      <c r="A36" s="25">
        <v>2023</v>
      </c>
      <c r="B36" s="84">
        <v>19830.77253644347</v>
      </c>
      <c r="C36" s="4">
        <v>21610</v>
      </c>
      <c r="D36" s="4">
        <v>8396.9600845268851</v>
      </c>
      <c r="E36" s="4">
        <v>17415</v>
      </c>
      <c r="F36" s="4">
        <v>11780</v>
      </c>
      <c r="G36" s="4">
        <v>10023</v>
      </c>
      <c r="H36" s="4">
        <v>11529</v>
      </c>
      <c r="I36" s="27">
        <v>10269</v>
      </c>
      <c r="J36" s="5"/>
    </row>
    <row r="37" spans="1:10" ht="15.75" customHeight="1" x14ac:dyDescent="0.2">
      <c r="A37" s="25">
        <v>2024</v>
      </c>
      <c r="B37" s="155">
        <v>20173</v>
      </c>
      <c r="C37" s="6">
        <v>22017</v>
      </c>
      <c r="D37" s="6">
        <v>8735</v>
      </c>
      <c r="E37" s="6">
        <v>17691</v>
      </c>
      <c r="F37" s="6">
        <v>12043</v>
      </c>
      <c r="G37" s="6">
        <v>10229</v>
      </c>
      <c r="H37" s="6">
        <v>11847</v>
      </c>
      <c r="I37" s="29">
        <v>10552</v>
      </c>
      <c r="J37" s="5"/>
    </row>
    <row r="38" spans="1:10" ht="15.75" customHeight="1" x14ac:dyDescent="0.2">
      <c r="A38" s="157"/>
      <c r="B38" s="394" t="s">
        <v>14</v>
      </c>
      <c r="C38" s="394"/>
      <c r="D38" s="394"/>
      <c r="E38" s="394"/>
      <c r="F38" s="394"/>
      <c r="G38" s="394"/>
      <c r="H38" s="394"/>
      <c r="I38" s="394"/>
    </row>
    <row r="39" spans="1:10" ht="15.75" hidden="1" customHeight="1" x14ac:dyDescent="0.2">
      <c r="A39" s="25">
        <v>2010</v>
      </c>
      <c r="B39" s="84">
        <v>8720.9277862887448</v>
      </c>
      <c r="C39" s="4">
        <v>9204.3503424266764</v>
      </c>
      <c r="D39" s="4">
        <v>4490.9632709632706</v>
      </c>
      <c r="E39" s="4">
        <v>9075</v>
      </c>
      <c r="F39" s="4">
        <v>6310</v>
      </c>
      <c r="G39" s="4">
        <v>5806</v>
      </c>
      <c r="H39" s="4">
        <v>6744</v>
      </c>
      <c r="I39" s="27">
        <v>5226</v>
      </c>
    </row>
    <row r="40" spans="1:10" ht="15.75" hidden="1" customHeight="1" x14ac:dyDescent="0.2">
      <c r="A40" s="25">
        <v>2011</v>
      </c>
      <c r="B40" s="84">
        <v>9101.9996802215337</v>
      </c>
      <c r="C40" s="4">
        <v>9598.8420354603768</v>
      </c>
      <c r="D40" s="4">
        <v>4544.7532700692482</v>
      </c>
      <c r="E40" s="4">
        <v>9435</v>
      </c>
      <c r="F40" s="4">
        <v>6405</v>
      </c>
      <c r="G40" s="4">
        <v>5752</v>
      </c>
      <c r="H40" s="4">
        <v>6989</v>
      </c>
      <c r="I40" s="27">
        <v>5440</v>
      </c>
    </row>
    <row r="41" spans="1:10" ht="15.75" customHeight="1" x14ac:dyDescent="0.2">
      <c r="A41" s="25">
        <v>2012</v>
      </c>
      <c r="B41" s="84">
        <v>9261.0582066641637</v>
      </c>
      <c r="C41" s="4">
        <v>9797.1017630230999</v>
      </c>
      <c r="D41" s="4">
        <v>4477.8479910087099</v>
      </c>
      <c r="E41" s="4">
        <v>9596</v>
      </c>
      <c r="F41" s="4">
        <v>6375</v>
      </c>
      <c r="G41" s="4">
        <v>5683</v>
      </c>
      <c r="H41" s="4">
        <v>7104</v>
      </c>
      <c r="I41" s="27">
        <v>5554</v>
      </c>
    </row>
    <row r="42" spans="1:10" ht="15.75" customHeight="1" x14ac:dyDescent="0.2">
      <c r="A42" s="25">
        <v>2013</v>
      </c>
      <c r="B42" s="84">
        <v>9402.0514383407026</v>
      </c>
      <c r="C42" s="4">
        <v>9970.0865218860272</v>
      </c>
      <c r="D42" s="4">
        <v>4452.8276699029129</v>
      </c>
      <c r="E42" s="4">
        <v>9730</v>
      </c>
      <c r="F42" s="4">
        <v>6338</v>
      </c>
      <c r="G42" s="4">
        <v>5659</v>
      </c>
      <c r="H42" s="4">
        <v>7216</v>
      </c>
      <c r="I42" s="27">
        <v>5668</v>
      </c>
    </row>
    <row r="43" spans="1:10" ht="15.75" customHeight="1" x14ac:dyDescent="0.2">
      <c r="A43" s="25">
        <v>2014</v>
      </c>
      <c r="B43" s="84">
        <v>9480.6945610436633</v>
      </c>
      <c r="C43" s="4">
        <v>10064.549373155076</v>
      </c>
      <c r="D43" s="4">
        <v>4354.4319785018479</v>
      </c>
      <c r="E43" s="4">
        <v>9784</v>
      </c>
      <c r="F43" s="4">
        <v>6338</v>
      </c>
      <c r="G43" s="4">
        <v>5598</v>
      </c>
      <c r="H43" s="4">
        <v>7250</v>
      </c>
      <c r="I43" s="27">
        <v>5713</v>
      </c>
    </row>
    <row r="44" spans="1:10" ht="15.75" customHeight="1" x14ac:dyDescent="0.2">
      <c r="A44" s="25">
        <v>2015</v>
      </c>
      <c r="B44" s="84">
        <v>9703.9567970192384</v>
      </c>
      <c r="C44" s="4">
        <v>10315.266228630657</v>
      </c>
      <c r="D44" s="4">
        <v>4343.5425219941353</v>
      </c>
      <c r="E44" s="4">
        <v>9951</v>
      </c>
      <c r="F44" s="4">
        <v>6428</v>
      </c>
      <c r="G44" s="4">
        <v>5622</v>
      </c>
      <c r="H44" s="4">
        <v>7394</v>
      </c>
      <c r="I44" s="27">
        <v>5840</v>
      </c>
    </row>
    <row r="45" spans="1:10" ht="15.75" customHeight="1" x14ac:dyDescent="0.2">
      <c r="A45" s="25">
        <v>2016</v>
      </c>
      <c r="B45" s="84">
        <v>9788.4367505349292</v>
      </c>
      <c r="C45" s="4">
        <v>10416.1688078927</v>
      </c>
      <c r="D45" s="4">
        <v>4261.7486296006264</v>
      </c>
      <c r="E45" s="4">
        <v>9988</v>
      </c>
      <c r="F45" s="4">
        <v>6444</v>
      </c>
      <c r="G45" s="4">
        <v>5597</v>
      </c>
      <c r="H45" s="4">
        <v>7446</v>
      </c>
      <c r="I45" s="27">
        <v>5894</v>
      </c>
    </row>
    <row r="46" spans="1:10" ht="15.75" customHeight="1" x14ac:dyDescent="0.2">
      <c r="A46" s="25">
        <v>2017</v>
      </c>
      <c r="B46" s="84">
        <v>10106.608614806051</v>
      </c>
      <c r="C46" s="4">
        <v>10772.452154669143</v>
      </c>
      <c r="D46" s="4">
        <v>4281.2287853577373</v>
      </c>
      <c r="E46" s="4">
        <v>10266</v>
      </c>
      <c r="F46" s="4">
        <v>6627</v>
      </c>
      <c r="G46" s="4">
        <v>5724</v>
      </c>
      <c r="H46" s="4">
        <v>7677</v>
      </c>
      <c r="I46" s="27">
        <v>6089</v>
      </c>
    </row>
    <row r="47" spans="1:10" ht="15.75" customHeight="1" x14ac:dyDescent="0.2">
      <c r="A47" s="25">
        <v>2018</v>
      </c>
      <c r="B47" s="84">
        <v>10578</v>
      </c>
      <c r="C47" s="4">
        <v>11296</v>
      </c>
      <c r="D47" s="4">
        <v>4373</v>
      </c>
      <c r="E47" s="4">
        <v>10682</v>
      </c>
      <c r="F47" s="4">
        <v>6908</v>
      </c>
      <c r="G47" s="4">
        <v>5940</v>
      </c>
      <c r="H47" s="4">
        <v>8029</v>
      </c>
      <c r="I47" s="27">
        <v>6369</v>
      </c>
    </row>
    <row r="48" spans="1:10" ht="15.75" customHeight="1" x14ac:dyDescent="0.2">
      <c r="A48" s="25">
        <v>2019</v>
      </c>
      <c r="B48" s="84">
        <v>11514</v>
      </c>
      <c r="C48" s="4">
        <v>12292</v>
      </c>
      <c r="D48" s="4">
        <v>5111</v>
      </c>
      <c r="E48" s="4">
        <v>11526</v>
      </c>
      <c r="F48" s="4">
        <v>7628</v>
      </c>
      <c r="G48" s="4">
        <v>6592</v>
      </c>
      <c r="H48" s="4">
        <v>8866</v>
      </c>
      <c r="I48" s="27">
        <v>7062</v>
      </c>
    </row>
    <row r="49" spans="1:15" ht="15.75" customHeight="1" x14ac:dyDescent="0.2">
      <c r="A49" s="25">
        <v>2020</v>
      </c>
      <c r="B49" s="84">
        <v>12359.44923022114</v>
      </c>
      <c r="C49" s="4">
        <v>13221</v>
      </c>
      <c r="D49" s="4">
        <v>5484</v>
      </c>
      <c r="E49" s="4">
        <v>12331</v>
      </c>
      <c r="F49" s="4">
        <v>8237</v>
      </c>
      <c r="G49" s="4">
        <v>7116</v>
      </c>
      <c r="H49" s="4">
        <v>9529</v>
      </c>
      <c r="I49" s="27">
        <v>7644</v>
      </c>
    </row>
    <row r="50" spans="1:15" ht="15.75" customHeight="1" x14ac:dyDescent="0.2">
      <c r="A50" s="25">
        <v>2021</v>
      </c>
      <c r="B50" s="84">
        <v>13101.710372001293</v>
      </c>
      <c r="C50" s="4">
        <v>14080</v>
      </c>
      <c r="D50" s="4">
        <v>5576.9921695071398</v>
      </c>
      <c r="E50" s="4">
        <v>13000</v>
      </c>
      <c r="F50" s="4">
        <v>8638</v>
      </c>
      <c r="G50" s="4">
        <v>7392</v>
      </c>
      <c r="H50" s="4">
        <v>10024</v>
      </c>
      <c r="I50" s="27">
        <v>8000</v>
      </c>
    </row>
    <row r="51" spans="1:15" ht="15.75" customHeight="1" x14ac:dyDescent="0.2">
      <c r="A51" s="25">
        <v>2022</v>
      </c>
      <c r="B51" s="84">
        <v>15334.529882680185</v>
      </c>
      <c r="C51" s="4">
        <v>16509</v>
      </c>
      <c r="D51" s="4">
        <v>6470.8422876949744</v>
      </c>
      <c r="E51" s="4">
        <v>15166</v>
      </c>
      <c r="F51" s="4">
        <v>10101</v>
      </c>
      <c r="G51" s="4">
        <v>8620</v>
      </c>
      <c r="H51" s="4">
        <v>11681</v>
      </c>
      <c r="I51" s="27">
        <v>9362</v>
      </c>
    </row>
    <row r="52" spans="1:15" ht="15.75" customHeight="1" x14ac:dyDescent="0.2">
      <c r="A52" s="25">
        <v>2023</v>
      </c>
      <c r="B52" s="84">
        <v>17580.357124575999</v>
      </c>
      <c r="C52" s="4">
        <v>19095</v>
      </c>
      <c r="D52" s="4">
        <v>7570.7543655413274</v>
      </c>
      <c r="E52" s="4">
        <v>16532</v>
      </c>
      <c r="F52" s="4">
        <v>11068</v>
      </c>
      <c r="G52" s="4">
        <v>9419</v>
      </c>
      <c r="H52" s="4">
        <v>12724</v>
      </c>
      <c r="I52" s="27">
        <v>10267</v>
      </c>
    </row>
    <row r="53" spans="1:15" ht="15.75" customHeight="1" x14ac:dyDescent="0.2">
      <c r="A53" s="25">
        <v>2024</v>
      </c>
      <c r="B53" s="84">
        <v>17940</v>
      </c>
      <c r="C53" s="4">
        <v>19530</v>
      </c>
      <c r="D53" s="4">
        <v>7912</v>
      </c>
      <c r="E53" s="4">
        <v>16889</v>
      </c>
      <c r="F53" s="4">
        <v>11389</v>
      </c>
      <c r="G53" s="4">
        <v>9656</v>
      </c>
      <c r="H53" s="4">
        <v>13044</v>
      </c>
      <c r="I53" s="27">
        <v>10555</v>
      </c>
    </row>
    <row r="54" spans="1:15" ht="5.25" customHeight="1" x14ac:dyDescent="0.2">
      <c r="A54" s="24"/>
      <c r="B54" s="13"/>
      <c r="C54" s="13"/>
      <c r="D54" s="13"/>
      <c r="E54" s="13"/>
      <c r="F54" s="13"/>
      <c r="G54" s="13"/>
      <c r="H54" s="13"/>
      <c r="I54" s="13"/>
    </row>
    <row r="55" spans="1:15" ht="25.5" customHeight="1" x14ac:dyDescent="0.2">
      <c r="A55" s="374" t="s">
        <v>313</v>
      </c>
      <c r="B55" s="374"/>
      <c r="C55" s="374"/>
      <c r="D55" s="374"/>
      <c r="E55" s="374"/>
      <c r="F55" s="374"/>
      <c r="G55" s="14"/>
      <c r="H55" s="14"/>
      <c r="I55" s="14"/>
    </row>
    <row r="56" spans="1:15" ht="15.75" customHeight="1" x14ac:dyDescent="0.2">
      <c r="A56" s="7"/>
      <c r="B56" s="7"/>
      <c r="C56" s="7"/>
      <c r="D56" s="7"/>
      <c r="E56" s="7"/>
      <c r="F56" s="7"/>
      <c r="G56" s="7"/>
      <c r="H56" s="7"/>
      <c r="I56" s="7"/>
    </row>
    <row r="57" spans="1:15" ht="15.75" customHeight="1" x14ac:dyDescent="0.2">
      <c r="A57" s="7"/>
      <c r="B57" s="8"/>
      <c r="C57" s="8"/>
      <c r="D57" s="9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5.7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5"/>
      <c r="K58" s="15"/>
      <c r="L58" s="15"/>
      <c r="M58" s="15"/>
      <c r="N58" s="15"/>
      <c r="O58" s="15"/>
    </row>
    <row r="59" spans="1:15" ht="15.75" customHeight="1" x14ac:dyDescent="0.2">
      <c r="B59" s="5"/>
      <c r="J59" s="16"/>
      <c r="K59" s="16"/>
      <c r="L59" s="16"/>
      <c r="M59" s="16"/>
      <c r="N59" s="16"/>
      <c r="O59" s="16"/>
    </row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</sheetData>
  <mergeCells count="11">
    <mergeCell ref="A55:F55"/>
    <mergeCell ref="A3:A5"/>
    <mergeCell ref="B3:B5"/>
    <mergeCell ref="C3:I3"/>
    <mergeCell ref="C4:D4"/>
    <mergeCell ref="E4:G4"/>
    <mergeCell ref="H4:H5"/>
    <mergeCell ref="I4:I5"/>
    <mergeCell ref="B6:I6"/>
    <mergeCell ref="B22:I22"/>
    <mergeCell ref="B38:I38"/>
  </mergeCells>
  <hyperlinks>
    <hyperlink ref="J1" location="'Obsah '!A1" display="Zpět na obsah" xr:uid="{00000000-0004-0000-0300-000000000000}"/>
  </hyperlinks>
  <pageMargins left="0.70866141732283461" right="0.70866141732283461" top="0.78740157480314965" bottom="0.78740157480314965" header="0.31496062992125984" footer="0.31496062992125984"/>
  <pageSetup paperSize="9" scale="99" orientation="portrait" r:id="rId1"/>
  <rowBreaks count="1" manualBreakCount="1">
    <brk id="57" max="8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37"/>
  <sheetViews>
    <sheetView showGridLines="0" zoomScaleNormal="100" workbookViewId="0"/>
  </sheetViews>
  <sheetFormatPr defaultRowHeight="12" x14ac:dyDescent="0.2"/>
  <cols>
    <col min="1" max="1" width="22.28515625" customWidth="1"/>
  </cols>
  <sheetData>
    <row r="1" spans="1:13" ht="15.75" customHeight="1" x14ac:dyDescent="0.2">
      <c r="A1" s="1" t="s">
        <v>537</v>
      </c>
      <c r="J1" s="66" t="s">
        <v>311</v>
      </c>
    </row>
    <row r="2" spans="1:13" ht="15.75" customHeight="1" thickBot="1" x14ac:dyDescent="0.25">
      <c r="A2" s="2" t="s">
        <v>107</v>
      </c>
    </row>
    <row r="3" spans="1:13" ht="18" customHeight="1" x14ac:dyDescent="0.2">
      <c r="A3" s="375" t="s">
        <v>20</v>
      </c>
      <c r="B3" s="485" t="s">
        <v>21</v>
      </c>
      <c r="C3" s="485"/>
      <c r="D3" s="378" t="s">
        <v>327</v>
      </c>
      <c r="E3" s="378"/>
      <c r="F3" s="378"/>
      <c r="G3" s="378"/>
      <c r="H3" s="378"/>
      <c r="I3" s="406"/>
    </row>
    <row r="4" spans="1:13" ht="24" customHeight="1" x14ac:dyDescent="0.2">
      <c r="A4" s="376"/>
      <c r="B4" s="486"/>
      <c r="C4" s="486"/>
      <c r="D4" s="379" t="s">
        <v>173</v>
      </c>
      <c r="E4" s="379"/>
      <c r="F4" s="379" t="s">
        <v>174</v>
      </c>
      <c r="G4" s="379"/>
      <c r="H4" s="379" t="s">
        <v>175</v>
      </c>
      <c r="I4" s="399"/>
    </row>
    <row r="5" spans="1:13" ht="39" customHeight="1" thickBot="1" x14ac:dyDescent="0.25">
      <c r="A5" s="377"/>
      <c r="B5" s="163" t="s">
        <v>11</v>
      </c>
      <c r="C5" s="163" t="s">
        <v>724</v>
      </c>
      <c r="D5" s="163" t="s">
        <v>11</v>
      </c>
      <c r="E5" s="163" t="s">
        <v>724</v>
      </c>
      <c r="F5" s="163" t="s">
        <v>11</v>
      </c>
      <c r="G5" s="163" t="s">
        <v>724</v>
      </c>
      <c r="H5" s="163" t="s">
        <v>11</v>
      </c>
      <c r="I5" s="174" t="s">
        <v>724</v>
      </c>
    </row>
    <row r="6" spans="1:13" ht="15.75" customHeight="1" x14ac:dyDescent="0.2">
      <c r="A6" s="160" t="s">
        <v>218</v>
      </c>
      <c r="B6" s="28">
        <v>366223</v>
      </c>
      <c r="C6" s="28">
        <v>15988</v>
      </c>
      <c r="D6" s="28">
        <v>40060</v>
      </c>
      <c r="E6" s="28">
        <v>615</v>
      </c>
      <c r="F6" s="28">
        <v>243570</v>
      </c>
      <c r="G6" s="28">
        <v>6128</v>
      </c>
      <c r="H6" s="28">
        <v>82593</v>
      </c>
      <c r="I6" s="70">
        <v>9245</v>
      </c>
      <c r="L6" s="5"/>
      <c r="M6" s="5"/>
    </row>
    <row r="7" spans="1:13" ht="15.75" customHeight="1" x14ac:dyDescent="0.2">
      <c r="A7" s="158" t="s">
        <v>24</v>
      </c>
      <c r="B7" s="4">
        <v>34543</v>
      </c>
      <c r="C7" s="4">
        <v>1272</v>
      </c>
      <c r="D7" s="4">
        <v>5636</v>
      </c>
      <c r="E7" s="4">
        <v>78</v>
      </c>
      <c r="F7" s="4">
        <v>21571</v>
      </c>
      <c r="G7" s="4">
        <v>474</v>
      </c>
      <c r="H7" s="4">
        <v>7336</v>
      </c>
      <c r="I7" s="27">
        <v>720</v>
      </c>
      <c r="L7" s="5"/>
      <c r="M7" s="5"/>
    </row>
    <row r="8" spans="1:13" ht="15.75" customHeight="1" x14ac:dyDescent="0.2">
      <c r="A8" s="158" t="s">
        <v>25</v>
      </c>
      <c r="B8" s="4">
        <v>41030</v>
      </c>
      <c r="C8" s="4">
        <v>1946</v>
      </c>
      <c r="D8" s="4">
        <v>3927</v>
      </c>
      <c r="E8" s="4">
        <v>51</v>
      </c>
      <c r="F8" s="4">
        <v>27324</v>
      </c>
      <c r="G8" s="4">
        <v>700</v>
      </c>
      <c r="H8" s="4">
        <v>9779</v>
      </c>
      <c r="I8" s="27">
        <v>1195</v>
      </c>
      <c r="L8" s="5"/>
      <c r="M8" s="5"/>
    </row>
    <row r="9" spans="1:13" ht="15.75" customHeight="1" x14ac:dyDescent="0.2">
      <c r="A9" s="158" t="s">
        <v>26</v>
      </c>
      <c r="B9" s="4">
        <v>20712</v>
      </c>
      <c r="C9" s="4">
        <v>831</v>
      </c>
      <c r="D9" s="4">
        <v>2126</v>
      </c>
      <c r="E9" s="4">
        <v>35</v>
      </c>
      <c r="F9" s="4">
        <v>14325</v>
      </c>
      <c r="G9" s="4">
        <v>329</v>
      </c>
      <c r="H9" s="4">
        <v>4261</v>
      </c>
      <c r="I9" s="27">
        <v>467</v>
      </c>
      <c r="L9" s="5"/>
      <c r="M9" s="5"/>
    </row>
    <row r="10" spans="1:13" ht="15.75" customHeight="1" x14ac:dyDescent="0.2">
      <c r="A10" s="158" t="s">
        <v>27</v>
      </c>
      <c r="B10" s="4">
        <v>22297</v>
      </c>
      <c r="C10" s="4">
        <v>1030</v>
      </c>
      <c r="D10" s="4">
        <v>1962</v>
      </c>
      <c r="E10" s="4">
        <v>34</v>
      </c>
      <c r="F10" s="4">
        <v>15787</v>
      </c>
      <c r="G10" s="4">
        <v>462</v>
      </c>
      <c r="H10" s="4">
        <v>4548</v>
      </c>
      <c r="I10" s="27">
        <v>534</v>
      </c>
      <c r="L10" s="5"/>
      <c r="M10" s="5"/>
    </row>
    <row r="11" spans="1:13" ht="15.75" customHeight="1" x14ac:dyDescent="0.2">
      <c r="A11" s="158" t="s">
        <v>28</v>
      </c>
      <c r="B11" s="4">
        <v>8348</v>
      </c>
      <c r="C11" s="4">
        <v>515</v>
      </c>
      <c r="D11" s="4">
        <v>843</v>
      </c>
      <c r="E11" s="4">
        <v>15</v>
      </c>
      <c r="F11" s="4">
        <v>5218</v>
      </c>
      <c r="G11" s="4">
        <v>186</v>
      </c>
      <c r="H11" s="4">
        <v>2287</v>
      </c>
      <c r="I11" s="27">
        <v>314</v>
      </c>
      <c r="L11" s="5"/>
      <c r="M11" s="5"/>
    </row>
    <row r="12" spans="1:13" ht="15.75" customHeight="1" x14ac:dyDescent="0.2">
      <c r="A12" s="158" t="s">
        <v>29</v>
      </c>
      <c r="B12" s="4">
        <v>30276</v>
      </c>
      <c r="C12" s="4">
        <v>1605</v>
      </c>
      <c r="D12" s="4">
        <v>3653</v>
      </c>
      <c r="E12" s="4">
        <v>82</v>
      </c>
      <c r="F12" s="4">
        <v>19168</v>
      </c>
      <c r="G12" s="4">
        <v>598</v>
      </c>
      <c r="H12" s="4">
        <v>7455</v>
      </c>
      <c r="I12" s="27">
        <v>925</v>
      </c>
      <c r="L12" s="5"/>
      <c r="M12" s="5"/>
    </row>
    <row r="13" spans="1:13" ht="15.75" customHeight="1" x14ac:dyDescent="0.2">
      <c r="A13" s="158" t="s">
        <v>30</v>
      </c>
      <c r="B13" s="4">
        <v>18241</v>
      </c>
      <c r="C13" s="4">
        <v>858</v>
      </c>
      <c r="D13" s="4">
        <v>1704</v>
      </c>
      <c r="E13" s="4">
        <v>27</v>
      </c>
      <c r="F13" s="4">
        <v>12730</v>
      </c>
      <c r="G13" s="4">
        <v>314</v>
      </c>
      <c r="H13" s="4">
        <v>3807</v>
      </c>
      <c r="I13" s="27">
        <v>517</v>
      </c>
      <c r="L13" s="5"/>
      <c r="M13" s="5"/>
    </row>
    <row r="14" spans="1:13" ht="15.75" customHeight="1" x14ac:dyDescent="0.2">
      <c r="A14" s="158" t="s">
        <v>31</v>
      </c>
      <c r="B14" s="4">
        <v>21280</v>
      </c>
      <c r="C14" s="4">
        <v>1023</v>
      </c>
      <c r="D14" s="4">
        <v>1626</v>
      </c>
      <c r="E14" s="4">
        <v>20</v>
      </c>
      <c r="F14" s="4">
        <v>15048</v>
      </c>
      <c r="G14" s="4">
        <v>467</v>
      </c>
      <c r="H14" s="4">
        <v>4606</v>
      </c>
      <c r="I14" s="27">
        <v>536</v>
      </c>
      <c r="L14" s="5"/>
      <c r="M14" s="5"/>
    </row>
    <row r="15" spans="1:13" ht="15.75" customHeight="1" x14ac:dyDescent="0.2">
      <c r="A15" s="158" t="s">
        <v>32</v>
      </c>
      <c r="B15" s="4">
        <v>18406</v>
      </c>
      <c r="C15" s="4">
        <v>798</v>
      </c>
      <c r="D15" s="4">
        <v>1929</v>
      </c>
      <c r="E15" s="4">
        <v>25</v>
      </c>
      <c r="F15" s="4">
        <v>12295</v>
      </c>
      <c r="G15" s="4">
        <v>307</v>
      </c>
      <c r="H15" s="4">
        <v>4182</v>
      </c>
      <c r="I15" s="27">
        <v>466</v>
      </c>
      <c r="L15" s="5"/>
      <c r="M15" s="5"/>
    </row>
    <row r="16" spans="1:13" ht="15.75" customHeight="1" x14ac:dyDescent="0.2">
      <c r="A16" s="158" t="s">
        <v>33</v>
      </c>
      <c r="B16" s="4">
        <v>18558</v>
      </c>
      <c r="C16" s="4">
        <v>642</v>
      </c>
      <c r="D16" s="4">
        <v>1655</v>
      </c>
      <c r="E16" s="4">
        <v>13</v>
      </c>
      <c r="F16" s="4">
        <v>13062</v>
      </c>
      <c r="G16" s="4">
        <v>247</v>
      </c>
      <c r="H16" s="4">
        <v>3841</v>
      </c>
      <c r="I16" s="27">
        <v>382</v>
      </c>
      <c r="L16" s="5"/>
      <c r="M16" s="5"/>
    </row>
    <row r="17" spans="1:13" ht="15.75" customHeight="1" x14ac:dyDescent="0.2">
      <c r="A17" s="158" t="s">
        <v>34</v>
      </c>
      <c r="B17" s="4">
        <v>48279</v>
      </c>
      <c r="C17" s="4">
        <v>1984</v>
      </c>
      <c r="D17" s="4">
        <v>6203</v>
      </c>
      <c r="E17" s="4">
        <v>92</v>
      </c>
      <c r="F17" s="4">
        <v>32238</v>
      </c>
      <c r="G17" s="4">
        <v>799</v>
      </c>
      <c r="H17" s="4">
        <v>9838</v>
      </c>
      <c r="I17" s="27">
        <v>1093</v>
      </c>
      <c r="L17" s="5"/>
      <c r="M17" s="5"/>
    </row>
    <row r="18" spans="1:13" ht="15.75" customHeight="1" x14ac:dyDescent="0.2">
      <c r="A18" s="158" t="s">
        <v>35</v>
      </c>
      <c r="B18" s="4">
        <v>20765</v>
      </c>
      <c r="C18" s="4">
        <v>906</v>
      </c>
      <c r="D18" s="4">
        <v>2423</v>
      </c>
      <c r="E18" s="4">
        <v>43</v>
      </c>
      <c r="F18" s="4">
        <v>13813</v>
      </c>
      <c r="G18" s="4">
        <v>353</v>
      </c>
      <c r="H18" s="4">
        <v>4529</v>
      </c>
      <c r="I18" s="27">
        <v>510</v>
      </c>
      <c r="L18" s="5"/>
      <c r="M18" s="5"/>
    </row>
    <row r="19" spans="1:13" ht="15.75" customHeight="1" x14ac:dyDescent="0.2">
      <c r="A19" s="158" t="s">
        <v>36</v>
      </c>
      <c r="B19" s="4">
        <v>24528</v>
      </c>
      <c r="C19" s="4">
        <v>857</v>
      </c>
      <c r="D19" s="4">
        <v>1852</v>
      </c>
      <c r="E19" s="4">
        <v>25</v>
      </c>
      <c r="F19" s="4">
        <v>17493</v>
      </c>
      <c r="G19" s="4">
        <v>311</v>
      </c>
      <c r="H19" s="4">
        <v>5183</v>
      </c>
      <c r="I19" s="27">
        <v>521</v>
      </c>
      <c r="L19" s="5"/>
      <c r="M19" s="5"/>
    </row>
    <row r="20" spans="1:13" ht="15.75" customHeight="1" x14ac:dyDescent="0.2">
      <c r="A20" s="158" t="s">
        <v>37</v>
      </c>
      <c r="B20" s="4">
        <v>38891</v>
      </c>
      <c r="C20" s="4">
        <v>1716</v>
      </c>
      <c r="D20" s="4">
        <v>4504</v>
      </c>
      <c r="E20" s="4">
        <v>74</v>
      </c>
      <c r="F20" s="4">
        <v>23459</v>
      </c>
      <c r="G20" s="4">
        <v>579</v>
      </c>
      <c r="H20" s="4">
        <v>10928</v>
      </c>
      <c r="I20" s="27">
        <v>1063</v>
      </c>
      <c r="L20" s="5"/>
      <c r="M20" s="5"/>
    </row>
    <row r="21" spans="1:13" ht="15.75" customHeight="1" x14ac:dyDescent="0.2">
      <c r="A21" s="158" t="s">
        <v>328</v>
      </c>
      <c r="B21" s="4">
        <v>69</v>
      </c>
      <c r="C21" s="4">
        <v>5</v>
      </c>
      <c r="D21" s="4">
        <v>17</v>
      </c>
      <c r="E21" s="4">
        <v>1</v>
      </c>
      <c r="F21" s="4">
        <v>39</v>
      </c>
      <c r="G21" s="4">
        <v>2</v>
      </c>
      <c r="H21" s="4">
        <v>13</v>
      </c>
      <c r="I21" s="27">
        <v>2</v>
      </c>
      <c r="L21" s="5"/>
      <c r="M21" s="5"/>
    </row>
    <row r="22" spans="1:13" ht="13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13" ht="29.25" customHeight="1" x14ac:dyDescent="0.2">
      <c r="A23" s="484" t="s">
        <v>506</v>
      </c>
      <c r="B23" s="484"/>
      <c r="C23" s="484"/>
      <c r="D23" s="484"/>
      <c r="E23" s="484"/>
      <c r="F23" s="484"/>
      <c r="G23" s="484"/>
      <c r="H23" s="484"/>
      <c r="I23" s="484"/>
    </row>
    <row r="24" spans="1:13" ht="15" customHeight="1" x14ac:dyDescent="0.2">
      <c r="A24" s="40" t="s">
        <v>443</v>
      </c>
    </row>
    <row r="25" spans="1:13" ht="15.75" customHeight="1" x14ac:dyDescent="0.2"/>
    <row r="26" spans="1:13" ht="15.75" customHeight="1" x14ac:dyDescent="0.2"/>
    <row r="27" spans="1:13" ht="15.75" customHeight="1" x14ac:dyDescent="0.2">
      <c r="D27" s="5"/>
      <c r="F27" s="5"/>
      <c r="H27" s="5"/>
    </row>
    <row r="28" spans="1:13" ht="15.75" customHeight="1" x14ac:dyDescent="0.2"/>
    <row r="29" spans="1:13" ht="15.75" customHeight="1" x14ac:dyDescent="0.2"/>
    <row r="30" spans="1:13" ht="15.75" customHeight="1" x14ac:dyDescent="0.2"/>
    <row r="31" spans="1:13" ht="15.75" customHeight="1" x14ac:dyDescent="0.2"/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</sheetData>
  <mergeCells count="7">
    <mergeCell ref="A23:I23"/>
    <mergeCell ref="A3:A5"/>
    <mergeCell ref="B3:C4"/>
    <mergeCell ref="D3:I3"/>
    <mergeCell ref="D4:E4"/>
    <mergeCell ref="F4:G4"/>
    <mergeCell ref="H4:I4"/>
  </mergeCells>
  <hyperlinks>
    <hyperlink ref="J1" location="'Obsah '!A1" display="Zpět na obsah" xr:uid="{00000000-0004-0000-2800-000000000000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S42"/>
  <sheetViews>
    <sheetView showGridLines="0" zoomScaleNormal="100" workbookViewId="0"/>
  </sheetViews>
  <sheetFormatPr defaultRowHeight="12" x14ac:dyDescent="0.2"/>
  <cols>
    <col min="1" max="1" width="10.7109375" customWidth="1"/>
    <col min="2" max="6" width="15.7109375" customWidth="1"/>
    <col min="7" max="7" width="9.140625" customWidth="1"/>
  </cols>
  <sheetData>
    <row r="1" spans="1:19" ht="15.75" customHeight="1" x14ac:dyDescent="0.2">
      <c r="A1" s="1" t="s">
        <v>536</v>
      </c>
      <c r="B1" s="1"/>
      <c r="G1" s="66" t="s">
        <v>311</v>
      </c>
    </row>
    <row r="2" spans="1:19" ht="15.75" customHeight="1" thickBot="1" x14ac:dyDescent="0.25">
      <c r="A2" s="2" t="s">
        <v>107</v>
      </c>
      <c r="F2" s="215" t="s">
        <v>168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ht="60" customHeight="1" thickBot="1" x14ac:dyDescent="0.25">
      <c r="A3" s="218" t="s">
        <v>1</v>
      </c>
      <c r="B3" s="186" t="s">
        <v>176</v>
      </c>
      <c r="C3" s="217" t="s">
        <v>329</v>
      </c>
      <c r="D3" s="217" t="s">
        <v>330</v>
      </c>
      <c r="E3" s="217" t="s">
        <v>331</v>
      </c>
      <c r="F3" s="219" t="s">
        <v>332</v>
      </c>
      <c r="G3" s="81"/>
      <c r="H3" s="81"/>
      <c r="I3" s="81"/>
    </row>
    <row r="4" spans="1:19" ht="15.75" customHeight="1" x14ac:dyDescent="0.2">
      <c r="A4" s="25">
        <v>2010</v>
      </c>
      <c r="B4" s="4">
        <v>1983648</v>
      </c>
      <c r="C4" s="4">
        <v>260609</v>
      </c>
      <c r="D4" s="4">
        <v>437793</v>
      </c>
      <c r="E4" s="68" t="s">
        <v>182</v>
      </c>
      <c r="F4" s="162" t="s">
        <v>182</v>
      </c>
      <c r="G4" s="81"/>
      <c r="H4" s="81"/>
      <c r="I4" s="81"/>
    </row>
    <row r="5" spans="1:19" ht="15.75" customHeight="1" x14ac:dyDescent="0.2">
      <c r="A5" s="25">
        <v>2011</v>
      </c>
      <c r="B5" s="4">
        <v>2100586</v>
      </c>
      <c r="C5" s="4">
        <v>326569</v>
      </c>
      <c r="D5" s="4">
        <v>519683</v>
      </c>
      <c r="E5" s="68" t="s">
        <v>182</v>
      </c>
      <c r="F5" s="162" t="s">
        <v>182</v>
      </c>
      <c r="G5" s="81"/>
      <c r="H5" s="81"/>
      <c r="I5" s="81"/>
    </row>
    <row r="6" spans="1:19" ht="15.75" customHeight="1" x14ac:dyDescent="0.2">
      <c r="A6" s="25">
        <v>2012</v>
      </c>
      <c r="B6" s="4">
        <v>2132883</v>
      </c>
      <c r="C6" s="4">
        <v>364244</v>
      </c>
      <c r="D6" s="4">
        <v>517623</v>
      </c>
      <c r="E6" s="68" t="s">
        <v>182</v>
      </c>
      <c r="F6" s="162" t="s">
        <v>182</v>
      </c>
      <c r="G6" s="81"/>
      <c r="H6" s="81"/>
      <c r="I6" s="81"/>
    </row>
    <row r="7" spans="1:19" ht="15.75" customHeight="1" x14ac:dyDescent="0.2">
      <c r="A7" s="25">
        <v>2013</v>
      </c>
      <c r="B7" s="4">
        <v>2232959</v>
      </c>
      <c r="C7" s="4">
        <v>405518</v>
      </c>
      <c r="D7" s="4">
        <v>534734</v>
      </c>
      <c r="E7" s="68" t="s">
        <v>182</v>
      </c>
      <c r="F7" s="162" t="s">
        <v>182</v>
      </c>
    </row>
    <row r="8" spans="1:19" ht="15.75" customHeight="1" x14ac:dyDescent="0.2">
      <c r="A8" s="25">
        <v>2014</v>
      </c>
      <c r="B8" s="4">
        <v>2317002</v>
      </c>
      <c r="C8" s="4">
        <v>464484</v>
      </c>
      <c r="D8" s="4">
        <v>549152</v>
      </c>
      <c r="E8" s="68" t="s">
        <v>182</v>
      </c>
      <c r="F8" s="162" t="s">
        <v>182</v>
      </c>
    </row>
    <row r="9" spans="1:19" ht="15.75" customHeight="1" x14ac:dyDescent="0.2">
      <c r="A9" s="25">
        <v>2015</v>
      </c>
      <c r="B9" s="4">
        <v>2493019</v>
      </c>
      <c r="C9" s="4">
        <v>538016</v>
      </c>
      <c r="D9" s="4">
        <v>644829</v>
      </c>
      <c r="E9" s="68" t="s">
        <v>182</v>
      </c>
      <c r="F9" s="162" t="s">
        <v>182</v>
      </c>
    </row>
    <row r="10" spans="1:19" ht="15.75" customHeight="1" x14ac:dyDescent="0.2">
      <c r="A10" s="25">
        <v>2016</v>
      </c>
      <c r="B10" s="4">
        <v>2632793</v>
      </c>
      <c r="C10" s="4">
        <v>598680</v>
      </c>
      <c r="D10" s="4">
        <v>709394</v>
      </c>
      <c r="E10" s="68" t="s">
        <v>182</v>
      </c>
      <c r="F10" s="162" t="s">
        <v>182</v>
      </c>
    </row>
    <row r="11" spans="1:19" ht="15.75" customHeight="1" x14ac:dyDescent="0.2">
      <c r="A11" s="25">
        <v>2017</v>
      </c>
      <c r="B11" s="4">
        <v>2999743</v>
      </c>
      <c r="C11" s="4">
        <v>699415</v>
      </c>
      <c r="D11" s="4">
        <v>678134</v>
      </c>
      <c r="E11" s="4">
        <v>394217</v>
      </c>
      <c r="F11" s="27">
        <v>342459</v>
      </c>
    </row>
    <row r="12" spans="1:19" ht="15.75" customHeight="1" x14ac:dyDescent="0.2">
      <c r="A12" s="25">
        <v>2018</v>
      </c>
      <c r="B12" s="4">
        <v>3474030</v>
      </c>
      <c r="C12" s="4">
        <v>880657</v>
      </c>
      <c r="D12" s="4">
        <v>813408</v>
      </c>
      <c r="E12" s="4">
        <v>447229</v>
      </c>
      <c r="F12" s="27">
        <v>405548</v>
      </c>
    </row>
    <row r="13" spans="1:19" ht="15.75" customHeight="1" x14ac:dyDescent="0.2">
      <c r="A13" s="25">
        <v>2019</v>
      </c>
      <c r="B13" s="4">
        <v>3846766</v>
      </c>
      <c r="C13" s="4">
        <v>1054875</v>
      </c>
      <c r="D13" s="4">
        <v>1051183</v>
      </c>
      <c r="E13" s="4">
        <v>594133</v>
      </c>
      <c r="F13" s="27">
        <v>526095</v>
      </c>
    </row>
    <row r="14" spans="1:19" ht="15.75" customHeight="1" x14ac:dyDescent="0.2">
      <c r="A14" s="25">
        <v>2020</v>
      </c>
      <c r="B14" s="4">
        <v>4412241</v>
      </c>
      <c r="C14" s="4">
        <v>1231540</v>
      </c>
      <c r="D14" s="4">
        <v>1218280</v>
      </c>
      <c r="E14" s="4">
        <v>604017</v>
      </c>
      <c r="F14" s="27">
        <v>584674</v>
      </c>
      <c r="G14" s="5"/>
    </row>
    <row r="15" spans="1:19" ht="15.75" customHeight="1" x14ac:dyDescent="0.2">
      <c r="A15" s="25">
        <v>2021</v>
      </c>
      <c r="B15" s="4">
        <v>4978872</v>
      </c>
      <c r="C15" s="4">
        <v>1420574</v>
      </c>
      <c r="D15" s="4">
        <v>1461173</v>
      </c>
      <c r="E15" s="4">
        <v>690566</v>
      </c>
      <c r="F15" s="27">
        <v>609408</v>
      </c>
      <c r="G15" s="5"/>
    </row>
    <row r="16" spans="1:19" ht="15.75" customHeight="1" x14ac:dyDescent="0.2">
      <c r="A16" s="25">
        <v>2022</v>
      </c>
      <c r="B16" s="4">
        <v>4922530</v>
      </c>
      <c r="C16" s="4">
        <v>1485314</v>
      </c>
      <c r="D16" s="4">
        <v>1509160</v>
      </c>
      <c r="E16" s="4">
        <v>768721</v>
      </c>
      <c r="F16" s="27">
        <v>633571</v>
      </c>
      <c r="G16" s="5"/>
    </row>
    <row r="17" spans="1:12" ht="15.75" customHeight="1" x14ac:dyDescent="0.2">
      <c r="A17" s="25">
        <v>2023</v>
      </c>
      <c r="B17" s="84">
        <v>5519308</v>
      </c>
      <c r="C17" s="4">
        <v>1789190</v>
      </c>
      <c r="D17" s="4">
        <v>1746063</v>
      </c>
      <c r="E17" s="4">
        <v>890747</v>
      </c>
      <c r="F17" s="27">
        <v>688593</v>
      </c>
      <c r="G17" s="5"/>
    </row>
    <row r="18" spans="1:12" ht="15.75" customHeight="1" x14ac:dyDescent="0.2">
      <c r="A18" s="25">
        <v>2024</v>
      </c>
      <c r="B18" s="84">
        <v>5892482</v>
      </c>
      <c r="C18" s="4">
        <v>1999209</v>
      </c>
      <c r="D18" s="4">
        <v>1988757</v>
      </c>
      <c r="E18" s="4">
        <v>983017</v>
      </c>
      <c r="F18" s="27">
        <v>723634</v>
      </c>
      <c r="G18" s="5"/>
    </row>
    <row r="19" spans="1:12" ht="15.75" customHeight="1" thickBot="1" x14ac:dyDescent="0.25">
      <c r="A19" s="224"/>
      <c r="B19" s="225"/>
      <c r="C19" s="225"/>
      <c r="D19" s="225"/>
      <c r="E19" s="225"/>
      <c r="F19" s="225"/>
      <c r="G19" s="5"/>
    </row>
    <row r="20" spans="1:12" ht="60" customHeight="1" thickBot="1" x14ac:dyDescent="0.25">
      <c r="A20" s="218" t="s">
        <v>1</v>
      </c>
      <c r="B20" s="217" t="s">
        <v>333</v>
      </c>
      <c r="C20" s="217" t="s">
        <v>179</v>
      </c>
      <c r="D20" s="217" t="s">
        <v>178</v>
      </c>
      <c r="E20" s="217" t="s">
        <v>334</v>
      </c>
      <c r="F20" s="219" t="s">
        <v>335</v>
      </c>
      <c r="I20" s="307"/>
      <c r="K20" s="15"/>
      <c r="L20" s="15"/>
    </row>
    <row r="21" spans="1:12" ht="15.75" customHeight="1" x14ac:dyDescent="0.2">
      <c r="A21" s="25">
        <v>2010</v>
      </c>
      <c r="B21" s="222" t="s">
        <v>182</v>
      </c>
      <c r="C21" s="220">
        <v>17799</v>
      </c>
      <c r="D21" s="220">
        <v>21143</v>
      </c>
      <c r="E21" s="220">
        <v>5043</v>
      </c>
      <c r="F21" s="221">
        <v>5862</v>
      </c>
      <c r="K21" s="16"/>
    </row>
    <row r="22" spans="1:12" ht="15.75" customHeight="1" x14ac:dyDescent="0.2">
      <c r="A22" s="25">
        <v>2011</v>
      </c>
      <c r="B22" s="223" t="s">
        <v>182</v>
      </c>
      <c r="C22" s="4">
        <v>32499</v>
      </c>
      <c r="D22" s="4">
        <v>36273</v>
      </c>
      <c r="E22" s="4">
        <v>13201</v>
      </c>
      <c r="F22" s="27">
        <v>6452</v>
      </c>
    </row>
    <row r="23" spans="1:12" ht="15.75" customHeight="1" x14ac:dyDescent="0.2">
      <c r="A23" s="25">
        <v>2012</v>
      </c>
      <c r="B23" s="223" t="s">
        <v>182</v>
      </c>
      <c r="C23" s="4">
        <v>33761</v>
      </c>
      <c r="D23" s="4">
        <v>34887</v>
      </c>
      <c r="E23" s="4">
        <v>14331</v>
      </c>
      <c r="F23" s="27">
        <v>6412</v>
      </c>
    </row>
    <row r="24" spans="1:12" ht="15.75" customHeight="1" x14ac:dyDescent="0.2">
      <c r="A24" s="25">
        <v>2013</v>
      </c>
      <c r="B24" s="68" t="s">
        <v>182</v>
      </c>
      <c r="C24" s="4">
        <v>35693</v>
      </c>
      <c r="D24" s="4">
        <v>26307</v>
      </c>
      <c r="E24" s="4">
        <v>20027</v>
      </c>
      <c r="F24" s="27">
        <v>7551</v>
      </c>
    </row>
    <row r="25" spans="1:12" ht="15.75" customHeight="1" x14ac:dyDescent="0.2">
      <c r="A25" s="25">
        <v>2014</v>
      </c>
      <c r="B25" s="68" t="s">
        <v>182</v>
      </c>
      <c r="C25" s="4">
        <v>53334</v>
      </c>
      <c r="D25" s="4">
        <v>33087</v>
      </c>
      <c r="E25" s="4">
        <v>24843</v>
      </c>
      <c r="F25" s="27">
        <v>7186</v>
      </c>
    </row>
    <row r="26" spans="1:12" ht="15.75" customHeight="1" x14ac:dyDescent="0.2">
      <c r="A26" s="25">
        <v>2015</v>
      </c>
      <c r="B26" s="68" t="s">
        <v>182</v>
      </c>
      <c r="C26" s="4">
        <v>54955</v>
      </c>
      <c r="D26" s="4">
        <v>40207</v>
      </c>
      <c r="E26" s="4">
        <v>33173</v>
      </c>
      <c r="F26" s="27">
        <v>11684</v>
      </c>
    </row>
    <row r="27" spans="1:12" ht="15.75" customHeight="1" x14ac:dyDescent="0.2">
      <c r="A27" s="25">
        <v>2016</v>
      </c>
      <c r="B27" s="68" t="s">
        <v>182</v>
      </c>
      <c r="C27" s="4">
        <v>67644</v>
      </c>
      <c r="D27" s="4">
        <v>38299</v>
      </c>
      <c r="E27" s="4">
        <v>28140</v>
      </c>
      <c r="F27" s="27">
        <v>10810</v>
      </c>
    </row>
    <row r="28" spans="1:12" ht="15.75" customHeight="1" x14ac:dyDescent="0.2">
      <c r="A28" s="25">
        <v>2017</v>
      </c>
      <c r="B28" s="4">
        <v>147573</v>
      </c>
      <c r="C28" s="4">
        <v>64940</v>
      </c>
      <c r="D28" s="4">
        <v>44248</v>
      </c>
      <c r="E28" s="4">
        <v>44355</v>
      </c>
      <c r="F28" s="27">
        <v>12285</v>
      </c>
    </row>
    <row r="29" spans="1:12" ht="15.75" customHeight="1" x14ac:dyDescent="0.2">
      <c r="A29" s="25">
        <v>2018</v>
      </c>
      <c r="B29" s="4">
        <v>183044</v>
      </c>
      <c r="C29" s="4">
        <v>75208</v>
      </c>
      <c r="D29" s="4">
        <v>58982</v>
      </c>
      <c r="E29" s="4">
        <v>46492</v>
      </c>
      <c r="F29" s="27">
        <v>13573</v>
      </c>
    </row>
    <row r="30" spans="1:12" ht="15.75" customHeight="1" x14ac:dyDescent="0.2">
      <c r="A30" s="25">
        <v>2019</v>
      </c>
      <c r="B30" s="4">
        <v>214577</v>
      </c>
      <c r="C30" s="4">
        <v>111415</v>
      </c>
      <c r="D30" s="4">
        <v>89271</v>
      </c>
      <c r="E30" s="4">
        <v>60989</v>
      </c>
      <c r="F30" s="27">
        <v>18855</v>
      </c>
    </row>
    <row r="31" spans="1:12" ht="15.75" customHeight="1" x14ac:dyDescent="0.2">
      <c r="A31" s="25">
        <v>2020</v>
      </c>
      <c r="B31" s="4">
        <v>236068</v>
      </c>
      <c r="C31" s="4">
        <v>139079</v>
      </c>
      <c r="D31" s="4">
        <v>102673</v>
      </c>
      <c r="E31" s="4">
        <v>72704</v>
      </c>
      <c r="F31" s="27">
        <v>16743</v>
      </c>
    </row>
    <row r="32" spans="1:12" ht="15.75" customHeight="1" x14ac:dyDescent="0.2">
      <c r="A32" s="25">
        <v>2021</v>
      </c>
      <c r="B32" s="4">
        <v>260315</v>
      </c>
      <c r="C32" s="4">
        <v>150248</v>
      </c>
      <c r="D32" s="4">
        <v>137788</v>
      </c>
      <c r="E32" s="4">
        <v>89515</v>
      </c>
      <c r="F32" s="27">
        <v>19714</v>
      </c>
    </row>
    <row r="33" spans="1:6" ht="15.75" customHeight="1" x14ac:dyDescent="0.2">
      <c r="A33" s="25">
        <v>2022</v>
      </c>
      <c r="B33" s="4">
        <v>262087</v>
      </c>
      <c r="C33" s="4">
        <v>156419</v>
      </c>
      <c r="D33" s="4">
        <v>160293</v>
      </c>
      <c r="E33" s="4">
        <v>100775</v>
      </c>
      <c r="F33" s="27">
        <v>21728</v>
      </c>
    </row>
    <row r="34" spans="1:6" ht="15.75" customHeight="1" x14ac:dyDescent="0.2">
      <c r="A34" s="25">
        <v>2023</v>
      </c>
      <c r="B34" s="4">
        <v>297667</v>
      </c>
      <c r="C34" s="4">
        <v>179584</v>
      </c>
      <c r="D34" s="4">
        <v>174579</v>
      </c>
      <c r="E34" s="4">
        <v>108117</v>
      </c>
      <c r="F34" s="27">
        <v>21933</v>
      </c>
    </row>
    <row r="35" spans="1:6" ht="15.75" customHeight="1" x14ac:dyDescent="0.2">
      <c r="A35" s="25">
        <v>2024</v>
      </c>
      <c r="B35" s="4">
        <v>310766</v>
      </c>
      <c r="C35" s="4">
        <v>191868</v>
      </c>
      <c r="D35" s="4">
        <v>160210</v>
      </c>
      <c r="E35" s="4">
        <v>112273</v>
      </c>
      <c r="F35" s="27">
        <v>23195</v>
      </c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  <row r="41" spans="1:6" ht="15.75" customHeight="1" x14ac:dyDescent="0.2"/>
    <row r="42" spans="1:6" ht="15.75" customHeight="1" x14ac:dyDescent="0.2"/>
  </sheetData>
  <hyperlinks>
    <hyperlink ref="G1" location="'Obsah '!A1" display="Zpět na obsah" xr:uid="{00000000-0004-0000-29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0"/>
  <sheetViews>
    <sheetView showGridLines="0" zoomScaleNormal="100" workbookViewId="0">
      <selection sqref="A1:F1"/>
    </sheetView>
  </sheetViews>
  <sheetFormatPr defaultRowHeight="12" x14ac:dyDescent="0.2"/>
  <cols>
    <col min="1" max="1" width="10.7109375" customWidth="1"/>
    <col min="2" max="6" width="15.7109375" customWidth="1"/>
  </cols>
  <sheetData>
    <row r="1" spans="1:7" ht="29.25" customHeight="1" x14ac:dyDescent="0.2">
      <c r="A1" s="487" t="s">
        <v>756</v>
      </c>
      <c r="B1" s="487"/>
      <c r="C1" s="487"/>
      <c r="D1" s="487"/>
      <c r="E1" s="487"/>
      <c r="F1" s="487"/>
      <c r="G1" s="349" t="s">
        <v>311</v>
      </c>
    </row>
    <row r="2" spans="1:7" ht="15.75" customHeight="1" thickBot="1" x14ac:dyDescent="0.25">
      <c r="A2" s="2" t="s">
        <v>107</v>
      </c>
    </row>
    <row r="3" spans="1:7" ht="60" customHeight="1" thickBot="1" x14ac:dyDescent="0.25">
      <c r="A3" s="218" t="s">
        <v>1</v>
      </c>
      <c r="B3" s="186" t="s">
        <v>336</v>
      </c>
      <c r="C3" s="217" t="s">
        <v>329</v>
      </c>
      <c r="D3" s="217" t="s">
        <v>330</v>
      </c>
      <c r="E3" s="217" t="s">
        <v>331</v>
      </c>
      <c r="F3" s="219" t="s">
        <v>332</v>
      </c>
    </row>
    <row r="4" spans="1:7" ht="15.75" customHeight="1" x14ac:dyDescent="0.2">
      <c r="A4" s="24">
        <v>2010</v>
      </c>
      <c r="B4" s="4">
        <v>113238</v>
      </c>
      <c r="C4" s="4">
        <v>5228</v>
      </c>
      <c r="D4" s="4">
        <v>8421</v>
      </c>
      <c r="E4" s="68" t="s">
        <v>182</v>
      </c>
      <c r="F4" s="162" t="s">
        <v>182</v>
      </c>
    </row>
    <row r="5" spans="1:7" ht="15.75" customHeight="1" x14ac:dyDescent="0.2">
      <c r="A5" s="24">
        <v>2011</v>
      </c>
      <c r="B5" s="4">
        <v>113607</v>
      </c>
      <c r="C5" s="4">
        <v>5677</v>
      </c>
      <c r="D5" s="4">
        <v>10576</v>
      </c>
      <c r="E5" s="68" t="s">
        <v>182</v>
      </c>
      <c r="F5" s="162" t="s">
        <v>182</v>
      </c>
    </row>
    <row r="6" spans="1:7" ht="15.75" customHeight="1" x14ac:dyDescent="0.2">
      <c r="A6" s="24">
        <v>2012</v>
      </c>
      <c r="B6" s="4">
        <v>113041</v>
      </c>
      <c r="C6" s="4">
        <v>6554</v>
      </c>
      <c r="D6" s="4">
        <v>11201</v>
      </c>
      <c r="E6" s="68" t="s">
        <v>182</v>
      </c>
      <c r="F6" s="162" t="s">
        <v>182</v>
      </c>
    </row>
    <row r="7" spans="1:7" ht="15.75" customHeight="1" x14ac:dyDescent="0.2">
      <c r="A7" s="24">
        <v>2013</v>
      </c>
      <c r="B7" s="4">
        <v>111048</v>
      </c>
      <c r="C7" s="4">
        <v>7314</v>
      </c>
      <c r="D7" s="4">
        <v>10779</v>
      </c>
      <c r="E7" s="68" t="s">
        <v>182</v>
      </c>
      <c r="F7" s="162" t="s">
        <v>182</v>
      </c>
    </row>
    <row r="8" spans="1:7" ht="15.75" customHeight="1" x14ac:dyDescent="0.2">
      <c r="A8" s="24">
        <v>2014</v>
      </c>
      <c r="B8" s="4">
        <v>109962</v>
      </c>
      <c r="C8" s="4">
        <v>7835</v>
      </c>
      <c r="D8" s="4">
        <v>10558</v>
      </c>
      <c r="E8" s="68" t="s">
        <v>182</v>
      </c>
      <c r="F8" s="162" t="s">
        <v>182</v>
      </c>
    </row>
    <row r="9" spans="1:7" ht="15.75" customHeight="1" x14ac:dyDescent="0.2">
      <c r="A9" s="24">
        <v>2015</v>
      </c>
      <c r="B9" s="4">
        <v>111375</v>
      </c>
      <c r="C9" s="4">
        <v>8501</v>
      </c>
      <c r="D9" s="4">
        <v>11768</v>
      </c>
      <c r="E9" s="68" t="s">
        <v>182</v>
      </c>
      <c r="F9" s="162" t="s">
        <v>182</v>
      </c>
    </row>
    <row r="10" spans="1:7" ht="15.75" customHeight="1" x14ac:dyDescent="0.2">
      <c r="A10" s="24">
        <v>2016</v>
      </c>
      <c r="B10" s="4">
        <v>106673</v>
      </c>
      <c r="C10" s="4">
        <v>8979</v>
      </c>
      <c r="D10" s="4">
        <v>12632</v>
      </c>
      <c r="E10" s="68" t="s">
        <v>182</v>
      </c>
      <c r="F10" s="162" t="s">
        <v>182</v>
      </c>
      <c r="G10" s="10"/>
    </row>
    <row r="11" spans="1:7" ht="15.75" customHeight="1" x14ac:dyDescent="0.2">
      <c r="A11" s="24">
        <v>2017</v>
      </c>
      <c r="B11" s="4">
        <v>103604</v>
      </c>
      <c r="C11" s="4">
        <v>8743</v>
      </c>
      <c r="D11" s="4">
        <v>12287</v>
      </c>
      <c r="E11" s="4">
        <v>32510</v>
      </c>
      <c r="F11" s="27">
        <v>51919</v>
      </c>
      <c r="G11" s="10"/>
    </row>
    <row r="12" spans="1:7" ht="15.75" customHeight="1" x14ac:dyDescent="0.2">
      <c r="A12" s="24">
        <v>2018</v>
      </c>
      <c r="B12" s="4">
        <v>103312</v>
      </c>
      <c r="C12" s="4">
        <v>9716</v>
      </c>
      <c r="D12" s="4">
        <v>12807</v>
      </c>
      <c r="E12" s="4">
        <v>29900</v>
      </c>
      <c r="F12" s="27">
        <v>76232</v>
      </c>
    </row>
    <row r="13" spans="1:7" ht="15.75" customHeight="1" x14ac:dyDescent="0.2">
      <c r="A13" s="24">
        <v>2019</v>
      </c>
      <c r="B13" s="4">
        <v>104658</v>
      </c>
      <c r="C13" s="4">
        <v>10123</v>
      </c>
      <c r="D13" s="4">
        <v>13681</v>
      </c>
      <c r="E13" s="4">
        <v>33131</v>
      </c>
      <c r="F13" s="27">
        <v>77878</v>
      </c>
    </row>
    <row r="14" spans="1:7" ht="15.75" customHeight="1" x14ac:dyDescent="0.2">
      <c r="A14" s="24">
        <v>2020</v>
      </c>
      <c r="B14" s="4">
        <v>100480</v>
      </c>
      <c r="C14" s="4">
        <v>10191</v>
      </c>
      <c r="D14" s="4">
        <v>11464</v>
      </c>
      <c r="E14" s="4">
        <v>27583</v>
      </c>
      <c r="F14" s="27">
        <v>71484</v>
      </c>
    </row>
    <row r="15" spans="1:7" ht="15.75" customHeight="1" x14ac:dyDescent="0.2">
      <c r="A15" s="24">
        <v>2021</v>
      </c>
      <c r="B15" s="4">
        <v>97766</v>
      </c>
      <c r="C15" s="4">
        <v>10083</v>
      </c>
      <c r="D15" s="4">
        <v>12563</v>
      </c>
      <c r="E15" s="4">
        <v>29527</v>
      </c>
      <c r="F15" s="27">
        <v>58912</v>
      </c>
    </row>
    <row r="16" spans="1:7" ht="15.75" customHeight="1" x14ac:dyDescent="0.2">
      <c r="A16" s="24">
        <v>2022</v>
      </c>
      <c r="B16" s="4">
        <v>95011</v>
      </c>
      <c r="C16" s="4">
        <v>10454</v>
      </c>
      <c r="D16" s="4">
        <v>14427</v>
      </c>
      <c r="E16" s="4">
        <v>33184</v>
      </c>
      <c r="F16" s="27">
        <v>61166</v>
      </c>
    </row>
    <row r="17" spans="1:6" ht="15.75" customHeight="1" x14ac:dyDescent="0.2">
      <c r="A17" s="24">
        <v>2023</v>
      </c>
      <c r="B17" s="4">
        <v>92393</v>
      </c>
      <c r="C17" s="4">
        <v>11172</v>
      </c>
      <c r="D17" s="4">
        <v>15240</v>
      </c>
      <c r="E17" s="122">
        <v>35174</v>
      </c>
      <c r="F17" s="27">
        <v>65694</v>
      </c>
    </row>
    <row r="18" spans="1:6" ht="15.75" customHeight="1" x14ac:dyDescent="0.2">
      <c r="A18" s="24">
        <v>2024</v>
      </c>
      <c r="B18" s="4">
        <v>90043</v>
      </c>
      <c r="C18" s="4">
        <v>11760</v>
      </c>
      <c r="D18" s="4">
        <v>16380</v>
      </c>
      <c r="E18" s="122">
        <v>36171</v>
      </c>
      <c r="F18" s="27">
        <v>65870</v>
      </c>
    </row>
    <row r="19" spans="1:6" ht="20.100000000000001" customHeight="1" thickBot="1" x14ac:dyDescent="0.25"/>
    <row r="20" spans="1:6" ht="60" customHeight="1" thickBot="1" x14ac:dyDescent="0.25">
      <c r="A20" s="218" t="s">
        <v>1</v>
      </c>
      <c r="B20" s="217" t="s">
        <v>333</v>
      </c>
      <c r="C20" s="217" t="s">
        <v>179</v>
      </c>
      <c r="D20" s="217" t="s">
        <v>178</v>
      </c>
      <c r="E20" s="217" t="s">
        <v>334</v>
      </c>
      <c r="F20" s="219" t="s">
        <v>335</v>
      </c>
    </row>
    <row r="21" spans="1:6" ht="15.75" customHeight="1" x14ac:dyDescent="0.2">
      <c r="A21" s="25">
        <v>2010</v>
      </c>
      <c r="B21" s="68" t="s">
        <v>182</v>
      </c>
      <c r="C21" s="4">
        <v>243</v>
      </c>
      <c r="D21" s="4">
        <v>1368</v>
      </c>
      <c r="E21" s="4">
        <v>3719</v>
      </c>
      <c r="F21" s="27">
        <v>819</v>
      </c>
    </row>
    <row r="22" spans="1:6" ht="15.75" customHeight="1" x14ac:dyDescent="0.2">
      <c r="A22" s="25">
        <v>2011</v>
      </c>
      <c r="B22" s="68" t="s">
        <v>182</v>
      </c>
      <c r="C22" s="4">
        <v>404</v>
      </c>
      <c r="D22" s="4">
        <v>2595</v>
      </c>
      <c r="E22" s="4">
        <v>6801</v>
      </c>
      <c r="F22" s="27">
        <v>662</v>
      </c>
    </row>
    <row r="23" spans="1:6" ht="15.75" customHeight="1" x14ac:dyDescent="0.2">
      <c r="A23" s="25">
        <v>2012</v>
      </c>
      <c r="B23" s="68" t="s">
        <v>182</v>
      </c>
      <c r="C23" s="4">
        <v>578</v>
      </c>
      <c r="D23" s="4">
        <v>2392</v>
      </c>
      <c r="E23" s="4">
        <v>7235</v>
      </c>
      <c r="F23" s="27">
        <v>723</v>
      </c>
    </row>
    <row r="24" spans="1:6" ht="15.75" customHeight="1" x14ac:dyDescent="0.2">
      <c r="A24" s="25">
        <v>2013</v>
      </c>
      <c r="B24" s="68" t="s">
        <v>182</v>
      </c>
      <c r="C24" s="4">
        <v>585</v>
      </c>
      <c r="D24" s="4">
        <v>1845</v>
      </c>
      <c r="E24" s="4">
        <v>7272</v>
      </c>
      <c r="F24" s="27">
        <v>746</v>
      </c>
    </row>
    <row r="25" spans="1:6" ht="15.75" customHeight="1" x14ac:dyDescent="0.2">
      <c r="A25" s="25">
        <v>2014</v>
      </c>
      <c r="B25" s="68" t="s">
        <v>182</v>
      </c>
      <c r="C25" s="4">
        <v>734</v>
      </c>
      <c r="D25" s="4">
        <v>2193</v>
      </c>
      <c r="E25" s="4">
        <v>6869</v>
      </c>
      <c r="F25" s="27">
        <v>537</v>
      </c>
    </row>
    <row r="26" spans="1:6" ht="15.75" customHeight="1" x14ac:dyDescent="0.2">
      <c r="A26" s="25">
        <v>2015</v>
      </c>
      <c r="B26" s="68" t="s">
        <v>182</v>
      </c>
      <c r="C26" s="4">
        <v>832</v>
      </c>
      <c r="D26" s="4">
        <v>2185</v>
      </c>
      <c r="E26" s="4">
        <v>6853</v>
      </c>
      <c r="F26" s="27">
        <v>777</v>
      </c>
    </row>
    <row r="27" spans="1:6" ht="15.75" customHeight="1" x14ac:dyDescent="0.2">
      <c r="A27" s="25">
        <v>2016</v>
      </c>
      <c r="B27" s="68" t="s">
        <v>182</v>
      </c>
      <c r="C27" s="4">
        <v>938</v>
      </c>
      <c r="D27" s="4">
        <v>2076</v>
      </c>
      <c r="E27" s="4">
        <v>4692</v>
      </c>
      <c r="F27" s="27">
        <v>841</v>
      </c>
    </row>
    <row r="28" spans="1:6" ht="15.75" customHeight="1" x14ac:dyDescent="0.2">
      <c r="A28" s="25">
        <v>2017</v>
      </c>
      <c r="B28" s="4">
        <v>22100</v>
      </c>
      <c r="C28" s="4">
        <v>875</v>
      </c>
      <c r="D28" s="4">
        <v>2107</v>
      </c>
      <c r="E28" s="4">
        <v>5929</v>
      </c>
      <c r="F28" s="27">
        <v>783</v>
      </c>
    </row>
    <row r="29" spans="1:6" ht="15.75" customHeight="1" x14ac:dyDescent="0.2">
      <c r="A29" s="25">
        <v>2018</v>
      </c>
      <c r="B29" s="4">
        <v>24103</v>
      </c>
      <c r="C29" s="4">
        <v>1112</v>
      </c>
      <c r="D29" s="4">
        <v>2889</v>
      </c>
      <c r="E29" s="4">
        <v>6114</v>
      </c>
      <c r="F29" s="27">
        <v>940</v>
      </c>
    </row>
    <row r="30" spans="1:6" ht="15.75" customHeight="1" x14ac:dyDescent="0.2">
      <c r="A30" s="25">
        <v>2019</v>
      </c>
      <c r="B30" s="4">
        <v>24526</v>
      </c>
      <c r="C30" s="4">
        <v>985</v>
      </c>
      <c r="D30" s="4">
        <v>3959</v>
      </c>
      <c r="E30" s="4">
        <v>6195</v>
      </c>
      <c r="F30" s="27">
        <v>1068</v>
      </c>
    </row>
    <row r="31" spans="1:6" ht="15.75" customHeight="1" x14ac:dyDescent="0.2">
      <c r="A31" s="25">
        <v>2020</v>
      </c>
      <c r="B31" s="4">
        <v>22432</v>
      </c>
      <c r="C31" s="4">
        <v>1010</v>
      </c>
      <c r="D31" s="4">
        <v>4372</v>
      </c>
      <c r="E31" s="4">
        <v>6287</v>
      </c>
      <c r="F31" s="27">
        <v>998</v>
      </c>
    </row>
    <row r="32" spans="1:6" ht="15.75" customHeight="1" x14ac:dyDescent="0.2">
      <c r="A32" s="25">
        <v>2021</v>
      </c>
      <c r="B32" s="4">
        <v>25123</v>
      </c>
      <c r="C32" s="4">
        <v>1041</v>
      </c>
      <c r="D32" s="4">
        <v>4363</v>
      </c>
      <c r="E32" s="4">
        <v>6167</v>
      </c>
      <c r="F32" s="27">
        <v>1234</v>
      </c>
    </row>
    <row r="33" spans="1:6" ht="15.75" customHeight="1" x14ac:dyDescent="0.2">
      <c r="A33" s="25">
        <v>2022</v>
      </c>
      <c r="B33" s="4">
        <v>25438</v>
      </c>
      <c r="C33" s="4">
        <v>1076</v>
      </c>
      <c r="D33" s="4">
        <v>4529</v>
      </c>
      <c r="E33" s="4">
        <v>7004</v>
      </c>
      <c r="F33" s="27">
        <v>704</v>
      </c>
    </row>
    <row r="34" spans="1:6" ht="15.75" customHeight="1" x14ac:dyDescent="0.2">
      <c r="A34" s="25">
        <v>2023</v>
      </c>
      <c r="B34" s="4">
        <v>28074</v>
      </c>
      <c r="C34" s="4">
        <v>1113</v>
      </c>
      <c r="D34" s="4">
        <v>5128</v>
      </c>
      <c r="E34" s="4">
        <v>7598</v>
      </c>
      <c r="F34" s="27">
        <v>645</v>
      </c>
    </row>
    <row r="35" spans="1:6" ht="15.75" customHeight="1" x14ac:dyDescent="0.2">
      <c r="A35" s="25">
        <v>2024</v>
      </c>
      <c r="B35" s="4">
        <v>27684</v>
      </c>
      <c r="C35" s="4">
        <v>1188</v>
      </c>
      <c r="D35" s="4">
        <v>5677</v>
      </c>
      <c r="E35" s="4">
        <v>7751</v>
      </c>
      <c r="F35" s="27">
        <v>1069</v>
      </c>
    </row>
    <row r="36" spans="1:6" ht="15.75" customHeight="1" x14ac:dyDescent="0.2"/>
    <row r="37" spans="1:6" ht="15.75" customHeight="1" x14ac:dyDescent="0.2"/>
    <row r="38" spans="1:6" ht="15.75" customHeight="1" x14ac:dyDescent="0.2"/>
    <row r="39" spans="1:6" ht="15.75" customHeight="1" x14ac:dyDescent="0.2"/>
    <row r="40" spans="1:6" ht="15.75" customHeight="1" x14ac:dyDescent="0.2"/>
  </sheetData>
  <mergeCells count="1">
    <mergeCell ref="A1:F1"/>
  </mergeCells>
  <hyperlinks>
    <hyperlink ref="G1" location="'Obsah '!A1" display="Zpět na obsah" xr:uid="{00000000-0004-0000-2A00-000000000000}"/>
  </hyperlink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3"/>
  <sheetViews>
    <sheetView showGridLines="0" zoomScaleNormal="100" workbookViewId="0"/>
  </sheetViews>
  <sheetFormatPr defaultRowHeight="12" x14ac:dyDescent="0.2"/>
  <cols>
    <col min="1" max="1" width="14.140625" customWidth="1"/>
    <col min="2" max="2" width="10.140625" customWidth="1"/>
    <col min="3" max="3" width="9.42578125" customWidth="1"/>
    <col min="4" max="4" width="10.140625" customWidth="1"/>
    <col min="5" max="5" width="9.42578125" customWidth="1"/>
    <col min="6" max="6" width="10" customWidth="1"/>
    <col min="7" max="7" width="9.42578125" customWidth="1"/>
    <col min="8" max="8" width="10.140625" customWidth="1"/>
    <col min="9" max="9" width="12.140625" customWidth="1"/>
  </cols>
  <sheetData>
    <row r="1" spans="1:13" ht="15.75" customHeight="1" x14ac:dyDescent="0.2">
      <c r="A1" s="1" t="s">
        <v>535</v>
      </c>
      <c r="B1" s="1"/>
      <c r="J1" s="106" t="s">
        <v>311</v>
      </c>
    </row>
    <row r="2" spans="1:13" ht="15.75" customHeight="1" thickBot="1" x14ac:dyDescent="0.25">
      <c r="A2" s="2" t="s">
        <v>107</v>
      </c>
    </row>
    <row r="3" spans="1:13" ht="69" customHeight="1" thickBot="1" x14ac:dyDescent="0.25">
      <c r="A3" s="218" t="s">
        <v>184</v>
      </c>
      <c r="B3" s="186" t="s">
        <v>176</v>
      </c>
      <c r="C3" s="217" t="s">
        <v>177</v>
      </c>
      <c r="D3" s="217" t="s">
        <v>180</v>
      </c>
      <c r="E3" s="217" t="s">
        <v>444</v>
      </c>
      <c r="F3" s="217" t="s">
        <v>400</v>
      </c>
      <c r="G3" s="217" t="s">
        <v>337</v>
      </c>
      <c r="H3" s="217" t="s">
        <v>181</v>
      </c>
      <c r="I3" s="219" t="s">
        <v>335</v>
      </c>
    </row>
    <row r="4" spans="1:13" ht="48.75" customHeight="1" x14ac:dyDescent="0.2">
      <c r="A4" s="350" t="s">
        <v>185</v>
      </c>
      <c r="B4" s="138">
        <v>5767681</v>
      </c>
      <c r="C4" s="138">
        <v>1972482</v>
      </c>
      <c r="D4" s="138">
        <v>1938351</v>
      </c>
      <c r="E4" s="138">
        <v>972606</v>
      </c>
      <c r="F4" s="138">
        <v>191101</v>
      </c>
      <c r="G4" s="138">
        <v>170369</v>
      </c>
      <c r="H4" s="138">
        <v>112221</v>
      </c>
      <c r="I4" s="170">
        <v>23097</v>
      </c>
    </row>
    <row r="5" spans="1:13" ht="48.75" customHeight="1" x14ac:dyDescent="0.2">
      <c r="A5" s="351" t="s">
        <v>186</v>
      </c>
      <c r="B5" s="104">
        <v>1266679</v>
      </c>
      <c r="C5" s="104">
        <v>362974</v>
      </c>
      <c r="D5" s="104">
        <v>508533</v>
      </c>
      <c r="E5" s="104">
        <v>764</v>
      </c>
      <c r="F5" s="104">
        <v>14883</v>
      </c>
      <c r="G5" s="104">
        <v>21789</v>
      </c>
      <c r="H5" s="104">
        <v>0</v>
      </c>
      <c r="I5" s="172">
        <v>1785</v>
      </c>
      <c r="M5" s="352"/>
    </row>
    <row r="6" spans="1:13" ht="48.75" customHeight="1" x14ac:dyDescent="0.2">
      <c r="A6" s="351" t="s">
        <v>187</v>
      </c>
      <c r="B6" s="292">
        <f>B5/B4</f>
        <v>0.21961668823223754</v>
      </c>
      <c r="C6" s="292">
        <f t="shared" ref="C6:I6" si="0">C5/C4</f>
        <v>0.1840189162689444</v>
      </c>
      <c r="D6" s="292">
        <f t="shared" si="0"/>
        <v>0.2623534127719902</v>
      </c>
      <c r="E6" s="292">
        <f>E5/E4</f>
        <v>7.8551849361406371E-4</v>
      </c>
      <c r="F6" s="292">
        <f t="shared" si="0"/>
        <v>7.7880283201029826E-2</v>
      </c>
      <c r="G6" s="292">
        <f t="shared" si="0"/>
        <v>0.1278929852261855</v>
      </c>
      <c r="H6" s="292" t="s">
        <v>95</v>
      </c>
      <c r="I6" s="293">
        <f t="shared" si="0"/>
        <v>7.7282763995324064E-2</v>
      </c>
      <c r="M6" s="353"/>
    </row>
    <row r="7" spans="1:13" ht="48.75" customHeight="1" x14ac:dyDescent="0.2">
      <c r="A7" s="226" t="s">
        <v>192</v>
      </c>
      <c r="B7" s="104">
        <f>B5/B11*1000</f>
        <v>14067.489977010984</v>
      </c>
      <c r="C7" s="104">
        <f t="shared" ref="C7:I7" si="1">C5/C11*1000</f>
        <v>30865.136054421768</v>
      </c>
      <c r="D7" s="104">
        <f t="shared" si="1"/>
        <v>31045.970695970696</v>
      </c>
      <c r="E7" s="104">
        <f t="shared" si="1"/>
        <v>21.121893229382653</v>
      </c>
      <c r="F7" s="104">
        <f t="shared" si="1"/>
        <v>12527.777777777779</v>
      </c>
      <c r="G7" s="104">
        <f t="shared" si="1"/>
        <v>3838.1187246785275</v>
      </c>
      <c r="H7" s="104">
        <f t="shared" si="1"/>
        <v>0</v>
      </c>
      <c r="I7" s="172">
        <f t="shared" si="1"/>
        <v>1669.7848456501404</v>
      </c>
    </row>
    <row r="8" spans="1:13" ht="48.75" customHeight="1" x14ac:dyDescent="0.2">
      <c r="A8" s="350" t="s">
        <v>188</v>
      </c>
      <c r="B8" s="138">
        <v>5892482</v>
      </c>
      <c r="C8" s="138">
        <v>1999209</v>
      </c>
      <c r="D8" s="138">
        <v>1988757</v>
      </c>
      <c r="E8" s="138">
        <v>983017</v>
      </c>
      <c r="F8" s="138">
        <v>191868</v>
      </c>
      <c r="G8" s="138">
        <v>160210</v>
      </c>
      <c r="H8" s="138">
        <v>112273</v>
      </c>
      <c r="I8" s="170">
        <v>23195</v>
      </c>
    </row>
    <row r="9" spans="1:13" ht="48.75" customHeight="1" x14ac:dyDescent="0.2">
      <c r="A9" s="315" t="s">
        <v>191</v>
      </c>
      <c r="B9" s="104">
        <f>B8/B11*1000</f>
        <v>65440.756083204687</v>
      </c>
      <c r="C9" s="104">
        <f>C8/C11*1000</f>
        <v>170000.76530612246</v>
      </c>
      <c r="D9" s="104">
        <f t="shared" ref="D9:I9" si="2">D8/D11*1000</f>
        <v>121413.73626373627</v>
      </c>
      <c r="E9" s="104">
        <f t="shared" si="2"/>
        <v>27176.937325481736</v>
      </c>
      <c r="F9" s="104">
        <f t="shared" si="2"/>
        <v>161505.05050505049</v>
      </c>
      <c r="G9" s="104">
        <f>G8/G11*1000</f>
        <v>28220.89131583583</v>
      </c>
      <c r="H9" s="104">
        <f t="shared" si="2"/>
        <v>14484.96968133144</v>
      </c>
      <c r="I9" s="172">
        <f t="shared" si="2"/>
        <v>21697.848456501404</v>
      </c>
    </row>
    <row r="10" spans="1:13" ht="48.75" customHeight="1" x14ac:dyDescent="0.2">
      <c r="A10" s="315" t="s">
        <v>189</v>
      </c>
      <c r="B10" s="104">
        <f>B4-B8</f>
        <v>-124801</v>
      </c>
      <c r="C10" s="104">
        <f t="shared" ref="C10:I10" si="3">C4-C8</f>
        <v>-26727</v>
      </c>
      <c r="D10" s="104">
        <f t="shared" si="3"/>
        <v>-50406</v>
      </c>
      <c r="E10" s="104">
        <f t="shared" si="3"/>
        <v>-10411</v>
      </c>
      <c r="F10" s="104">
        <f t="shared" si="3"/>
        <v>-767</v>
      </c>
      <c r="G10" s="104">
        <f>G4-G8</f>
        <v>10159</v>
      </c>
      <c r="H10" s="104">
        <f t="shared" si="3"/>
        <v>-52</v>
      </c>
      <c r="I10" s="172">
        <f t="shared" si="3"/>
        <v>-98</v>
      </c>
    </row>
    <row r="11" spans="1:13" ht="48.75" customHeight="1" x14ac:dyDescent="0.2">
      <c r="A11" s="350" t="s">
        <v>190</v>
      </c>
      <c r="B11" s="138">
        <v>90043</v>
      </c>
      <c r="C11" s="138">
        <v>11760</v>
      </c>
      <c r="D11" s="138">
        <v>16380</v>
      </c>
      <c r="E11" s="138">
        <v>36171</v>
      </c>
      <c r="F11" s="138">
        <v>1188</v>
      </c>
      <c r="G11" s="138">
        <v>5677</v>
      </c>
      <c r="H11" s="138">
        <v>7751</v>
      </c>
      <c r="I11" s="170">
        <v>1069</v>
      </c>
    </row>
    <row r="12" spans="1:13" ht="31.5" customHeight="1" x14ac:dyDescent="0.2">
      <c r="J12" s="10"/>
      <c r="K12" s="10"/>
    </row>
    <row r="13" spans="1:13" ht="31.5" customHeight="1" x14ac:dyDescent="0.2">
      <c r="I13" s="15"/>
      <c r="J13" s="15"/>
    </row>
    <row r="14" spans="1:13" ht="31.5" customHeight="1" x14ac:dyDescent="0.2">
      <c r="A14" s="7"/>
      <c r="B14" s="8"/>
      <c r="C14" s="9"/>
      <c r="D14" s="10"/>
      <c r="E14" s="10"/>
      <c r="F14" s="10"/>
      <c r="G14" s="10"/>
      <c r="H14" s="10"/>
      <c r="I14" s="10"/>
      <c r="J14" s="16"/>
      <c r="K14" s="16"/>
    </row>
    <row r="15" spans="1:13" ht="31.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</row>
    <row r="16" spans="1:13" ht="31.5" customHeight="1" x14ac:dyDescent="0.2"/>
    <row r="17" spans="2:3" ht="31.5" customHeight="1" x14ac:dyDescent="0.2">
      <c r="C17" t="s">
        <v>40</v>
      </c>
    </row>
    <row r="18" spans="2:3" ht="15.75" customHeight="1" x14ac:dyDescent="0.2"/>
    <row r="19" spans="2:3" ht="15.75" customHeight="1" x14ac:dyDescent="0.2"/>
    <row r="20" spans="2:3" ht="15.75" customHeight="1" x14ac:dyDescent="0.2"/>
    <row r="21" spans="2:3" ht="15.75" customHeight="1" x14ac:dyDescent="0.2"/>
    <row r="22" spans="2:3" ht="15.75" customHeight="1" x14ac:dyDescent="0.2">
      <c r="B22" t="s">
        <v>183</v>
      </c>
    </row>
    <row r="23" spans="2:3" ht="15.75" customHeight="1" x14ac:dyDescent="0.2"/>
    <row r="24" spans="2:3" ht="15.75" customHeight="1" x14ac:dyDescent="0.2"/>
    <row r="25" spans="2:3" ht="15.75" customHeight="1" x14ac:dyDescent="0.2"/>
    <row r="26" spans="2:3" ht="15.75" customHeight="1" x14ac:dyDescent="0.2"/>
    <row r="27" spans="2:3" ht="15.75" customHeight="1" x14ac:dyDescent="0.2"/>
    <row r="28" spans="2:3" ht="15.75" customHeight="1" x14ac:dyDescent="0.2"/>
    <row r="29" spans="2:3" ht="15.75" customHeight="1" x14ac:dyDescent="0.2"/>
    <row r="30" spans="2:3" ht="15.75" customHeight="1" x14ac:dyDescent="0.2"/>
    <row r="31" spans="2:3" ht="15.75" customHeight="1" x14ac:dyDescent="0.2"/>
    <row r="32" spans="2:3" ht="15.75" customHeight="1" x14ac:dyDescent="0.2"/>
    <row r="33" ht="15.75" customHeight="1" x14ac:dyDescent="0.2"/>
  </sheetData>
  <hyperlinks>
    <hyperlink ref="J1" location="'Obsah '!A1" display="Zpět na obsah" xr:uid="{00000000-0004-0000-2B00-000000000000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8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</cols>
  <sheetData>
    <row r="1" spans="1:7" ht="15.75" customHeight="1" x14ac:dyDescent="0.2">
      <c r="A1" s="1" t="s">
        <v>534</v>
      </c>
      <c r="B1" s="1"/>
      <c r="G1" s="66" t="s">
        <v>311</v>
      </c>
    </row>
    <row r="2" spans="1:7" ht="15.75" customHeight="1" thickBot="1" x14ac:dyDescent="0.25">
      <c r="A2" s="2" t="s">
        <v>107</v>
      </c>
      <c r="F2" s="152" t="s">
        <v>168</v>
      </c>
    </row>
    <row r="3" spans="1:7" ht="60" customHeight="1" thickBot="1" x14ac:dyDescent="0.25">
      <c r="A3" s="218" t="s">
        <v>726</v>
      </c>
      <c r="B3" s="186" t="s">
        <v>336</v>
      </c>
      <c r="C3" s="217" t="s">
        <v>329</v>
      </c>
      <c r="D3" s="217" t="s">
        <v>330</v>
      </c>
      <c r="E3" s="217" t="s">
        <v>338</v>
      </c>
      <c r="F3" s="187" t="s">
        <v>332</v>
      </c>
    </row>
    <row r="4" spans="1:7" ht="15.75" customHeight="1" x14ac:dyDescent="0.2">
      <c r="A4" s="160" t="s">
        <v>218</v>
      </c>
      <c r="B4" s="28">
        <v>5892482</v>
      </c>
      <c r="C4" s="28">
        <v>1999209</v>
      </c>
      <c r="D4" s="28">
        <v>1988757</v>
      </c>
      <c r="E4" s="28">
        <v>983017</v>
      </c>
      <c r="F4" s="70">
        <v>723634</v>
      </c>
    </row>
    <row r="5" spans="1:7" ht="15.75" customHeight="1" x14ac:dyDescent="0.2">
      <c r="A5" s="158" t="s">
        <v>24</v>
      </c>
      <c r="B5" s="4">
        <v>741015</v>
      </c>
      <c r="C5" s="4">
        <v>635630</v>
      </c>
      <c r="D5" s="4">
        <v>448014</v>
      </c>
      <c r="E5" s="4">
        <v>208654</v>
      </c>
      <c r="F5" s="27">
        <v>292833</v>
      </c>
    </row>
    <row r="6" spans="1:7" ht="15.75" customHeight="1" x14ac:dyDescent="0.2">
      <c r="A6" s="158" t="s">
        <v>25</v>
      </c>
      <c r="B6" s="4">
        <v>711203</v>
      </c>
      <c r="C6" s="4">
        <v>215156</v>
      </c>
      <c r="D6" s="4">
        <v>236428</v>
      </c>
      <c r="E6" s="4">
        <v>113623</v>
      </c>
      <c r="F6" s="27">
        <v>54740</v>
      </c>
    </row>
    <row r="7" spans="1:7" ht="15.75" customHeight="1" x14ac:dyDescent="0.2">
      <c r="A7" s="158" t="s">
        <v>26</v>
      </c>
      <c r="B7" s="4">
        <v>401287</v>
      </c>
      <c r="C7" s="4">
        <v>65215</v>
      </c>
      <c r="D7" s="4">
        <v>121007</v>
      </c>
      <c r="E7" s="4">
        <v>27981</v>
      </c>
      <c r="F7" s="27">
        <v>31536</v>
      </c>
    </row>
    <row r="8" spans="1:7" ht="15.75" customHeight="1" x14ac:dyDescent="0.2">
      <c r="A8" s="158" t="s">
        <v>27</v>
      </c>
      <c r="B8" s="4">
        <v>360399</v>
      </c>
      <c r="C8" s="4">
        <v>29942</v>
      </c>
      <c r="D8" s="4">
        <v>50872</v>
      </c>
      <c r="E8" s="4">
        <v>41020</v>
      </c>
      <c r="F8" s="27">
        <v>26408</v>
      </c>
    </row>
    <row r="9" spans="1:7" ht="15.75" customHeight="1" x14ac:dyDescent="0.2">
      <c r="A9" s="158" t="s">
        <v>28</v>
      </c>
      <c r="B9" s="4">
        <v>184957</v>
      </c>
      <c r="C9" s="4">
        <v>37508</v>
      </c>
      <c r="D9" s="4">
        <v>26538</v>
      </c>
      <c r="E9" s="4">
        <v>30149</v>
      </c>
      <c r="F9" s="27">
        <v>13770</v>
      </c>
    </row>
    <row r="10" spans="1:7" ht="15.75" customHeight="1" x14ac:dyDescent="0.2">
      <c r="A10" s="158" t="s">
        <v>29</v>
      </c>
      <c r="B10" s="4">
        <v>351302</v>
      </c>
      <c r="C10" s="4">
        <v>65303</v>
      </c>
      <c r="D10" s="4">
        <v>111242</v>
      </c>
      <c r="E10" s="4">
        <v>73167</v>
      </c>
      <c r="F10" s="27">
        <v>98524</v>
      </c>
    </row>
    <row r="11" spans="1:7" ht="15.75" customHeight="1" x14ac:dyDescent="0.2">
      <c r="A11" s="158" t="s">
        <v>30</v>
      </c>
      <c r="B11" s="4">
        <v>252395</v>
      </c>
      <c r="C11" s="4">
        <v>102785</v>
      </c>
      <c r="D11" s="4">
        <v>52072</v>
      </c>
      <c r="E11" s="4">
        <v>42434</v>
      </c>
      <c r="F11" s="27">
        <v>3446</v>
      </c>
    </row>
    <row r="12" spans="1:7" ht="15.75" customHeight="1" x14ac:dyDescent="0.2">
      <c r="A12" s="158" t="s">
        <v>31</v>
      </c>
      <c r="B12" s="4">
        <v>411796</v>
      </c>
      <c r="C12" s="4">
        <v>77299</v>
      </c>
      <c r="D12" s="4">
        <v>154504</v>
      </c>
      <c r="E12" s="4">
        <v>58705</v>
      </c>
      <c r="F12" s="27">
        <v>7581</v>
      </c>
    </row>
    <row r="13" spans="1:7" ht="15.75" customHeight="1" x14ac:dyDescent="0.2">
      <c r="A13" s="158" t="s">
        <v>32</v>
      </c>
      <c r="B13" s="4">
        <v>298500</v>
      </c>
      <c r="C13" s="4">
        <v>147613</v>
      </c>
      <c r="D13" s="4">
        <v>81849</v>
      </c>
      <c r="E13" s="4">
        <v>72181</v>
      </c>
      <c r="F13" s="27">
        <v>10711</v>
      </c>
    </row>
    <row r="14" spans="1:7" ht="15.75" customHeight="1" x14ac:dyDescent="0.2">
      <c r="A14" s="158" t="s">
        <v>33</v>
      </c>
      <c r="B14" s="4">
        <v>233102</v>
      </c>
      <c r="C14" s="4">
        <v>51134</v>
      </c>
      <c r="D14" s="4">
        <v>80195</v>
      </c>
      <c r="E14" s="4">
        <v>15911</v>
      </c>
      <c r="F14" s="27">
        <v>3845</v>
      </c>
    </row>
    <row r="15" spans="1:7" ht="15.75" customHeight="1" x14ac:dyDescent="0.2">
      <c r="A15" s="158" t="s">
        <v>34</v>
      </c>
      <c r="B15" s="4">
        <v>722067</v>
      </c>
      <c r="C15" s="4">
        <v>159555</v>
      </c>
      <c r="D15" s="4">
        <v>197446</v>
      </c>
      <c r="E15" s="4">
        <v>57659</v>
      </c>
      <c r="F15" s="27">
        <v>82235</v>
      </c>
    </row>
    <row r="16" spans="1:7" ht="15.75" customHeight="1" x14ac:dyDescent="0.2">
      <c r="A16" s="158" t="s">
        <v>35</v>
      </c>
      <c r="B16" s="4">
        <v>409724</v>
      </c>
      <c r="C16" s="4">
        <v>57756</v>
      </c>
      <c r="D16" s="4">
        <v>100391</v>
      </c>
      <c r="E16" s="4">
        <v>36134</v>
      </c>
      <c r="F16" s="27">
        <v>16511</v>
      </c>
    </row>
    <row r="17" spans="1:6" ht="15.75" customHeight="1" x14ac:dyDescent="0.2">
      <c r="A17" s="158" t="s">
        <v>36</v>
      </c>
      <c r="B17" s="4">
        <v>299818</v>
      </c>
      <c r="C17" s="4">
        <v>92226</v>
      </c>
      <c r="D17" s="4">
        <v>130861</v>
      </c>
      <c r="E17" s="4">
        <v>111472</v>
      </c>
      <c r="F17" s="27">
        <v>18201</v>
      </c>
    </row>
    <row r="18" spans="1:6" ht="15.75" customHeight="1" x14ac:dyDescent="0.2">
      <c r="A18" s="158" t="s">
        <v>37</v>
      </c>
      <c r="B18" s="4">
        <v>514918</v>
      </c>
      <c r="C18" s="4">
        <v>262088</v>
      </c>
      <c r="D18" s="4">
        <v>197337</v>
      </c>
      <c r="E18" s="4">
        <v>93929</v>
      </c>
      <c r="F18" s="27">
        <v>63292</v>
      </c>
    </row>
    <row r="19" spans="1:6" ht="20.100000000000001" customHeight="1" thickBot="1" x14ac:dyDescent="0.25">
      <c r="B19" s="5"/>
      <c r="C19" s="5"/>
      <c r="D19" s="5"/>
      <c r="E19" s="5"/>
      <c r="F19" s="5"/>
    </row>
    <row r="20" spans="1:6" ht="60" customHeight="1" thickBot="1" x14ac:dyDescent="0.25">
      <c r="A20" s="218" t="s">
        <v>726</v>
      </c>
      <c r="B20" s="186" t="s">
        <v>333</v>
      </c>
      <c r="C20" s="217" t="s">
        <v>179</v>
      </c>
      <c r="D20" s="217" t="s">
        <v>178</v>
      </c>
      <c r="E20" s="217" t="s">
        <v>334</v>
      </c>
      <c r="F20" s="187" t="s">
        <v>335</v>
      </c>
    </row>
    <row r="21" spans="1:6" ht="15.75" customHeight="1" x14ac:dyDescent="0.2">
      <c r="A21" s="160" t="s">
        <v>218</v>
      </c>
      <c r="B21" s="28">
        <v>310766</v>
      </c>
      <c r="C21" s="28">
        <v>191868</v>
      </c>
      <c r="D21" s="28">
        <v>160210</v>
      </c>
      <c r="E21" s="28">
        <v>112273</v>
      </c>
      <c r="F21" s="70">
        <v>23195</v>
      </c>
    </row>
    <row r="22" spans="1:6" ht="15.75" customHeight="1" x14ac:dyDescent="0.2">
      <c r="A22" s="158" t="s">
        <v>24</v>
      </c>
      <c r="B22" s="4">
        <v>57501</v>
      </c>
      <c r="C22" s="4">
        <v>39682</v>
      </c>
      <c r="D22" s="4">
        <v>92598</v>
      </c>
      <c r="E22" s="4">
        <v>74605</v>
      </c>
      <c r="F22" s="27">
        <v>2144</v>
      </c>
    </row>
    <row r="23" spans="1:6" ht="15.75" customHeight="1" x14ac:dyDescent="0.2">
      <c r="A23" s="158" t="s">
        <v>25</v>
      </c>
      <c r="B23" s="4">
        <v>29803</v>
      </c>
      <c r="C23" s="4">
        <v>12202</v>
      </c>
      <c r="D23" s="4">
        <v>14887</v>
      </c>
      <c r="E23" s="4">
        <v>0</v>
      </c>
      <c r="F23" s="27">
        <v>0</v>
      </c>
    </row>
    <row r="24" spans="1:6" ht="15.75" customHeight="1" x14ac:dyDescent="0.2">
      <c r="A24" s="158" t="s">
        <v>26</v>
      </c>
      <c r="B24" s="4">
        <v>26835</v>
      </c>
      <c r="C24" s="4">
        <v>1299</v>
      </c>
      <c r="D24" s="4">
        <v>0</v>
      </c>
      <c r="E24" s="4">
        <v>1061</v>
      </c>
      <c r="F24" s="27">
        <v>12244</v>
      </c>
    </row>
    <row r="25" spans="1:6" ht="15.75" customHeight="1" x14ac:dyDescent="0.2">
      <c r="A25" s="158" t="s">
        <v>27</v>
      </c>
      <c r="B25" s="4">
        <v>10738</v>
      </c>
      <c r="C25" s="4">
        <v>0</v>
      </c>
      <c r="D25" s="4">
        <v>2153</v>
      </c>
      <c r="E25" s="4">
        <v>1896</v>
      </c>
      <c r="F25" s="27">
        <v>2039</v>
      </c>
    </row>
    <row r="26" spans="1:6" ht="15.75" customHeight="1" x14ac:dyDescent="0.2">
      <c r="A26" s="158" t="s">
        <v>28</v>
      </c>
      <c r="B26" s="4">
        <v>3591</v>
      </c>
      <c r="C26" s="4">
        <v>0</v>
      </c>
      <c r="D26" s="4">
        <v>1877</v>
      </c>
      <c r="E26" s="4">
        <v>0</v>
      </c>
      <c r="F26" s="27">
        <v>2253</v>
      </c>
    </row>
    <row r="27" spans="1:6" ht="15.75" customHeight="1" x14ac:dyDescent="0.2">
      <c r="A27" s="158" t="s">
        <v>29</v>
      </c>
      <c r="B27" s="4">
        <v>59848</v>
      </c>
      <c r="C27" s="4">
        <v>22853</v>
      </c>
      <c r="D27" s="4">
        <v>0</v>
      </c>
      <c r="E27" s="4">
        <v>5254</v>
      </c>
      <c r="F27" s="27">
        <v>946</v>
      </c>
    </row>
    <row r="28" spans="1:6" ht="15.75" customHeight="1" x14ac:dyDescent="0.2">
      <c r="A28" s="158" t="s">
        <v>30</v>
      </c>
      <c r="B28" s="4">
        <v>0</v>
      </c>
      <c r="C28" s="4">
        <v>25907</v>
      </c>
      <c r="D28" s="4">
        <v>0</v>
      </c>
      <c r="E28" s="4">
        <v>1629</v>
      </c>
      <c r="F28" s="27">
        <v>523</v>
      </c>
    </row>
    <row r="29" spans="1:6" ht="15.75" customHeight="1" x14ac:dyDescent="0.2">
      <c r="A29" s="158" t="s">
        <v>31</v>
      </c>
      <c r="B29" s="4">
        <v>4538</v>
      </c>
      <c r="C29" s="4">
        <v>12451</v>
      </c>
      <c r="D29" s="4">
        <v>36722</v>
      </c>
      <c r="E29" s="4">
        <v>5700</v>
      </c>
      <c r="F29" s="27">
        <v>1128</v>
      </c>
    </row>
    <row r="30" spans="1:6" ht="15.75" customHeight="1" x14ac:dyDescent="0.2">
      <c r="A30" s="158" t="s">
        <v>32</v>
      </c>
      <c r="B30" s="4">
        <v>0</v>
      </c>
      <c r="C30" s="4">
        <v>8395</v>
      </c>
      <c r="D30" s="4">
        <v>0</v>
      </c>
      <c r="E30" s="4">
        <v>0</v>
      </c>
      <c r="F30" s="27">
        <v>911</v>
      </c>
    </row>
    <row r="31" spans="1:6" ht="15.75" customHeight="1" x14ac:dyDescent="0.2">
      <c r="A31" s="158" t="s">
        <v>33</v>
      </c>
      <c r="B31" s="4">
        <v>5032</v>
      </c>
      <c r="C31" s="4">
        <v>2537</v>
      </c>
      <c r="D31" s="4">
        <v>8054</v>
      </c>
      <c r="E31" s="4">
        <v>7141</v>
      </c>
      <c r="F31" s="27">
        <v>1000</v>
      </c>
    </row>
    <row r="32" spans="1:6" ht="15.75" customHeight="1" x14ac:dyDescent="0.2">
      <c r="A32" s="158" t="s">
        <v>34</v>
      </c>
      <c r="B32" s="4">
        <v>75157</v>
      </c>
      <c r="C32" s="4">
        <v>0</v>
      </c>
      <c r="D32" s="4">
        <v>3920</v>
      </c>
      <c r="E32" s="4">
        <v>6253</v>
      </c>
      <c r="F32" s="27">
        <v>8</v>
      </c>
    </row>
    <row r="33" spans="1:6" ht="15.75" customHeight="1" x14ac:dyDescent="0.2">
      <c r="A33" s="158" t="s">
        <v>35</v>
      </c>
      <c r="B33" s="4">
        <v>10234</v>
      </c>
      <c r="C33" s="4">
        <v>5466</v>
      </c>
      <c r="D33" s="4">
        <v>0</v>
      </c>
      <c r="E33" s="4">
        <v>1060</v>
      </c>
      <c r="F33" s="27">
        <v>0</v>
      </c>
    </row>
    <row r="34" spans="1:6" ht="15.75" customHeight="1" x14ac:dyDescent="0.2">
      <c r="A34" s="158" t="s">
        <v>36</v>
      </c>
      <c r="B34" s="4">
        <v>7415</v>
      </c>
      <c r="C34" s="4">
        <v>6859</v>
      </c>
      <c r="D34" s="4">
        <v>0</v>
      </c>
      <c r="E34" s="4">
        <v>2738</v>
      </c>
      <c r="F34" s="27">
        <v>0</v>
      </c>
    </row>
    <row r="35" spans="1:6" ht="15.75" customHeight="1" x14ac:dyDescent="0.2">
      <c r="A35" s="158" t="s">
        <v>37</v>
      </c>
      <c r="B35" s="4">
        <v>20074</v>
      </c>
      <c r="C35" s="4">
        <v>54218</v>
      </c>
      <c r="D35" s="4">
        <v>0</v>
      </c>
      <c r="E35" s="4">
        <v>4936</v>
      </c>
      <c r="F35" s="27">
        <v>0</v>
      </c>
    </row>
    <row r="38" spans="1:6" x14ac:dyDescent="0.2">
      <c r="D38" s="294"/>
    </row>
  </sheetData>
  <hyperlinks>
    <hyperlink ref="G1" location="'Obsah '!A1" display="Zpět na obsah" xr:uid="{00000000-0004-0000-2C00-000000000000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39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  <col min="7" max="7" width="6.42578125" customWidth="1"/>
  </cols>
  <sheetData>
    <row r="1" spans="1:8" ht="15.75" customHeight="1" x14ac:dyDescent="0.2">
      <c r="A1" s="105" t="s">
        <v>533</v>
      </c>
      <c r="B1" s="105"/>
      <c r="C1" s="105"/>
      <c r="D1" s="105"/>
      <c r="E1" s="105"/>
      <c r="F1" s="105"/>
      <c r="H1" s="66" t="s">
        <v>311</v>
      </c>
    </row>
    <row r="2" spans="1:8" ht="15.75" customHeight="1" thickBot="1" x14ac:dyDescent="0.25">
      <c r="A2" s="10" t="s">
        <v>107</v>
      </c>
      <c r="B2" s="10"/>
      <c r="C2" s="10"/>
      <c r="D2" s="10"/>
      <c r="E2" s="10"/>
      <c r="F2" s="152" t="s">
        <v>168</v>
      </c>
    </row>
    <row r="3" spans="1:8" ht="60" customHeight="1" thickBot="1" x14ac:dyDescent="0.25">
      <c r="A3" s="218" t="s">
        <v>726</v>
      </c>
      <c r="B3" s="186" t="s">
        <v>336</v>
      </c>
      <c r="C3" s="217" t="s">
        <v>329</v>
      </c>
      <c r="D3" s="217" t="s">
        <v>330</v>
      </c>
      <c r="E3" s="217" t="s">
        <v>338</v>
      </c>
      <c r="F3" s="187" t="s">
        <v>332</v>
      </c>
    </row>
    <row r="4" spans="1:8" ht="15.75" customHeight="1" x14ac:dyDescent="0.2">
      <c r="A4" s="160" t="s">
        <v>218</v>
      </c>
      <c r="B4" s="28">
        <v>5767681</v>
      </c>
      <c r="C4" s="28">
        <v>1972482</v>
      </c>
      <c r="D4" s="28">
        <v>1938351</v>
      </c>
      <c r="E4" s="28">
        <v>972606</v>
      </c>
      <c r="F4" s="70">
        <v>716207</v>
      </c>
    </row>
    <row r="5" spans="1:8" ht="15.75" customHeight="1" x14ac:dyDescent="0.2">
      <c r="A5" s="158" t="s">
        <v>24</v>
      </c>
      <c r="B5" s="4">
        <v>728367</v>
      </c>
      <c r="C5" s="4">
        <v>626622</v>
      </c>
      <c r="D5" s="4">
        <v>450659</v>
      </c>
      <c r="E5" s="4">
        <v>206269</v>
      </c>
      <c r="F5" s="27">
        <v>290580</v>
      </c>
    </row>
    <row r="6" spans="1:8" ht="15.75" customHeight="1" x14ac:dyDescent="0.2">
      <c r="A6" s="158" t="s">
        <v>25</v>
      </c>
      <c r="B6" s="4">
        <v>714610</v>
      </c>
      <c r="C6" s="4">
        <v>227091</v>
      </c>
      <c r="D6" s="4">
        <v>232631</v>
      </c>
      <c r="E6" s="4">
        <v>111877</v>
      </c>
      <c r="F6" s="27">
        <v>54879</v>
      </c>
    </row>
    <row r="7" spans="1:8" ht="15.75" customHeight="1" x14ac:dyDescent="0.2">
      <c r="A7" s="158" t="s">
        <v>26</v>
      </c>
      <c r="B7" s="4">
        <v>397149</v>
      </c>
      <c r="C7" s="4">
        <v>63564</v>
      </c>
      <c r="D7" s="4">
        <v>102408</v>
      </c>
      <c r="E7" s="4">
        <v>27870</v>
      </c>
      <c r="F7" s="27">
        <v>30821</v>
      </c>
    </row>
    <row r="8" spans="1:8" ht="15.75" customHeight="1" x14ac:dyDescent="0.2">
      <c r="A8" s="158" t="s">
        <v>27</v>
      </c>
      <c r="B8" s="4">
        <v>351235</v>
      </c>
      <c r="C8" s="4">
        <v>28887</v>
      </c>
      <c r="D8" s="4">
        <v>41901</v>
      </c>
      <c r="E8" s="4">
        <v>40634</v>
      </c>
      <c r="F8" s="27">
        <v>26145</v>
      </c>
    </row>
    <row r="9" spans="1:8" ht="15.75" customHeight="1" x14ac:dyDescent="0.2">
      <c r="A9" s="158" t="s">
        <v>28</v>
      </c>
      <c r="B9" s="4">
        <v>174347</v>
      </c>
      <c r="C9" s="4">
        <v>38590</v>
      </c>
      <c r="D9" s="4">
        <v>24917</v>
      </c>
      <c r="E9" s="4">
        <v>30118</v>
      </c>
      <c r="F9" s="27">
        <v>13739</v>
      </c>
    </row>
    <row r="10" spans="1:8" ht="15.75" customHeight="1" x14ac:dyDescent="0.2">
      <c r="A10" s="158" t="s">
        <v>29</v>
      </c>
      <c r="B10" s="4">
        <v>324216</v>
      </c>
      <c r="C10" s="4">
        <v>65245</v>
      </c>
      <c r="D10" s="4">
        <v>109375</v>
      </c>
      <c r="E10" s="4">
        <v>72679</v>
      </c>
      <c r="F10" s="27">
        <v>96591</v>
      </c>
    </row>
    <row r="11" spans="1:8" ht="15.75" customHeight="1" x14ac:dyDescent="0.2">
      <c r="A11" s="158" t="s">
        <v>30</v>
      </c>
      <c r="B11" s="4">
        <v>247533</v>
      </c>
      <c r="C11" s="4">
        <v>104960</v>
      </c>
      <c r="D11" s="4">
        <v>50562</v>
      </c>
      <c r="E11" s="4">
        <v>41573</v>
      </c>
      <c r="F11" s="27">
        <v>2296</v>
      </c>
    </row>
    <row r="12" spans="1:8" ht="15.75" customHeight="1" x14ac:dyDescent="0.2">
      <c r="A12" s="158" t="s">
        <v>31</v>
      </c>
      <c r="B12" s="4">
        <v>402935</v>
      </c>
      <c r="C12" s="4">
        <v>79634</v>
      </c>
      <c r="D12" s="4">
        <v>152334</v>
      </c>
      <c r="E12" s="4">
        <v>58481</v>
      </c>
      <c r="F12" s="27">
        <v>7581</v>
      </c>
    </row>
    <row r="13" spans="1:8" ht="15.75" customHeight="1" x14ac:dyDescent="0.2">
      <c r="A13" s="158" t="s">
        <v>32</v>
      </c>
      <c r="B13" s="4">
        <v>293171</v>
      </c>
      <c r="C13" s="4">
        <v>143751</v>
      </c>
      <c r="D13" s="4">
        <v>81695</v>
      </c>
      <c r="E13" s="4">
        <v>70863</v>
      </c>
      <c r="F13" s="27">
        <v>10539</v>
      </c>
    </row>
    <row r="14" spans="1:8" ht="15.75" customHeight="1" x14ac:dyDescent="0.2">
      <c r="A14" s="158" t="s">
        <v>33</v>
      </c>
      <c r="B14" s="4">
        <v>231104</v>
      </c>
      <c r="C14" s="4">
        <v>51949</v>
      </c>
      <c r="D14" s="4">
        <v>74225</v>
      </c>
      <c r="E14" s="4">
        <v>15605</v>
      </c>
      <c r="F14" s="27">
        <v>3359</v>
      </c>
    </row>
    <row r="15" spans="1:8" ht="15.75" customHeight="1" x14ac:dyDescent="0.2">
      <c r="A15" s="158" t="s">
        <v>34</v>
      </c>
      <c r="B15" s="4">
        <v>709046</v>
      </c>
      <c r="C15" s="4">
        <v>137331</v>
      </c>
      <c r="D15" s="4">
        <v>198513</v>
      </c>
      <c r="E15" s="4">
        <v>56255</v>
      </c>
      <c r="F15" s="27">
        <v>82249</v>
      </c>
    </row>
    <row r="16" spans="1:8" ht="15.75" customHeight="1" x14ac:dyDescent="0.2">
      <c r="A16" s="158" t="s">
        <v>35</v>
      </c>
      <c r="B16" s="4">
        <v>404866</v>
      </c>
      <c r="C16" s="4">
        <v>57542</v>
      </c>
      <c r="D16" s="4">
        <v>101111</v>
      </c>
      <c r="E16" s="4">
        <v>35995</v>
      </c>
      <c r="F16" s="27">
        <v>16497</v>
      </c>
    </row>
    <row r="17" spans="1:6" ht="15.75" customHeight="1" x14ac:dyDescent="0.2">
      <c r="A17" s="158" t="s">
        <v>36</v>
      </c>
      <c r="B17" s="4">
        <v>297434</v>
      </c>
      <c r="C17" s="4">
        <v>91167</v>
      </c>
      <c r="D17" s="4">
        <v>129361</v>
      </c>
      <c r="E17" s="4">
        <v>110513</v>
      </c>
      <c r="F17" s="27">
        <v>18105</v>
      </c>
    </row>
    <row r="18" spans="1:6" ht="15.75" customHeight="1" x14ac:dyDescent="0.2">
      <c r="A18" s="158" t="s">
        <v>37</v>
      </c>
      <c r="B18" s="4">
        <v>491669</v>
      </c>
      <c r="C18" s="4">
        <v>256151</v>
      </c>
      <c r="D18" s="4">
        <v>188661</v>
      </c>
      <c r="E18" s="4">
        <v>93873</v>
      </c>
      <c r="F18" s="27">
        <v>62824</v>
      </c>
    </row>
    <row r="19" spans="1:6" ht="20.100000000000001" customHeight="1" thickBot="1" x14ac:dyDescent="0.25"/>
    <row r="20" spans="1:6" ht="60" customHeight="1" thickBot="1" x14ac:dyDescent="0.25">
      <c r="A20" s="218" t="s">
        <v>726</v>
      </c>
      <c r="B20" s="186" t="s">
        <v>333</v>
      </c>
      <c r="C20" s="217" t="s">
        <v>339</v>
      </c>
      <c r="D20" s="217" t="s">
        <v>178</v>
      </c>
      <c r="E20" s="217" t="s">
        <v>334</v>
      </c>
      <c r="F20" s="187" t="s">
        <v>335</v>
      </c>
    </row>
    <row r="21" spans="1:6" ht="15.75" customHeight="1" x14ac:dyDescent="0.2">
      <c r="A21" s="160" t="s">
        <v>218</v>
      </c>
      <c r="B21" s="28">
        <v>310482</v>
      </c>
      <c r="C21" s="28">
        <v>191101</v>
      </c>
      <c r="D21" s="28">
        <v>170369</v>
      </c>
      <c r="E21" s="28">
        <v>112221</v>
      </c>
      <c r="F21" s="70">
        <v>23097</v>
      </c>
    </row>
    <row r="22" spans="1:6" ht="15.75" customHeight="1" x14ac:dyDescent="0.2">
      <c r="A22" s="158" t="s">
        <v>24</v>
      </c>
      <c r="B22" s="4">
        <v>57501</v>
      </c>
      <c r="C22" s="4">
        <v>39672</v>
      </c>
      <c r="D22" s="4">
        <v>91086</v>
      </c>
      <c r="E22" s="4">
        <v>74631</v>
      </c>
      <c r="F22" s="27">
        <v>2144</v>
      </c>
    </row>
    <row r="23" spans="1:6" ht="15.75" customHeight="1" x14ac:dyDescent="0.2">
      <c r="A23" s="158" t="s">
        <v>25</v>
      </c>
      <c r="B23" s="4">
        <v>29803</v>
      </c>
      <c r="C23" s="4">
        <v>12024</v>
      </c>
      <c r="D23" s="4">
        <v>16236</v>
      </c>
      <c r="E23" s="4">
        <v>0</v>
      </c>
      <c r="F23" s="27">
        <v>0</v>
      </c>
    </row>
    <row r="24" spans="1:6" ht="15.75" customHeight="1" x14ac:dyDescent="0.2">
      <c r="A24" s="158" t="s">
        <v>26</v>
      </c>
      <c r="B24" s="4">
        <v>26835</v>
      </c>
      <c r="C24" s="4">
        <v>1170</v>
      </c>
      <c r="D24" s="4">
        <v>0</v>
      </c>
      <c r="E24" s="4">
        <v>1060</v>
      </c>
      <c r="F24" s="27">
        <v>12259</v>
      </c>
    </row>
    <row r="25" spans="1:6" ht="15.75" customHeight="1" x14ac:dyDescent="0.2">
      <c r="A25" s="158" t="s">
        <v>27</v>
      </c>
      <c r="B25" s="4">
        <v>10733</v>
      </c>
      <c r="C25" s="4">
        <v>0</v>
      </c>
      <c r="D25" s="4">
        <v>2117</v>
      </c>
      <c r="E25" s="4">
        <v>1886</v>
      </c>
      <c r="F25" s="27">
        <v>1893</v>
      </c>
    </row>
    <row r="26" spans="1:6" ht="15.75" customHeight="1" x14ac:dyDescent="0.2">
      <c r="A26" s="158" t="s">
        <v>28</v>
      </c>
      <c r="B26" s="4">
        <v>3565</v>
      </c>
      <c r="C26" s="4">
        <v>0</v>
      </c>
      <c r="D26" s="4">
        <v>1840</v>
      </c>
      <c r="E26" s="4">
        <v>0</v>
      </c>
      <c r="F26" s="27">
        <v>2253</v>
      </c>
    </row>
    <row r="27" spans="1:6" ht="15.75" customHeight="1" x14ac:dyDescent="0.2">
      <c r="A27" s="158" t="s">
        <v>29</v>
      </c>
      <c r="B27" s="4">
        <v>59848</v>
      </c>
      <c r="C27" s="4">
        <v>22853</v>
      </c>
      <c r="D27" s="4">
        <v>0</v>
      </c>
      <c r="E27" s="4">
        <v>5254</v>
      </c>
      <c r="F27" s="27">
        <v>946</v>
      </c>
    </row>
    <row r="28" spans="1:6" ht="15.75" customHeight="1" x14ac:dyDescent="0.2">
      <c r="A28" s="158" t="s">
        <v>30</v>
      </c>
      <c r="B28" s="4">
        <v>0</v>
      </c>
      <c r="C28" s="4">
        <v>25907</v>
      </c>
      <c r="D28" s="4">
        <v>0</v>
      </c>
      <c r="E28" s="4">
        <v>1562</v>
      </c>
      <c r="F28" s="27">
        <v>523</v>
      </c>
    </row>
    <row r="29" spans="1:6" ht="15.75" customHeight="1" x14ac:dyDescent="0.2">
      <c r="A29" s="158" t="s">
        <v>31</v>
      </c>
      <c r="B29" s="4">
        <v>4538</v>
      </c>
      <c r="C29" s="4">
        <v>11875</v>
      </c>
      <c r="D29" s="4">
        <v>38132</v>
      </c>
      <c r="E29" s="4">
        <v>5700</v>
      </c>
      <c r="F29" s="27">
        <v>1128</v>
      </c>
    </row>
    <row r="30" spans="1:6" ht="15.75" customHeight="1" x14ac:dyDescent="0.2">
      <c r="A30" s="158" t="s">
        <v>32</v>
      </c>
      <c r="B30" s="4">
        <v>0</v>
      </c>
      <c r="C30" s="4">
        <v>8395</v>
      </c>
      <c r="D30" s="4">
        <v>0</v>
      </c>
      <c r="E30" s="4">
        <v>0</v>
      </c>
      <c r="F30" s="27">
        <v>911</v>
      </c>
    </row>
    <row r="31" spans="1:6" ht="15.75" customHeight="1" x14ac:dyDescent="0.2">
      <c r="A31" s="158" t="s">
        <v>33</v>
      </c>
      <c r="B31" s="4">
        <v>5032</v>
      </c>
      <c r="C31" s="4">
        <v>2542</v>
      </c>
      <c r="D31" s="4">
        <v>5738</v>
      </c>
      <c r="E31" s="4">
        <v>7141</v>
      </c>
      <c r="F31" s="27">
        <v>1032</v>
      </c>
    </row>
    <row r="32" spans="1:6" ht="15.75" customHeight="1" x14ac:dyDescent="0.2">
      <c r="A32" s="158" t="s">
        <v>34</v>
      </c>
      <c r="B32" s="4">
        <v>75128</v>
      </c>
      <c r="C32" s="4">
        <v>0</v>
      </c>
      <c r="D32" s="4">
        <v>3920</v>
      </c>
      <c r="E32" s="4">
        <v>6253</v>
      </c>
      <c r="F32" s="27">
        <v>8</v>
      </c>
    </row>
    <row r="33" spans="1:6" ht="15.75" customHeight="1" x14ac:dyDescent="0.2">
      <c r="A33" s="158" t="s">
        <v>35</v>
      </c>
      <c r="B33" s="4">
        <v>10138</v>
      </c>
      <c r="C33" s="4">
        <v>5466</v>
      </c>
      <c r="D33" s="4">
        <v>0</v>
      </c>
      <c r="E33" s="4">
        <v>1060</v>
      </c>
      <c r="F33" s="27">
        <v>0</v>
      </c>
    </row>
    <row r="34" spans="1:6" ht="15.75" customHeight="1" x14ac:dyDescent="0.2">
      <c r="A34" s="158" t="s">
        <v>36</v>
      </c>
      <c r="B34" s="4">
        <v>7415</v>
      </c>
      <c r="C34" s="4">
        <v>6832</v>
      </c>
      <c r="D34" s="4">
        <v>11300</v>
      </c>
      <c r="E34" s="4">
        <v>2738</v>
      </c>
      <c r="F34" s="27">
        <v>0</v>
      </c>
    </row>
    <row r="35" spans="1:6" ht="15.75" customHeight="1" x14ac:dyDescent="0.2">
      <c r="A35" s="158" t="s">
        <v>37</v>
      </c>
      <c r="B35" s="4">
        <v>19945</v>
      </c>
      <c r="C35" s="4">
        <v>54365</v>
      </c>
      <c r="D35" s="4">
        <v>0</v>
      </c>
      <c r="E35" s="4">
        <v>4936</v>
      </c>
      <c r="F35" s="27">
        <v>0</v>
      </c>
    </row>
    <row r="38" spans="1:6" x14ac:dyDescent="0.2">
      <c r="B38" s="5"/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</sheetData>
  <hyperlinks>
    <hyperlink ref="H1" location="'Obsah '!A1" display="Zpět na obsah" xr:uid="{00000000-0004-0000-2D00-000000000000}"/>
  </hyperlink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6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</cols>
  <sheetData>
    <row r="1" spans="1:7" ht="15.75" customHeight="1" x14ac:dyDescent="0.2">
      <c r="A1" s="1" t="s">
        <v>532</v>
      </c>
      <c r="B1" s="1"/>
      <c r="G1" s="66" t="s">
        <v>311</v>
      </c>
    </row>
    <row r="2" spans="1:7" ht="15.75" customHeight="1" x14ac:dyDescent="0.2">
      <c r="A2" s="1" t="s">
        <v>502</v>
      </c>
      <c r="B2" s="1"/>
    </row>
    <row r="3" spans="1:7" ht="15.75" customHeight="1" thickBot="1" x14ac:dyDescent="0.25">
      <c r="A3" s="2" t="s">
        <v>107</v>
      </c>
    </row>
    <row r="4" spans="1:7" ht="60" customHeight="1" thickBot="1" x14ac:dyDescent="0.25">
      <c r="A4" s="218" t="s">
        <v>726</v>
      </c>
      <c r="B4" s="186" t="s">
        <v>176</v>
      </c>
      <c r="C4" s="217" t="s">
        <v>329</v>
      </c>
      <c r="D4" s="217" t="s">
        <v>330</v>
      </c>
      <c r="E4" s="217" t="s">
        <v>338</v>
      </c>
      <c r="F4" s="187" t="s">
        <v>332</v>
      </c>
    </row>
    <row r="5" spans="1:7" ht="15.75" customHeight="1" x14ac:dyDescent="0.2">
      <c r="A5" s="160" t="s">
        <v>218</v>
      </c>
      <c r="B5" s="28">
        <v>90043</v>
      </c>
      <c r="C5" s="28">
        <v>11760</v>
      </c>
      <c r="D5" s="28">
        <v>16380</v>
      </c>
      <c r="E5" s="28">
        <v>36171</v>
      </c>
      <c r="F5" s="70">
        <v>65870</v>
      </c>
    </row>
    <row r="6" spans="1:7" ht="15.75" customHeight="1" x14ac:dyDescent="0.2">
      <c r="A6" s="158" t="s">
        <v>24</v>
      </c>
      <c r="B6" s="4">
        <v>10401</v>
      </c>
      <c r="C6" s="4">
        <v>2825</v>
      </c>
      <c r="D6" s="4">
        <v>2731</v>
      </c>
      <c r="E6" s="4">
        <v>6780</v>
      </c>
      <c r="F6" s="27">
        <v>27181</v>
      </c>
    </row>
    <row r="7" spans="1:7" ht="15.75" customHeight="1" x14ac:dyDescent="0.2">
      <c r="A7" s="158" t="s">
        <v>25</v>
      </c>
      <c r="B7" s="4">
        <v>11868</v>
      </c>
      <c r="C7" s="4">
        <v>1705</v>
      </c>
      <c r="D7" s="4">
        <v>2192</v>
      </c>
      <c r="E7" s="4">
        <v>3946</v>
      </c>
      <c r="F7" s="27">
        <v>4371</v>
      </c>
    </row>
    <row r="8" spans="1:7" ht="15.75" customHeight="1" x14ac:dyDescent="0.2">
      <c r="A8" s="158" t="s">
        <v>26</v>
      </c>
      <c r="B8" s="4">
        <v>8618</v>
      </c>
      <c r="C8" s="4">
        <v>607</v>
      </c>
      <c r="D8" s="4">
        <v>805</v>
      </c>
      <c r="E8" s="4">
        <v>1465</v>
      </c>
      <c r="F8" s="27">
        <v>2082</v>
      </c>
    </row>
    <row r="9" spans="1:7" ht="15.75" customHeight="1" x14ac:dyDescent="0.2">
      <c r="A9" s="158" t="s">
        <v>27</v>
      </c>
      <c r="B9" s="4">
        <v>6995</v>
      </c>
      <c r="C9" s="4">
        <v>282</v>
      </c>
      <c r="D9" s="4">
        <v>395</v>
      </c>
      <c r="E9" s="4">
        <v>3929</v>
      </c>
      <c r="F9" s="27">
        <v>2391</v>
      </c>
    </row>
    <row r="10" spans="1:7" ht="15.75" customHeight="1" x14ac:dyDescent="0.2">
      <c r="A10" s="158" t="s">
        <v>28</v>
      </c>
      <c r="B10" s="4">
        <v>3009</v>
      </c>
      <c r="C10" s="4">
        <v>238</v>
      </c>
      <c r="D10" s="4">
        <v>183</v>
      </c>
      <c r="E10" s="4">
        <v>405</v>
      </c>
      <c r="F10" s="27">
        <v>912</v>
      </c>
    </row>
    <row r="11" spans="1:7" ht="15.75" customHeight="1" x14ac:dyDescent="0.2">
      <c r="A11" s="158" t="s">
        <v>29</v>
      </c>
      <c r="B11" s="4">
        <v>4204</v>
      </c>
      <c r="C11" s="4">
        <v>606</v>
      </c>
      <c r="D11" s="4">
        <v>850</v>
      </c>
      <c r="E11" s="4">
        <v>2332</v>
      </c>
      <c r="F11" s="27">
        <v>12065</v>
      </c>
    </row>
    <row r="12" spans="1:7" ht="15.75" customHeight="1" x14ac:dyDescent="0.2">
      <c r="A12" s="158" t="s">
        <v>30</v>
      </c>
      <c r="B12" s="4">
        <v>3439</v>
      </c>
      <c r="C12" s="4">
        <v>551</v>
      </c>
      <c r="D12" s="4">
        <v>487</v>
      </c>
      <c r="E12" s="4">
        <v>318</v>
      </c>
      <c r="F12" s="27">
        <v>538</v>
      </c>
    </row>
    <row r="13" spans="1:7" ht="15.75" customHeight="1" x14ac:dyDescent="0.2">
      <c r="A13" s="158" t="s">
        <v>31</v>
      </c>
      <c r="B13" s="4">
        <v>6281</v>
      </c>
      <c r="C13" s="4">
        <v>586</v>
      </c>
      <c r="D13" s="4">
        <v>929</v>
      </c>
      <c r="E13" s="4">
        <v>2734</v>
      </c>
      <c r="F13" s="27">
        <v>286</v>
      </c>
    </row>
    <row r="14" spans="1:7" ht="15.75" customHeight="1" x14ac:dyDescent="0.2">
      <c r="A14" s="158" t="s">
        <v>32</v>
      </c>
      <c r="B14" s="4">
        <v>4427</v>
      </c>
      <c r="C14" s="4">
        <v>836</v>
      </c>
      <c r="D14" s="4">
        <v>717</v>
      </c>
      <c r="E14" s="4">
        <v>2864</v>
      </c>
      <c r="F14" s="27">
        <v>737</v>
      </c>
    </row>
    <row r="15" spans="1:7" ht="15.75" customHeight="1" x14ac:dyDescent="0.2">
      <c r="A15" s="158" t="s">
        <v>33</v>
      </c>
      <c r="B15" s="4">
        <v>3957</v>
      </c>
      <c r="C15" s="4">
        <v>318</v>
      </c>
      <c r="D15" s="4">
        <v>769</v>
      </c>
      <c r="E15" s="4">
        <v>610</v>
      </c>
      <c r="F15" s="27">
        <v>266</v>
      </c>
    </row>
    <row r="16" spans="1:7" ht="15.75" customHeight="1" x14ac:dyDescent="0.2">
      <c r="A16" s="158" t="s">
        <v>34</v>
      </c>
      <c r="B16" s="4">
        <v>8389</v>
      </c>
      <c r="C16" s="4">
        <v>1013</v>
      </c>
      <c r="D16" s="4">
        <v>1875</v>
      </c>
      <c r="E16" s="4">
        <v>1744</v>
      </c>
      <c r="F16" s="27">
        <v>5788</v>
      </c>
    </row>
    <row r="17" spans="1:6" ht="15.75" customHeight="1" x14ac:dyDescent="0.2">
      <c r="A17" s="158" t="s">
        <v>35</v>
      </c>
      <c r="B17" s="4">
        <v>6322</v>
      </c>
      <c r="C17" s="4">
        <v>396</v>
      </c>
      <c r="D17" s="4">
        <v>838</v>
      </c>
      <c r="E17" s="4">
        <v>3378</v>
      </c>
      <c r="F17" s="27">
        <v>1961</v>
      </c>
    </row>
    <row r="18" spans="1:6" ht="15.75" customHeight="1" x14ac:dyDescent="0.2">
      <c r="A18" s="158" t="s">
        <v>36</v>
      </c>
      <c r="B18" s="4">
        <v>3642</v>
      </c>
      <c r="C18" s="4">
        <v>552</v>
      </c>
      <c r="D18" s="4">
        <v>1342</v>
      </c>
      <c r="E18" s="4">
        <v>426</v>
      </c>
      <c r="F18" s="27">
        <v>1683</v>
      </c>
    </row>
    <row r="19" spans="1:6" ht="15.75" customHeight="1" x14ac:dyDescent="0.2">
      <c r="A19" s="158" t="s">
        <v>37</v>
      </c>
      <c r="B19" s="4">
        <v>8491</v>
      </c>
      <c r="C19" s="4">
        <v>1245</v>
      </c>
      <c r="D19" s="4">
        <v>2267</v>
      </c>
      <c r="E19" s="4">
        <v>5240</v>
      </c>
      <c r="F19" s="27">
        <v>5609</v>
      </c>
    </row>
    <row r="20" spans="1:6" ht="20.100000000000001" customHeight="1" thickBot="1" x14ac:dyDescent="0.25">
      <c r="A20" s="373"/>
      <c r="B20" s="225"/>
      <c r="C20" s="225"/>
      <c r="D20" s="225"/>
      <c r="E20" s="225"/>
      <c r="F20" s="225"/>
    </row>
    <row r="21" spans="1:6" ht="60" customHeight="1" thickBot="1" x14ac:dyDescent="0.25">
      <c r="A21" s="218" t="s">
        <v>726</v>
      </c>
      <c r="B21" s="186" t="s">
        <v>333</v>
      </c>
      <c r="C21" s="217" t="s">
        <v>179</v>
      </c>
      <c r="D21" s="217" t="s">
        <v>178</v>
      </c>
      <c r="E21" s="217" t="s">
        <v>334</v>
      </c>
      <c r="F21" s="187" t="s">
        <v>335</v>
      </c>
    </row>
    <row r="22" spans="1:6" ht="15.75" customHeight="1" x14ac:dyDescent="0.2">
      <c r="A22" s="160" t="s">
        <v>218</v>
      </c>
      <c r="B22" s="28">
        <v>27684</v>
      </c>
      <c r="C22" s="28">
        <v>1188</v>
      </c>
      <c r="D22" s="28">
        <v>5677</v>
      </c>
      <c r="E22" s="28">
        <v>7751</v>
      </c>
      <c r="F22" s="70">
        <v>1069</v>
      </c>
    </row>
    <row r="23" spans="1:6" ht="15.75" customHeight="1" x14ac:dyDescent="0.2">
      <c r="A23" s="158" t="s">
        <v>24</v>
      </c>
      <c r="B23" s="4">
        <v>8759</v>
      </c>
      <c r="C23" s="4">
        <v>136</v>
      </c>
      <c r="D23" s="4">
        <v>3108</v>
      </c>
      <c r="E23" s="4">
        <v>3067</v>
      </c>
      <c r="F23" s="27">
        <v>108</v>
      </c>
    </row>
    <row r="24" spans="1:6" ht="15.75" customHeight="1" x14ac:dyDescent="0.2">
      <c r="A24" s="158" t="s">
        <v>25</v>
      </c>
      <c r="B24" s="4">
        <v>2031</v>
      </c>
      <c r="C24" s="4">
        <v>61</v>
      </c>
      <c r="D24" s="4">
        <v>467</v>
      </c>
      <c r="E24" s="4">
        <v>0</v>
      </c>
      <c r="F24" s="27">
        <v>0</v>
      </c>
    </row>
    <row r="25" spans="1:6" ht="15.75" customHeight="1" x14ac:dyDescent="0.2">
      <c r="A25" s="158" t="s">
        <v>26</v>
      </c>
      <c r="B25" s="4">
        <v>1320</v>
      </c>
      <c r="C25" s="4">
        <v>15</v>
      </c>
      <c r="D25" s="4">
        <v>0</v>
      </c>
      <c r="E25" s="4">
        <v>109</v>
      </c>
      <c r="F25" s="27">
        <v>113</v>
      </c>
    </row>
    <row r="26" spans="1:6" ht="15.75" customHeight="1" x14ac:dyDescent="0.2">
      <c r="A26" s="158" t="s">
        <v>27</v>
      </c>
      <c r="B26" s="4">
        <v>1025</v>
      </c>
      <c r="C26" s="4">
        <v>0</v>
      </c>
      <c r="D26" s="4">
        <v>188</v>
      </c>
      <c r="E26" s="4">
        <v>1596</v>
      </c>
      <c r="F26" s="27">
        <v>596</v>
      </c>
    </row>
    <row r="27" spans="1:6" ht="15.75" customHeight="1" x14ac:dyDescent="0.2">
      <c r="A27" s="158" t="s">
        <v>28</v>
      </c>
      <c r="B27" s="4">
        <v>504</v>
      </c>
      <c r="C27" s="4">
        <v>0</v>
      </c>
      <c r="D27" s="4">
        <v>73</v>
      </c>
      <c r="E27" s="4">
        <v>0</v>
      </c>
      <c r="F27" s="27">
        <v>62</v>
      </c>
    </row>
    <row r="28" spans="1:6" ht="15.75" customHeight="1" x14ac:dyDescent="0.2">
      <c r="A28" s="158" t="s">
        <v>29</v>
      </c>
      <c r="B28" s="4">
        <v>4317</v>
      </c>
      <c r="C28" s="4">
        <v>146</v>
      </c>
      <c r="D28" s="4">
        <v>0</v>
      </c>
      <c r="E28" s="4">
        <v>642</v>
      </c>
      <c r="F28" s="27">
        <v>60</v>
      </c>
    </row>
    <row r="29" spans="1:6" ht="15.75" customHeight="1" x14ac:dyDescent="0.2">
      <c r="A29" s="158" t="s">
        <v>30</v>
      </c>
      <c r="B29" s="4">
        <v>0</v>
      </c>
      <c r="C29" s="4">
        <v>251</v>
      </c>
      <c r="D29" s="4">
        <v>0</v>
      </c>
      <c r="E29" s="4">
        <v>83</v>
      </c>
      <c r="F29" s="27">
        <v>15</v>
      </c>
    </row>
    <row r="30" spans="1:6" ht="15.75" customHeight="1" x14ac:dyDescent="0.2">
      <c r="A30" s="158" t="s">
        <v>31</v>
      </c>
      <c r="B30" s="4">
        <v>734</v>
      </c>
      <c r="C30" s="4">
        <v>73</v>
      </c>
      <c r="D30" s="4">
        <v>1437</v>
      </c>
      <c r="E30" s="4">
        <v>194</v>
      </c>
      <c r="F30" s="27">
        <v>36</v>
      </c>
    </row>
    <row r="31" spans="1:6" ht="15.75" customHeight="1" x14ac:dyDescent="0.2">
      <c r="A31" s="158" t="s">
        <v>32</v>
      </c>
      <c r="B31" s="4">
        <v>0</v>
      </c>
      <c r="C31" s="4">
        <v>37</v>
      </c>
      <c r="D31" s="4">
        <v>0</v>
      </c>
      <c r="E31" s="4">
        <v>0</v>
      </c>
      <c r="F31" s="27">
        <v>32</v>
      </c>
    </row>
    <row r="32" spans="1:6" ht="15.75" customHeight="1" x14ac:dyDescent="0.2">
      <c r="A32" s="158" t="s">
        <v>33</v>
      </c>
      <c r="B32" s="4">
        <v>269</v>
      </c>
      <c r="C32" s="4">
        <v>10</v>
      </c>
      <c r="D32" s="4">
        <v>148</v>
      </c>
      <c r="E32" s="4">
        <v>780</v>
      </c>
      <c r="F32" s="27">
        <v>41</v>
      </c>
    </row>
    <row r="33" spans="1:6" ht="15.75" customHeight="1" x14ac:dyDescent="0.2">
      <c r="A33" s="158" t="s">
        <v>34</v>
      </c>
      <c r="B33" s="4">
        <v>5792</v>
      </c>
      <c r="C33" s="4">
        <v>0</v>
      </c>
      <c r="D33" s="4">
        <v>91</v>
      </c>
      <c r="E33" s="4">
        <v>267</v>
      </c>
      <c r="F33" s="27">
        <v>6</v>
      </c>
    </row>
    <row r="34" spans="1:6" ht="15.75" customHeight="1" x14ac:dyDescent="0.2">
      <c r="A34" s="158" t="s">
        <v>35</v>
      </c>
      <c r="B34" s="4">
        <v>925</v>
      </c>
      <c r="C34" s="4">
        <v>16</v>
      </c>
      <c r="D34" s="4">
        <v>0</v>
      </c>
      <c r="E34" s="4">
        <v>143</v>
      </c>
      <c r="F34" s="27">
        <v>0</v>
      </c>
    </row>
    <row r="35" spans="1:6" ht="15.75" customHeight="1" x14ac:dyDescent="0.2">
      <c r="A35" s="158" t="s">
        <v>36</v>
      </c>
      <c r="B35" s="4">
        <v>510</v>
      </c>
      <c r="C35" s="4">
        <v>37</v>
      </c>
      <c r="D35" s="4">
        <v>165</v>
      </c>
      <c r="E35" s="4">
        <v>642</v>
      </c>
      <c r="F35" s="27">
        <v>0</v>
      </c>
    </row>
    <row r="36" spans="1:6" ht="15.75" customHeight="1" x14ac:dyDescent="0.2">
      <c r="A36" s="158" t="s">
        <v>37</v>
      </c>
      <c r="B36" s="4">
        <v>1498</v>
      </c>
      <c r="C36" s="4">
        <v>406</v>
      </c>
      <c r="D36" s="4">
        <v>0</v>
      </c>
      <c r="E36" s="4">
        <v>228</v>
      </c>
      <c r="F36" s="27">
        <v>0</v>
      </c>
    </row>
  </sheetData>
  <hyperlinks>
    <hyperlink ref="G1" location="'Obsah '!A1" display="Zpět na obsah" xr:uid="{00000000-0004-0000-2E00-000000000000}"/>
  </hyperlink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35"/>
  <sheetViews>
    <sheetView showGridLines="0" zoomScaleNormal="100" workbookViewId="0"/>
  </sheetViews>
  <sheetFormatPr defaultRowHeight="12" x14ac:dyDescent="0.2"/>
  <cols>
    <col min="1" max="1" width="16.7109375" customWidth="1"/>
    <col min="2" max="6" width="15.7109375" customWidth="1"/>
    <col min="7" max="7" width="8.85546875" customWidth="1"/>
  </cols>
  <sheetData>
    <row r="1" spans="1:8" ht="15.75" customHeight="1" x14ac:dyDescent="0.2">
      <c r="A1" s="46" t="s">
        <v>531</v>
      </c>
      <c r="H1" s="66" t="s">
        <v>311</v>
      </c>
    </row>
    <row r="2" spans="1:8" ht="15.75" customHeight="1" thickBot="1" x14ac:dyDescent="0.25">
      <c r="A2" s="488" t="s">
        <v>107</v>
      </c>
      <c r="B2" s="488"/>
      <c r="C2" s="488"/>
      <c r="D2" s="488"/>
      <c r="E2" s="488"/>
      <c r="F2" s="488"/>
      <c r="G2" s="2"/>
    </row>
    <row r="3" spans="1:8" ht="60" customHeight="1" thickBot="1" x14ac:dyDescent="0.25">
      <c r="A3" s="218" t="s">
        <v>726</v>
      </c>
      <c r="B3" s="186" t="s">
        <v>336</v>
      </c>
      <c r="C3" s="217" t="s">
        <v>329</v>
      </c>
      <c r="D3" s="217" t="s">
        <v>330</v>
      </c>
      <c r="E3" s="217" t="s">
        <v>338</v>
      </c>
      <c r="F3" s="187" t="s">
        <v>332</v>
      </c>
      <c r="G3" s="19"/>
    </row>
    <row r="4" spans="1:8" ht="15.75" customHeight="1" x14ac:dyDescent="0.2">
      <c r="A4" s="160" t="s">
        <v>218</v>
      </c>
      <c r="B4" s="28">
        <v>5974</v>
      </c>
      <c r="C4" s="28">
        <v>5364</v>
      </c>
      <c r="D4" s="28">
        <v>4639</v>
      </c>
      <c r="E4" s="28">
        <v>1235</v>
      </c>
      <c r="F4" s="70">
        <v>1310</v>
      </c>
      <c r="G4" s="22"/>
    </row>
    <row r="5" spans="1:8" ht="15.75" customHeight="1" x14ac:dyDescent="0.2">
      <c r="A5" s="158" t="s">
        <v>24</v>
      </c>
      <c r="B5" s="4">
        <v>346</v>
      </c>
      <c r="C5" s="4">
        <v>3123</v>
      </c>
      <c r="D5" s="4">
        <v>643</v>
      </c>
      <c r="E5" s="4">
        <v>125</v>
      </c>
      <c r="F5" s="27">
        <v>484</v>
      </c>
      <c r="G5" s="13"/>
    </row>
    <row r="6" spans="1:8" ht="15.75" customHeight="1" x14ac:dyDescent="0.2">
      <c r="A6" s="158" t="s">
        <v>25</v>
      </c>
      <c r="B6" s="4">
        <v>365</v>
      </c>
      <c r="C6" s="4">
        <v>185</v>
      </c>
      <c r="D6" s="4">
        <v>357</v>
      </c>
      <c r="E6" s="4">
        <v>254</v>
      </c>
      <c r="F6" s="27">
        <v>0</v>
      </c>
      <c r="G6" s="13"/>
    </row>
    <row r="7" spans="1:8" ht="15.75" customHeight="1" x14ac:dyDescent="0.2">
      <c r="A7" s="158" t="s">
        <v>26</v>
      </c>
      <c r="B7" s="4">
        <v>364</v>
      </c>
      <c r="C7" s="4">
        <v>75</v>
      </c>
      <c r="D7" s="4">
        <v>178</v>
      </c>
      <c r="E7" s="4">
        <v>100</v>
      </c>
      <c r="F7" s="27">
        <v>19</v>
      </c>
      <c r="G7" s="13"/>
    </row>
    <row r="8" spans="1:8" ht="15.75" customHeight="1" x14ac:dyDescent="0.2">
      <c r="A8" s="158" t="s">
        <v>27</v>
      </c>
      <c r="B8" s="4">
        <v>13</v>
      </c>
      <c r="C8" s="4">
        <v>0</v>
      </c>
      <c r="D8" s="4">
        <v>114</v>
      </c>
      <c r="E8" s="4">
        <v>33</v>
      </c>
      <c r="F8" s="27">
        <v>98</v>
      </c>
      <c r="G8" s="13"/>
    </row>
    <row r="9" spans="1:8" ht="15.75" customHeight="1" x14ac:dyDescent="0.2">
      <c r="A9" s="158" t="s">
        <v>28</v>
      </c>
      <c r="B9" s="4">
        <v>755</v>
      </c>
      <c r="C9" s="4">
        <v>13</v>
      </c>
      <c r="D9" s="4">
        <v>26</v>
      </c>
      <c r="E9" s="4">
        <v>17</v>
      </c>
      <c r="F9" s="27">
        <v>0</v>
      </c>
      <c r="G9" s="13"/>
    </row>
    <row r="10" spans="1:8" ht="15.75" customHeight="1" x14ac:dyDescent="0.2">
      <c r="A10" s="158" t="s">
        <v>29</v>
      </c>
      <c r="B10" s="4">
        <v>566</v>
      </c>
      <c r="C10" s="4">
        <v>9</v>
      </c>
      <c r="D10" s="4">
        <v>266</v>
      </c>
      <c r="E10" s="4">
        <v>60</v>
      </c>
      <c r="F10" s="27">
        <v>1</v>
      </c>
      <c r="G10" s="13"/>
    </row>
    <row r="11" spans="1:8" ht="15.75" customHeight="1" x14ac:dyDescent="0.2">
      <c r="A11" s="158" t="s">
        <v>30</v>
      </c>
      <c r="B11" s="4">
        <v>299</v>
      </c>
      <c r="C11" s="4">
        <v>326</v>
      </c>
      <c r="D11" s="4">
        <v>135</v>
      </c>
      <c r="E11" s="4">
        <v>94</v>
      </c>
      <c r="F11" s="27">
        <v>0</v>
      </c>
      <c r="G11" s="13"/>
    </row>
    <row r="12" spans="1:8" ht="15.75" customHeight="1" x14ac:dyDescent="0.2">
      <c r="A12" s="158" t="s">
        <v>31</v>
      </c>
      <c r="B12" s="4">
        <v>116</v>
      </c>
      <c r="C12" s="4">
        <v>38</v>
      </c>
      <c r="D12" s="4">
        <v>63</v>
      </c>
      <c r="E12" s="4">
        <v>145</v>
      </c>
      <c r="F12" s="27">
        <v>0</v>
      </c>
      <c r="G12" s="13"/>
    </row>
    <row r="13" spans="1:8" ht="15.75" customHeight="1" x14ac:dyDescent="0.2">
      <c r="A13" s="158" t="s">
        <v>32</v>
      </c>
      <c r="B13" s="4">
        <v>204</v>
      </c>
      <c r="C13" s="4">
        <v>280</v>
      </c>
      <c r="D13" s="4">
        <v>343</v>
      </c>
      <c r="E13" s="4">
        <v>30</v>
      </c>
      <c r="F13" s="27">
        <v>0</v>
      </c>
      <c r="G13" s="13"/>
    </row>
    <row r="14" spans="1:8" ht="15.75" customHeight="1" x14ac:dyDescent="0.2">
      <c r="A14" s="158" t="s">
        <v>33</v>
      </c>
      <c r="B14" s="4">
        <v>640</v>
      </c>
      <c r="C14" s="4">
        <v>52</v>
      </c>
      <c r="D14" s="4">
        <v>133</v>
      </c>
      <c r="E14" s="4">
        <v>0</v>
      </c>
      <c r="F14" s="27">
        <v>0</v>
      </c>
      <c r="G14" s="13"/>
    </row>
    <row r="15" spans="1:8" ht="15.75" customHeight="1" x14ac:dyDescent="0.2">
      <c r="A15" s="158" t="s">
        <v>34</v>
      </c>
      <c r="B15" s="4">
        <v>564</v>
      </c>
      <c r="C15" s="4">
        <v>240</v>
      </c>
      <c r="D15" s="4">
        <v>209</v>
      </c>
      <c r="E15" s="4">
        <v>176</v>
      </c>
      <c r="F15" s="27">
        <v>676</v>
      </c>
      <c r="G15" s="13"/>
    </row>
    <row r="16" spans="1:8" ht="15.75" customHeight="1" x14ac:dyDescent="0.2">
      <c r="A16" s="158" t="s">
        <v>35</v>
      </c>
      <c r="B16" s="4">
        <v>219</v>
      </c>
      <c r="C16" s="4">
        <v>53</v>
      </c>
      <c r="D16" s="4">
        <v>212</v>
      </c>
      <c r="E16" s="4">
        <v>26</v>
      </c>
      <c r="F16" s="27">
        <v>1</v>
      </c>
      <c r="G16" s="13"/>
    </row>
    <row r="17" spans="1:7" ht="15.75" customHeight="1" x14ac:dyDescent="0.2">
      <c r="A17" s="158" t="s">
        <v>36</v>
      </c>
      <c r="B17" s="4">
        <v>572</v>
      </c>
      <c r="C17" s="4">
        <v>280</v>
      </c>
      <c r="D17" s="4">
        <v>904</v>
      </c>
      <c r="E17" s="4">
        <v>17</v>
      </c>
      <c r="F17" s="27">
        <v>0</v>
      </c>
      <c r="G17" s="13"/>
    </row>
    <row r="18" spans="1:7" ht="15.75" customHeight="1" x14ac:dyDescent="0.2">
      <c r="A18" s="158" t="s">
        <v>37</v>
      </c>
      <c r="B18" s="4">
        <v>951</v>
      </c>
      <c r="C18" s="4">
        <v>690</v>
      </c>
      <c r="D18" s="4">
        <v>1056</v>
      </c>
      <c r="E18" s="4">
        <v>158</v>
      </c>
      <c r="F18" s="27">
        <v>31</v>
      </c>
      <c r="G18" s="13"/>
    </row>
    <row r="19" spans="1:7" ht="20.100000000000001" customHeight="1" thickBot="1" x14ac:dyDescent="0.25"/>
    <row r="20" spans="1:7" ht="60" customHeight="1" thickBot="1" x14ac:dyDescent="0.25">
      <c r="A20" s="218" t="s">
        <v>726</v>
      </c>
      <c r="B20" s="186" t="s">
        <v>333</v>
      </c>
      <c r="C20" s="217" t="s">
        <v>339</v>
      </c>
      <c r="D20" s="217" t="s">
        <v>178</v>
      </c>
      <c r="E20" s="217" t="s">
        <v>334</v>
      </c>
      <c r="F20" s="187" t="s">
        <v>335</v>
      </c>
      <c r="G20" s="20"/>
    </row>
    <row r="21" spans="1:7" ht="15.75" customHeight="1" x14ac:dyDescent="0.2">
      <c r="A21" s="160" t="s">
        <v>218</v>
      </c>
      <c r="B21" s="28">
        <v>1725</v>
      </c>
      <c r="C21" s="28">
        <v>81</v>
      </c>
      <c r="D21" s="28">
        <v>36</v>
      </c>
      <c r="E21" s="28">
        <v>420</v>
      </c>
      <c r="F21" s="70">
        <v>45</v>
      </c>
      <c r="G21" s="22"/>
    </row>
    <row r="22" spans="1:7" ht="15.75" customHeight="1" x14ac:dyDescent="0.2">
      <c r="A22" s="158" t="s">
        <v>24</v>
      </c>
      <c r="B22" s="4">
        <v>4</v>
      </c>
      <c r="C22" s="4">
        <v>15</v>
      </c>
      <c r="D22" s="4">
        <v>0</v>
      </c>
      <c r="E22" s="4">
        <v>412</v>
      </c>
      <c r="F22" s="27">
        <v>0</v>
      </c>
      <c r="G22" s="13"/>
    </row>
    <row r="23" spans="1:7" ht="15.75" customHeight="1" x14ac:dyDescent="0.2">
      <c r="A23" s="158" t="s">
        <v>25</v>
      </c>
      <c r="B23" s="4">
        <v>78</v>
      </c>
      <c r="C23" s="4">
        <v>11</v>
      </c>
      <c r="D23" s="4">
        <v>0</v>
      </c>
      <c r="E23" s="4">
        <v>0</v>
      </c>
      <c r="F23" s="27">
        <v>0</v>
      </c>
      <c r="G23" s="13"/>
    </row>
    <row r="24" spans="1:7" ht="15.75" customHeight="1" x14ac:dyDescent="0.2">
      <c r="A24" s="158" t="s">
        <v>26</v>
      </c>
      <c r="B24" s="4">
        <v>5</v>
      </c>
      <c r="C24" s="4">
        <v>2</v>
      </c>
      <c r="D24" s="4">
        <v>0</v>
      </c>
      <c r="E24" s="4">
        <v>0</v>
      </c>
      <c r="F24" s="27">
        <v>10</v>
      </c>
      <c r="G24" s="13"/>
    </row>
    <row r="25" spans="1:7" ht="15.75" customHeight="1" x14ac:dyDescent="0.2">
      <c r="A25" s="158" t="s">
        <v>27</v>
      </c>
      <c r="B25" s="4">
        <v>0</v>
      </c>
      <c r="C25" s="4">
        <v>0</v>
      </c>
      <c r="D25" s="4">
        <v>0</v>
      </c>
      <c r="E25" s="4">
        <v>0</v>
      </c>
      <c r="F25" s="27">
        <v>35</v>
      </c>
      <c r="G25" s="13"/>
    </row>
    <row r="26" spans="1:7" ht="15.75" customHeight="1" x14ac:dyDescent="0.2">
      <c r="A26" s="158" t="s">
        <v>28</v>
      </c>
      <c r="B26" s="4">
        <v>0</v>
      </c>
      <c r="C26" s="4">
        <v>0</v>
      </c>
      <c r="D26" s="4">
        <v>5</v>
      </c>
      <c r="E26" s="4">
        <v>0</v>
      </c>
      <c r="F26" s="27">
        <v>0</v>
      </c>
      <c r="G26" s="13"/>
    </row>
    <row r="27" spans="1:7" ht="15.75" customHeight="1" x14ac:dyDescent="0.2">
      <c r="A27" s="158" t="s">
        <v>29</v>
      </c>
      <c r="B27" s="4">
        <v>28</v>
      </c>
      <c r="C27" s="4">
        <v>35</v>
      </c>
      <c r="D27" s="4">
        <v>0</v>
      </c>
      <c r="E27" s="4">
        <v>0</v>
      </c>
      <c r="F27" s="27">
        <v>0</v>
      </c>
      <c r="G27" s="13"/>
    </row>
    <row r="28" spans="1:7" ht="15.75" customHeight="1" x14ac:dyDescent="0.2">
      <c r="A28" s="158" t="s">
        <v>30</v>
      </c>
      <c r="B28" s="4">
        <v>0</v>
      </c>
      <c r="C28" s="4">
        <v>2</v>
      </c>
      <c r="D28" s="4">
        <v>0</v>
      </c>
      <c r="E28" s="4">
        <v>5</v>
      </c>
      <c r="F28" s="27">
        <v>0</v>
      </c>
      <c r="G28" s="13"/>
    </row>
    <row r="29" spans="1:7" ht="15.75" customHeight="1" x14ac:dyDescent="0.2">
      <c r="A29" s="158" t="s">
        <v>31</v>
      </c>
      <c r="B29" s="4">
        <v>0</v>
      </c>
      <c r="C29" s="4">
        <v>2</v>
      </c>
      <c r="D29" s="4">
        <v>6</v>
      </c>
      <c r="E29" s="4">
        <v>0</v>
      </c>
      <c r="F29" s="27">
        <v>0</v>
      </c>
      <c r="G29" s="13"/>
    </row>
    <row r="30" spans="1:7" ht="15.75" customHeight="1" x14ac:dyDescent="0.2">
      <c r="A30" s="158" t="s">
        <v>32</v>
      </c>
      <c r="B30" s="4">
        <v>0</v>
      </c>
      <c r="C30" s="4">
        <v>0</v>
      </c>
      <c r="D30" s="4">
        <v>0</v>
      </c>
      <c r="E30" s="4">
        <v>0</v>
      </c>
      <c r="F30" s="27">
        <v>0</v>
      </c>
      <c r="G30" s="13"/>
    </row>
    <row r="31" spans="1:7" ht="15.75" customHeight="1" x14ac:dyDescent="0.2">
      <c r="A31" s="158" t="s">
        <v>33</v>
      </c>
      <c r="B31" s="4">
        <v>0</v>
      </c>
      <c r="C31" s="4">
        <v>0</v>
      </c>
      <c r="D31" s="4">
        <v>0</v>
      </c>
      <c r="E31" s="4">
        <v>0</v>
      </c>
      <c r="F31" s="27">
        <v>0</v>
      </c>
      <c r="G31" s="13"/>
    </row>
    <row r="32" spans="1:7" ht="15.75" customHeight="1" x14ac:dyDescent="0.2">
      <c r="A32" s="158" t="s">
        <v>34</v>
      </c>
      <c r="B32" s="4">
        <v>1603</v>
      </c>
      <c r="C32" s="4">
        <v>0</v>
      </c>
      <c r="D32" s="4">
        <v>0</v>
      </c>
      <c r="E32" s="4">
        <v>0</v>
      </c>
      <c r="F32" s="27">
        <v>0</v>
      </c>
      <c r="G32" s="13"/>
    </row>
    <row r="33" spans="1:7" ht="15.75" customHeight="1" x14ac:dyDescent="0.2">
      <c r="A33" s="158" t="s">
        <v>35</v>
      </c>
      <c r="B33" s="4">
        <v>4</v>
      </c>
      <c r="C33" s="4">
        <v>0</v>
      </c>
      <c r="D33" s="4">
        <v>0</v>
      </c>
      <c r="E33" s="4">
        <v>3</v>
      </c>
      <c r="F33" s="27">
        <v>0</v>
      </c>
      <c r="G33" s="13"/>
    </row>
    <row r="34" spans="1:7" ht="15.75" customHeight="1" x14ac:dyDescent="0.2">
      <c r="A34" s="158" t="s">
        <v>36</v>
      </c>
      <c r="B34" s="4">
        <v>2</v>
      </c>
      <c r="C34" s="4">
        <v>0</v>
      </c>
      <c r="D34" s="4">
        <v>25</v>
      </c>
      <c r="E34" s="4">
        <v>0</v>
      </c>
      <c r="F34" s="27">
        <v>0</v>
      </c>
      <c r="G34" s="13"/>
    </row>
    <row r="35" spans="1:7" ht="15.75" customHeight="1" x14ac:dyDescent="0.2">
      <c r="A35" s="158" t="s">
        <v>37</v>
      </c>
      <c r="B35" s="4">
        <v>1</v>
      </c>
      <c r="C35" s="4">
        <v>14</v>
      </c>
      <c r="D35" s="4">
        <v>0</v>
      </c>
      <c r="E35" s="4">
        <v>0</v>
      </c>
      <c r="F35" s="27">
        <v>0</v>
      </c>
      <c r="G35" s="13"/>
    </row>
  </sheetData>
  <mergeCells count="1">
    <mergeCell ref="A2:F2"/>
  </mergeCells>
  <hyperlinks>
    <hyperlink ref="H1" location="'Obsah '!A1" display="Zpět na obsah" xr:uid="{00000000-0004-0000-2F00-000000000000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48"/>
  <sheetViews>
    <sheetView showGridLines="0" zoomScaleNormal="100" workbookViewId="0"/>
  </sheetViews>
  <sheetFormatPr defaultRowHeight="12" x14ac:dyDescent="0.2"/>
  <cols>
    <col min="1" max="1" width="10.28515625" customWidth="1"/>
    <col min="2" max="4" width="22.42578125" customWidth="1"/>
    <col min="6" max="6" width="9.5703125" bestFit="1" customWidth="1"/>
  </cols>
  <sheetData>
    <row r="1" spans="1:5" ht="15.75" customHeight="1" x14ac:dyDescent="0.2">
      <c r="A1" s="1" t="s">
        <v>530</v>
      </c>
      <c r="B1" s="1"/>
      <c r="E1" s="66" t="s">
        <v>311</v>
      </c>
    </row>
    <row r="2" spans="1:5" ht="15.75" customHeight="1" thickBot="1" x14ac:dyDescent="0.25">
      <c r="A2" s="2" t="s">
        <v>107</v>
      </c>
    </row>
    <row r="3" spans="1:5" ht="52.5" customHeight="1" thickBot="1" x14ac:dyDescent="0.25">
      <c r="A3" s="218" t="s">
        <v>1</v>
      </c>
      <c r="B3" s="186" t="s">
        <v>193</v>
      </c>
      <c r="C3" s="217" t="s">
        <v>194</v>
      </c>
      <c r="D3" s="219" t="s">
        <v>195</v>
      </c>
    </row>
    <row r="4" spans="1:5" ht="15.75" customHeight="1" x14ac:dyDescent="0.2">
      <c r="A4" s="24">
        <v>2000</v>
      </c>
      <c r="B4" s="4">
        <v>1540</v>
      </c>
      <c r="C4" s="4">
        <v>113528</v>
      </c>
      <c r="D4" s="27">
        <v>1316.34</v>
      </c>
    </row>
    <row r="5" spans="1:5" ht="15.75" customHeight="1" x14ac:dyDescent="0.2">
      <c r="A5" s="24">
        <v>2001</v>
      </c>
      <c r="B5" s="4">
        <v>1588</v>
      </c>
      <c r="C5" s="4">
        <v>114203</v>
      </c>
      <c r="D5" s="27">
        <v>1472.96</v>
      </c>
    </row>
    <row r="6" spans="1:5" ht="15.75" customHeight="1" x14ac:dyDescent="0.2">
      <c r="A6" s="24">
        <v>2002</v>
      </c>
      <c r="B6" s="4">
        <v>2255</v>
      </c>
      <c r="C6" s="4">
        <v>109034</v>
      </c>
      <c r="D6" s="27">
        <v>1795.66</v>
      </c>
    </row>
    <row r="7" spans="1:5" ht="15.75" customHeight="1" x14ac:dyDescent="0.2">
      <c r="A7" s="24">
        <v>2003</v>
      </c>
      <c r="B7" s="4">
        <v>2051</v>
      </c>
      <c r="C7" s="4">
        <v>116128</v>
      </c>
      <c r="D7" s="27">
        <v>1793.21</v>
      </c>
    </row>
    <row r="8" spans="1:5" ht="15.75" customHeight="1" x14ac:dyDescent="0.2">
      <c r="A8" s="24">
        <v>2004</v>
      </c>
      <c r="B8" s="4">
        <v>2148</v>
      </c>
      <c r="C8" s="4">
        <v>109475</v>
      </c>
      <c r="D8" s="27">
        <v>1858.99</v>
      </c>
    </row>
    <row r="9" spans="1:5" ht="15.75" customHeight="1" x14ac:dyDescent="0.2">
      <c r="A9" s="24">
        <v>2005</v>
      </c>
      <c r="B9" s="4">
        <v>1593</v>
      </c>
      <c r="C9" s="4">
        <v>112927</v>
      </c>
      <c r="D9" s="27">
        <v>2028.21</v>
      </c>
    </row>
    <row r="10" spans="1:5" ht="15.75" customHeight="1" x14ac:dyDescent="0.2">
      <c r="A10" s="24">
        <v>2006</v>
      </c>
      <c r="B10" s="4">
        <v>1637</v>
      </c>
      <c r="C10" s="4">
        <v>105088</v>
      </c>
      <c r="D10" s="27">
        <v>2156.08</v>
      </c>
    </row>
    <row r="11" spans="1:5" ht="15.75" customHeight="1" x14ac:dyDescent="0.2">
      <c r="A11" s="24">
        <v>2007</v>
      </c>
      <c r="B11" s="4">
        <v>1591</v>
      </c>
      <c r="C11" s="4">
        <v>98373</v>
      </c>
      <c r="D11" s="27">
        <v>4262.95</v>
      </c>
    </row>
    <row r="12" spans="1:5" ht="15.75" customHeight="1" x14ac:dyDescent="0.2">
      <c r="A12" s="24">
        <v>2008</v>
      </c>
      <c r="B12" s="4">
        <v>1643</v>
      </c>
      <c r="C12" s="4">
        <v>111871</v>
      </c>
      <c r="D12" s="27">
        <v>4261</v>
      </c>
    </row>
    <row r="13" spans="1:5" ht="15.75" customHeight="1" x14ac:dyDescent="0.2">
      <c r="A13" s="24">
        <v>2009</v>
      </c>
      <c r="B13" s="4">
        <v>1903</v>
      </c>
      <c r="C13" s="4">
        <v>114364</v>
      </c>
      <c r="D13" s="27">
        <v>5063</v>
      </c>
    </row>
    <row r="14" spans="1:5" ht="15.75" customHeight="1" x14ac:dyDescent="0.2">
      <c r="A14" s="24">
        <v>2010</v>
      </c>
      <c r="B14" s="4">
        <v>1984</v>
      </c>
      <c r="C14" s="4">
        <v>113238</v>
      </c>
      <c r="D14" s="27">
        <v>5248</v>
      </c>
    </row>
    <row r="15" spans="1:5" ht="15.75" customHeight="1" x14ac:dyDescent="0.2">
      <c r="A15" s="24">
        <v>2011</v>
      </c>
      <c r="B15" s="4">
        <v>2101</v>
      </c>
      <c r="C15" s="4">
        <v>113607</v>
      </c>
      <c r="D15" s="27">
        <v>5802</v>
      </c>
    </row>
    <row r="16" spans="1:5" ht="15.75" customHeight="1" x14ac:dyDescent="0.2">
      <c r="A16" s="24">
        <v>2012</v>
      </c>
      <c r="B16" s="4">
        <v>2133</v>
      </c>
      <c r="C16" s="4">
        <v>113041</v>
      </c>
      <c r="D16" s="27">
        <v>6164</v>
      </c>
    </row>
    <row r="17" spans="1:6" ht="15.75" customHeight="1" x14ac:dyDescent="0.2">
      <c r="A17" s="24">
        <v>2013</v>
      </c>
      <c r="B17" s="4">
        <v>2233</v>
      </c>
      <c r="C17" s="4">
        <v>111048</v>
      </c>
      <c r="D17" s="27">
        <v>6078</v>
      </c>
      <c r="E17" s="83"/>
    </row>
    <row r="18" spans="1:6" ht="15.75" customHeight="1" x14ac:dyDescent="0.2">
      <c r="A18" s="24">
        <v>2014</v>
      </c>
      <c r="B18" s="4">
        <v>2317</v>
      </c>
      <c r="C18" s="4">
        <v>109962</v>
      </c>
      <c r="D18" s="27">
        <v>6484</v>
      </c>
    </row>
    <row r="19" spans="1:6" ht="15.75" customHeight="1" x14ac:dyDescent="0.2">
      <c r="A19" s="24">
        <v>2015</v>
      </c>
      <c r="B19" s="4">
        <v>2493</v>
      </c>
      <c r="C19" s="4">
        <v>111375</v>
      </c>
      <c r="D19" s="27">
        <v>6886</v>
      </c>
    </row>
    <row r="20" spans="1:6" ht="15.75" customHeight="1" x14ac:dyDescent="0.2">
      <c r="A20" s="24">
        <v>2016</v>
      </c>
      <c r="B20" s="4">
        <v>2633</v>
      </c>
      <c r="C20" s="4">
        <v>106673</v>
      </c>
      <c r="D20" s="27">
        <v>7436</v>
      </c>
    </row>
    <row r="21" spans="1:6" ht="15.75" customHeight="1" x14ac:dyDescent="0.2">
      <c r="A21" s="24">
        <v>2017</v>
      </c>
      <c r="B21" s="4">
        <v>3000</v>
      </c>
      <c r="C21" s="4">
        <v>103604</v>
      </c>
      <c r="D21" s="27">
        <v>7652</v>
      </c>
    </row>
    <row r="22" spans="1:6" ht="15.75" customHeight="1" x14ac:dyDescent="0.2">
      <c r="A22" s="24">
        <v>2018</v>
      </c>
      <c r="B22" s="4">
        <v>3474</v>
      </c>
      <c r="C22" s="4">
        <v>103312</v>
      </c>
      <c r="D22" s="27">
        <v>7739</v>
      </c>
    </row>
    <row r="23" spans="1:6" ht="15.75" customHeight="1" x14ac:dyDescent="0.2">
      <c r="A23" s="24">
        <v>2019</v>
      </c>
      <c r="B23" s="4">
        <v>3847</v>
      </c>
      <c r="C23" s="4">
        <v>104658</v>
      </c>
      <c r="D23" s="27">
        <v>8189</v>
      </c>
      <c r="E23" s="10"/>
      <c r="F23" s="10"/>
    </row>
    <row r="24" spans="1:6" ht="15.75" customHeight="1" x14ac:dyDescent="0.2">
      <c r="A24" s="24">
        <v>2020</v>
      </c>
      <c r="B24" s="4">
        <v>4412</v>
      </c>
      <c r="C24" s="4">
        <v>100480</v>
      </c>
      <c r="D24" s="27">
        <v>8529</v>
      </c>
      <c r="E24" s="15"/>
      <c r="F24" s="15"/>
    </row>
    <row r="25" spans="1:6" ht="15.75" customHeight="1" x14ac:dyDescent="0.2">
      <c r="A25" s="24">
        <v>2021</v>
      </c>
      <c r="B25" s="4">
        <v>4979</v>
      </c>
      <c r="C25" s="4">
        <v>97766</v>
      </c>
      <c r="D25" s="27">
        <v>9074</v>
      </c>
      <c r="E25" s="15"/>
      <c r="F25" s="15"/>
    </row>
    <row r="26" spans="1:6" ht="15.75" customHeight="1" x14ac:dyDescent="0.2">
      <c r="A26" s="24">
        <v>2022</v>
      </c>
      <c r="B26" s="4">
        <v>4923</v>
      </c>
      <c r="C26" s="4">
        <v>95011</v>
      </c>
      <c r="D26" s="27">
        <v>10558</v>
      </c>
      <c r="E26" s="15"/>
      <c r="F26" s="15"/>
    </row>
    <row r="27" spans="1:6" ht="15.75" customHeight="1" x14ac:dyDescent="0.2">
      <c r="A27" s="24">
        <v>2023</v>
      </c>
      <c r="B27" s="4">
        <v>5519</v>
      </c>
      <c r="C27" s="4">
        <v>92393</v>
      </c>
      <c r="D27" s="27">
        <v>12597</v>
      </c>
      <c r="E27" s="15"/>
      <c r="F27" s="15"/>
    </row>
    <row r="28" spans="1:6" ht="15.75" customHeight="1" x14ac:dyDescent="0.2">
      <c r="A28" s="24">
        <v>2024</v>
      </c>
      <c r="B28" s="4">
        <v>5892.482</v>
      </c>
      <c r="C28" s="4">
        <v>90043</v>
      </c>
      <c r="D28" s="27">
        <v>14067.489977010984</v>
      </c>
      <c r="E28" s="15"/>
      <c r="F28" s="226"/>
    </row>
    <row r="29" spans="1:6" ht="19.5" customHeight="1" x14ac:dyDescent="0.2">
      <c r="A29" s="40" t="s">
        <v>340</v>
      </c>
      <c r="E29" s="16"/>
      <c r="F29" s="16"/>
    </row>
    <row r="30" spans="1:6" ht="15.75" customHeight="1" x14ac:dyDescent="0.2">
      <c r="C30" s="5"/>
    </row>
    <row r="31" spans="1:6" ht="15.75" customHeight="1" x14ac:dyDescent="0.2">
      <c r="B31" s="13"/>
    </row>
    <row r="32" spans="1:6" ht="15.75" customHeight="1" x14ac:dyDescent="0.2">
      <c r="B32" s="5"/>
      <c r="C32" s="5"/>
    </row>
    <row r="33" spans="2:2" ht="15.75" customHeight="1" x14ac:dyDescent="0.2"/>
    <row r="34" spans="2:2" ht="15.75" customHeight="1" x14ac:dyDescent="0.2"/>
    <row r="35" spans="2:2" ht="15.75" customHeight="1" x14ac:dyDescent="0.2">
      <c r="B35" t="s">
        <v>183</v>
      </c>
    </row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</sheetData>
  <hyperlinks>
    <hyperlink ref="E1" location="'Obsah '!A1" display="Zpět na obsah" xr:uid="{00000000-0004-0000-3000-000000000000}"/>
  </hyperlinks>
  <pageMargins left="0.7" right="0.7" top="0.78740157499999996" bottom="0.78740157499999996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S59"/>
  <sheetViews>
    <sheetView showGridLines="0" zoomScaleNormal="100" workbookViewId="0"/>
  </sheetViews>
  <sheetFormatPr defaultRowHeight="12" x14ac:dyDescent="0.2"/>
  <cols>
    <col min="1" max="1" width="10.28515625" customWidth="1"/>
    <col min="2" max="5" width="12.85546875" customWidth="1"/>
    <col min="6" max="6" width="10" customWidth="1"/>
    <col min="7" max="7" width="11.7109375" customWidth="1"/>
    <col min="8" max="8" width="10.7109375" customWidth="1"/>
  </cols>
  <sheetData>
    <row r="1" spans="1:19" ht="15.75" customHeight="1" x14ac:dyDescent="0.2">
      <c r="A1" s="1" t="s">
        <v>692</v>
      </c>
      <c r="G1" s="1"/>
      <c r="I1" s="66" t="s">
        <v>311</v>
      </c>
    </row>
    <row r="2" spans="1:19" ht="15.75" customHeight="1" thickBot="1" x14ac:dyDescent="0.25">
      <c r="A2" s="2" t="s">
        <v>107</v>
      </c>
    </row>
    <row r="3" spans="1:19" ht="60" customHeight="1" thickBot="1" x14ac:dyDescent="0.25">
      <c r="A3" s="227" t="s">
        <v>1</v>
      </c>
      <c r="B3" s="228" t="s">
        <v>203</v>
      </c>
      <c r="C3" s="228" t="s">
        <v>204</v>
      </c>
      <c r="D3" s="228" t="s">
        <v>202</v>
      </c>
      <c r="E3" s="228" t="s">
        <v>341</v>
      </c>
      <c r="F3" s="228" t="s">
        <v>205</v>
      </c>
      <c r="G3" s="228" t="s">
        <v>201</v>
      </c>
      <c r="H3" s="229" t="s">
        <v>207</v>
      </c>
      <c r="I3" s="14"/>
      <c r="J3" s="14"/>
      <c r="K3" s="14"/>
      <c r="L3" s="14"/>
      <c r="M3" s="14"/>
    </row>
    <row r="4" spans="1:19" ht="15.75" customHeight="1" x14ac:dyDescent="0.2">
      <c r="A4" s="230"/>
      <c r="B4" s="489" t="s">
        <v>219</v>
      </c>
      <c r="C4" s="489"/>
      <c r="D4" s="489"/>
      <c r="E4" s="489"/>
      <c r="F4" s="489"/>
      <c r="G4" s="489"/>
      <c r="H4" s="489"/>
      <c r="I4" s="12"/>
      <c r="J4" s="12"/>
    </row>
    <row r="5" spans="1:19" ht="14.1" hidden="1" customHeight="1" x14ac:dyDescent="0.2">
      <c r="A5" s="231">
        <v>2012</v>
      </c>
      <c r="B5" s="85">
        <v>480</v>
      </c>
      <c r="C5" s="86">
        <v>210</v>
      </c>
      <c r="D5" s="86">
        <v>212</v>
      </c>
      <c r="E5" s="86">
        <v>214</v>
      </c>
      <c r="F5" s="86">
        <v>148</v>
      </c>
      <c r="G5" s="85">
        <v>67</v>
      </c>
      <c r="H5" s="235">
        <v>41</v>
      </c>
      <c r="I5" s="12"/>
      <c r="J5" s="12"/>
    </row>
    <row r="6" spans="1:19" ht="14.1" hidden="1" customHeight="1" x14ac:dyDescent="0.2">
      <c r="A6" s="231">
        <v>2013</v>
      </c>
      <c r="B6" s="87">
        <v>491</v>
      </c>
      <c r="C6" s="88">
        <v>228</v>
      </c>
      <c r="D6" s="88">
        <v>212</v>
      </c>
      <c r="E6" s="88">
        <v>215</v>
      </c>
      <c r="F6" s="88">
        <v>161</v>
      </c>
      <c r="G6" s="87">
        <v>65</v>
      </c>
      <c r="H6" s="236">
        <v>34</v>
      </c>
      <c r="I6" s="12"/>
      <c r="J6" s="12"/>
    </row>
    <row r="7" spans="1:19" ht="14.1" customHeight="1" x14ac:dyDescent="0.2">
      <c r="A7" s="231">
        <v>2014</v>
      </c>
      <c r="B7" s="85">
        <v>500</v>
      </c>
      <c r="C7" s="86">
        <v>263</v>
      </c>
      <c r="D7" s="86">
        <v>210</v>
      </c>
      <c r="E7" s="86">
        <v>211</v>
      </c>
      <c r="F7" s="86">
        <v>178</v>
      </c>
      <c r="G7" s="85">
        <v>63</v>
      </c>
      <c r="H7" s="235">
        <v>35</v>
      </c>
      <c r="I7" s="12"/>
      <c r="J7" s="12"/>
    </row>
    <row r="8" spans="1:19" ht="14.1" customHeight="1" x14ac:dyDescent="0.2">
      <c r="A8" s="231">
        <v>2015</v>
      </c>
      <c r="B8" s="85">
        <v>496</v>
      </c>
      <c r="C8" s="86">
        <v>276</v>
      </c>
      <c r="D8" s="86">
        <v>212</v>
      </c>
      <c r="E8" s="86">
        <v>215</v>
      </c>
      <c r="F8" s="86">
        <v>196</v>
      </c>
      <c r="G8" s="85">
        <v>60</v>
      </c>
      <c r="H8" s="235">
        <v>34</v>
      </c>
      <c r="I8" s="12"/>
      <c r="J8" s="12"/>
    </row>
    <row r="9" spans="1:19" ht="14.1" customHeight="1" x14ac:dyDescent="0.2">
      <c r="A9" s="231">
        <v>2016</v>
      </c>
      <c r="B9" s="85">
        <v>514</v>
      </c>
      <c r="C9" s="85">
        <v>307</v>
      </c>
      <c r="D9" s="85">
        <v>209</v>
      </c>
      <c r="E9" s="85">
        <v>211</v>
      </c>
      <c r="F9" s="85">
        <v>205</v>
      </c>
      <c r="G9" s="85">
        <v>57</v>
      </c>
      <c r="H9" s="233">
        <v>37</v>
      </c>
      <c r="I9" s="12"/>
      <c r="J9" s="12"/>
      <c r="N9" s="10"/>
      <c r="O9" s="10"/>
      <c r="P9" s="10"/>
      <c r="Q9" s="10"/>
      <c r="R9" s="10"/>
      <c r="S9" s="10"/>
    </row>
    <row r="10" spans="1:19" ht="14.1" customHeight="1" x14ac:dyDescent="0.2">
      <c r="A10" s="231">
        <v>2017</v>
      </c>
      <c r="B10" s="85">
        <v>519</v>
      </c>
      <c r="C10" s="85">
        <v>322</v>
      </c>
      <c r="D10" s="85">
        <v>204</v>
      </c>
      <c r="E10" s="85">
        <v>214</v>
      </c>
      <c r="F10" s="85">
        <v>207</v>
      </c>
      <c r="G10" s="85">
        <v>57</v>
      </c>
      <c r="H10" s="233">
        <v>36</v>
      </c>
      <c r="I10" s="12"/>
      <c r="J10" s="12"/>
      <c r="N10" s="15"/>
      <c r="O10" s="15"/>
      <c r="P10" s="15"/>
      <c r="Q10" s="15"/>
      <c r="R10" s="15"/>
      <c r="S10" s="15"/>
    </row>
    <row r="11" spans="1:19" ht="14.1" customHeight="1" x14ac:dyDescent="0.2">
      <c r="A11" s="231">
        <v>2018</v>
      </c>
      <c r="B11" s="85">
        <v>525</v>
      </c>
      <c r="C11" s="85">
        <v>341</v>
      </c>
      <c r="D11" s="85">
        <v>204</v>
      </c>
      <c r="E11" s="85">
        <v>217</v>
      </c>
      <c r="F11" s="85">
        <v>210</v>
      </c>
      <c r="G11" s="85">
        <v>51</v>
      </c>
      <c r="H11" s="233">
        <v>37</v>
      </c>
      <c r="I11" s="12"/>
      <c r="J11" s="12"/>
      <c r="N11" s="16"/>
      <c r="O11" s="16"/>
      <c r="P11" s="16"/>
      <c r="Q11" s="16"/>
      <c r="R11" s="16"/>
      <c r="S11" s="16"/>
    </row>
    <row r="12" spans="1:19" ht="14.1" customHeight="1" x14ac:dyDescent="0.2">
      <c r="A12" s="231">
        <v>2019</v>
      </c>
      <c r="B12" s="85">
        <v>524</v>
      </c>
      <c r="C12" s="85">
        <v>349</v>
      </c>
      <c r="D12" s="85">
        <v>204</v>
      </c>
      <c r="E12" s="85">
        <v>211</v>
      </c>
      <c r="F12" s="85">
        <v>210</v>
      </c>
      <c r="G12" s="85">
        <v>49</v>
      </c>
      <c r="H12" s="233">
        <v>34</v>
      </c>
      <c r="I12" s="12"/>
      <c r="J12" s="12"/>
    </row>
    <row r="13" spans="1:19" ht="14.1" customHeight="1" x14ac:dyDescent="0.2">
      <c r="A13" s="231">
        <v>2020</v>
      </c>
      <c r="B13" s="85">
        <v>524</v>
      </c>
      <c r="C13" s="85">
        <v>367</v>
      </c>
      <c r="D13" s="85">
        <v>208</v>
      </c>
      <c r="E13" s="85">
        <v>214</v>
      </c>
      <c r="F13" s="85">
        <v>220</v>
      </c>
      <c r="G13" s="85">
        <v>46</v>
      </c>
      <c r="H13" s="233">
        <v>27</v>
      </c>
      <c r="I13" s="12"/>
      <c r="J13" s="12"/>
    </row>
    <row r="14" spans="1:19" ht="14.1" customHeight="1" x14ac:dyDescent="0.2">
      <c r="A14" s="231">
        <v>2021</v>
      </c>
      <c r="B14" s="85">
        <v>526</v>
      </c>
      <c r="C14" s="85">
        <v>376</v>
      </c>
      <c r="D14" s="85">
        <v>207</v>
      </c>
      <c r="E14" s="85">
        <v>213</v>
      </c>
      <c r="F14" s="85">
        <v>227</v>
      </c>
      <c r="G14" s="85">
        <v>46</v>
      </c>
      <c r="H14" s="233">
        <v>26</v>
      </c>
      <c r="I14" s="12"/>
      <c r="J14" s="12"/>
    </row>
    <row r="15" spans="1:19" ht="14.1" customHeight="1" x14ac:dyDescent="0.2">
      <c r="A15" s="231">
        <v>2022</v>
      </c>
      <c r="B15" s="85">
        <v>525</v>
      </c>
      <c r="C15" s="85">
        <v>396</v>
      </c>
      <c r="D15" s="85">
        <v>208</v>
      </c>
      <c r="E15" s="85">
        <v>212</v>
      </c>
      <c r="F15" s="85">
        <v>222</v>
      </c>
      <c r="G15" s="85">
        <v>47</v>
      </c>
      <c r="H15" s="233">
        <v>24</v>
      </c>
      <c r="I15" s="12"/>
      <c r="J15" s="12"/>
    </row>
    <row r="16" spans="1:19" ht="14.1" customHeight="1" x14ac:dyDescent="0.2">
      <c r="A16" s="231">
        <v>2023</v>
      </c>
      <c r="B16" s="85">
        <v>522</v>
      </c>
      <c r="C16" s="85">
        <v>404</v>
      </c>
      <c r="D16" s="85">
        <v>212</v>
      </c>
      <c r="E16" s="85">
        <v>211</v>
      </c>
      <c r="F16" s="85">
        <v>225</v>
      </c>
      <c r="G16" s="85">
        <v>48</v>
      </c>
      <c r="H16" s="233">
        <v>24</v>
      </c>
      <c r="I16" s="12"/>
      <c r="J16" s="12"/>
    </row>
    <row r="17" spans="1:10" ht="14.1" customHeight="1" x14ac:dyDescent="0.2">
      <c r="A17" s="231">
        <v>2024</v>
      </c>
      <c r="B17" s="85">
        <v>521</v>
      </c>
      <c r="C17" s="85">
        <v>416</v>
      </c>
      <c r="D17" s="85">
        <v>217</v>
      </c>
      <c r="E17" s="85">
        <v>211</v>
      </c>
      <c r="F17" s="85">
        <v>226</v>
      </c>
      <c r="G17" s="85">
        <v>44</v>
      </c>
      <c r="H17" s="233">
        <v>32</v>
      </c>
      <c r="I17" s="12"/>
      <c r="J17" s="12"/>
    </row>
    <row r="18" spans="1:10" ht="15.75" customHeight="1" x14ac:dyDescent="0.2">
      <c r="A18" s="232"/>
      <c r="B18" s="409" t="s">
        <v>220</v>
      </c>
      <c r="C18" s="409"/>
      <c r="D18" s="409"/>
      <c r="E18" s="409"/>
      <c r="F18" s="409"/>
      <c r="G18" s="409"/>
      <c r="H18" s="409"/>
      <c r="I18" s="12"/>
      <c r="J18" s="12"/>
    </row>
    <row r="19" spans="1:10" ht="14.1" hidden="1" customHeight="1" x14ac:dyDescent="0.2">
      <c r="A19" s="231">
        <v>2012</v>
      </c>
      <c r="B19" s="85">
        <v>37477</v>
      </c>
      <c r="C19" s="86">
        <v>10740</v>
      </c>
      <c r="D19" s="86">
        <v>13820</v>
      </c>
      <c r="E19" s="86">
        <v>6534</v>
      </c>
      <c r="F19" s="86">
        <v>2743</v>
      </c>
      <c r="G19" s="85">
        <v>951</v>
      </c>
      <c r="H19" s="235">
        <v>429</v>
      </c>
      <c r="I19" s="12"/>
      <c r="J19" s="12"/>
    </row>
    <row r="20" spans="1:10" ht="14.1" hidden="1" customHeight="1" x14ac:dyDescent="0.2">
      <c r="A20" s="231">
        <v>2013</v>
      </c>
      <c r="B20" s="87">
        <v>38091</v>
      </c>
      <c r="C20" s="88">
        <v>12048</v>
      </c>
      <c r="D20" s="88">
        <v>13423</v>
      </c>
      <c r="E20" s="88">
        <v>6661</v>
      </c>
      <c r="F20" s="88">
        <v>2956</v>
      </c>
      <c r="G20" s="87">
        <v>897</v>
      </c>
      <c r="H20" s="236">
        <v>355</v>
      </c>
      <c r="I20" s="12"/>
      <c r="J20" s="12"/>
    </row>
    <row r="21" spans="1:10" ht="14.1" customHeight="1" x14ac:dyDescent="0.2">
      <c r="A21" s="231">
        <v>2014</v>
      </c>
      <c r="B21" s="85">
        <v>37327</v>
      </c>
      <c r="C21" s="86">
        <v>14354</v>
      </c>
      <c r="D21" s="86">
        <v>12926</v>
      </c>
      <c r="E21" s="86">
        <v>7002</v>
      </c>
      <c r="F21" s="86">
        <v>3214</v>
      </c>
      <c r="G21" s="85">
        <v>845</v>
      </c>
      <c r="H21" s="235">
        <v>381</v>
      </c>
      <c r="I21" s="12"/>
      <c r="J21" s="12"/>
    </row>
    <row r="22" spans="1:10" ht="14.1" customHeight="1" x14ac:dyDescent="0.2">
      <c r="A22" s="231">
        <v>2015</v>
      </c>
      <c r="B22" s="85">
        <v>37200</v>
      </c>
      <c r="C22" s="86">
        <v>15494</v>
      </c>
      <c r="D22" s="86">
        <v>12707</v>
      </c>
      <c r="E22" s="86">
        <v>7311</v>
      </c>
      <c r="F22" s="86">
        <v>3556</v>
      </c>
      <c r="G22" s="85">
        <v>836</v>
      </c>
      <c r="H22" s="235">
        <v>376</v>
      </c>
      <c r="I22" s="12"/>
      <c r="J22" s="12"/>
    </row>
    <row r="23" spans="1:10" ht="14.1" customHeight="1" x14ac:dyDescent="0.2">
      <c r="A23" s="231">
        <v>2016</v>
      </c>
      <c r="B23" s="85">
        <v>37247</v>
      </c>
      <c r="C23" s="85">
        <v>17784</v>
      </c>
      <c r="D23" s="85">
        <v>12402</v>
      </c>
      <c r="E23" s="85">
        <v>7111</v>
      </c>
      <c r="F23" s="85">
        <v>3898</v>
      </c>
      <c r="G23" s="85">
        <v>779</v>
      </c>
      <c r="H23" s="233">
        <v>408</v>
      </c>
      <c r="I23" s="12"/>
      <c r="J23" s="12"/>
    </row>
    <row r="24" spans="1:10" ht="14.1" customHeight="1" x14ac:dyDescent="0.2">
      <c r="A24" s="231">
        <v>2017</v>
      </c>
      <c r="B24" s="85">
        <v>37037</v>
      </c>
      <c r="C24" s="85">
        <v>18853</v>
      </c>
      <c r="D24" s="85">
        <v>12231</v>
      </c>
      <c r="E24" s="85">
        <v>7199</v>
      </c>
      <c r="F24" s="85">
        <v>4014</v>
      </c>
      <c r="G24" s="85">
        <v>868</v>
      </c>
      <c r="H24" s="233">
        <v>396</v>
      </c>
      <c r="I24" s="12"/>
      <c r="J24" s="12"/>
    </row>
    <row r="25" spans="1:10" ht="14.1" customHeight="1" x14ac:dyDescent="0.2">
      <c r="A25" s="231">
        <v>2018</v>
      </c>
      <c r="B25" s="85">
        <v>37048</v>
      </c>
      <c r="C25" s="85">
        <v>20075</v>
      </c>
      <c r="D25" s="85">
        <v>11999</v>
      </c>
      <c r="E25" s="85">
        <v>7265</v>
      </c>
      <c r="F25" s="85">
        <v>4104</v>
      </c>
      <c r="G25" s="85">
        <v>820</v>
      </c>
      <c r="H25" s="233">
        <v>407</v>
      </c>
      <c r="I25" s="12"/>
      <c r="J25" s="12"/>
    </row>
    <row r="26" spans="1:10" ht="14.1" customHeight="1" x14ac:dyDescent="0.2">
      <c r="A26" s="231">
        <v>2019</v>
      </c>
      <c r="B26" s="85">
        <v>36688</v>
      </c>
      <c r="C26" s="85">
        <v>20904</v>
      </c>
      <c r="D26" s="85">
        <v>11854</v>
      </c>
      <c r="E26" s="85">
        <v>7122</v>
      </c>
      <c r="F26" s="85">
        <v>4063</v>
      </c>
      <c r="G26" s="85">
        <v>782</v>
      </c>
      <c r="H26" s="233">
        <v>380</v>
      </c>
      <c r="I26" s="12"/>
      <c r="J26" s="12"/>
    </row>
    <row r="27" spans="1:10" ht="14.1" customHeight="1" x14ac:dyDescent="0.2">
      <c r="A27" s="231">
        <v>2020</v>
      </c>
      <c r="B27" s="85">
        <v>36465</v>
      </c>
      <c r="C27" s="85">
        <v>22192</v>
      </c>
      <c r="D27" s="85">
        <v>11763</v>
      </c>
      <c r="E27" s="85">
        <v>7256</v>
      </c>
      <c r="F27" s="85">
        <v>4252</v>
      </c>
      <c r="G27" s="85">
        <v>772</v>
      </c>
      <c r="H27" s="233">
        <v>284</v>
      </c>
      <c r="I27" s="12"/>
      <c r="J27" s="12"/>
    </row>
    <row r="28" spans="1:10" ht="14.1" customHeight="1" x14ac:dyDescent="0.2">
      <c r="A28" s="231">
        <v>2021</v>
      </c>
      <c r="B28" s="85">
        <v>35842</v>
      </c>
      <c r="C28" s="85">
        <v>23062</v>
      </c>
      <c r="D28" s="85">
        <v>11682</v>
      </c>
      <c r="E28" s="85">
        <v>7204</v>
      </c>
      <c r="F28" s="85">
        <v>4535</v>
      </c>
      <c r="G28" s="85">
        <v>766</v>
      </c>
      <c r="H28" s="233">
        <v>266</v>
      </c>
      <c r="I28" s="12"/>
      <c r="J28" s="12"/>
    </row>
    <row r="29" spans="1:10" ht="14.1" customHeight="1" x14ac:dyDescent="0.2">
      <c r="A29" s="231">
        <v>2022</v>
      </c>
      <c r="B29" s="85">
        <v>35839</v>
      </c>
      <c r="C29" s="85">
        <v>24822</v>
      </c>
      <c r="D29" s="85">
        <v>11458</v>
      </c>
      <c r="E29" s="85">
        <v>7182</v>
      </c>
      <c r="F29" s="85">
        <v>4459</v>
      </c>
      <c r="G29" s="85">
        <v>737</v>
      </c>
      <c r="H29" s="233">
        <v>258</v>
      </c>
      <c r="I29" s="12"/>
      <c r="J29" s="12"/>
    </row>
    <row r="30" spans="1:10" ht="14.1" customHeight="1" x14ac:dyDescent="0.2">
      <c r="A30" s="231">
        <v>2023</v>
      </c>
      <c r="B30" s="85">
        <v>35667</v>
      </c>
      <c r="C30" s="85">
        <v>25439</v>
      </c>
      <c r="D30" s="85">
        <v>11496</v>
      </c>
      <c r="E30" s="85">
        <v>7160</v>
      </c>
      <c r="F30" s="85">
        <v>4603</v>
      </c>
      <c r="G30" s="85">
        <v>719</v>
      </c>
      <c r="H30" s="233">
        <v>257</v>
      </c>
      <c r="I30" s="12"/>
      <c r="J30" s="12"/>
    </row>
    <row r="31" spans="1:10" ht="14.1" customHeight="1" x14ac:dyDescent="0.2">
      <c r="A31" s="231">
        <v>2024</v>
      </c>
      <c r="B31" s="85">
        <v>35374</v>
      </c>
      <c r="C31" s="85">
        <v>27111</v>
      </c>
      <c r="D31" s="85">
        <v>11295</v>
      </c>
      <c r="E31" s="85">
        <v>7126</v>
      </c>
      <c r="F31" s="85">
        <v>4618</v>
      </c>
      <c r="G31" s="85">
        <v>670</v>
      </c>
      <c r="H31" s="233">
        <v>481</v>
      </c>
      <c r="I31" s="12"/>
      <c r="J31" s="12"/>
    </row>
    <row r="32" spans="1:10" ht="15.75" customHeight="1" x14ac:dyDescent="0.2">
      <c r="A32" s="232"/>
      <c r="B32" s="409" t="s">
        <v>221</v>
      </c>
      <c r="C32" s="409"/>
      <c r="D32" s="409"/>
      <c r="E32" s="409"/>
      <c r="F32" s="409"/>
      <c r="G32" s="409"/>
      <c r="H32" s="409"/>
      <c r="I32" s="12"/>
      <c r="J32" s="12"/>
    </row>
    <row r="33" spans="1:10" ht="14.1" hidden="1" customHeight="1" x14ac:dyDescent="0.2">
      <c r="A33" s="231">
        <v>2012</v>
      </c>
      <c r="B33" s="85">
        <v>36197</v>
      </c>
      <c r="C33" s="86">
        <v>10300</v>
      </c>
      <c r="D33" s="86">
        <v>13334</v>
      </c>
      <c r="E33" s="86">
        <v>5454</v>
      </c>
      <c r="F33" s="86">
        <v>2606</v>
      </c>
      <c r="G33" s="85">
        <v>827</v>
      </c>
      <c r="H33" s="235">
        <v>314</v>
      </c>
    </row>
    <row r="34" spans="1:10" ht="14.1" hidden="1" customHeight="1" x14ac:dyDescent="0.2">
      <c r="A34" s="231">
        <v>2013</v>
      </c>
      <c r="B34" s="87">
        <v>36598</v>
      </c>
      <c r="C34" s="88">
        <v>11564</v>
      </c>
      <c r="D34" s="88">
        <v>12956</v>
      </c>
      <c r="E34" s="88">
        <v>5380</v>
      </c>
      <c r="F34" s="88">
        <v>2803</v>
      </c>
      <c r="G34" s="87">
        <v>773</v>
      </c>
      <c r="H34" s="236">
        <v>283</v>
      </c>
    </row>
    <row r="35" spans="1:10" ht="14.1" customHeight="1" x14ac:dyDescent="0.2">
      <c r="A35" s="231">
        <v>2014</v>
      </c>
      <c r="B35" s="85">
        <v>35882</v>
      </c>
      <c r="C35" s="86">
        <v>13668</v>
      </c>
      <c r="D35" s="86">
        <v>12500</v>
      </c>
      <c r="E35" s="86">
        <v>5554</v>
      </c>
      <c r="F35" s="86">
        <v>2979</v>
      </c>
      <c r="G35" s="85">
        <v>750</v>
      </c>
      <c r="H35" s="235">
        <v>285</v>
      </c>
    </row>
    <row r="36" spans="1:10" ht="14.1" customHeight="1" x14ac:dyDescent="0.2">
      <c r="A36" s="231">
        <v>2015</v>
      </c>
      <c r="B36" s="85">
        <v>35944</v>
      </c>
      <c r="C36" s="86">
        <v>14783</v>
      </c>
      <c r="D36" s="86">
        <v>12206</v>
      </c>
      <c r="E36" s="86">
        <v>5485</v>
      </c>
      <c r="F36" s="86">
        <v>3280</v>
      </c>
      <c r="G36" s="85">
        <v>735</v>
      </c>
      <c r="H36" s="235">
        <v>248</v>
      </c>
    </row>
    <row r="37" spans="1:10" ht="14.1" customHeight="1" x14ac:dyDescent="0.2">
      <c r="A37" s="231">
        <v>2016</v>
      </c>
      <c r="B37" s="85">
        <v>35829</v>
      </c>
      <c r="C37" s="86">
        <v>16856</v>
      </c>
      <c r="D37" s="86">
        <v>11997</v>
      </c>
      <c r="E37" s="86">
        <v>5355</v>
      </c>
      <c r="F37" s="86">
        <v>3660</v>
      </c>
      <c r="G37" s="86">
        <v>692</v>
      </c>
      <c r="H37" s="235">
        <v>228</v>
      </c>
    </row>
    <row r="38" spans="1:10" ht="14.1" customHeight="1" x14ac:dyDescent="0.2">
      <c r="A38" s="231">
        <v>2017</v>
      </c>
      <c r="B38" s="85">
        <v>35501</v>
      </c>
      <c r="C38" s="86">
        <v>17856</v>
      </c>
      <c r="D38" s="86">
        <v>11815</v>
      </c>
      <c r="E38" s="86">
        <v>5451</v>
      </c>
      <c r="F38" s="86">
        <v>3766</v>
      </c>
      <c r="G38" s="86">
        <v>770</v>
      </c>
      <c r="H38" s="235">
        <v>259</v>
      </c>
    </row>
    <row r="39" spans="1:10" ht="14.1" customHeight="1" x14ac:dyDescent="0.2">
      <c r="A39" s="231">
        <v>2018</v>
      </c>
      <c r="B39" s="85">
        <v>35489</v>
      </c>
      <c r="C39" s="86">
        <v>18954</v>
      </c>
      <c r="D39" s="86">
        <v>11630</v>
      </c>
      <c r="E39" s="86">
        <v>5289</v>
      </c>
      <c r="F39" s="86">
        <v>3888</v>
      </c>
      <c r="G39" s="86">
        <v>731</v>
      </c>
      <c r="H39" s="235">
        <v>276</v>
      </c>
    </row>
    <row r="40" spans="1:10" ht="14.1" customHeight="1" x14ac:dyDescent="0.2">
      <c r="A40" s="231">
        <v>2019</v>
      </c>
      <c r="B40" s="85">
        <v>35275</v>
      </c>
      <c r="C40" s="86">
        <v>19833</v>
      </c>
      <c r="D40" s="86">
        <v>11472</v>
      </c>
      <c r="E40" s="86">
        <v>5568</v>
      </c>
      <c r="F40" s="86">
        <v>3837</v>
      </c>
      <c r="G40" s="86">
        <v>718</v>
      </c>
      <c r="H40" s="235">
        <v>228</v>
      </c>
    </row>
    <row r="41" spans="1:10" ht="14.1" customHeight="1" x14ac:dyDescent="0.2">
      <c r="A41" s="231">
        <v>2020</v>
      </c>
      <c r="B41" s="85">
        <v>32032</v>
      </c>
      <c r="C41" s="86">
        <v>18877</v>
      </c>
      <c r="D41" s="86">
        <v>11042</v>
      </c>
      <c r="E41" s="86">
        <v>5069</v>
      </c>
      <c r="F41" s="86">
        <v>3925</v>
      </c>
      <c r="G41" s="86">
        <v>680</v>
      </c>
      <c r="H41" s="235">
        <v>189</v>
      </c>
    </row>
    <row r="42" spans="1:10" ht="14.1" customHeight="1" x14ac:dyDescent="0.2">
      <c r="A42" s="231">
        <v>2021</v>
      </c>
      <c r="B42" s="85">
        <v>33750</v>
      </c>
      <c r="C42" s="86">
        <v>21086</v>
      </c>
      <c r="D42" s="86">
        <v>11068</v>
      </c>
      <c r="E42" s="86">
        <v>5114</v>
      </c>
      <c r="F42" s="86">
        <v>4167</v>
      </c>
      <c r="G42" s="86">
        <v>659</v>
      </c>
      <c r="H42" s="235">
        <v>200</v>
      </c>
    </row>
    <row r="43" spans="1:10" ht="14.1" customHeight="1" x14ac:dyDescent="0.2">
      <c r="A43" s="231">
        <v>2022</v>
      </c>
      <c r="B43" s="85">
        <v>34172</v>
      </c>
      <c r="C43" s="86">
        <v>23158</v>
      </c>
      <c r="D43" s="86">
        <v>11016</v>
      </c>
      <c r="E43" s="86">
        <v>5543</v>
      </c>
      <c r="F43" s="86">
        <v>4181</v>
      </c>
      <c r="G43" s="86">
        <v>639</v>
      </c>
      <c r="H43" s="235">
        <v>179</v>
      </c>
    </row>
    <row r="44" spans="1:10" ht="14.1" customHeight="1" x14ac:dyDescent="0.2">
      <c r="A44" s="231">
        <v>2023</v>
      </c>
      <c r="B44" s="85">
        <v>34165</v>
      </c>
      <c r="C44" s="85">
        <v>23632</v>
      </c>
      <c r="D44" s="85">
        <v>11040</v>
      </c>
      <c r="E44" s="85">
        <v>5463</v>
      </c>
      <c r="F44" s="85">
        <v>4342</v>
      </c>
      <c r="G44" s="85">
        <v>603</v>
      </c>
      <c r="H44" s="233">
        <v>199</v>
      </c>
    </row>
    <row r="45" spans="1:10" ht="14.1" customHeight="1" x14ac:dyDescent="0.2">
      <c r="A45" s="231">
        <v>2024</v>
      </c>
      <c r="B45" s="85">
        <v>33708</v>
      </c>
      <c r="C45" s="85">
        <v>25517</v>
      </c>
      <c r="D45" s="85">
        <v>10852</v>
      </c>
      <c r="E45" s="85">
        <v>5417</v>
      </c>
      <c r="F45" s="85">
        <v>4287</v>
      </c>
      <c r="G45" s="85">
        <v>573</v>
      </c>
      <c r="H45" s="233">
        <v>311</v>
      </c>
      <c r="J45" s="32"/>
    </row>
    <row r="46" spans="1:10" ht="15.75" customHeight="1" x14ac:dyDescent="0.2">
      <c r="A46" s="232"/>
      <c r="B46" s="409" t="s">
        <v>469</v>
      </c>
      <c r="C46" s="409"/>
      <c r="D46" s="409"/>
      <c r="E46" s="409"/>
      <c r="F46" s="409"/>
      <c r="G46" s="409"/>
      <c r="H46" s="409"/>
    </row>
    <row r="47" spans="1:10" ht="14.1" hidden="1" customHeight="1" x14ac:dyDescent="0.2">
      <c r="A47" s="231">
        <v>2012</v>
      </c>
      <c r="B47" s="89">
        <v>10198414.023460001</v>
      </c>
      <c r="C47" s="90">
        <v>3343796.102</v>
      </c>
      <c r="D47" s="90">
        <v>4865622.987480199</v>
      </c>
      <c r="E47" s="90">
        <v>727007.05263000005</v>
      </c>
      <c r="F47" s="90">
        <v>477094.25799999997</v>
      </c>
      <c r="G47" s="89">
        <v>243894.6952252</v>
      </c>
      <c r="H47" s="237">
        <v>70178.016000000003</v>
      </c>
    </row>
    <row r="48" spans="1:10" ht="14.1" hidden="1" customHeight="1" x14ac:dyDescent="0.2">
      <c r="A48" s="231">
        <v>2013</v>
      </c>
      <c r="B48" s="91">
        <v>10663548.317059999</v>
      </c>
      <c r="C48" s="92">
        <v>3744971.21795</v>
      </c>
      <c r="D48" s="92">
        <v>4852794</v>
      </c>
      <c r="E48" s="92">
        <v>663408</v>
      </c>
      <c r="F48" s="92">
        <v>544016.36199500004</v>
      </c>
      <c r="G48" s="91">
        <v>238867.40260999999</v>
      </c>
      <c r="H48" s="238">
        <v>56418</v>
      </c>
    </row>
    <row r="49" spans="1:8" ht="14.1" customHeight="1" x14ac:dyDescent="0.2">
      <c r="A49" s="231">
        <v>2014</v>
      </c>
      <c r="B49" s="93">
        <v>10907334.270129999</v>
      </c>
      <c r="C49" s="94">
        <v>4598931.0915299999</v>
      </c>
      <c r="D49" s="94">
        <v>5010605</v>
      </c>
      <c r="E49" s="94">
        <v>736391.46766999993</v>
      </c>
      <c r="F49" s="94">
        <v>674903.09938000003</v>
      </c>
      <c r="G49" s="93">
        <v>246381.02207000001</v>
      </c>
      <c r="H49" s="239">
        <v>62754.542000000001</v>
      </c>
    </row>
    <row r="50" spans="1:8" ht="14.1" customHeight="1" x14ac:dyDescent="0.2">
      <c r="A50" s="231">
        <v>2015</v>
      </c>
      <c r="B50" s="93">
        <v>11278162.323299998</v>
      </c>
      <c r="C50" s="94">
        <v>5151772.159</v>
      </c>
      <c r="D50" s="94">
        <v>5220069.5538478801</v>
      </c>
      <c r="E50" s="94">
        <v>758825.88187000004</v>
      </c>
      <c r="F50" s="94">
        <v>787402.70357571205</v>
      </c>
      <c r="G50" s="93">
        <v>284653.37819999998</v>
      </c>
      <c r="H50" s="239">
        <v>61259.845340000007</v>
      </c>
    </row>
    <row r="51" spans="1:8" ht="14.1" customHeight="1" x14ac:dyDescent="0.2">
      <c r="A51" s="231">
        <v>2016</v>
      </c>
      <c r="B51" s="93">
        <v>11596192.452890001</v>
      </c>
      <c r="C51" s="93">
        <v>6108317.9528226666</v>
      </c>
      <c r="D51" s="93">
        <v>5186741.6131487479</v>
      </c>
      <c r="E51" s="93">
        <v>749239.09669999999</v>
      </c>
      <c r="F51" s="93">
        <v>948125.33628854982</v>
      </c>
      <c r="G51" s="93">
        <v>249046.40331451848</v>
      </c>
      <c r="H51" s="234">
        <v>61650.171999999999</v>
      </c>
    </row>
    <row r="52" spans="1:8" ht="14.1" customHeight="1" x14ac:dyDescent="0.2">
      <c r="A52" s="231">
        <v>2017</v>
      </c>
      <c r="B52" s="93">
        <v>12859207.48866</v>
      </c>
      <c r="C52" s="93">
        <v>7322019.0999999996</v>
      </c>
      <c r="D52" s="93">
        <v>5748340.6876565199</v>
      </c>
      <c r="E52" s="93">
        <v>852799.25961000007</v>
      </c>
      <c r="F52" s="93">
        <v>1096813.4056059099</v>
      </c>
      <c r="G52" s="93">
        <v>357291.34762000002</v>
      </c>
      <c r="H52" s="234">
        <v>70405.790999999997</v>
      </c>
    </row>
    <row r="53" spans="1:8" ht="14.1" customHeight="1" x14ac:dyDescent="0.2">
      <c r="A53" s="231">
        <v>2018</v>
      </c>
      <c r="B53" s="93">
        <v>14610992</v>
      </c>
      <c r="C53" s="93">
        <v>8649389</v>
      </c>
      <c r="D53" s="93">
        <v>6332778</v>
      </c>
      <c r="E53" s="93">
        <v>985105</v>
      </c>
      <c r="F53" s="93">
        <v>1300139</v>
      </c>
      <c r="G53" s="93">
        <v>384700</v>
      </c>
      <c r="H53" s="234">
        <v>93293</v>
      </c>
    </row>
    <row r="54" spans="1:8" ht="14.1" customHeight="1" x14ac:dyDescent="0.2">
      <c r="A54" s="231">
        <v>2019</v>
      </c>
      <c r="B54" s="93">
        <v>15558982.821</v>
      </c>
      <c r="C54" s="93">
        <v>9735334.5449999999</v>
      </c>
      <c r="D54" s="93">
        <v>6948209.2629999993</v>
      </c>
      <c r="E54" s="93">
        <v>1030032.2860000001</v>
      </c>
      <c r="F54" s="93">
        <v>1400585.8490000002</v>
      </c>
      <c r="G54" s="93">
        <v>404898.98499999999</v>
      </c>
      <c r="H54" s="234">
        <v>75681.274999999994</v>
      </c>
    </row>
    <row r="55" spans="1:8" ht="14.1" customHeight="1" x14ac:dyDescent="0.2">
      <c r="A55" s="231">
        <v>2020</v>
      </c>
      <c r="B55" s="93">
        <v>18003416.816</v>
      </c>
      <c r="C55" s="93">
        <v>11679458.796</v>
      </c>
      <c r="D55" s="93">
        <v>7737426.6550000003</v>
      </c>
      <c r="E55" s="93">
        <v>1213962.5860000001</v>
      </c>
      <c r="F55" s="93">
        <v>1581296.3740000001</v>
      </c>
      <c r="G55" s="93">
        <v>420283.52500000002</v>
      </c>
      <c r="H55" s="234">
        <v>57892.490000000005</v>
      </c>
    </row>
    <row r="56" spans="1:8" ht="14.1" customHeight="1" x14ac:dyDescent="0.2">
      <c r="A56" s="231">
        <v>2021</v>
      </c>
      <c r="B56" s="93">
        <v>18933235.715</v>
      </c>
      <c r="C56" s="93">
        <v>13023314.167000001</v>
      </c>
      <c r="D56" s="93">
        <v>8777904.9000000004</v>
      </c>
      <c r="E56" s="93">
        <v>1282682.7109999999</v>
      </c>
      <c r="F56" s="93">
        <v>1977891.825</v>
      </c>
      <c r="G56" s="93">
        <v>453388.43900000001</v>
      </c>
      <c r="H56" s="234">
        <v>62371.735000000001</v>
      </c>
    </row>
    <row r="57" spans="1:8" ht="14.1" customHeight="1" x14ac:dyDescent="0.2">
      <c r="A57" s="231">
        <v>2022</v>
      </c>
      <c r="B57" s="93">
        <v>19319266.636</v>
      </c>
      <c r="C57" s="93">
        <v>13801978.418000001</v>
      </c>
      <c r="D57" s="93">
        <v>8672869.3310000002</v>
      </c>
      <c r="E57" s="93">
        <v>1276292.939</v>
      </c>
      <c r="F57" s="93">
        <v>1935499.4810000001</v>
      </c>
      <c r="G57" s="93">
        <v>447116.44</v>
      </c>
      <c r="H57" s="234">
        <v>65088.170000000006</v>
      </c>
    </row>
    <row r="58" spans="1:8" ht="14.1" customHeight="1" x14ac:dyDescent="0.2">
      <c r="A58" s="231">
        <v>2023</v>
      </c>
      <c r="B58" s="93">
        <v>21811441.011999998</v>
      </c>
      <c r="C58" s="93">
        <v>15944962.697000001</v>
      </c>
      <c r="D58" s="93">
        <v>9511124.1090000011</v>
      </c>
      <c r="E58" s="93">
        <v>1392084.186</v>
      </c>
      <c r="F58" s="93">
        <v>2337524.6860000002</v>
      </c>
      <c r="G58" s="93">
        <v>504254.23300000001</v>
      </c>
      <c r="H58" s="234">
        <v>70498.764999999999</v>
      </c>
    </row>
    <row r="59" spans="1:8" ht="14.1" customHeight="1" x14ac:dyDescent="0.2">
      <c r="A59" s="231">
        <v>2024</v>
      </c>
      <c r="B59" s="93">
        <v>22417761.789999999</v>
      </c>
      <c r="C59" s="93">
        <v>18455661.756000001</v>
      </c>
      <c r="D59" s="93">
        <v>9935993.5209999997</v>
      </c>
      <c r="E59" s="93">
        <v>1563919.1679999996</v>
      </c>
      <c r="F59" s="93">
        <v>2409037.0830000001</v>
      </c>
      <c r="G59" s="93">
        <v>469546.03200000006</v>
      </c>
      <c r="H59" s="234">
        <v>78792.050999999992</v>
      </c>
    </row>
  </sheetData>
  <mergeCells count="4">
    <mergeCell ref="B4:H4"/>
    <mergeCell ref="B18:H18"/>
    <mergeCell ref="B32:H32"/>
    <mergeCell ref="B46:H46"/>
  </mergeCells>
  <hyperlinks>
    <hyperlink ref="I1" location="'Obsah '!A1" display="Zpět na obsah" xr:uid="{00000000-0004-0000-3100-000000000000}"/>
  </hyperlinks>
  <pageMargins left="0.7" right="0.7" top="0.78740157499999996" bottom="0.78740157499999996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showGridLines="0" zoomScaleNormal="100" workbookViewId="0"/>
  </sheetViews>
  <sheetFormatPr defaultRowHeight="12" x14ac:dyDescent="0.2"/>
  <cols>
    <col min="1" max="1" width="14.28515625" customWidth="1"/>
    <col min="2" max="2" width="9.28515625" customWidth="1"/>
    <col min="3" max="3" width="9.5703125" customWidth="1"/>
    <col min="4" max="4" width="9.42578125" customWidth="1"/>
    <col min="5" max="5" width="9.140625" customWidth="1"/>
    <col min="6" max="6" width="7.85546875" customWidth="1"/>
    <col min="7" max="11" width="7.5703125" customWidth="1"/>
  </cols>
  <sheetData>
    <row r="1" spans="1:12" ht="15.75" customHeight="1" x14ac:dyDescent="0.2">
      <c r="A1" s="1" t="s">
        <v>570</v>
      </c>
      <c r="B1" s="1"/>
      <c r="C1" s="1"/>
      <c r="L1" s="66" t="s">
        <v>311</v>
      </c>
    </row>
    <row r="2" spans="1:12" ht="15.75" customHeight="1" thickBot="1" x14ac:dyDescent="0.25">
      <c r="A2" s="2" t="s">
        <v>0</v>
      </c>
    </row>
    <row r="3" spans="1:12" ht="21" customHeight="1" x14ac:dyDescent="0.2">
      <c r="A3" s="375" t="s">
        <v>20</v>
      </c>
      <c r="B3" s="378" t="s">
        <v>21</v>
      </c>
      <c r="C3" s="406" t="s">
        <v>2</v>
      </c>
      <c r="D3" s="407"/>
      <c r="E3" s="407"/>
      <c r="F3" s="407"/>
      <c r="G3" s="407"/>
      <c r="H3" s="407"/>
      <c r="I3" s="407"/>
      <c r="J3" s="407"/>
      <c r="K3" s="407"/>
    </row>
    <row r="4" spans="1:12" ht="29.25" customHeight="1" x14ac:dyDescent="0.2">
      <c r="A4" s="376"/>
      <c r="B4" s="379"/>
      <c r="C4" s="408" t="s">
        <v>312</v>
      </c>
      <c r="D4" s="409"/>
      <c r="E4" s="410"/>
      <c r="F4" s="383" t="s">
        <v>392</v>
      </c>
      <c r="G4" s="385" t="s">
        <v>4</v>
      </c>
      <c r="H4" s="386"/>
      <c r="I4" s="387"/>
      <c r="J4" s="383" t="s">
        <v>9</v>
      </c>
      <c r="K4" s="388" t="s">
        <v>8</v>
      </c>
    </row>
    <row r="5" spans="1:12" ht="17.25" customHeight="1" x14ac:dyDescent="0.2">
      <c r="A5" s="376"/>
      <c r="B5" s="379"/>
      <c r="C5" s="397" t="s">
        <v>11</v>
      </c>
      <c r="D5" s="399" t="s">
        <v>12</v>
      </c>
      <c r="E5" s="400"/>
      <c r="F5" s="396"/>
      <c r="G5" s="414" t="s">
        <v>22</v>
      </c>
      <c r="H5" s="414" t="s">
        <v>23</v>
      </c>
      <c r="I5" s="414" t="s">
        <v>5</v>
      </c>
      <c r="J5" s="396"/>
      <c r="K5" s="389"/>
    </row>
    <row r="6" spans="1:12" ht="41.25" customHeight="1" thickBot="1" x14ac:dyDescent="0.25">
      <c r="A6" s="377"/>
      <c r="B6" s="380"/>
      <c r="C6" s="398"/>
      <c r="D6" s="150" t="s">
        <v>390</v>
      </c>
      <c r="E6" s="150" t="s">
        <v>391</v>
      </c>
      <c r="F6" s="384"/>
      <c r="G6" s="415"/>
      <c r="H6" s="415"/>
      <c r="I6" s="415"/>
      <c r="J6" s="384"/>
      <c r="K6" s="390"/>
    </row>
    <row r="7" spans="1:12" ht="18.75" customHeight="1" x14ac:dyDescent="0.2">
      <c r="A7" s="159" t="s">
        <v>218</v>
      </c>
      <c r="B7" s="28">
        <v>2847699</v>
      </c>
      <c r="C7" s="28">
        <v>2356453</v>
      </c>
      <c r="D7" s="28">
        <v>1593970</v>
      </c>
      <c r="E7" s="28">
        <v>762483</v>
      </c>
      <c r="F7" s="28">
        <v>10346</v>
      </c>
      <c r="G7" s="28">
        <v>154947</v>
      </c>
      <c r="H7" s="28">
        <v>79864</v>
      </c>
      <c r="I7" s="28">
        <v>180812</v>
      </c>
      <c r="J7" s="28">
        <v>23326</v>
      </c>
      <c r="K7" s="70">
        <v>41951</v>
      </c>
      <c r="L7" s="12"/>
    </row>
    <row r="8" spans="1:12" ht="15.75" customHeight="1" x14ac:dyDescent="0.2">
      <c r="A8" s="158" t="s">
        <v>24</v>
      </c>
      <c r="B8" s="4">
        <v>284116</v>
      </c>
      <c r="C8" s="4">
        <v>247738</v>
      </c>
      <c r="D8" s="4">
        <v>205347</v>
      </c>
      <c r="E8" s="4">
        <v>42391</v>
      </c>
      <c r="F8" s="4">
        <v>2179</v>
      </c>
      <c r="G8" s="4">
        <v>11449</v>
      </c>
      <c r="H8" s="4">
        <v>5612</v>
      </c>
      <c r="I8" s="4">
        <v>10611</v>
      </c>
      <c r="J8" s="4">
        <v>2414</v>
      </c>
      <c r="K8" s="27">
        <v>4113</v>
      </c>
      <c r="L8" s="12"/>
    </row>
    <row r="9" spans="1:12" ht="15.75" customHeight="1" x14ac:dyDescent="0.2">
      <c r="A9" s="158" t="s">
        <v>25</v>
      </c>
      <c r="B9" s="4">
        <v>344398</v>
      </c>
      <c r="C9" s="4">
        <v>286772</v>
      </c>
      <c r="D9" s="4">
        <v>206771</v>
      </c>
      <c r="E9" s="4">
        <v>80001</v>
      </c>
      <c r="F9" s="4">
        <v>1208</v>
      </c>
      <c r="G9" s="4">
        <v>17900</v>
      </c>
      <c r="H9" s="4">
        <v>8883</v>
      </c>
      <c r="I9" s="4">
        <v>20813</v>
      </c>
      <c r="J9" s="4">
        <v>3097</v>
      </c>
      <c r="K9" s="27">
        <v>5725</v>
      </c>
      <c r="L9" s="12"/>
    </row>
    <row r="10" spans="1:12" ht="15.75" customHeight="1" x14ac:dyDescent="0.2">
      <c r="A10" s="158" t="s">
        <v>26</v>
      </c>
      <c r="B10" s="4">
        <v>180723</v>
      </c>
      <c r="C10" s="4">
        <v>150190</v>
      </c>
      <c r="D10" s="4">
        <v>96569</v>
      </c>
      <c r="E10" s="4">
        <v>53621</v>
      </c>
      <c r="F10" s="4">
        <v>407</v>
      </c>
      <c r="G10" s="4">
        <v>8784</v>
      </c>
      <c r="H10" s="4">
        <v>4826</v>
      </c>
      <c r="I10" s="4">
        <v>12550</v>
      </c>
      <c r="J10" s="4">
        <v>1380</v>
      </c>
      <c r="K10" s="27">
        <v>2586</v>
      </c>
      <c r="L10" s="12"/>
    </row>
    <row r="11" spans="1:12" ht="15.75" customHeight="1" x14ac:dyDescent="0.2">
      <c r="A11" s="158" t="s">
        <v>27</v>
      </c>
      <c r="B11" s="4">
        <v>162142</v>
      </c>
      <c r="C11" s="4">
        <v>131510</v>
      </c>
      <c r="D11" s="4">
        <v>86704</v>
      </c>
      <c r="E11" s="4">
        <v>44806</v>
      </c>
      <c r="F11" s="4">
        <v>502</v>
      </c>
      <c r="G11" s="4">
        <v>10613</v>
      </c>
      <c r="H11" s="4">
        <v>5721</v>
      </c>
      <c r="I11" s="4">
        <v>10441</v>
      </c>
      <c r="J11" s="4">
        <v>1145</v>
      </c>
      <c r="K11" s="27">
        <v>2210</v>
      </c>
      <c r="L11" s="12"/>
    </row>
    <row r="12" spans="1:12" ht="15.75" customHeight="1" x14ac:dyDescent="0.2">
      <c r="A12" s="158" t="s">
        <v>28</v>
      </c>
      <c r="B12" s="4">
        <v>77694</v>
      </c>
      <c r="C12" s="4">
        <v>64727</v>
      </c>
      <c r="D12" s="4">
        <v>42429</v>
      </c>
      <c r="E12" s="4">
        <v>22298</v>
      </c>
      <c r="F12" s="4">
        <v>452</v>
      </c>
      <c r="G12" s="4">
        <v>4210</v>
      </c>
      <c r="H12" s="4">
        <v>2139</v>
      </c>
      <c r="I12" s="4">
        <v>4232</v>
      </c>
      <c r="J12" s="4">
        <v>692</v>
      </c>
      <c r="K12" s="27">
        <v>1242</v>
      </c>
      <c r="L12" s="12"/>
    </row>
    <row r="13" spans="1:12" ht="15.75" customHeight="1" x14ac:dyDescent="0.2">
      <c r="A13" s="158" t="s">
        <v>29</v>
      </c>
      <c r="B13" s="4">
        <v>219819</v>
      </c>
      <c r="C13" s="4">
        <v>173925</v>
      </c>
      <c r="D13" s="4">
        <v>115900</v>
      </c>
      <c r="E13" s="4">
        <v>58025</v>
      </c>
      <c r="F13" s="4">
        <v>973</v>
      </c>
      <c r="G13" s="4">
        <v>13593</v>
      </c>
      <c r="H13" s="4">
        <v>7564</v>
      </c>
      <c r="I13" s="4">
        <v>18271</v>
      </c>
      <c r="J13" s="4">
        <v>1882</v>
      </c>
      <c r="K13" s="27">
        <v>3611</v>
      </c>
      <c r="L13" s="12"/>
    </row>
    <row r="14" spans="1:12" ht="15.75" customHeight="1" x14ac:dyDescent="0.2">
      <c r="A14" s="158" t="s">
        <v>30</v>
      </c>
      <c r="B14" s="4">
        <v>121312</v>
      </c>
      <c r="C14" s="4">
        <v>99277</v>
      </c>
      <c r="D14" s="4">
        <v>67979</v>
      </c>
      <c r="E14" s="4">
        <v>31298</v>
      </c>
      <c r="F14" s="4">
        <v>328</v>
      </c>
      <c r="G14" s="4">
        <v>7295</v>
      </c>
      <c r="H14" s="4">
        <v>3705</v>
      </c>
      <c r="I14" s="4">
        <v>8160</v>
      </c>
      <c r="J14" s="4">
        <v>884</v>
      </c>
      <c r="K14" s="27">
        <v>1663</v>
      </c>
      <c r="L14" s="12"/>
    </row>
    <row r="15" spans="1:12" ht="15.75" customHeight="1" x14ac:dyDescent="0.2">
      <c r="A15" s="158" t="s">
        <v>31</v>
      </c>
      <c r="B15" s="4">
        <v>158624</v>
      </c>
      <c r="C15" s="4">
        <v>132539</v>
      </c>
      <c r="D15" s="4">
        <v>87458</v>
      </c>
      <c r="E15" s="4">
        <v>45081</v>
      </c>
      <c r="F15" s="4">
        <v>311</v>
      </c>
      <c r="G15" s="4">
        <v>8954</v>
      </c>
      <c r="H15" s="4">
        <v>4518</v>
      </c>
      <c r="I15" s="4">
        <v>9215</v>
      </c>
      <c r="J15" s="4">
        <v>1050</v>
      </c>
      <c r="K15" s="27">
        <v>2037</v>
      </c>
      <c r="L15" s="12"/>
    </row>
    <row r="16" spans="1:12" ht="15.75" customHeight="1" x14ac:dyDescent="0.2">
      <c r="A16" s="158" t="s">
        <v>32</v>
      </c>
      <c r="B16" s="4">
        <v>145179</v>
      </c>
      <c r="C16" s="4">
        <v>119778</v>
      </c>
      <c r="D16" s="4">
        <v>74495</v>
      </c>
      <c r="E16" s="4">
        <v>45283</v>
      </c>
      <c r="F16" s="4">
        <v>258</v>
      </c>
      <c r="G16" s="4">
        <v>7950</v>
      </c>
      <c r="H16" s="4">
        <v>4246</v>
      </c>
      <c r="I16" s="4">
        <v>9834</v>
      </c>
      <c r="J16" s="4">
        <v>1046</v>
      </c>
      <c r="K16" s="27">
        <v>2067</v>
      </c>
      <c r="L16" s="12"/>
    </row>
    <row r="17" spans="1:12" ht="15.75" customHeight="1" x14ac:dyDescent="0.2">
      <c r="A17" s="158" t="s">
        <v>33</v>
      </c>
      <c r="B17" s="4">
        <v>147871</v>
      </c>
      <c r="C17" s="4">
        <v>123678</v>
      </c>
      <c r="D17" s="4">
        <v>72825</v>
      </c>
      <c r="E17" s="4">
        <v>50853</v>
      </c>
      <c r="F17" s="4">
        <v>213</v>
      </c>
      <c r="G17" s="4">
        <v>8040</v>
      </c>
      <c r="H17" s="4">
        <v>4125</v>
      </c>
      <c r="I17" s="4">
        <v>9047</v>
      </c>
      <c r="J17" s="4">
        <v>985</v>
      </c>
      <c r="K17" s="27">
        <v>1783</v>
      </c>
      <c r="L17" s="12"/>
    </row>
    <row r="18" spans="1:12" ht="15.75" customHeight="1" x14ac:dyDescent="0.2">
      <c r="A18" s="158" t="s">
        <v>34</v>
      </c>
      <c r="B18" s="4">
        <v>325827</v>
      </c>
      <c r="C18" s="4">
        <v>263181</v>
      </c>
      <c r="D18" s="4">
        <v>182483</v>
      </c>
      <c r="E18" s="4">
        <v>80698</v>
      </c>
      <c r="F18" s="4">
        <v>998</v>
      </c>
      <c r="G18" s="4">
        <v>17726</v>
      </c>
      <c r="H18" s="4">
        <v>11084</v>
      </c>
      <c r="I18" s="4">
        <v>26113</v>
      </c>
      <c r="J18" s="4">
        <v>2410</v>
      </c>
      <c r="K18" s="27">
        <v>4315</v>
      </c>
      <c r="L18" s="12"/>
    </row>
    <row r="19" spans="1:12" ht="15.75" customHeight="1" x14ac:dyDescent="0.2">
      <c r="A19" s="158" t="s">
        <v>35</v>
      </c>
      <c r="B19" s="4">
        <v>175757</v>
      </c>
      <c r="C19" s="4">
        <v>147320</v>
      </c>
      <c r="D19" s="4">
        <v>92873</v>
      </c>
      <c r="E19" s="4">
        <v>54447</v>
      </c>
      <c r="F19" s="4">
        <v>457</v>
      </c>
      <c r="G19" s="4">
        <v>9188</v>
      </c>
      <c r="H19" s="4">
        <v>4271</v>
      </c>
      <c r="I19" s="4">
        <v>10415</v>
      </c>
      <c r="J19" s="4">
        <v>1433</v>
      </c>
      <c r="K19" s="27">
        <v>2673</v>
      </c>
      <c r="L19" s="12"/>
    </row>
    <row r="20" spans="1:12" ht="15.75" customHeight="1" x14ac:dyDescent="0.2">
      <c r="A20" s="158" t="s">
        <v>36</v>
      </c>
      <c r="B20" s="4">
        <v>168730</v>
      </c>
      <c r="C20" s="4">
        <v>139425</v>
      </c>
      <c r="D20" s="4">
        <v>90284</v>
      </c>
      <c r="E20" s="4">
        <v>49141</v>
      </c>
      <c r="F20" s="4">
        <v>359</v>
      </c>
      <c r="G20" s="4">
        <v>10193</v>
      </c>
      <c r="H20" s="4">
        <v>4335</v>
      </c>
      <c r="I20" s="4">
        <v>10621</v>
      </c>
      <c r="J20" s="4">
        <v>1386</v>
      </c>
      <c r="K20" s="27">
        <v>2411</v>
      </c>
      <c r="L20" s="12"/>
    </row>
    <row r="21" spans="1:12" ht="15.75" customHeight="1" x14ac:dyDescent="0.2">
      <c r="A21" s="158" t="s">
        <v>37</v>
      </c>
      <c r="B21" s="4">
        <v>335507</v>
      </c>
      <c r="C21" s="4">
        <v>276393</v>
      </c>
      <c r="D21" s="4">
        <v>171853</v>
      </c>
      <c r="E21" s="4">
        <v>104540</v>
      </c>
      <c r="F21" s="4">
        <v>1701</v>
      </c>
      <c r="G21" s="4">
        <v>19052</v>
      </c>
      <c r="H21" s="4">
        <v>8835</v>
      </c>
      <c r="I21" s="4">
        <v>20489</v>
      </c>
      <c r="J21" s="4">
        <v>3522</v>
      </c>
      <c r="K21" s="27">
        <v>5515</v>
      </c>
      <c r="L21" s="12"/>
    </row>
    <row r="22" spans="1:12" ht="6" customHeight="1" x14ac:dyDescent="0.2">
      <c r="A22" s="18"/>
      <c r="B22" s="19"/>
      <c r="C22" s="19"/>
      <c r="D22" s="20"/>
      <c r="E22" s="20"/>
      <c r="F22" s="20"/>
      <c r="G22" s="20"/>
      <c r="H22" s="20"/>
      <c r="I22" s="20"/>
      <c r="J22" s="20"/>
      <c r="K22" s="20"/>
    </row>
    <row r="23" spans="1:12" ht="15.75" customHeight="1" x14ac:dyDescent="0.2">
      <c r="A23" s="7" t="s">
        <v>38</v>
      </c>
      <c r="B23" s="7"/>
      <c r="C23" s="7"/>
      <c r="D23" s="7"/>
      <c r="E23" s="7"/>
      <c r="F23" s="7"/>
      <c r="G23" s="7"/>
      <c r="H23" s="7"/>
      <c r="I23" s="7"/>
      <c r="J23" s="20"/>
      <c r="K23" s="20"/>
    </row>
    <row r="24" spans="1:12" ht="15.75" customHeight="1" x14ac:dyDescent="0.2">
      <c r="A24" s="7" t="s">
        <v>39</v>
      </c>
      <c r="B24" s="7"/>
      <c r="C24" s="7"/>
      <c r="D24" s="7"/>
      <c r="E24" s="7"/>
      <c r="F24" s="7"/>
      <c r="G24" s="7"/>
      <c r="H24" s="7"/>
      <c r="I24" s="7"/>
      <c r="J24" s="20"/>
      <c r="K24" s="20"/>
    </row>
    <row r="25" spans="1:12" ht="15.75" customHeight="1" x14ac:dyDescent="0.2">
      <c r="A25" s="7" t="s">
        <v>394</v>
      </c>
      <c r="B25" s="19"/>
      <c r="C25" s="19"/>
      <c r="D25" s="20"/>
      <c r="E25" s="20"/>
      <c r="F25" s="20"/>
      <c r="G25" s="20"/>
      <c r="H25" s="20"/>
      <c r="I25" s="20"/>
      <c r="J25" s="20"/>
      <c r="K25" s="20"/>
    </row>
    <row r="26" spans="1:12" ht="15.75" customHeight="1" x14ac:dyDescent="0.2">
      <c r="A26" s="7" t="s">
        <v>393</v>
      </c>
      <c r="B26" s="19"/>
      <c r="C26" s="19"/>
      <c r="D26" s="20"/>
      <c r="E26" s="20"/>
      <c r="F26" s="20"/>
      <c r="G26" s="20"/>
      <c r="H26" s="20"/>
      <c r="I26" s="20"/>
      <c r="J26" s="20"/>
      <c r="K26" s="20"/>
    </row>
    <row r="27" spans="1:12" ht="15.75" customHeight="1" x14ac:dyDescent="0.2">
      <c r="A27" s="7"/>
      <c r="B27" s="19"/>
      <c r="C27" s="19"/>
      <c r="D27" s="20"/>
      <c r="E27" s="20"/>
      <c r="F27" s="20"/>
      <c r="G27" s="20"/>
      <c r="H27" s="20"/>
      <c r="I27" s="20"/>
      <c r="J27" s="20"/>
      <c r="K27" s="20"/>
    </row>
    <row r="28" spans="1:12" ht="15.75" customHeight="1" x14ac:dyDescent="0.2">
      <c r="A28" s="7"/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2" ht="15.75" customHeight="1" x14ac:dyDescent="0.2">
      <c r="A29" s="18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2" ht="15.75" customHeight="1" x14ac:dyDescent="0.2">
      <c r="A30" s="18"/>
      <c r="B30" s="19"/>
      <c r="C30" s="19"/>
      <c r="D30" s="20"/>
      <c r="E30" s="20"/>
      <c r="F30" s="20"/>
      <c r="G30" s="20"/>
      <c r="H30" s="20"/>
      <c r="I30" s="20"/>
      <c r="J30" s="20"/>
      <c r="K30" s="20"/>
    </row>
    <row r="31" spans="1:12" ht="15.75" customHeight="1" x14ac:dyDescent="0.2">
      <c r="A31" s="18"/>
      <c r="B31" s="19"/>
      <c r="C31" s="19"/>
      <c r="D31" s="20"/>
      <c r="E31" s="20"/>
      <c r="F31" s="20"/>
      <c r="G31" s="20"/>
      <c r="H31" s="20"/>
      <c r="I31" s="20"/>
      <c r="J31" s="20"/>
      <c r="K31" s="20"/>
    </row>
    <row r="32" spans="1:12" ht="15.75" customHeight="1" x14ac:dyDescent="0.2">
      <c r="A32" s="18"/>
      <c r="B32" s="19"/>
      <c r="C32" s="19"/>
      <c r="D32" s="20"/>
      <c r="E32" s="20"/>
      <c r="F32" s="20"/>
      <c r="G32" s="20"/>
      <c r="H32" s="20"/>
      <c r="I32" s="20"/>
      <c r="J32" s="20"/>
      <c r="K32" s="20"/>
    </row>
    <row r="33" spans="1:12" ht="15.75" customHeight="1" x14ac:dyDescent="0.2">
      <c r="A33" s="18"/>
      <c r="B33" s="19"/>
      <c r="C33" s="19"/>
      <c r="D33" s="20"/>
      <c r="E33" s="20"/>
      <c r="F33" s="20"/>
      <c r="G33" s="20"/>
      <c r="H33" s="20"/>
      <c r="I33" s="20"/>
      <c r="J33" s="20"/>
      <c r="K33" s="20"/>
    </row>
    <row r="34" spans="1:12" ht="15.75" customHeight="1" x14ac:dyDescent="0.2">
      <c r="A34" s="18"/>
      <c r="B34" s="19"/>
      <c r="C34" s="19"/>
      <c r="D34" s="20"/>
      <c r="E34" s="20"/>
      <c r="F34" s="20"/>
      <c r="G34" s="20"/>
      <c r="H34" s="20"/>
      <c r="I34" s="20"/>
      <c r="J34" s="20"/>
      <c r="K34" s="20"/>
    </row>
    <row r="35" spans="1:12" ht="15.75" customHeight="1" x14ac:dyDescent="0.2">
      <c r="A35" s="18"/>
      <c r="B35" s="19"/>
      <c r="C35" s="19"/>
      <c r="D35" s="20"/>
      <c r="E35" s="20"/>
      <c r="F35" s="20"/>
      <c r="G35" s="20"/>
      <c r="H35" s="20"/>
      <c r="I35" s="20"/>
      <c r="J35" s="20"/>
      <c r="K35" s="20"/>
    </row>
    <row r="36" spans="1:12" ht="15.75" customHeight="1" x14ac:dyDescent="0.2">
      <c r="A36" s="18"/>
      <c r="B36" s="19"/>
      <c r="C36" s="19"/>
      <c r="D36" s="20"/>
      <c r="E36" s="20"/>
      <c r="F36" s="20"/>
      <c r="G36" s="20"/>
      <c r="H36" s="20"/>
      <c r="I36" s="20"/>
      <c r="J36" s="20"/>
      <c r="K36" s="20"/>
    </row>
    <row r="37" spans="1:12" ht="15.75" customHeight="1" x14ac:dyDescent="0.2">
      <c r="A37" s="18"/>
      <c r="B37" s="19"/>
      <c r="C37" s="19"/>
      <c r="D37" s="20"/>
      <c r="E37" s="20"/>
      <c r="F37" s="20"/>
      <c r="G37" s="20"/>
      <c r="H37" s="20"/>
      <c r="I37" s="20"/>
      <c r="J37" s="20"/>
      <c r="K37" s="20"/>
    </row>
    <row r="38" spans="1:12" ht="15.75" customHeight="1" x14ac:dyDescent="0.2">
      <c r="A38" s="18"/>
      <c r="B38" s="19"/>
      <c r="C38" s="19"/>
      <c r="D38" s="20"/>
      <c r="E38" s="20"/>
      <c r="F38" s="20"/>
      <c r="G38" s="20"/>
      <c r="H38" s="20"/>
      <c r="I38" s="20"/>
      <c r="J38" s="20"/>
      <c r="K38" s="20"/>
    </row>
    <row r="39" spans="1:12" ht="15.75" customHeight="1" x14ac:dyDescent="0.2"/>
    <row r="40" spans="1:12" ht="15.75" customHeight="1" x14ac:dyDescent="0.2">
      <c r="A40" s="7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2" ht="15.75" customHeight="1" x14ac:dyDescent="0.2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2" ht="15.75" customHeight="1" x14ac:dyDescent="0.2">
      <c r="A42" s="7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2" ht="15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2" ht="15.75" customHeight="1" x14ac:dyDescent="0.2">
      <c r="A44" s="7"/>
      <c r="B44" s="8"/>
      <c r="C44" s="8"/>
      <c r="D44" s="9"/>
      <c r="E44" s="9"/>
      <c r="F44" s="9"/>
      <c r="G44" s="10"/>
      <c r="H44" s="10"/>
      <c r="I44" s="10"/>
      <c r="J44" s="10"/>
      <c r="K44" s="10"/>
      <c r="L44" s="10"/>
    </row>
    <row r="45" spans="1:12" ht="15.7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5"/>
    </row>
    <row r="46" spans="1:12" ht="15.75" customHeight="1" x14ac:dyDescent="0.2">
      <c r="L46" s="16"/>
    </row>
    <row r="47" spans="1:12" ht="15.75" customHeight="1" x14ac:dyDescent="0.2">
      <c r="D47" t="s">
        <v>40</v>
      </c>
    </row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</sheetData>
  <mergeCells count="13">
    <mergeCell ref="A3:A6"/>
    <mergeCell ref="B3:B6"/>
    <mergeCell ref="C3:K3"/>
    <mergeCell ref="C4:E4"/>
    <mergeCell ref="F4:F6"/>
    <mergeCell ref="C5:C6"/>
    <mergeCell ref="J4:J6"/>
    <mergeCell ref="K4:K6"/>
    <mergeCell ref="G4:I4"/>
    <mergeCell ref="D5:E5"/>
    <mergeCell ref="G5:G6"/>
    <mergeCell ref="H5:H6"/>
    <mergeCell ref="I5:I6"/>
  </mergeCells>
  <hyperlinks>
    <hyperlink ref="L1" location="'Obsah '!A1" display="Zpět na obsah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25"/>
  <sheetViews>
    <sheetView showGridLines="0" zoomScaleNormal="100" workbookViewId="0"/>
  </sheetViews>
  <sheetFormatPr defaultRowHeight="12" x14ac:dyDescent="0.2"/>
  <cols>
    <col min="1" max="1" width="35.28515625" customWidth="1"/>
    <col min="2" max="3" width="17.42578125" customWidth="1"/>
    <col min="4" max="4" width="12.140625" customWidth="1"/>
  </cols>
  <sheetData>
    <row r="1" spans="1:5" ht="15.75" customHeight="1" x14ac:dyDescent="0.2">
      <c r="A1" s="82" t="s">
        <v>529</v>
      </c>
      <c r="B1" s="1"/>
      <c r="E1" s="66" t="s">
        <v>311</v>
      </c>
    </row>
    <row r="2" spans="1:5" ht="15.75" customHeight="1" thickBot="1" x14ac:dyDescent="0.25">
      <c r="A2" s="2" t="s">
        <v>107</v>
      </c>
    </row>
    <row r="3" spans="1:5" ht="42" customHeight="1" thickBot="1" x14ac:dyDescent="0.25">
      <c r="A3" s="241" t="s">
        <v>196</v>
      </c>
      <c r="B3" s="242" t="s">
        <v>197</v>
      </c>
      <c r="C3" s="243" t="s">
        <v>198</v>
      </c>
    </row>
    <row r="4" spans="1:5" ht="18.75" customHeight="1" x14ac:dyDescent="0.2">
      <c r="A4" s="240" t="s">
        <v>21</v>
      </c>
      <c r="B4" s="28">
        <v>3607</v>
      </c>
      <c r="C4" s="22">
        <v>87603</v>
      </c>
    </row>
    <row r="5" spans="1:5" ht="15.75" customHeight="1" x14ac:dyDescent="0.2">
      <c r="A5" s="189" t="s">
        <v>199</v>
      </c>
      <c r="B5" s="4">
        <v>71</v>
      </c>
      <c r="C5" s="13">
        <v>0</v>
      </c>
    </row>
    <row r="6" spans="1:5" ht="15.75" customHeight="1" x14ac:dyDescent="0.2">
      <c r="A6" s="189" t="s">
        <v>200</v>
      </c>
      <c r="B6" s="4">
        <v>275</v>
      </c>
      <c r="C6" s="13">
        <v>0</v>
      </c>
    </row>
    <row r="7" spans="1:5" ht="15.75" customHeight="1" x14ac:dyDescent="0.2">
      <c r="A7" s="189" t="s">
        <v>201</v>
      </c>
      <c r="B7" s="4">
        <v>44</v>
      </c>
      <c r="C7" s="13">
        <v>670</v>
      </c>
    </row>
    <row r="8" spans="1:5" ht="15.75" customHeight="1" x14ac:dyDescent="0.2">
      <c r="A8" s="189" t="s">
        <v>202</v>
      </c>
      <c r="B8" s="4">
        <v>217</v>
      </c>
      <c r="C8" s="13">
        <v>11295</v>
      </c>
    </row>
    <row r="9" spans="1:5" ht="15.75" customHeight="1" x14ac:dyDescent="0.2">
      <c r="A9" s="189" t="s">
        <v>203</v>
      </c>
      <c r="B9" s="4">
        <v>521</v>
      </c>
      <c r="C9" s="13">
        <v>35374</v>
      </c>
    </row>
    <row r="10" spans="1:5" ht="15.75" customHeight="1" x14ac:dyDescent="0.2">
      <c r="A10" s="189" t="s">
        <v>204</v>
      </c>
      <c r="B10" s="4">
        <v>416</v>
      </c>
      <c r="C10" s="13">
        <v>27111</v>
      </c>
    </row>
    <row r="11" spans="1:5" ht="15.75" customHeight="1" x14ac:dyDescent="0.2">
      <c r="A11" s="189" t="s">
        <v>205</v>
      </c>
      <c r="B11" s="4">
        <v>226</v>
      </c>
      <c r="C11" s="13">
        <v>4618</v>
      </c>
    </row>
    <row r="12" spans="1:5" ht="15.75" customHeight="1" x14ac:dyDescent="0.2">
      <c r="A12" s="189" t="s">
        <v>206</v>
      </c>
      <c r="B12" s="4">
        <v>211</v>
      </c>
      <c r="C12" s="13">
        <v>7126</v>
      </c>
    </row>
    <row r="13" spans="1:5" ht="15.75" customHeight="1" x14ac:dyDescent="0.2">
      <c r="A13" s="189" t="s">
        <v>207</v>
      </c>
      <c r="B13" s="4">
        <v>24</v>
      </c>
      <c r="C13" s="13">
        <v>257</v>
      </c>
    </row>
    <row r="14" spans="1:5" ht="15.75" customHeight="1" x14ac:dyDescent="0.2">
      <c r="A14" s="189" t="s">
        <v>208</v>
      </c>
      <c r="B14" s="4">
        <v>49</v>
      </c>
      <c r="C14" s="13">
        <v>60</v>
      </c>
    </row>
    <row r="15" spans="1:5" ht="15.75" customHeight="1" x14ac:dyDescent="0.2">
      <c r="A15" s="189" t="s">
        <v>209</v>
      </c>
      <c r="B15" s="4">
        <v>77</v>
      </c>
      <c r="C15" s="13">
        <v>0</v>
      </c>
    </row>
    <row r="16" spans="1:5" ht="15.75" customHeight="1" x14ac:dyDescent="0.2">
      <c r="A16" s="189" t="s">
        <v>210</v>
      </c>
      <c r="B16" s="4">
        <v>242</v>
      </c>
      <c r="C16" s="13">
        <v>0</v>
      </c>
    </row>
    <row r="17" spans="1:3" ht="15.75" customHeight="1" x14ac:dyDescent="0.2">
      <c r="A17" s="189" t="s">
        <v>211</v>
      </c>
      <c r="B17" s="4">
        <v>81</v>
      </c>
      <c r="C17" s="13">
        <v>0</v>
      </c>
    </row>
    <row r="18" spans="1:3" ht="15.75" customHeight="1" x14ac:dyDescent="0.2">
      <c r="A18" s="189" t="s">
        <v>212</v>
      </c>
      <c r="B18" s="4">
        <v>15</v>
      </c>
      <c r="C18" s="13">
        <v>286</v>
      </c>
    </row>
    <row r="19" spans="1:3" ht="15.75" customHeight="1" x14ac:dyDescent="0.2">
      <c r="A19" s="189" t="s">
        <v>213</v>
      </c>
      <c r="B19" s="4">
        <v>530</v>
      </c>
      <c r="C19" s="13">
        <v>0</v>
      </c>
    </row>
    <row r="20" spans="1:3" ht="15.75" customHeight="1" x14ac:dyDescent="0.2">
      <c r="A20" s="189" t="s">
        <v>214</v>
      </c>
      <c r="B20" s="4">
        <v>150</v>
      </c>
      <c r="C20" s="13">
        <v>0</v>
      </c>
    </row>
    <row r="21" spans="1:3" ht="15.75" customHeight="1" x14ac:dyDescent="0.2">
      <c r="A21" s="189" t="s">
        <v>344</v>
      </c>
      <c r="B21" s="4">
        <v>342</v>
      </c>
      <c r="C21" s="13">
        <v>481</v>
      </c>
    </row>
    <row r="22" spans="1:3" ht="15.75" customHeight="1" x14ac:dyDescent="0.2">
      <c r="A22" s="189" t="s">
        <v>215</v>
      </c>
      <c r="B22" s="4">
        <v>49</v>
      </c>
      <c r="C22" s="13">
        <v>0</v>
      </c>
    </row>
    <row r="23" spans="1:3" ht="15.75" customHeight="1" x14ac:dyDescent="0.2">
      <c r="A23" s="189" t="s">
        <v>216</v>
      </c>
      <c r="B23" s="4">
        <v>17</v>
      </c>
      <c r="C23" s="13">
        <v>0</v>
      </c>
    </row>
    <row r="24" spans="1:3" ht="15.75" customHeight="1" x14ac:dyDescent="0.2">
      <c r="A24" s="189" t="s">
        <v>217</v>
      </c>
      <c r="B24" s="4">
        <v>50</v>
      </c>
      <c r="C24" s="13">
        <v>325</v>
      </c>
    </row>
    <row r="25" spans="1:3" ht="15.75" customHeight="1" x14ac:dyDescent="0.2"/>
  </sheetData>
  <hyperlinks>
    <hyperlink ref="E1" location="'Obsah '!A1" display="Zpět na obsah" xr:uid="{00000000-0004-0000-3200-000000000000}"/>
  </hyperlinks>
  <pageMargins left="0.7" right="0.7" top="0.78740157499999996" bottom="0.78740157499999996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0"/>
  <sheetViews>
    <sheetView showGridLines="0" zoomScaleNormal="100" workbookViewId="0"/>
  </sheetViews>
  <sheetFormatPr defaultRowHeight="12" x14ac:dyDescent="0.2"/>
  <cols>
    <col min="1" max="1" width="33.7109375" customWidth="1"/>
    <col min="2" max="8" width="8.7109375" customWidth="1"/>
  </cols>
  <sheetData>
    <row r="1" spans="1:9" ht="15.75" customHeight="1" x14ac:dyDescent="0.2">
      <c r="A1" s="82" t="s">
        <v>528</v>
      </c>
      <c r="B1" s="1"/>
      <c r="I1" s="66" t="s">
        <v>311</v>
      </c>
    </row>
    <row r="2" spans="1:9" ht="15.75" customHeight="1" thickBot="1" x14ac:dyDescent="0.25">
      <c r="A2" s="2" t="s">
        <v>107</v>
      </c>
    </row>
    <row r="3" spans="1:9" ht="18" customHeight="1" x14ac:dyDescent="0.2">
      <c r="A3" s="490" t="s">
        <v>196</v>
      </c>
      <c r="B3" s="493" t="s">
        <v>21</v>
      </c>
      <c r="C3" s="382" t="s">
        <v>12</v>
      </c>
      <c r="D3" s="462"/>
      <c r="E3" s="462"/>
      <c r="F3" s="462"/>
      <c r="G3" s="462"/>
      <c r="H3" s="462"/>
    </row>
    <row r="4" spans="1:9" ht="27.95" customHeight="1" x14ac:dyDescent="0.2">
      <c r="A4" s="491"/>
      <c r="B4" s="494"/>
      <c r="C4" s="411" t="s">
        <v>247</v>
      </c>
      <c r="D4" s="411" t="s">
        <v>248</v>
      </c>
      <c r="E4" s="497" t="s">
        <v>249</v>
      </c>
      <c r="F4" s="408" t="s">
        <v>445</v>
      </c>
      <c r="G4" s="387"/>
      <c r="H4" s="411" t="s">
        <v>433</v>
      </c>
    </row>
    <row r="5" spans="1:9" ht="27.95" customHeight="1" thickBot="1" x14ac:dyDescent="0.25">
      <c r="A5" s="492"/>
      <c r="B5" s="495"/>
      <c r="C5" s="496"/>
      <c r="D5" s="496"/>
      <c r="E5" s="495"/>
      <c r="F5" s="214" t="s">
        <v>11</v>
      </c>
      <c r="G5" s="151" t="s">
        <v>377</v>
      </c>
      <c r="H5" s="496"/>
    </row>
    <row r="6" spans="1:9" ht="15.75" customHeight="1" x14ac:dyDescent="0.2">
      <c r="A6" s="240" t="s">
        <v>21</v>
      </c>
      <c r="B6" s="28">
        <v>3607</v>
      </c>
      <c r="C6" s="28">
        <v>22</v>
      </c>
      <c r="D6" s="28">
        <v>684</v>
      </c>
      <c r="E6" s="28">
        <v>517</v>
      </c>
      <c r="F6" s="28">
        <v>2200</v>
      </c>
      <c r="G6" s="28">
        <v>688</v>
      </c>
      <c r="H6" s="70">
        <v>184</v>
      </c>
      <c r="I6" s="5"/>
    </row>
    <row r="7" spans="1:9" ht="15.75" customHeight="1" x14ac:dyDescent="0.2">
      <c r="A7" s="189" t="s">
        <v>199</v>
      </c>
      <c r="B7" s="4">
        <v>71</v>
      </c>
      <c r="C7" s="4">
        <v>0</v>
      </c>
      <c r="D7" s="4">
        <v>5</v>
      </c>
      <c r="E7" s="4">
        <v>13</v>
      </c>
      <c r="F7" s="4">
        <v>53</v>
      </c>
      <c r="G7" s="4">
        <v>22</v>
      </c>
      <c r="H7" s="27">
        <v>0</v>
      </c>
      <c r="I7" s="5"/>
    </row>
    <row r="8" spans="1:9" ht="15.75" customHeight="1" x14ac:dyDescent="0.2">
      <c r="A8" s="189" t="s">
        <v>200</v>
      </c>
      <c r="B8" s="4">
        <v>275</v>
      </c>
      <c r="C8" s="4">
        <v>2</v>
      </c>
      <c r="D8" s="4">
        <v>32</v>
      </c>
      <c r="E8" s="4">
        <v>80</v>
      </c>
      <c r="F8" s="4">
        <v>155</v>
      </c>
      <c r="G8" s="4">
        <v>62</v>
      </c>
      <c r="H8" s="27">
        <v>6</v>
      </c>
      <c r="I8" s="5"/>
    </row>
    <row r="9" spans="1:9" ht="15.75" customHeight="1" x14ac:dyDescent="0.2">
      <c r="A9" s="189" t="s">
        <v>201</v>
      </c>
      <c r="B9" s="4">
        <v>44</v>
      </c>
      <c r="C9" s="4">
        <v>1</v>
      </c>
      <c r="D9" s="4">
        <v>17</v>
      </c>
      <c r="E9" s="4">
        <v>6</v>
      </c>
      <c r="F9" s="4">
        <v>20</v>
      </c>
      <c r="G9" s="4">
        <v>7</v>
      </c>
      <c r="H9" s="27">
        <v>0</v>
      </c>
      <c r="I9" s="5"/>
    </row>
    <row r="10" spans="1:9" ht="15.75" customHeight="1" x14ac:dyDescent="0.2">
      <c r="A10" s="189" t="s">
        <v>202</v>
      </c>
      <c r="B10" s="4">
        <v>217</v>
      </c>
      <c r="C10" s="4">
        <v>5</v>
      </c>
      <c r="D10" s="4">
        <v>147</v>
      </c>
      <c r="E10" s="4">
        <v>25</v>
      </c>
      <c r="F10" s="4">
        <v>36</v>
      </c>
      <c r="G10" s="4">
        <v>13</v>
      </c>
      <c r="H10" s="27">
        <v>4</v>
      </c>
      <c r="I10" s="5"/>
    </row>
    <row r="11" spans="1:9" ht="15.75" customHeight="1" x14ac:dyDescent="0.2">
      <c r="A11" s="189" t="s">
        <v>203</v>
      </c>
      <c r="B11" s="4">
        <v>521</v>
      </c>
      <c r="C11" s="4">
        <v>0</v>
      </c>
      <c r="D11" s="4">
        <v>160</v>
      </c>
      <c r="E11" s="4">
        <v>168</v>
      </c>
      <c r="F11" s="4">
        <v>112</v>
      </c>
      <c r="G11" s="4">
        <v>63</v>
      </c>
      <c r="H11" s="27">
        <v>81</v>
      </c>
      <c r="I11" s="5"/>
    </row>
    <row r="12" spans="1:9" ht="15.75" customHeight="1" x14ac:dyDescent="0.2">
      <c r="A12" s="189" t="s">
        <v>204</v>
      </c>
      <c r="B12" s="4">
        <v>416</v>
      </c>
      <c r="C12" s="4">
        <v>0</v>
      </c>
      <c r="D12" s="4">
        <v>130</v>
      </c>
      <c r="E12" s="4">
        <v>87</v>
      </c>
      <c r="F12" s="4">
        <v>126</v>
      </c>
      <c r="G12" s="4">
        <v>28</v>
      </c>
      <c r="H12" s="27">
        <v>73</v>
      </c>
      <c r="I12" s="5"/>
    </row>
    <row r="13" spans="1:9" ht="15.75" customHeight="1" x14ac:dyDescent="0.2">
      <c r="A13" s="189" t="s">
        <v>205</v>
      </c>
      <c r="B13" s="4">
        <v>226</v>
      </c>
      <c r="C13" s="4">
        <v>3</v>
      </c>
      <c r="D13" s="4">
        <v>104</v>
      </c>
      <c r="E13" s="4">
        <v>13</v>
      </c>
      <c r="F13" s="4">
        <v>101</v>
      </c>
      <c r="G13" s="4">
        <v>35</v>
      </c>
      <c r="H13" s="27">
        <v>5</v>
      </c>
      <c r="I13" s="5"/>
    </row>
    <row r="14" spans="1:9" ht="15.75" customHeight="1" x14ac:dyDescent="0.2">
      <c r="A14" s="189" t="s">
        <v>206</v>
      </c>
      <c r="B14" s="4">
        <v>211</v>
      </c>
      <c r="C14" s="4">
        <v>0</v>
      </c>
      <c r="D14" s="4">
        <v>9</v>
      </c>
      <c r="E14" s="4">
        <v>40</v>
      </c>
      <c r="F14" s="4">
        <v>162</v>
      </c>
      <c r="G14" s="4">
        <v>81</v>
      </c>
      <c r="H14" s="27">
        <v>0</v>
      </c>
      <c r="I14" s="5"/>
    </row>
    <row r="15" spans="1:9" ht="15.75" customHeight="1" x14ac:dyDescent="0.2">
      <c r="A15" s="189" t="s">
        <v>207</v>
      </c>
      <c r="B15" s="4">
        <v>24</v>
      </c>
      <c r="C15" s="4">
        <v>0</v>
      </c>
      <c r="D15" s="4">
        <v>1</v>
      </c>
      <c r="E15" s="4">
        <v>1</v>
      </c>
      <c r="F15" s="4">
        <v>22</v>
      </c>
      <c r="G15" s="4">
        <v>5</v>
      </c>
      <c r="H15" s="27">
        <v>0</v>
      </c>
      <c r="I15" s="5"/>
    </row>
    <row r="16" spans="1:9" ht="15.75" customHeight="1" x14ac:dyDescent="0.2">
      <c r="A16" s="189" t="s">
        <v>208</v>
      </c>
      <c r="B16" s="4">
        <v>49</v>
      </c>
      <c r="C16" s="4">
        <v>0</v>
      </c>
      <c r="D16" s="4">
        <v>1</v>
      </c>
      <c r="E16" s="4">
        <v>1</v>
      </c>
      <c r="F16" s="4">
        <v>47</v>
      </c>
      <c r="G16" s="4">
        <v>10</v>
      </c>
      <c r="H16" s="27">
        <v>0</v>
      </c>
      <c r="I16" s="5"/>
    </row>
    <row r="17" spans="1:9" ht="15.75" customHeight="1" x14ac:dyDescent="0.2">
      <c r="A17" s="189" t="s">
        <v>209</v>
      </c>
      <c r="B17" s="4">
        <v>77</v>
      </c>
      <c r="C17" s="4">
        <v>0</v>
      </c>
      <c r="D17" s="4">
        <v>0</v>
      </c>
      <c r="E17" s="4">
        <v>6</v>
      </c>
      <c r="F17" s="4">
        <v>71</v>
      </c>
      <c r="G17" s="4">
        <v>37</v>
      </c>
      <c r="H17" s="27">
        <v>0</v>
      </c>
      <c r="I17" s="5"/>
    </row>
    <row r="18" spans="1:9" ht="15.75" customHeight="1" x14ac:dyDescent="0.2">
      <c r="A18" s="189" t="s">
        <v>210</v>
      </c>
      <c r="B18" s="4">
        <v>242</v>
      </c>
      <c r="C18" s="4">
        <v>0</v>
      </c>
      <c r="D18" s="4">
        <v>2</v>
      </c>
      <c r="E18" s="4">
        <v>13</v>
      </c>
      <c r="F18" s="4">
        <v>227</v>
      </c>
      <c r="G18" s="4">
        <v>80</v>
      </c>
      <c r="H18" s="27">
        <v>0</v>
      </c>
      <c r="I18" s="5"/>
    </row>
    <row r="19" spans="1:9" ht="15.75" customHeight="1" x14ac:dyDescent="0.2">
      <c r="A19" s="189" t="s">
        <v>211</v>
      </c>
      <c r="B19" s="4">
        <v>81</v>
      </c>
      <c r="C19" s="4">
        <v>0</v>
      </c>
      <c r="D19" s="4">
        <v>1</v>
      </c>
      <c r="E19" s="4">
        <v>20</v>
      </c>
      <c r="F19" s="4">
        <v>60</v>
      </c>
      <c r="G19" s="4">
        <v>29</v>
      </c>
      <c r="H19" s="27">
        <v>0</v>
      </c>
      <c r="I19" s="5"/>
    </row>
    <row r="20" spans="1:9" ht="15.75" customHeight="1" x14ac:dyDescent="0.2">
      <c r="A20" s="189" t="s">
        <v>212</v>
      </c>
      <c r="B20" s="4">
        <v>15</v>
      </c>
      <c r="C20" s="4">
        <v>0</v>
      </c>
      <c r="D20" s="4">
        <v>1</v>
      </c>
      <c r="E20" s="4">
        <v>0</v>
      </c>
      <c r="F20" s="4">
        <v>14</v>
      </c>
      <c r="G20" s="4">
        <v>2</v>
      </c>
      <c r="H20" s="27">
        <v>0</v>
      </c>
      <c r="I20" s="5"/>
    </row>
    <row r="21" spans="1:9" ht="15.75" customHeight="1" x14ac:dyDescent="0.2">
      <c r="A21" s="189" t="s">
        <v>213</v>
      </c>
      <c r="B21" s="4">
        <v>530</v>
      </c>
      <c r="C21" s="4">
        <v>2</v>
      </c>
      <c r="D21" s="4">
        <v>26</v>
      </c>
      <c r="E21" s="4">
        <v>32</v>
      </c>
      <c r="F21" s="4">
        <v>460</v>
      </c>
      <c r="G21" s="4">
        <v>89</v>
      </c>
      <c r="H21" s="27">
        <v>10</v>
      </c>
      <c r="I21" s="5"/>
    </row>
    <row r="22" spans="1:9" ht="15.75" customHeight="1" x14ac:dyDescent="0.2">
      <c r="A22" s="189" t="s">
        <v>214</v>
      </c>
      <c r="B22" s="4">
        <v>150</v>
      </c>
      <c r="C22" s="4">
        <v>1</v>
      </c>
      <c r="D22" s="4">
        <v>29</v>
      </c>
      <c r="E22" s="4">
        <v>4</v>
      </c>
      <c r="F22" s="4">
        <v>116</v>
      </c>
      <c r="G22" s="4">
        <v>39</v>
      </c>
      <c r="H22" s="27">
        <v>0</v>
      </c>
      <c r="I22" s="5"/>
    </row>
    <row r="23" spans="1:9" ht="15.75" customHeight="1" x14ac:dyDescent="0.2">
      <c r="A23" s="189" t="s">
        <v>344</v>
      </c>
      <c r="B23" s="4">
        <v>342</v>
      </c>
      <c r="C23" s="4">
        <v>6</v>
      </c>
      <c r="D23" s="4">
        <v>12</v>
      </c>
      <c r="E23" s="4">
        <v>6</v>
      </c>
      <c r="F23" s="4">
        <v>313</v>
      </c>
      <c r="G23" s="4">
        <v>63</v>
      </c>
      <c r="H23" s="27">
        <v>5</v>
      </c>
      <c r="I23" s="5"/>
    </row>
    <row r="24" spans="1:9" ht="15.75" customHeight="1" x14ac:dyDescent="0.2">
      <c r="A24" s="189" t="s">
        <v>215</v>
      </c>
      <c r="B24" s="4">
        <v>49</v>
      </c>
      <c r="C24" s="4">
        <v>1</v>
      </c>
      <c r="D24" s="4">
        <v>0</v>
      </c>
      <c r="E24" s="4">
        <v>1</v>
      </c>
      <c r="F24" s="4">
        <v>47</v>
      </c>
      <c r="G24" s="4">
        <v>13</v>
      </c>
      <c r="H24" s="27">
        <v>0</v>
      </c>
      <c r="I24" s="5"/>
    </row>
    <row r="25" spans="1:9" ht="15.75" customHeight="1" x14ac:dyDescent="0.2">
      <c r="A25" s="189" t="s">
        <v>216</v>
      </c>
      <c r="B25" s="4">
        <v>17</v>
      </c>
      <c r="C25" s="4">
        <v>0</v>
      </c>
      <c r="D25" s="4">
        <v>6</v>
      </c>
      <c r="E25" s="4">
        <v>0</v>
      </c>
      <c r="F25" s="4">
        <v>11</v>
      </c>
      <c r="G25" s="4">
        <v>4</v>
      </c>
      <c r="H25" s="27">
        <v>0</v>
      </c>
      <c r="I25" s="5"/>
    </row>
    <row r="26" spans="1:9" ht="15.75" customHeight="1" x14ac:dyDescent="0.2">
      <c r="A26" s="189" t="s">
        <v>217</v>
      </c>
      <c r="B26" s="4">
        <v>50</v>
      </c>
      <c r="C26" s="4">
        <v>1</v>
      </c>
      <c r="D26" s="4">
        <v>1</v>
      </c>
      <c r="E26" s="4">
        <v>1</v>
      </c>
      <c r="F26" s="4">
        <v>47</v>
      </c>
      <c r="G26" s="4">
        <v>6</v>
      </c>
      <c r="H26" s="27">
        <v>0</v>
      </c>
      <c r="I26" s="5"/>
    </row>
    <row r="27" spans="1:9" ht="9.75" customHeight="1" x14ac:dyDescent="0.2"/>
    <row r="28" spans="1:9" ht="28.5" customHeight="1" x14ac:dyDescent="0.2">
      <c r="A28" s="446" t="s">
        <v>378</v>
      </c>
      <c r="B28" s="446"/>
      <c r="C28" s="446"/>
      <c r="D28" s="446"/>
      <c r="E28" s="446"/>
      <c r="F28" s="446"/>
      <c r="G28" s="446"/>
      <c r="H28" s="446"/>
      <c r="I28" s="120"/>
    </row>
    <row r="29" spans="1:9" x14ac:dyDescent="0.2">
      <c r="A29" s="446" t="s">
        <v>379</v>
      </c>
      <c r="B29" s="446"/>
      <c r="C29" s="446"/>
      <c r="D29" s="446"/>
      <c r="E29" s="446"/>
      <c r="F29" s="446"/>
      <c r="G29" s="446"/>
      <c r="H29" s="446"/>
    </row>
    <row r="30" spans="1:9" x14ac:dyDescent="0.2">
      <c r="A30" s="40"/>
      <c r="B30" s="40"/>
      <c r="C30" s="40"/>
      <c r="D30" s="40"/>
      <c r="E30" s="40"/>
      <c r="F30" s="40"/>
      <c r="G30" s="40"/>
      <c r="H30" s="40"/>
    </row>
  </sheetData>
  <mergeCells count="10">
    <mergeCell ref="A28:H28"/>
    <mergeCell ref="A29:H29"/>
    <mergeCell ref="A3:A5"/>
    <mergeCell ref="B3:B5"/>
    <mergeCell ref="C3:H3"/>
    <mergeCell ref="F4:G4"/>
    <mergeCell ref="H4:H5"/>
    <mergeCell ref="E4:E5"/>
    <mergeCell ref="D4:D5"/>
    <mergeCell ref="C4:C5"/>
  </mergeCells>
  <hyperlinks>
    <hyperlink ref="I1" location="'Obsah '!A1" display="Zpět na obsah" xr:uid="{00000000-0004-0000-3300-000000000000}"/>
  </hyperlink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29"/>
  <sheetViews>
    <sheetView showGridLines="0" zoomScaleNormal="100" workbookViewId="0"/>
  </sheetViews>
  <sheetFormatPr defaultRowHeight="12" x14ac:dyDescent="0.2"/>
  <cols>
    <col min="1" max="1" width="33.7109375" customWidth="1"/>
    <col min="2" max="8" width="8.7109375" customWidth="1"/>
  </cols>
  <sheetData>
    <row r="1" spans="1:10" ht="15.75" customHeight="1" x14ac:dyDescent="0.2">
      <c r="A1" s="82" t="s">
        <v>527</v>
      </c>
      <c r="B1" s="1"/>
      <c r="I1" s="66" t="s">
        <v>311</v>
      </c>
    </row>
    <row r="2" spans="1:10" ht="15.75" customHeight="1" thickBot="1" x14ac:dyDescent="0.25">
      <c r="A2" s="2" t="s">
        <v>107</v>
      </c>
    </row>
    <row r="3" spans="1:10" ht="18" customHeight="1" x14ac:dyDescent="0.2">
      <c r="A3" s="498" t="s">
        <v>196</v>
      </c>
      <c r="B3" s="493" t="s">
        <v>21</v>
      </c>
      <c r="C3" s="382" t="s">
        <v>12</v>
      </c>
      <c r="D3" s="462"/>
      <c r="E3" s="462"/>
      <c r="F3" s="462"/>
      <c r="G3" s="462"/>
      <c r="H3" s="462"/>
    </row>
    <row r="4" spans="1:10" ht="27.95" customHeight="1" x14ac:dyDescent="0.2">
      <c r="A4" s="499"/>
      <c r="B4" s="494"/>
      <c r="C4" s="411" t="s">
        <v>247</v>
      </c>
      <c r="D4" s="497" t="s">
        <v>248</v>
      </c>
      <c r="E4" s="413" t="s">
        <v>249</v>
      </c>
      <c r="F4" s="408" t="s">
        <v>445</v>
      </c>
      <c r="G4" s="387"/>
      <c r="H4" s="411" t="s">
        <v>433</v>
      </c>
      <c r="J4" s="41"/>
    </row>
    <row r="5" spans="1:10" ht="27.95" customHeight="1" thickBot="1" x14ac:dyDescent="0.25">
      <c r="A5" s="500"/>
      <c r="B5" s="495"/>
      <c r="C5" s="496"/>
      <c r="D5" s="495"/>
      <c r="E5" s="501"/>
      <c r="F5" s="214" t="s">
        <v>11</v>
      </c>
      <c r="G5" s="151" t="s">
        <v>377</v>
      </c>
      <c r="H5" s="496"/>
    </row>
    <row r="6" spans="1:10" ht="15.75" customHeight="1" x14ac:dyDescent="0.2">
      <c r="A6" s="244" t="s">
        <v>21</v>
      </c>
      <c r="B6" s="245">
        <v>87603</v>
      </c>
      <c r="C6" s="245">
        <v>834</v>
      </c>
      <c r="D6" s="245">
        <v>34197</v>
      </c>
      <c r="E6" s="245">
        <v>21527</v>
      </c>
      <c r="F6" s="245">
        <v>21324</v>
      </c>
      <c r="G6" s="245">
        <v>7121</v>
      </c>
      <c r="H6" s="246">
        <v>9721</v>
      </c>
    </row>
    <row r="7" spans="1:10" ht="15.75" customHeight="1" x14ac:dyDescent="0.2">
      <c r="A7" s="212" t="s">
        <v>199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27">
        <v>0</v>
      </c>
    </row>
    <row r="8" spans="1:10" ht="15.75" customHeight="1" x14ac:dyDescent="0.2">
      <c r="A8" s="212" t="s">
        <v>200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27">
        <v>0</v>
      </c>
    </row>
    <row r="9" spans="1:10" ht="15.75" customHeight="1" x14ac:dyDescent="0.2">
      <c r="A9" s="212" t="s">
        <v>201</v>
      </c>
      <c r="B9" s="4">
        <v>670</v>
      </c>
      <c r="C9" s="4">
        <v>63</v>
      </c>
      <c r="D9" s="4">
        <v>288</v>
      </c>
      <c r="E9" s="4">
        <v>81</v>
      </c>
      <c r="F9" s="4">
        <v>238</v>
      </c>
      <c r="G9" s="4">
        <v>65</v>
      </c>
      <c r="H9" s="27">
        <v>0</v>
      </c>
    </row>
    <row r="10" spans="1:10" ht="15.75" customHeight="1" x14ac:dyDescent="0.2">
      <c r="A10" s="212" t="s">
        <v>202</v>
      </c>
      <c r="B10" s="4">
        <v>11295</v>
      </c>
      <c r="C10" s="4">
        <v>607</v>
      </c>
      <c r="D10" s="4">
        <v>8956</v>
      </c>
      <c r="E10" s="4">
        <v>936</v>
      </c>
      <c r="F10" s="4">
        <v>697</v>
      </c>
      <c r="G10" s="4">
        <v>292</v>
      </c>
      <c r="H10" s="27">
        <v>99</v>
      </c>
    </row>
    <row r="11" spans="1:10" ht="15.75" customHeight="1" x14ac:dyDescent="0.2">
      <c r="A11" s="212" t="s">
        <v>203</v>
      </c>
      <c r="B11" s="4">
        <v>35374</v>
      </c>
      <c r="C11" s="4">
        <v>0</v>
      </c>
      <c r="D11" s="4">
        <v>13821</v>
      </c>
      <c r="E11" s="4">
        <v>13666</v>
      </c>
      <c r="F11" s="4">
        <v>4321</v>
      </c>
      <c r="G11" s="4">
        <v>2305</v>
      </c>
      <c r="H11" s="27">
        <v>3566</v>
      </c>
    </row>
    <row r="12" spans="1:10" ht="15.75" customHeight="1" x14ac:dyDescent="0.2">
      <c r="A12" s="212" t="s">
        <v>204</v>
      </c>
      <c r="B12" s="4">
        <v>27111</v>
      </c>
      <c r="C12" s="4">
        <v>0</v>
      </c>
      <c r="D12" s="4">
        <v>8376</v>
      </c>
      <c r="E12" s="4">
        <v>5391</v>
      </c>
      <c r="F12" s="4">
        <v>7496</v>
      </c>
      <c r="G12" s="4">
        <v>854</v>
      </c>
      <c r="H12" s="27">
        <v>5848</v>
      </c>
    </row>
    <row r="13" spans="1:10" ht="15.75" customHeight="1" x14ac:dyDescent="0.2">
      <c r="A13" s="212" t="s">
        <v>205</v>
      </c>
      <c r="B13" s="4">
        <v>4618</v>
      </c>
      <c r="C13" s="4">
        <v>86</v>
      </c>
      <c r="D13" s="4">
        <v>2333</v>
      </c>
      <c r="E13" s="4">
        <v>209</v>
      </c>
      <c r="F13" s="4">
        <v>1782</v>
      </c>
      <c r="G13" s="4">
        <v>527</v>
      </c>
      <c r="H13" s="27">
        <v>208</v>
      </c>
    </row>
    <row r="14" spans="1:10" ht="15.75" customHeight="1" x14ac:dyDescent="0.2">
      <c r="A14" s="212" t="s">
        <v>206</v>
      </c>
      <c r="B14" s="4">
        <v>7126</v>
      </c>
      <c r="C14" s="4">
        <v>0</v>
      </c>
      <c r="D14" s="4">
        <v>278</v>
      </c>
      <c r="E14" s="4">
        <v>1220</v>
      </c>
      <c r="F14" s="4">
        <v>5628</v>
      </c>
      <c r="G14" s="4">
        <v>2891</v>
      </c>
      <c r="H14" s="27">
        <v>0</v>
      </c>
    </row>
    <row r="15" spans="1:10" ht="15.75" customHeight="1" x14ac:dyDescent="0.2">
      <c r="A15" s="212" t="s">
        <v>207</v>
      </c>
      <c r="B15" s="4">
        <v>257</v>
      </c>
      <c r="C15" s="4">
        <v>0</v>
      </c>
      <c r="D15" s="4">
        <v>3</v>
      </c>
      <c r="E15" s="4">
        <v>3</v>
      </c>
      <c r="F15" s="4">
        <v>251</v>
      </c>
      <c r="G15" s="4">
        <v>51</v>
      </c>
      <c r="H15" s="27">
        <v>0</v>
      </c>
    </row>
    <row r="16" spans="1:10" ht="15.75" customHeight="1" x14ac:dyDescent="0.2">
      <c r="A16" s="212" t="s">
        <v>208</v>
      </c>
      <c r="B16" s="4">
        <v>60</v>
      </c>
      <c r="C16" s="4">
        <v>0</v>
      </c>
      <c r="D16" s="4">
        <v>0</v>
      </c>
      <c r="E16" s="4">
        <v>0</v>
      </c>
      <c r="F16" s="4">
        <v>60</v>
      </c>
      <c r="G16" s="4">
        <v>9</v>
      </c>
      <c r="H16" s="27">
        <v>0</v>
      </c>
    </row>
    <row r="17" spans="1:8" ht="15.75" customHeight="1" x14ac:dyDescent="0.2">
      <c r="A17" s="212" t="s">
        <v>209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27">
        <v>0</v>
      </c>
    </row>
    <row r="18" spans="1:8" ht="15.75" customHeight="1" x14ac:dyDescent="0.2">
      <c r="A18" s="212" t="s">
        <v>210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27">
        <v>0</v>
      </c>
    </row>
    <row r="19" spans="1:8" ht="15.75" customHeight="1" x14ac:dyDescent="0.2">
      <c r="A19" s="212" t="s">
        <v>211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27">
        <v>0</v>
      </c>
    </row>
    <row r="20" spans="1:8" ht="15.75" customHeight="1" x14ac:dyDescent="0.2">
      <c r="A20" s="212" t="s">
        <v>212</v>
      </c>
      <c r="B20" s="4">
        <v>286</v>
      </c>
      <c r="C20" s="4">
        <v>0</v>
      </c>
      <c r="D20" s="4">
        <v>21</v>
      </c>
      <c r="E20" s="4">
        <v>0</v>
      </c>
      <c r="F20" s="4">
        <v>265</v>
      </c>
      <c r="G20" s="4">
        <v>27</v>
      </c>
      <c r="H20" s="27">
        <v>0</v>
      </c>
    </row>
    <row r="21" spans="1:8" ht="15.75" customHeight="1" x14ac:dyDescent="0.2">
      <c r="A21" s="212" t="s">
        <v>213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27">
        <v>0</v>
      </c>
    </row>
    <row r="22" spans="1:8" ht="15.75" customHeight="1" x14ac:dyDescent="0.2">
      <c r="A22" s="212" t="s">
        <v>214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27">
        <v>0</v>
      </c>
    </row>
    <row r="23" spans="1:8" ht="15.75" customHeight="1" x14ac:dyDescent="0.2">
      <c r="A23" s="212" t="s">
        <v>344</v>
      </c>
      <c r="B23" s="4">
        <v>481</v>
      </c>
      <c r="C23" s="4">
        <v>54</v>
      </c>
      <c r="D23" s="4">
        <v>121</v>
      </c>
      <c r="E23" s="4">
        <v>10</v>
      </c>
      <c r="F23" s="4">
        <v>296</v>
      </c>
      <c r="G23" s="4">
        <v>71</v>
      </c>
      <c r="H23" s="27">
        <v>0</v>
      </c>
    </row>
    <row r="24" spans="1:8" ht="15.75" customHeight="1" x14ac:dyDescent="0.2">
      <c r="A24" s="212" t="s">
        <v>215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27">
        <v>0</v>
      </c>
    </row>
    <row r="25" spans="1:8" ht="15.75" customHeight="1" x14ac:dyDescent="0.2">
      <c r="A25" s="212" t="s">
        <v>216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27">
        <v>0</v>
      </c>
    </row>
    <row r="26" spans="1:8" ht="15.75" customHeight="1" x14ac:dyDescent="0.2">
      <c r="A26" s="212" t="s">
        <v>217</v>
      </c>
      <c r="B26" s="4">
        <v>325</v>
      </c>
      <c r="C26" s="4">
        <v>24</v>
      </c>
      <c r="D26" s="4">
        <v>0</v>
      </c>
      <c r="E26" s="4">
        <v>11</v>
      </c>
      <c r="F26" s="4">
        <v>290</v>
      </c>
      <c r="G26" s="4">
        <v>29</v>
      </c>
      <c r="H26" s="27">
        <v>0</v>
      </c>
    </row>
    <row r="27" spans="1:8" ht="11.25" customHeight="1" x14ac:dyDescent="0.2"/>
    <row r="28" spans="1:8" ht="26.25" customHeight="1" x14ac:dyDescent="0.2">
      <c r="A28" s="446" t="s">
        <v>378</v>
      </c>
      <c r="B28" s="446"/>
      <c r="C28" s="446"/>
      <c r="D28" s="446"/>
      <c r="E28" s="446"/>
      <c r="F28" s="446"/>
      <c r="G28" s="446"/>
      <c r="H28" s="446"/>
    </row>
    <row r="29" spans="1:8" x14ac:dyDescent="0.2">
      <c r="A29" s="446" t="s">
        <v>379</v>
      </c>
      <c r="B29" s="446"/>
      <c r="C29" s="446"/>
      <c r="D29" s="446"/>
      <c r="E29" s="446"/>
      <c r="F29" s="446"/>
      <c r="G29" s="446"/>
      <c r="H29" s="446"/>
    </row>
  </sheetData>
  <mergeCells count="10">
    <mergeCell ref="A28:H28"/>
    <mergeCell ref="A29:H29"/>
    <mergeCell ref="A3:A5"/>
    <mergeCell ref="B3:B5"/>
    <mergeCell ref="C3:H3"/>
    <mergeCell ref="F4:G4"/>
    <mergeCell ref="C4:C5"/>
    <mergeCell ref="D4:D5"/>
    <mergeCell ref="E4:E5"/>
    <mergeCell ref="H4:H5"/>
  </mergeCells>
  <hyperlinks>
    <hyperlink ref="I1" location="'Obsah '!A1" display="Zpět na obsah" xr:uid="{00000000-0004-0000-3400-000000000000}"/>
  </hyperlinks>
  <pageMargins left="0.7" right="0.7" top="0.78740157499999996" bottom="0.78740157499999996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E7E-AC62-4E89-8671-02626DF7DA3D}">
  <dimension ref="A1:Z35"/>
  <sheetViews>
    <sheetView showGridLines="0" zoomScaleNormal="100" workbookViewId="0"/>
  </sheetViews>
  <sheetFormatPr defaultRowHeight="12" x14ac:dyDescent="0.2"/>
  <cols>
    <col min="1" max="1" width="19.7109375" customWidth="1"/>
    <col min="2" max="2" width="8" customWidth="1"/>
    <col min="3" max="7" width="10" customWidth="1"/>
    <col min="8" max="8" width="9.5703125" bestFit="1" customWidth="1"/>
    <col min="10" max="11" width="10.85546875" bestFit="1" customWidth="1"/>
    <col min="12" max="12" width="9.85546875" bestFit="1" customWidth="1"/>
    <col min="15" max="15" width="11" bestFit="1" customWidth="1"/>
    <col min="19" max="19" width="11.5703125" customWidth="1"/>
    <col min="20" max="20" width="10.7109375" bestFit="1" customWidth="1"/>
    <col min="21" max="21" width="11.140625" customWidth="1"/>
    <col min="24" max="24" width="11" customWidth="1"/>
    <col min="25" max="25" width="11.5703125" customWidth="1"/>
  </cols>
  <sheetData>
    <row r="1" spans="1:26" ht="15.75" customHeight="1" x14ac:dyDescent="0.2">
      <c r="A1" s="1" t="s">
        <v>526</v>
      </c>
      <c r="B1" s="1"/>
    </row>
    <row r="2" spans="1:26" ht="15.75" customHeight="1" thickBot="1" x14ac:dyDescent="0.25">
      <c r="A2" s="2" t="s">
        <v>107</v>
      </c>
    </row>
    <row r="3" spans="1:26" ht="21" customHeight="1" x14ac:dyDescent="0.2">
      <c r="A3" s="506" t="s">
        <v>345</v>
      </c>
      <c r="B3" s="378" t="s">
        <v>347</v>
      </c>
      <c r="C3" s="378" t="s">
        <v>250</v>
      </c>
      <c r="D3" s="510" t="s">
        <v>251</v>
      </c>
      <c r="E3" s="511"/>
      <c r="F3" s="442"/>
      <c r="G3" s="510" t="s">
        <v>252</v>
      </c>
      <c r="H3" s="511"/>
      <c r="I3" s="511"/>
      <c r="L3" s="41"/>
    </row>
    <row r="4" spans="1:26" ht="18.75" customHeight="1" x14ac:dyDescent="0.2">
      <c r="A4" s="507"/>
      <c r="B4" s="379"/>
      <c r="C4" s="379"/>
      <c r="D4" s="379" t="s">
        <v>21</v>
      </c>
      <c r="E4" s="379" t="s">
        <v>57</v>
      </c>
      <c r="F4" s="379"/>
      <c r="G4" s="379" t="s">
        <v>21</v>
      </c>
      <c r="H4" s="379" t="s">
        <v>163</v>
      </c>
      <c r="I4" s="399"/>
      <c r="L4" s="37"/>
    </row>
    <row r="5" spans="1:26" ht="52.5" customHeight="1" thickBot="1" x14ac:dyDescent="0.25">
      <c r="A5" s="508"/>
      <c r="B5" s="509"/>
      <c r="C5" s="509"/>
      <c r="D5" s="509"/>
      <c r="E5" s="163" t="s">
        <v>253</v>
      </c>
      <c r="F5" s="182" t="s">
        <v>346</v>
      </c>
      <c r="G5" s="509"/>
      <c r="H5" s="182" t="s">
        <v>254</v>
      </c>
      <c r="I5" s="356" t="s">
        <v>255</v>
      </c>
      <c r="L5" s="19"/>
    </row>
    <row r="6" spans="1:26" ht="20.100000000000001" customHeight="1" x14ac:dyDescent="0.2">
      <c r="A6" s="357"/>
      <c r="B6" s="502" t="s">
        <v>11</v>
      </c>
      <c r="C6" s="503"/>
      <c r="D6" s="503"/>
      <c r="E6" s="503"/>
      <c r="F6" s="503"/>
      <c r="G6" s="503"/>
      <c r="H6" s="503"/>
      <c r="I6" s="503"/>
    </row>
    <row r="7" spans="1:26" ht="15.75" customHeight="1" x14ac:dyDescent="0.2">
      <c r="A7" s="325" t="s">
        <v>203</v>
      </c>
      <c r="B7" s="4">
        <v>521</v>
      </c>
      <c r="C7" s="4">
        <v>35374</v>
      </c>
      <c r="D7" s="4">
        <v>23230830.598999999</v>
      </c>
      <c r="E7" s="4">
        <v>11331662.903000001</v>
      </c>
      <c r="F7" s="4">
        <v>7561863.4349999996</v>
      </c>
      <c r="G7" s="4">
        <v>22417761.789999999</v>
      </c>
      <c r="H7" s="4">
        <v>21832386.199000001</v>
      </c>
      <c r="I7" s="27">
        <v>585375.59100000001</v>
      </c>
      <c r="J7" s="5"/>
      <c r="K7" s="5"/>
      <c r="L7" s="358"/>
      <c r="N7" s="5"/>
      <c r="R7" s="11"/>
      <c r="S7" s="5"/>
      <c r="T7" s="5"/>
      <c r="U7" s="5"/>
      <c r="V7" s="5"/>
      <c r="X7" s="5"/>
      <c r="Y7" s="5"/>
      <c r="Z7" s="5"/>
    </row>
    <row r="8" spans="1:26" ht="27" customHeight="1" x14ac:dyDescent="0.2">
      <c r="A8" s="359" t="s">
        <v>202</v>
      </c>
      <c r="B8" s="104">
        <v>217</v>
      </c>
      <c r="C8" s="104">
        <v>11295</v>
      </c>
      <c r="D8" s="104">
        <v>10115658.612</v>
      </c>
      <c r="E8" s="104">
        <v>3608752.182</v>
      </c>
      <c r="F8" s="104">
        <v>5115300.3380000005</v>
      </c>
      <c r="G8" s="104">
        <v>9935993.5209999997</v>
      </c>
      <c r="H8" s="104">
        <v>9494402.966</v>
      </c>
      <c r="I8" s="172">
        <v>441590.55499999999</v>
      </c>
      <c r="J8" s="5"/>
      <c r="K8" s="5"/>
      <c r="L8" s="358"/>
      <c r="N8" s="5"/>
      <c r="R8" s="11"/>
      <c r="S8" s="5"/>
      <c r="T8" s="5"/>
      <c r="U8" s="5"/>
      <c r="V8" s="5"/>
      <c r="X8" s="5"/>
      <c r="Y8" s="5"/>
      <c r="Z8" s="5"/>
    </row>
    <row r="9" spans="1:26" ht="27" customHeight="1" x14ac:dyDescent="0.2">
      <c r="A9" s="359" t="s">
        <v>204</v>
      </c>
      <c r="B9" s="104">
        <v>416</v>
      </c>
      <c r="C9" s="104">
        <v>27111</v>
      </c>
      <c r="D9" s="104">
        <v>18649360.965999998</v>
      </c>
      <c r="E9" s="104">
        <v>9349251.3300000001</v>
      </c>
      <c r="F9" s="104">
        <v>4878082.7429999998</v>
      </c>
      <c r="G9" s="104">
        <v>18586590.122000001</v>
      </c>
      <c r="H9" s="104">
        <v>18076873.138</v>
      </c>
      <c r="I9" s="172">
        <v>509716.984</v>
      </c>
      <c r="J9" s="5"/>
      <c r="K9" s="5"/>
      <c r="L9" s="358"/>
      <c r="N9" s="5"/>
      <c r="R9" s="11"/>
      <c r="S9" s="5"/>
      <c r="T9" s="5"/>
      <c r="U9" s="5"/>
      <c r="V9" s="5"/>
      <c r="X9" s="5"/>
      <c r="Y9" s="5"/>
      <c r="Z9" s="5"/>
    </row>
    <row r="10" spans="1:26" ht="15.75" customHeight="1" x14ac:dyDescent="0.2">
      <c r="A10" s="325" t="s">
        <v>257</v>
      </c>
      <c r="B10" s="4">
        <v>319</v>
      </c>
      <c r="C10" s="4">
        <v>670</v>
      </c>
      <c r="D10" s="4">
        <v>2081324.3959999999</v>
      </c>
      <c r="E10" s="4">
        <v>382258.36700000003</v>
      </c>
      <c r="F10" s="4">
        <v>1482445.6140000001</v>
      </c>
      <c r="G10" s="4">
        <v>2122940.966</v>
      </c>
      <c r="H10" s="4">
        <v>2083149.7990000001</v>
      </c>
      <c r="I10" s="27">
        <v>39791.167000000001</v>
      </c>
      <c r="J10" s="5"/>
      <c r="K10" s="5"/>
      <c r="L10" s="358"/>
      <c r="N10" s="5"/>
      <c r="R10" s="11"/>
      <c r="S10" s="5"/>
      <c r="T10" s="5"/>
      <c r="U10" s="5"/>
      <c r="V10" s="5"/>
      <c r="X10" s="5"/>
      <c r="Y10" s="5"/>
      <c r="Z10" s="5"/>
    </row>
    <row r="11" spans="1:26" ht="15.75" customHeight="1" x14ac:dyDescent="0.2">
      <c r="A11" s="325" t="s">
        <v>206</v>
      </c>
      <c r="B11" s="4">
        <v>211</v>
      </c>
      <c r="C11" s="4">
        <v>7126</v>
      </c>
      <c r="D11" s="4">
        <v>1588423.561</v>
      </c>
      <c r="E11" s="4">
        <v>258239.29399999999</v>
      </c>
      <c r="F11" s="4">
        <v>953847.98600000003</v>
      </c>
      <c r="G11" s="4">
        <v>1563919.1680000001</v>
      </c>
      <c r="H11" s="4">
        <v>1533442.355</v>
      </c>
      <c r="I11" s="27">
        <v>30476.812999999998</v>
      </c>
      <c r="J11" s="5"/>
      <c r="K11" s="5"/>
      <c r="L11" s="358"/>
      <c r="N11" s="5"/>
      <c r="R11" s="11"/>
      <c r="S11" s="5"/>
      <c r="T11" s="5"/>
      <c r="U11" s="5"/>
      <c r="V11" s="5"/>
      <c r="X11" s="5"/>
      <c r="Y11" s="5"/>
      <c r="Z11" s="5"/>
    </row>
    <row r="12" spans="1:26" ht="15.75" customHeight="1" x14ac:dyDescent="0.2">
      <c r="A12" s="325" t="s">
        <v>205</v>
      </c>
      <c r="B12" s="4">
        <v>226</v>
      </c>
      <c r="C12" s="4">
        <v>4618</v>
      </c>
      <c r="D12" s="4">
        <v>2458313.4360000002</v>
      </c>
      <c r="E12" s="4">
        <v>716391.56</v>
      </c>
      <c r="F12" s="4">
        <v>1578032.281</v>
      </c>
      <c r="G12" s="4">
        <v>2409037.0830000001</v>
      </c>
      <c r="H12" s="4">
        <v>2372894.8149999999</v>
      </c>
      <c r="I12" s="27">
        <v>36142.267999999996</v>
      </c>
      <c r="J12" s="5"/>
      <c r="K12" s="5"/>
      <c r="L12" s="358"/>
      <c r="N12" s="5"/>
      <c r="R12" s="11"/>
      <c r="S12" s="5"/>
      <c r="T12" s="5"/>
      <c r="U12" s="5"/>
      <c r="V12" s="5"/>
      <c r="X12" s="5"/>
      <c r="Y12" s="5"/>
      <c r="Z12" s="5"/>
    </row>
    <row r="13" spans="1:26" ht="20.100000000000001" customHeight="1" x14ac:dyDescent="0.2">
      <c r="A13" s="360"/>
      <c r="B13" s="504" t="s">
        <v>256</v>
      </c>
      <c r="C13" s="505"/>
      <c r="D13" s="505"/>
      <c r="E13" s="505"/>
      <c r="F13" s="505"/>
      <c r="G13" s="505"/>
      <c r="H13" s="505"/>
      <c r="I13" s="505"/>
    </row>
    <row r="14" spans="1:26" ht="15.75" customHeight="1" x14ac:dyDescent="0.2">
      <c r="A14" s="325" t="s">
        <v>203</v>
      </c>
      <c r="B14" s="4">
        <v>160</v>
      </c>
      <c r="C14" s="4">
        <v>13821</v>
      </c>
      <c r="D14" s="4">
        <v>9482388.7039999999</v>
      </c>
      <c r="E14" s="4">
        <v>4515189.42</v>
      </c>
      <c r="F14" s="4">
        <v>3226140.17</v>
      </c>
      <c r="G14" s="4">
        <v>8763641.8729999997</v>
      </c>
      <c r="H14" s="4">
        <v>8451466.4220000003</v>
      </c>
      <c r="I14" s="27">
        <v>312175.451</v>
      </c>
      <c r="K14" s="5"/>
      <c r="S14" s="5"/>
      <c r="T14" s="5"/>
      <c r="U14" s="5"/>
    </row>
    <row r="15" spans="1:26" ht="27" customHeight="1" x14ac:dyDescent="0.2">
      <c r="A15" s="359" t="s">
        <v>202</v>
      </c>
      <c r="B15" s="104">
        <v>152</v>
      </c>
      <c r="C15" s="104">
        <v>9563</v>
      </c>
      <c r="D15" s="104">
        <v>8643479.2699999996</v>
      </c>
      <c r="E15" s="104">
        <v>3090940.7059999998</v>
      </c>
      <c r="F15" s="104">
        <v>4381411.4879999999</v>
      </c>
      <c r="G15" s="104">
        <v>8571987.4989999998</v>
      </c>
      <c r="H15" s="104">
        <v>8148263.3020000001</v>
      </c>
      <c r="I15" s="172">
        <v>423724.19699999999</v>
      </c>
      <c r="K15" s="5"/>
      <c r="S15" s="5"/>
      <c r="T15" s="5"/>
      <c r="U15" s="5"/>
    </row>
    <row r="16" spans="1:26" ht="27" customHeight="1" x14ac:dyDescent="0.2">
      <c r="A16" s="359" t="s">
        <v>204</v>
      </c>
      <c r="B16" s="104">
        <v>130</v>
      </c>
      <c r="C16" s="104">
        <v>8376</v>
      </c>
      <c r="D16" s="104">
        <v>6322279.3329999996</v>
      </c>
      <c r="E16" s="104">
        <v>2932697.69</v>
      </c>
      <c r="F16" s="104">
        <v>2448248.4470000002</v>
      </c>
      <c r="G16" s="104">
        <v>6262302.7450000001</v>
      </c>
      <c r="H16" s="104">
        <v>6110370.7019999996</v>
      </c>
      <c r="I16" s="172">
        <v>151932.04300000001</v>
      </c>
      <c r="K16" s="5"/>
      <c r="S16" s="5"/>
      <c r="T16" s="5"/>
      <c r="U16" s="5"/>
    </row>
    <row r="17" spans="1:21" ht="15.75" customHeight="1" x14ac:dyDescent="0.2">
      <c r="A17" s="325" t="s">
        <v>257</v>
      </c>
      <c r="B17" s="4">
        <v>52</v>
      </c>
      <c r="C17" s="4">
        <v>351</v>
      </c>
      <c r="D17" s="4">
        <v>526056.39599999995</v>
      </c>
      <c r="E17" s="4">
        <v>89538.576000000001</v>
      </c>
      <c r="F17" s="4">
        <v>409087.179</v>
      </c>
      <c r="G17" s="4">
        <v>535937.022</v>
      </c>
      <c r="H17" s="4">
        <v>527659.95499999996</v>
      </c>
      <c r="I17" s="27">
        <v>8277.0669999999991</v>
      </c>
      <c r="K17" s="5"/>
      <c r="S17" s="5"/>
      <c r="T17" s="5"/>
      <c r="U17" s="5"/>
    </row>
    <row r="18" spans="1:21" ht="15.75" customHeight="1" x14ac:dyDescent="0.2">
      <c r="A18" s="325" t="s">
        <v>206</v>
      </c>
      <c r="B18" s="4">
        <v>9</v>
      </c>
      <c r="C18" s="4">
        <v>278</v>
      </c>
      <c r="D18" s="4">
        <v>81453.539000000004</v>
      </c>
      <c r="E18" s="4">
        <v>7992.741</v>
      </c>
      <c r="F18" s="4">
        <v>72684.962</v>
      </c>
      <c r="G18" s="4">
        <v>81609.327000000005</v>
      </c>
      <c r="H18" s="4">
        <v>81609.327000000005</v>
      </c>
      <c r="I18" s="27">
        <v>0</v>
      </c>
      <c r="K18" s="5"/>
      <c r="S18" s="5"/>
      <c r="T18" s="5"/>
      <c r="U18" s="5"/>
    </row>
    <row r="19" spans="1:21" ht="15.75" customHeight="1" x14ac:dyDescent="0.2">
      <c r="A19" s="325" t="s">
        <v>205</v>
      </c>
      <c r="B19" s="4">
        <v>107</v>
      </c>
      <c r="C19" s="4">
        <v>2419</v>
      </c>
      <c r="D19" s="4">
        <v>1387545.4380000001</v>
      </c>
      <c r="E19" s="4">
        <v>414227.065</v>
      </c>
      <c r="F19" s="4">
        <v>919652.03200000001</v>
      </c>
      <c r="G19" s="4">
        <v>1347322.642</v>
      </c>
      <c r="H19" s="4">
        <v>1331166.736</v>
      </c>
      <c r="I19" s="27">
        <v>16155.906000000001</v>
      </c>
      <c r="K19" s="5"/>
      <c r="S19" s="5"/>
      <c r="T19" s="5"/>
      <c r="U19" s="5"/>
    </row>
    <row r="20" spans="1:21" ht="20.100000000000001" customHeight="1" x14ac:dyDescent="0.2">
      <c r="A20" s="157"/>
      <c r="B20" s="504" t="s">
        <v>258</v>
      </c>
      <c r="C20" s="505"/>
      <c r="D20" s="505"/>
      <c r="E20" s="505"/>
      <c r="F20" s="505"/>
      <c r="G20" s="505"/>
      <c r="H20" s="505"/>
      <c r="I20" s="505"/>
    </row>
    <row r="21" spans="1:21" ht="15.75" customHeight="1" x14ac:dyDescent="0.2">
      <c r="A21" s="325" t="s">
        <v>203</v>
      </c>
      <c r="B21" s="4">
        <v>168</v>
      </c>
      <c r="C21" s="4">
        <v>13666</v>
      </c>
      <c r="D21" s="4">
        <v>8717023.6180000007</v>
      </c>
      <c r="E21" s="4">
        <v>4316414.9450000003</v>
      </c>
      <c r="F21" s="4">
        <v>3115052.5720000002</v>
      </c>
      <c r="G21" s="4">
        <v>8577631.4460000005</v>
      </c>
      <c r="H21" s="4">
        <v>8394629.9529999997</v>
      </c>
      <c r="I21" s="27">
        <v>183001.49299999999</v>
      </c>
    </row>
    <row r="22" spans="1:21" s="327" customFormat="1" ht="27" customHeight="1" x14ac:dyDescent="0.2">
      <c r="A22" s="359" t="s">
        <v>202</v>
      </c>
      <c r="B22" s="104">
        <v>25</v>
      </c>
      <c r="C22" s="104">
        <v>936</v>
      </c>
      <c r="D22" s="104">
        <v>782335.25199999998</v>
      </c>
      <c r="E22" s="104">
        <v>259784.962</v>
      </c>
      <c r="F22" s="104">
        <v>404518.342</v>
      </c>
      <c r="G22" s="104">
        <v>728305.46100000001</v>
      </c>
      <c r="H22" s="104">
        <v>720305.90099999995</v>
      </c>
      <c r="I22" s="172">
        <v>7999.56</v>
      </c>
      <c r="O22"/>
      <c r="P22"/>
      <c r="Q22"/>
    </row>
    <row r="23" spans="1:21" s="327" customFormat="1" ht="27" customHeight="1" x14ac:dyDescent="0.2">
      <c r="A23" s="359" t="s">
        <v>204</v>
      </c>
      <c r="B23" s="104">
        <v>87</v>
      </c>
      <c r="C23" s="104">
        <v>5391</v>
      </c>
      <c r="D23" s="104">
        <v>3790722.5010000002</v>
      </c>
      <c r="E23" s="104">
        <v>1892970.32</v>
      </c>
      <c r="F23" s="104">
        <v>1307395.915</v>
      </c>
      <c r="G23" s="104">
        <v>3832760.2250000001</v>
      </c>
      <c r="H23" s="104">
        <v>3734914.0959999999</v>
      </c>
      <c r="I23" s="172">
        <v>97846.129000000001</v>
      </c>
      <c r="O23"/>
      <c r="P23"/>
      <c r="Q23"/>
    </row>
    <row r="24" spans="1:21" ht="15.75" customHeight="1" x14ac:dyDescent="0.2">
      <c r="A24" s="325" t="s">
        <v>257</v>
      </c>
      <c r="B24" s="4">
        <v>86</v>
      </c>
      <c r="C24" s="4">
        <v>81</v>
      </c>
      <c r="D24" s="4">
        <v>442131.35399999999</v>
      </c>
      <c r="E24" s="4">
        <v>83935.903999999995</v>
      </c>
      <c r="F24" s="4">
        <v>325085.63</v>
      </c>
      <c r="G24" s="4">
        <v>433874.821</v>
      </c>
      <c r="H24" s="4">
        <v>427257.75300000003</v>
      </c>
      <c r="I24" s="27">
        <v>6617.0680000000002</v>
      </c>
    </row>
    <row r="25" spans="1:21" ht="15.75" customHeight="1" x14ac:dyDescent="0.2">
      <c r="A25" s="325" t="s">
        <v>206</v>
      </c>
      <c r="B25" s="4">
        <v>40</v>
      </c>
      <c r="C25" s="4">
        <v>1220</v>
      </c>
      <c r="D25" s="4">
        <v>226780.52299999999</v>
      </c>
      <c r="E25" s="4">
        <v>37905.705999999998</v>
      </c>
      <c r="F25" s="4">
        <v>128324.639</v>
      </c>
      <c r="G25" s="4">
        <v>228010.61</v>
      </c>
      <c r="H25" s="4">
        <v>219498.23699999999</v>
      </c>
      <c r="I25" s="27">
        <v>8512.3729999999996</v>
      </c>
    </row>
    <row r="26" spans="1:21" ht="15.75" customHeight="1" x14ac:dyDescent="0.2">
      <c r="A26" s="325" t="s">
        <v>205</v>
      </c>
      <c r="B26" s="4">
        <v>13</v>
      </c>
      <c r="C26" s="4">
        <v>209</v>
      </c>
      <c r="D26" s="4">
        <v>113260.63499999999</v>
      </c>
      <c r="E26" s="4">
        <v>25980.566999999999</v>
      </c>
      <c r="F26" s="4">
        <v>80305.327000000005</v>
      </c>
      <c r="G26" s="4">
        <v>111170.31600000001</v>
      </c>
      <c r="H26" s="4">
        <v>110222.84600000001</v>
      </c>
      <c r="I26" s="27">
        <v>947.47</v>
      </c>
    </row>
    <row r="27" spans="1:21" ht="20.100000000000001" customHeight="1" x14ac:dyDescent="0.2">
      <c r="A27" s="157"/>
      <c r="B27" s="504" t="s">
        <v>259</v>
      </c>
      <c r="C27" s="505"/>
      <c r="D27" s="505"/>
      <c r="E27" s="505"/>
      <c r="F27" s="505"/>
      <c r="G27" s="505"/>
      <c r="H27" s="505"/>
      <c r="I27" s="505"/>
    </row>
    <row r="28" spans="1:21" ht="15.75" customHeight="1" x14ac:dyDescent="0.2">
      <c r="A28" s="325" t="s">
        <v>203</v>
      </c>
      <c r="B28" s="4">
        <v>193</v>
      </c>
      <c r="C28" s="4">
        <v>7887</v>
      </c>
      <c r="D28" s="4">
        <v>5031418.2769999998</v>
      </c>
      <c r="E28" s="4">
        <v>2500058.5380000002</v>
      </c>
      <c r="F28" s="4">
        <v>1220670.693</v>
      </c>
      <c r="G28" s="4">
        <v>5076488.4709999999</v>
      </c>
      <c r="H28" s="4">
        <v>4986289.824</v>
      </c>
      <c r="I28" s="27">
        <v>90198.646999999997</v>
      </c>
    </row>
    <row r="29" spans="1:21" s="327" customFormat="1" ht="27" customHeight="1" x14ac:dyDescent="0.2">
      <c r="A29" s="359" t="s">
        <v>202</v>
      </c>
      <c r="B29" s="104">
        <v>40</v>
      </c>
      <c r="C29" s="104">
        <v>796</v>
      </c>
      <c r="D29" s="104">
        <v>689844.09</v>
      </c>
      <c r="E29" s="104">
        <v>258026.514</v>
      </c>
      <c r="F29" s="104">
        <v>329370.50799999997</v>
      </c>
      <c r="G29" s="104">
        <v>635700.56099999999</v>
      </c>
      <c r="H29" s="104">
        <v>625833.76300000004</v>
      </c>
      <c r="I29" s="172">
        <v>9866.7980000000007</v>
      </c>
      <c r="O29"/>
      <c r="P29"/>
      <c r="Q29"/>
    </row>
    <row r="30" spans="1:21" s="327" customFormat="1" ht="27" customHeight="1" x14ac:dyDescent="0.2">
      <c r="A30" s="359" t="s">
        <v>204</v>
      </c>
      <c r="B30" s="104">
        <v>199</v>
      </c>
      <c r="C30" s="104">
        <v>13344</v>
      </c>
      <c r="D30" s="104">
        <v>8536359.1319999993</v>
      </c>
      <c r="E30" s="104">
        <v>4523583.32</v>
      </c>
      <c r="F30" s="104">
        <v>1122438.3810000001</v>
      </c>
      <c r="G30" s="104">
        <v>8491527.1520000007</v>
      </c>
      <c r="H30" s="104">
        <v>8231588.3399999999</v>
      </c>
      <c r="I30" s="172">
        <v>259938.81200000001</v>
      </c>
      <c r="O30"/>
      <c r="P30"/>
      <c r="Q30"/>
    </row>
    <row r="31" spans="1:21" ht="15.75" customHeight="1" x14ac:dyDescent="0.2">
      <c r="A31" s="325" t="s">
        <v>257</v>
      </c>
      <c r="B31" s="4">
        <v>181</v>
      </c>
      <c r="C31" s="4">
        <v>238</v>
      </c>
      <c r="D31" s="4">
        <v>1113136.6459999999</v>
      </c>
      <c r="E31" s="4">
        <v>208783.88699999999</v>
      </c>
      <c r="F31" s="4">
        <v>748272.80500000005</v>
      </c>
      <c r="G31" s="4">
        <v>1153129.1229999999</v>
      </c>
      <c r="H31" s="4">
        <v>1128232.091</v>
      </c>
      <c r="I31" s="27">
        <v>24897.031999999999</v>
      </c>
    </row>
    <row r="32" spans="1:21" x14ac:dyDescent="0.2">
      <c r="A32" s="325" t="s">
        <v>206</v>
      </c>
      <c r="B32" s="4">
        <v>162</v>
      </c>
      <c r="C32" s="4">
        <v>5628</v>
      </c>
      <c r="D32" s="4">
        <v>1280189.4990000001</v>
      </c>
      <c r="E32" s="4">
        <v>212340.84700000001</v>
      </c>
      <c r="F32" s="4">
        <v>752838.38500000001</v>
      </c>
      <c r="G32" s="4">
        <v>1254299.2309999999</v>
      </c>
      <c r="H32" s="4">
        <v>1232334.791</v>
      </c>
      <c r="I32" s="27">
        <v>21964.44</v>
      </c>
    </row>
    <row r="33" spans="1:9" x14ac:dyDescent="0.2">
      <c r="A33" s="325" t="s">
        <v>205</v>
      </c>
      <c r="B33" s="4">
        <v>106</v>
      </c>
      <c r="C33" s="4">
        <v>1990</v>
      </c>
      <c r="D33" s="4">
        <v>957507.36300000001</v>
      </c>
      <c r="E33" s="4">
        <v>276183.92800000001</v>
      </c>
      <c r="F33" s="4">
        <v>578074.92200000002</v>
      </c>
      <c r="G33" s="4">
        <v>950544.125</v>
      </c>
      <c r="H33" s="4">
        <v>931505.23300000001</v>
      </c>
      <c r="I33" s="27">
        <v>19038.892</v>
      </c>
    </row>
    <row r="35" spans="1:9" x14ac:dyDescent="0.2">
      <c r="A35" s="40" t="s">
        <v>260</v>
      </c>
    </row>
  </sheetData>
  <mergeCells count="13">
    <mergeCell ref="B6:I6"/>
    <mergeCell ref="B13:I13"/>
    <mergeCell ref="B20:I20"/>
    <mergeCell ref="B27:I27"/>
    <mergeCell ref="A3:A5"/>
    <mergeCell ref="B3:B5"/>
    <mergeCell ref="C3:C5"/>
    <mergeCell ref="D3:F3"/>
    <mergeCell ref="G3:I3"/>
    <mergeCell ref="D4:D5"/>
    <mergeCell ref="E4:F4"/>
    <mergeCell ref="G4:G5"/>
    <mergeCell ref="H4:I4"/>
  </mergeCells>
  <hyperlinks>
    <hyperlink ref="H1" location="'Obsah '!A1" display="Zpět na obsah" xr:uid="{D8A4EAF9-0904-4BE2-9CF7-A820A8B89B84}"/>
  </hyperlink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19"/>
  <sheetViews>
    <sheetView showGridLines="0" zoomScaleNormal="100" workbookViewId="0"/>
  </sheetViews>
  <sheetFormatPr defaultRowHeight="12" x14ac:dyDescent="0.2"/>
  <cols>
    <col min="1" max="1" width="19.28515625" customWidth="1"/>
    <col min="2" max="9" width="9.28515625" customWidth="1"/>
  </cols>
  <sheetData>
    <row r="1" spans="1:10" ht="15.75" customHeight="1" x14ac:dyDescent="0.2">
      <c r="A1" s="1" t="s">
        <v>525</v>
      </c>
      <c r="B1" s="1"/>
      <c r="J1" s="66" t="s">
        <v>311</v>
      </c>
    </row>
    <row r="2" spans="1:10" ht="15.75" customHeight="1" thickBot="1" x14ac:dyDescent="0.25">
      <c r="A2" s="2" t="s">
        <v>107</v>
      </c>
    </row>
    <row r="3" spans="1:10" ht="23.25" customHeight="1" x14ac:dyDescent="0.2">
      <c r="A3" s="447" t="s">
        <v>222</v>
      </c>
      <c r="B3" s="465" t="s">
        <v>448</v>
      </c>
      <c r="C3" s="474" t="s">
        <v>223</v>
      </c>
      <c r="D3" s="513"/>
      <c r="E3" s="513"/>
      <c r="F3" s="513"/>
      <c r="G3" s="465" t="s">
        <v>513</v>
      </c>
      <c r="H3" s="514" t="s">
        <v>57</v>
      </c>
      <c r="I3" s="515"/>
    </row>
    <row r="4" spans="1:10" ht="23.25" customHeight="1" x14ac:dyDescent="0.2">
      <c r="A4" s="512"/>
      <c r="B4" s="414"/>
      <c r="C4" s="383" t="s">
        <v>224</v>
      </c>
      <c r="D4" s="383" t="s">
        <v>225</v>
      </c>
      <c r="E4" s="143" t="s">
        <v>57</v>
      </c>
      <c r="F4" s="383" t="s">
        <v>226</v>
      </c>
      <c r="G4" s="414"/>
      <c r="H4" s="388" t="s">
        <v>227</v>
      </c>
      <c r="I4" s="388" t="s">
        <v>228</v>
      </c>
    </row>
    <row r="5" spans="1:10" ht="73.5" customHeight="1" thickBot="1" x14ac:dyDescent="0.25">
      <c r="A5" s="448"/>
      <c r="B5" s="415"/>
      <c r="C5" s="384"/>
      <c r="D5" s="384"/>
      <c r="E5" s="150" t="s">
        <v>449</v>
      </c>
      <c r="F5" s="384"/>
      <c r="G5" s="415"/>
      <c r="H5" s="390"/>
      <c r="I5" s="390"/>
    </row>
    <row r="6" spans="1:10" ht="30" customHeight="1" x14ac:dyDescent="0.2">
      <c r="A6" s="249" t="s">
        <v>218</v>
      </c>
      <c r="B6" s="250">
        <v>79330</v>
      </c>
      <c r="C6" s="250">
        <v>38254</v>
      </c>
      <c r="D6" s="250">
        <v>17508</v>
      </c>
      <c r="E6" s="250">
        <v>8461</v>
      </c>
      <c r="F6" s="250">
        <v>18719</v>
      </c>
      <c r="G6" s="250">
        <v>81357</v>
      </c>
      <c r="H6" s="250">
        <v>17570</v>
      </c>
      <c r="I6" s="251">
        <v>34459</v>
      </c>
    </row>
    <row r="7" spans="1:10" ht="30" customHeight="1" x14ac:dyDescent="0.2">
      <c r="A7" s="248" t="s">
        <v>201</v>
      </c>
      <c r="B7" s="104">
        <v>589</v>
      </c>
      <c r="C7" s="104">
        <v>168</v>
      </c>
      <c r="D7" s="104">
        <v>170</v>
      </c>
      <c r="E7" s="104">
        <v>112</v>
      </c>
      <c r="F7" s="104">
        <v>14</v>
      </c>
      <c r="G7" s="104">
        <v>573</v>
      </c>
      <c r="H7" s="104">
        <v>8</v>
      </c>
      <c r="I7" s="172">
        <v>181</v>
      </c>
    </row>
    <row r="8" spans="1:10" ht="30" customHeight="1" x14ac:dyDescent="0.2">
      <c r="A8" s="247" t="s">
        <v>348</v>
      </c>
      <c r="B8" s="104">
        <v>10821</v>
      </c>
      <c r="C8" s="104">
        <v>1036</v>
      </c>
      <c r="D8" s="104">
        <v>356</v>
      </c>
      <c r="E8" s="104">
        <v>107</v>
      </c>
      <c r="F8" s="104">
        <v>649</v>
      </c>
      <c r="G8" s="104">
        <v>10852</v>
      </c>
      <c r="H8" s="104">
        <v>1184</v>
      </c>
      <c r="I8" s="172">
        <v>3413</v>
      </c>
    </row>
    <row r="9" spans="1:10" ht="30" customHeight="1" x14ac:dyDescent="0.2">
      <c r="A9" s="248" t="s">
        <v>203</v>
      </c>
      <c r="B9" s="104">
        <v>33672</v>
      </c>
      <c r="C9" s="104">
        <v>11303</v>
      </c>
      <c r="D9" s="104">
        <v>1349</v>
      </c>
      <c r="E9" s="104">
        <v>391</v>
      </c>
      <c r="F9" s="104">
        <v>9918</v>
      </c>
      <c r="G9" s="104">
        <v>33708</v>
      </c>
      <c r="H9" s="104">
        <v>9463</v>
      </c>
      <c r="I9" s="172">
        <v>18459</v>
      </c>
      <c r="J9" s="5"/>
    </row>
    <row r="10" spans="1:10" ht="30" customHeight="1" x14ac:dyDescent="0.2">
      <c r="A10" s="247" t="s">
        <v>349</v>
      </c>
      <c r="B10" s="104">
        <v>23642</v>
      </c>
      <c r="C10" s="104">
        <v>11211</v>
      </c>
      <c r="D10" s="104">
        <v>1340</v>
      </c>
      <c r="E10" s="104">
        <v>323</v>
      </c>
      <c r="F10" s="104">
        <v>7996</v>
      </c>
      <c r="G10" s="104">
        <v>25517</v>
      </c>
      <c r="H10" s="104">
        <v>6869</v>
      </c>
      <c r="I10" s="172">
        <v>11926</v>
      </c>
    </row>
    <row r="11" spans="1:10" ht="30" customHeight="1" x14ac:dyDescent="0.2">
      <c r="A11" s="248" t="s">
        <v>205</v>
      </c>
      <c r="B11" s="104">
        <v>4219</v>
      </c>
      <c r="C11" s="104">
        <v>840</v>
      </c>
      <c r="D11" s="104">
        <v>669</v>
      </c>
      <c r="E11" s="104">
        <v>335</v>
      </c>
      <c r="F11" s="104">
        <v>103</v>
      </c>
      <c r="G11" s="104">
        <v>4287</v>
      </c>
      <c r="H11" s="104">
        <v>40</v>
      </c>
      <c r="I11" s="172">
        <v>430</v>
      </c>
    </row>
    <row r="12" spans="1:10" ht="30" customHeight="1" x14ac:dyDescent="0.2">
      <c r="A12" s="248" t="s">
        <v>206</v>
      </c>
      <c r="B12" s="104">
        <v>5451</v>
      </c>
      <c r="C12" s="104">
        <v>10648</v>
      </c>
      <c r="D12" s="104">
        <v>10645</v>
      </c>
      <c r="E12" s="104">
        <v>5429</v>
      </c>
      <c r="F12" s="104">
        <v>37</v>
      </c>
      <c r="G12" s="104">
        <v>5417</v>
      </c>
      <c r="H12" s="104">
        <v>0</v>
      </c>
      <c r="I12" s="172">
        <v>18</v>
      </c>
    </row>
    <row r="13" spans="1:10" ht="30" customHeight="1" x14ac:dyDescent="0.2">
      <c r="A13" s="248" t="s">
        <v>207</v>
      </c>
      <c r="B13" s="104">
        <v>197</v>
      </c>
      <c r="C13" s="104">
        <v>382</v>
      </c>
      <c r="D13" s="104">
        <v>389</v>
      </c>
      <c r="E13" s="104">
        <v>274</v>
      </c>
      <c r="F13" s="104">
        <v>0</v>
      </c>
      <c r="G13" s="104">
        <v>190</v>
      </c>
      <c r="H13" s="104">
        <v>0</v>
      </c>
      <c r="I13" s="172">
        <v>0</v>
      </c>
    </row>
    <row r="14" spans="1:10" ht="30" customHeight="1" x14ac:dyDescent="0.2">
      <c r="A14" s="247" t="s">
        <v>208</v>
      </c>
      <c r="B14" s="104">
        <v>9</v>
      </c>
      <c r="C14" s="104">
        <v>964</v>
      </c>
      <c r="D14" s="104">
        <v>958</v>
      </c>
      <c r="E14" s="104">
        <v>305</v>
      </c>
      <c r="F14" s="104">
        <v>0</v>
      </c>
      <c r="G14" s="104">
        <v>15</v>
      </c>
      <c r="H14" s="104">
        <v>0</v>
      </c>
      <c r="I14" s="172">
        <v>0</v>
      </c>
    </row>
    <row r="15" spans="1:10" ht="30" customHeight="1" x14ac:dyDescent="0.2">
      <c r="A15" s="248" t="s">
        <v>212</v>
      </c>
      <c r="B15" s="104">
        <v>228</v>
      </c>
      <c r="C15" s="104">
        <v>371</v>
      </c>
      <c r="D15" s="104">
        <v>372</v>
      </c>
      <c r="E15" s="104">
        <v>191</v>
      </c>
      <c r="F15" s="104">
        <v>0</v>
      </c>
      <c r="G15" s="104">
        <v>227</v>
      </c>
      <c r="H15" s="104">
        <v>0</v>
      </c>
      <c r="I15" s="172">
        <v>0</v>
      </c>
    </row>
    <row r="16" spans="1:10" ht="30" customHeight="1" x14ac:dyDescent="0.2">
      <c r="A16" s="247" t="s">
        <v>229</v>
      </c>
      <c r="B16" s="104">
        <v>252</v>
      </c>
      <c r="C16" s="104">
        <v>903</v>
      </c>
      <c r="D16" s="104">
        <v>843</v>
      </c>
      <c r="E16" s="104">
        <v>676</v>
      </c>
      <c r="F16" s="104">
        <v>1</v>
      </c>
      <c r="G16" s="104">
        <v>311</v>
      </c>
      <c r="H16" s="104">
        <v>6</v>
      </c>
      <c r="I16" s="172">
        <v>29</v>
      </c>
    </row>
    <row r="17" spans="1:9" ht="30" customHeight="1" x14ac:dyDescent="0.2">
      <c r="A17" s="23" t="s">
        <v>217</v>
      </c>
      <c r="B17" s="104">
        <v>250</v>
      </c>
      <c r="C17" s="104">
        <v>428</v>
      </c>
      <c r="D17" s="104">
        <v>417</v>
      </c>
      <c r="E17" s="104">
        <v>318</v>
      </c>
      <c r="F17" s="104">
        <v>1</v>
      </c>
      <c r="G17" s="104">
        <v>260</v>
      </c>
      <c r="H17" s="104">
        <v>0</v>
      </c>
      <c r="I17" s="172">
        <v>3</v>
      </c>
    </row>
    <row r="19" spans="1:9" ht="44.25" customHeight="1" x14ac:dyDescent="0.2">
      <c r="B19" s="41"/>
    </row>
  </sheetData>
  <mergeCells count="10">
    <mergeCell ref="A3:A5"/>
    <mergeCell ref="B3:B5"/>
    <mergeCell ref="C3:F3"/>
    <mergeCell ref="G3:G5"/>
    <mergeCell ref="H3:I3"/>
    <mergeCell ref="F4:F5"/>
    <mergeCell ref="D4:D5"/>
    <mergeCell ref="C4:C5"/>
    <mergeCell ref="H4:H5"/>
    <mergeCell ref="I4:I5"/>
  </mergeCells>
  <hyperlinks>
    <hyperlink ref="J1" location="'Obsah '!A1" display="Zpět na obsah" xr:uid="{00000000-0004-0000-3600-000000000000}"/>
  </hyperlinks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12FF-4F20-4BA8-BBD9-98AB2FFDBD4A}">
  <dimension ref="A1:O36"/>
  <sheetViews>
    <sheetView showGridLines="0" zoomScaleNormal="100" workbookViewId="0"/>
  </sheetViews>
  <sheetFormatPr defaultRowHeight="12" x14ac:dyDescent="0.2"/>
  <cols>
    <col min="1" max="1" width="14.7109375" customWidth="1"/>
    <col min="2" max="9" width="9.7109375" customWidth="1"/>
  </cols>
  <sheetData>
    <row r="1" spans="1:15" ht="15.75" customHeight="1" x14ac:dyDescent="0.2">
      <c r="A1" s="1" t="s">
        <v>524</v>
      </c>
      <c r="J1" s="66" t="s">
        <v>311</v>
      </c>
    </row>
    <row r="2" spans="1:15" ht="15.75" customHeight="1" thickBot="1" x14ac:dyDescent="0.25">
      <c r="A2" s="2" t="s">
        <v>107</v>
      </c>
    </row>
    <row r="3" spans="1:15" ht="21" customHeight="1" x14ac:dyDescent="0.2">
      <c r="A3" s="441" t="s">
        <v>726</v>
      </c>
      <c r="B3" s="382" t="s">
        <v>503</v>
      </c>
      <c r="C3" s="462"/>
      <c r="D3" s="462"/>
      <c r="E3" s="462"/>
      <c r="F3" s="462"/>
      <c r="G3" s="462"/>
      <c r="H3" s="462"/>
      <c r="I3" s="462"/>
    </row>
    <row r="4" spans="1:15" ht="59.25" customHeight="1" thickBot="1" x14ac:dyDescent="0.25">
      <c r="A4" s="516"/>
      <c r="B4" s="150" t="s">
        <v>232</v>
      </c>
      <c r="C4" s="150" t="s">
        <v>233</v>
      </c>
      <c r="D4" s="150" t="s">
        <v>374</v>
      </c>
      <c r="E4" s="150" t="s">
        <v>235</v>
      </c>
      <c r="F4" s="150" t="s">
        <v>234</v>
      </c>
      <c r="G4" s="150" t="s">
        <v>231</v>
      </c>
      <c r="H4" s="150" t="s">
        <v>240</v>
      </c>
      <c r="I4" s="151" t="s">
        <v>236</v>
      </c>
      <c r="K4" s="306"/>
    </row>
    <row r="5" spans="1:15" ht="15.75" customHeight="1" x14ac:dyDescent="0.2">
      <c r="A5" s="160" t="s">
        <v>218</v>
      </c>
      <c r="B5" s="28">
        <v>33708</v>
      </c>
      <c r="C5" s="28">
        <v>25517</v>
      </c>
      <c r="D5" s="28">
        <v>10852</v>
      </c>
      <c r="E5" s="28">
        <v>5417</v>
      </c>
      <c r="F5" s="28">
        <v>4287</v>
      </c>
      <c r="G5" s="28">
        <v>573</v>
      </c>
      <c r="H5" s="28">
        <v>227</v>
      </c>
      <c r="I5" s="70">
        <v>190</v>
      </c>
    </row>
    <row r="6" spans="1:15" ht="15.75" customHeight="1" x14ac:dyDescent="0.2">
      <c r="A6" s="158" t="s">
        <v>24</v>
      </c>
      <c r="B6" s="4">
        <v>2387</v>
      </c>
      <c r="C6" s="4">
        <v>1601</v>
      </c>
      <c r="D6" s="4">
        <v>477</v>
      </c>
      <c r="E6" s="4">
        <v>673</v>
      </c>
      <c r="F6" s="4">
        <v>268</v>
      </c>
      <c r="G6" s="4">
        <v>102</v>
      </c>
      <c r="H6" s="4">
        <v>0</v>
      </c>
      <c r="I6" s="27">
        <v>42</v>
      </c>
    </row>
    <row r="7" spans="1:15" ht="15.75" customHeight="1" x14ac:dyDescent="0.2">
      <c r="A7" s="158" t="s">
        <v>25</v>
      </c>
      <c r="B7" s="4">
        <v>4701</v>
      </c>
      <c r="C7" s="4">
        <v>3505</v>
      </c>
      <c r="D7" s="4">
        <v>1449</v>
      </c>
      <c r="E7" s="4">
        <v>389</v>
      </c>
      <c r="F7" s="4">
        <v>459</v>
      </c>
      <c r="G7" s="4">
        <v>107</v>
      </c>
      <c r="H7" s="4">
        <v>39</v>
      </c>
      <c r="I7" s="27">
        <v>17</v>
      </c>
    </row>
    <row r="8" spans="1:15" ht="15.75" customHeight="1" x14ac:dyDescent="0.2">
      <c r="A8" s="158" t="s">
        <v>26</v>
      </c>
      <c r="B8" s="4">
        <v>3015</v>
      </c>
      <c r="C8" s="4">
        <v>1123</v>
      </c>
      <c r="D8" s="4">
        <v>543</v>
      </c>
      <c r="E8" s="4">
        <v>270</v>
      </c>
      <c r="F8" s="4">
        <v>315</v>
      </c>
      <c r="G8" s="4">
        <v>77</v>
      </c>
      <c r="H8" s="4">
        <v>62</v>
      </c>
      <c r="I8" s="27">
        <v>0</v>
      </c>
    </row>
    <row r="9" spans="1:15" ht="15.75" customHeight="1" x14ac:dyDescent="0.2">
      <c r="A9" s="158" t="s">
        <v>27</v>
      </c>
      <c r="B9" s="4">
        <v>1478</v>
      </c>
      <c r="C9" s="4">
        <v>1699</v>
      </c>
      <c r="D9" s="4">
        <v>1055</v>
      </c>
      <c r="E9" s="4">
        <v>267</v>
      </c>
      <c r="F9" s="4">
        <v>240</v>
      </c>
      <c r="G9" s="4">
        <v>26</v>
      </c>
      <c r="H9" s="4">
        <v>11</v>
      </c>
      <c r="I9" s="27">
        <v>6</v>
      </c>
    </row>
    <row r="10" spans="1:15" ht="15.75" customHeight="1" x14ac:dyDescent="0.2">
      <c r="A10" s="158" t="s">
        <v>28</v>
      </c>
      <c r="B10" s="4">
        <v>837</v>
      </c>
      <c r="C10" s="4">
        <v>733</v>
      </c>
      <c r="D10" s="4">
        <v>305</v>
      </c>
      <c r="E10" s="4">
        <v>119</v>
      </c>
      <c r="F10" s="4">
        <v>107</v>
      </c>
      <c r="G10" s="4">
        <v>18</v>
      </c>
      <c r="H10" s="4">
        <v>0</v>
      </c>
      <c r="I10" s="27">
        <v>6</v>
      </c>
    </row>
    <row r="11" spans="1:15" ht="15.75" customHeight="1" x14ac:dyDescent="0.2">
      <c r="A11" s="158" t="s">
        <v>29</v>
      </c>
      <c r="B11" s="4">
        <v>2848</v>
      </c>
      <c r="C11" s="4">
        <v>2441</v>
      </c>
      <c r="D11" s="4">
        <v>1302</v>
      </c>
      <c r="E11" s="4">
        <v>563</v>
      </c>
      <c r="F11" s="4">
        <v>532</v>
      </c>
      <c r="G11" s="4">
        <v>18</v>
      </c>
      <c r="H11" s="4">
        <v>15</v>
      </c>
      <c r="I11" s="27">
        <v>11</v>
      </c>
      <c r="K11" s="41"/>
    </row>
    <row r="12" spans="1:15" ht="15.75" customHeight="1" x14ac:dyDescent="0.2">
      <c r="A12" s="158" t="s">
        <v>30</v>
      </c>
      <c r="B12" s="4">
        <v>1081</v>
      </c>
      <c r="C12" s="4">
        <v>1171</v>
      </c>
      <c r="D12" s="4">
        <v>330</v>
      </c>
      <c r="E12" s="4">
        <v>177</v>
      </c>
      <c r="F12" s="4">
        <v>140</v>
      </c>
      <c r="G12" s="4">
        <v>40</v>
      </c>
      <c r="H12" s="4">
        <v>12</v>
      </c>
      <c r="I12" s="27">
        <v>7</v>
      </c>
      <c r="K12" s="95"/>
      <c r="L12" s="96"/>
      <c r="M12" s="96"/>
      <c r="N12" s="96"/>
      <c r="O12" s="96"/>
    </row>
    <row r="13" spans="1:15" ht="15.75" customHeight="1" x14ac:dyDescent="0.2">
      <c r="A13" s="158" t="s">
        <v>31</v>
      </c>
      <c r="B13" s="4">
        <v>2117</v>
      </c>
      <c r="C13" s="4">
        <v>1022</v>
      </c>
      <c r="D13" s="4">
        <v>585</v>
      </c>
      <c r="E13" s="4">
        <v>151</v>
      </c>
      <c r="F13" s="4">
        <v>222</v>
      </c>
      <c r="G13" s="4">
        <v>6</v>
      </c>
      <c r="H13" s="4">
        <v>0</v>
      </c>
      <c r="I13" s="27">
        <v>0</v>
      </c>
      <c r="K13" s="97"/>
    </row>
    <row r="14" spans="1:15" ht="15.75" customHeight="1" x14ac:dyDescent="0.2">
      <c r="A14" s="158" t="s">
        <v>32</v>
      </c>
      <c r="B14" s="4">
        <v>1934</v>
      </c>
      <c r="C14" s="4">
        <v>1441</v>
      </c>
      <c r="D14" s="4">
        <v>570</v>
      </c>
      <c r="E14" s="4">
        <v>190</v>
      </c>
      <c r="F14" s="4">
        <v>151</v>
      </c>
      <c r="G14" s="4">
        <v>30</v>
      </c>
      <c r="H14" s="4">
        <v>0</v>
      </c>
      <c r="I14" s="27">
        <v>20</v>
      </c>
    </row>
    <row r="15" spans="1:15" ht="15.75" customHeight="1" x14ac:dyDescent="0.2">
      <c r="A15" s="158" t="s">
        <v>33</v>
      </c>
      <c r="B15" s="4">
        <v>2033</v>
      </c>
      <c r="C15" s="4">
        <v>1553</v>
      </c>
      <c r="D15" s="4">
        <v>489</v>
      </c>
      <c r="E15" s="4">
        <v>193</v>
      </c>
      <c r="F15" s="4">
        <v>229</v>
      </c>
      <c r="G15" s="4">
        <v>27</v>
      </c>
      <c r="H15" s="4">
        <v>12</v>
      </c>
      <c r="I15" s="27">
        <v>7</v>
      </c>
    </row>
    <row r="16" spans="1:15" ht="15.75" customHeight="1" x14ac:dyDescent="0.2">
      <c r="A16" s="158" t="s">
        <v>34</v>
      </c>
      <c r="B16" s="4">
        <v>2358</v>
      </c>
      <c r="C16" s="4">
        <v>3507</v>
      </c>
      <c r="D16" s="4">
        <v>1054</v>
      </c>
      <c r="E16" s="4">
        <v>569</v>
      </c>
      <c r="F16" s="4">
        <v>432</v>
      </c>
      <c r="G16" s="4">
        <v>90</v>
      </c>
      <c r="H16" s="4">
        <v>26</v>
      </c>
      <c r="I16" s="27">
        <v>7</v>
      </c>
    </row>
    <row r="17" spans="1:9" ht="15.75" customHeight="1" x14ac:dyDescent="0.2">
      <c r="A17" s="158" t="s">
        <v>35</v>
      </c>
      <c r="B17" s="4">
        <v>2388</v>
      </c>
      <c r="C17" s="4">
        <v>1318</v>
      </c>
      <c r="D17" s="4">
        <v>882</v>
      </c>
      <c r="E17" s="4">
        <v>656</v>
      </c>
      <c r="F17" s="4">
        <v>310</v>
      </c>
      <c r="G17" s="4">
        <v>6</v>
      </c>
      <c r="H17" s="4">
        <v>30</v>
      </c>
      <c r="I17" s="27">
        <v>8</v>
      </c>
    </row>
    <row r="18" spans="1:9" ht="15.75" customHeight="1" x14ac:dyDescent="0.2">
      <c r="A18" s="158" t="s">
        <v>36</v>
      </c>
      <c r="B18" s="4">
        <v>2276</v>
      </c>
      <c r="C18" s="4">
        <v>1327</v>
      </c>
      <c r="D18" s="4">
        <v>607</v>
      </c>
      <c r="E18" s="4">
        <v>270</v>
      </c>
      <c r="F18" s="4">
        <v>298</v>
      </c>
      <c r="G18" s="4">
        <v>11</v>
      </c>
      <c r="H18" s="4">
        <v>0</v>
      </c>
      <c r="I18" s="27">
        <v>15</v>
      </c>
    </row>
    <row r="19" spans="1:9" ht="15.75" customHeight="1" x14ac:dyDescent="0.2">
      <c r="A19" s="158" t="s">
        <v>37</v>
      </c>
      <c r="B19" s="4">
        <v>4255</v>
      </c>
      <c r="C19" s="4">
        <v>3076</v>
      </c>
      <c r="D19" s="4">
        <v>1204</v>
      </c>
      <c r="E19" s="4">
        <v>930</v>
      </c>
      <c r="F19" s="4">
        <v>584</v>
      </c>
      <c r="G19" s="4">
        <v>15</v>
      </c>
      <c r="H19" s="4">
        <v>20</v>
      </c>
      <c r="I19" s="27">
        <v>44</v>
      </c>
    </row>
    <row r="20" spans="1:9" ht="16.5" customHeight="1" x14ac:dyDescent="0.2"/>
    <row r="21" spans="1:9" ht="45" customHeight="1" x14ac:dyDescent="0.2"/>
    <row r="22" spans="1:9" ht="15.75" customHeight="1" x14ac:dyDescent="0.2"/>
    <row r="23" spans="1:9" ht="15.75" customHeight="1" x14ac:dyDescent="0.2"/>
    <row r="24" spans="1:9" ht="15.75" customHeight="1" x14ac:dyDescent="0.2"/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</sheetData>
  <mergeCells count="2">
    <mergeCell ref="A3:A4"/>
    <mergeCell ref="B3:I3"/>
  </mergeCells>
  <hyperlinks>
    <hyperlink ref="J1" location="'Obsah '!A1" display="Zpět na obsah" xr:uid="{921578FB-F037-4741-B9D1-49CE461FA8CC}"/>
  </hyperlinks>
  <pageMargins left="0.7" right="0.7" top="0.78740157499999996" bottom="0.78740157499999996" header="0.3" footer="0.3"/>
  <pageSetup paperSize="9" orientation="portrait" r:id="rId1"/>
  <colBreaks count="1" manualBreakCount="1">
    <brk id="9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75693-C139-4966-B2C5-61387A435FB9}">
  <dimension ref="A1:H37"/>
  <sheetViews>
    <sheetView showGridLines="0" zoomScaleNormal="100" workbookViewId="0"/>
  </sheetViews>
  <sheetFormatPr defaultRowHeight="12" x14ac:dyDescent="0.2"/>
  <cols>
    <col min="1" max="1" width="14.7109375" customWidth="1"/>
    <col min="2" max="7" width="12.28515625" customWidth="1"/>
  </cols>
  <sheetData>
    <row r="1" spans="1:8" ht="15.75" customHeight="1" x14ac:dyDescent="0.2">
      <c r="A1" s="1" t="s">
        <v>524</v>
      </c>
      <c r="H1" s="66" t="s">
        <v>311</v>
      </c>
    </row>
    <row r="2" spans="1:8" ht="15.75" customHeight="1" thickBot="1" x14ac:dyDescent="0.25">
      <c r="A2" s="2" t="s">
        <v>107</v>
      </c>
      <c r="G2" s="361" t="s">
        <v>728</v>
      </c>
    </row>
    <row r="3" spans="1:8" ht="20.100000000000001" customHeight="1" x14ac:dyDescent="0.2">
      <c r="A3" s="375" t="s">
        <v>726</v>
      </c>
      <c r="B3" s="382" t="s">
        <v>350</v>
      </c>
      <c r="C3" s="462"/>
      <c r="D3" s="462"/>
      <c r="E3" s="462"/>
      <c r="F3" s="462"/>
      <c r="G3" s="462"/>
    </row>
    <row r="4" spans="1:8" ht="50.1" customHeight="1" thickBot="1" x14ac:dyDescent="0.25">
      <c r="A4" s="377"/>
      <c r="B4" s="150" t="s">
        <v>729</v>
      </c>
      <c r="C4" s="150" t="s">
        <v>351</v>
      </c>
      <c r="D4" s="150" t="s">
        <v>262</v>
      </c>
      <c r="E4" s="150" t="s">
        <v>237</v>
      </c>
      <c r="F4" s="150" t="s">
        <v>352</v>
      </c>
      <c r="G4" s="174" t="s">
        <v>230</v>
      </c>
    </row>
    <row r="5" spans="1:8" ht="15.75" customHeight="1" x14ac:dyDescent="0.2">
      <c r="A5" s="160" t="s">
        <v>218</v>
      </c>
      <c r="B5" s="28">
        <v>40521</v>
      </c>
      <c r="C5" s="28">
        <v>27178</v>
      </c>
      <c r="D5" s="28">
        <v>52699</v>
      </c>
      <c r="E5" s="28">
        <v>24437</v>
      </c>
      <c r="F5" s="28">
        <v>7884</v>
      </c>
      <c r="G5" s="70">
        <v>3788</v>
      </c>
    </row>
    <row r="6" spans="1:8" ht="15.75" customHeight="1" x14ac:dyDescent="0.2">
      <c r="A6" s="158" t="s">
        <v>24</v>
      </c>
      <c r="B6" s="4">
        <v>4041</v>
      </c>
      <c r="C6" s="4">
        <v>6510</v>
      </c>
      <c r="D6" s="4">
        <v>34122</v>
      </c>
      <c r="E6" s="4">
        <v>9753</v>
      </c>
      <c r="F6" s="4">
        <v>851</v>
      </c>
      <c r="G6" s="27">
        <v>351</v>
      </c>
    </row>
    <row r="7" spans="1:8" ht="15.75" customHeight="1" x14ac:dyDescent="0.2">
      <c r="A7" s="158" t="s">
        <v>25</v>
      </c>
      <c r="B7" s="4">
        <v>2323</v>
      </c>
      <c r="C7" s="4">
        <v>1148</v>
      </c>
      <c r="D7" s="4">
        <v>387</v>
      </c>
      <c r="E7" s="4">
        <v>1419</v>
      </c>
      <c r="F7" s="4">
        <v>974</v>
      </c>
      <c r="G7" s="27">
        <v>37</v>
      </c>
    </row>
    <row r="8" spans="1:8" ht="15.75" customHeight="1" x14ac:dyDescent="0.2">
      <c r="A8" s="158" t="s">
        <v>26</v>
      </c>
      <c r="B8" s="4">
        <v>5972</v>
      </c>
      <c r="C8" s="4">
        <v>461</v>
      </c>
      <c r="D8" s="4">
        <v>455</v>
      </c>
      <c r="E8" s="4">
        <v>1476</v>
      </c>
      <c r="F8" s="4">
        <v>355</v>
      </c>
      <c r="G8" s="27">
        <v>138</v>
      </c>
    </row>
    <row r="9" spans="1:8" ht="15.75" customHeight="1" x14ac:dyDescent="0.2">
      <c r="A9" s="158" t="s">
        <v>27</v>
      </c>
      <c r="B9" s="4">
        <v>1777</v>
      </c>
      <c r="C9" s="4">
        <v>812</v>
      </c>
      <c r="D9" s="4">
        <v>730</v>
      </c>
      <c r="E9" s="4">
        <v>642</v>
      </c>
      <c r="F9" s="4">
        <v>238</v>
      </c>
      <c r="G9" s="27">
        <v>34</v>
      </c>
    </row>
    <row r="10" spans="1:8" ht="15.75" customHeight="1" x14ac:dyDescent="0.2">
      <c r="A10" s="158" t="s">
        <v>28</v>
      </c>
      <c r="B10" s="4">
        <v>1327</v>
      </c>
      <c r="C10" s="4">
        <v>575</v>
      </c>
      <c r="D10" s="4">
        <v>415</v>
      </c>
      <c r="E10" s="4">
        <v>155</v>
      </c>
      <c r="F10" s="4">
        <v>167</v>
      </c>
      <c r="G10" s="27">
        <v>41</v>
      </c>
    </row>
    <row r="11" spans="1:8" ht="15.75" customHeight="1" x14ac:dyDescent="0.2">
      <c r="A11" s="158" t="s">
        <v>29</v>
      </c>
      <c r="B11" s="4">
        <v>5842</v>
      </c>
      <c r="C11" s="4">
        <v>1474</v>
      </c>
      <c r="D11" s="4">
        <v>835</v>
      </c>
      <c r="E11" s="4">
        <v>1921</v>
      </c>
      <c r="F11" s="4">
        <v>301</v>
      </c>
      <c r="G11" s="27">
        <v>32</v>
      </c>
    </row>
    <row r="12" spans="1:8" ht="15.75" customHeight="1" x14ac:dyDescent="0.2">
      <c r="A12" s="158" t="s">
        <v>30</v>
      </c>
      <c r="B12" s="4">
        <v>1656</v>
      </c>
      <c r="C12" s="4">
        <v>611</v>
      </c>
      <c r="D12" s="4">
        <v>228</v>
      </c>
      <c r="E12" s="4">
        <v>0</v>
      </c>
      <c r="F12" s="4">
        <v>272</v>
      </c>
      <c r="G12" s="27">
        <v>191</v>
      </c>
    </row>
    <row r="13" spans="1:8" ht="15.75" customHeight="1" x14ac:dyDescent="0.2">
      <c r="A13" s="158" t="s">
        <v>31</v>
      </c>
      <c r="B13" s="4">
        <v>2669</v>
      </c>
      <c r="C13" s="4">
        <v>538</v>
      </c>
      <c r="D13" s="4">
        <v>547</v>
      </c>
      <c r="E13" s="4">
        <v>138</v>
      </c>
      <c r="F13" s="4">
        <v>598</v>
      </c>
      <c r="G13" s="27">
        <v>233</v>
      </c>
    </row>
    <row r="14" spans="1:8" ht="15.75" customHeight="1" x14ac:dyDescent="0.2">
      <c r="A14" s="158" t="s">
        <v>32</v>
      </c>
      <c r="B14" s="4">
        <v>1444</v>
      </c>
      <c r="C14" s="4">
        <v>7792</v>
      </c>
      <c r="D14" s="4">
        <v>9937</v>
      </c>
      <c r="E14" s="4">
        <v>2038</v>
      </c>
      <c r="F14" s="4">
        <v>339</v>
      </c>
      <c r="G14" s="27">
        <v>112</v>
      </c>
    </row>
    <row r="15" spans="1:8" ht="15.75" customHeight="1" x14ac:dyDescent="0.2">
      <c r="A15" s="158" t="s">
        <v>33</v>
      </c>
      <c r="B15" s="4">
        <v>2076</v>
      </c>
      <c r="C15" s="4">
        <v>222</v>
      </c>
      <c r="D15" s="4">
        <v>208</v>
      </c>
      <c r="E15" s="4">
        <v>443</v>
      </c>
      <c r="F15" s="4">
        <v>812</v>
      </c>
      <c r="G15" s="27">
        <v>100</v>
      </c>
    </row>
    <row r="16" spans="1:8" ht="15.75" customHeight="1" x14ac:dyDescent="0.2">
      <c r="A16" s="158" t="s">
        <v>34</v>
      </c>
      <c r="B16" s="4">
        <v>3591</v>
      </c>
      <c r="C16" s="4">
        <v>1923</v>
      </c>
      <c r="D16" s="4">
        <v>1334</v>
      </c>
      <c r="E16" s="4">
        <v>2326</v>
      </c>
      <c r="F16" s="4">
        <v>679</v>
      </c>
      <c r="G16" s="27">
        <v>186</v>
      </c>
    </row>
    <row r="17" spans="1:7" ht="15.75" customHeight="1" x14ac:dyDescent="0.2">
      <c r="A17" s="158" t="s">
        <v>35</v>
      </c>
      <c r="B17" s="4">
        <v>1672</v>
      </c>
      <c r="C17" s="4">
        <v>1611</v>
      </c>
      <c r="D17" s="4">
        <v>913</v>
      </c>
      <c r="E17" s="4">
        <v>220</v>
      </c>
      <c r="F17" s="4">
        <v>459</v>
      </c>
      <c r="G17" s="27">
        <v>205</v>
      </c>
    </row>
    <row r="18" spans="1:7" ht="15.75" customHeight="1" x14ac:dyDescent="0.2">
      <c r="A18" s="158" t="s">
        <v>36</v>
      </c>
      <c r="B18" s="4">
        <v>1934</v>
      </c>
      <c r="C18" s="4">
        <v>680</v>
      </c>
      <c r="D18" s="4">
        <v>358</v>
      </c>
      <c r="E18" s="4">
        <v>260</v>
      </c>
      <c r="F18" s="4">
        <v>453</v>
      </c>
      <c r="G18" s="27">
        <v>427</v>
      </c>
    </row>
    <row r="19" spans="1:7" ht="15.75" customHeight="1" x14ac:dyDescent="0.2">
      <c r="A19" s="158" t="s">
        <v>37</v>
      </c>
      <c r="B19" s="4">
        <v>4197</v>
      </c>
      <c r="C19" s="4">
        <v>2821</v>
      </c>
      <c r="D19" s="4">
        <v>2230</v>
      </c>
      <c r="E19" s="4">
        <v>3646</v>
      </c>
      <c r="F19" s="4">
        <v>1386</v>
      </c>
      <c r="G19" s="27">
        <v>1701</v>
      </c>
    </row>
    <row r="20" spans="1:7" ht="20.100000000000001" customHeight="1" thickBot="1" x14ac:dyDescent="0.25"/>
    <row r="21" spans="1:7" ht="20.100000000000001" customHeight="1" x14ac:dyDescent="0.2">
      <c r="A21" s="375" t="s">
        <v>726</v>
      </c>
      <c r="B21" s="382" t="s">
        <v>350</v>
      </c>
      <c r="C21" s="462"/>
      <c r="D21" s="462"/>
      <c r="E21" s="462"/>
      <c r="F21" s="462"/>
      <c r="G21" s="462"/>
    </row>
    <row r="22" spans="1:7" ht="50.1" customHeight="1" thickBot="1" x14ac:dyDescent="0.25">
      <c r="A22" s="377"/>
      <c r="B22" s="150" t="s">
        <v>353</v>
      </c>
      <c r="C22" s="150" t="s">
        <v>243</v>
      </c>
      <c r="D22" s="150" t="s">
        <v>375</v>
      </c>
      <c r="E22" s="150" t="s">
        <v>244</v>
      </c>
      <c r="F22" s="163" t="s">
        <v>245</v>
      </c>
      <c r="G22" s="151" t="s">
        <v>246</v>
      </c>
    </row>
    <row r="23" spans="1:7" ht="15.75" customHeight="1" x14ac:dyDescent="0.2">
      <c r="A23" s="160" t="s">
        <v>218</v>
      </c>
      <c r="B23" s="28">
        <v>337428</v>
      </c>
      <c r="C23" s="28">
        <v>43577</v>
      </c>
      <c r="D23" s="28">
        <v>4800</v>
      </c>
      <c r="E23" s="28">
        <v>8626</v>
      </c>
      <c r="F23" s="28">
        <v>4747</v>
      </c>
      <c r="G23" s="70">
        <v>3443</v>
      </c>
    </row>
    <row r="24" spans="1:7" ht="15.75" customHeight="1" x14ac:dyDescent="0.2">
      <c r="A24" s="158" t="s">
        <v>24</v>
      </c>
      <c r="B24" s="4">
        <v>81141</v>
      </c>
      <c r="C24" s="4">
        <v>10197</v>
      </c>
      <c r="D24" s="4">
        <v>237</v>
      </c>
      <c r="E24" s="4">
        <v>1984</v>
      </c>
      <c r="F24" s="4">
        <v>181</v>
      </c>
      <c r="G24" s="27">
        <v>1015</v>
      </c>
    </row>
    <row r="25" spans="1:7" ht="15.75" customHeight="1" x14ac:dyDescent="0.2">
      <c r="A25" s="158" t="s">
        <v>25</v>
      </c>
      <c r="B25" s="4">
        <v>26001</v>
      </c>
      <c r="C25" s="4">
        <v>2932</v>
      </c>
      <c r="D25" s="4">
        <v>408</v>
      </c>
      <c r="E25" s="4">
        <v>400</v>
      </c>
      <c r="F25" s="4">
        <v>572</v>
      </c>
      <c r="G25" s="27">
        <v>287</v>
      </c>
    </row>
    <row r="26" spans="1:7" ht="15.75" customHeight="1" x14ac:dyDescent="0.2">
      <c r="A26" s="158" t="s">
        <v>26</v>
      </c>
      <c r="B26" s="4">
        <v>13725</v>
      </c>
      <c r="C26" s="4">
        <v>1929</v>
      </c>
      <c r="D26" s="4">
        <v>549</v>
      </c>
      <c r="E26" s="4">
        <v>962</v>
      </c>
      <c r="F26" s="4">
        <v>246</v>
      </c>
      <c r="G26" s="27">
        <v>273</v>
      </c>
    </row>
    <row r="27" spans="1:7" ht="15.75" customHeight="1" x14ac:dyDescent="0.2">
      <c r="A27" s="158" t="s">
        <v>27</v>
      </c>
      <c r="B27" s="4">
        <v>30550</v>
      </c>
      <c r="C27" s="4">
        <v>6077</v>
      </c>
      <c r="D27" s="4">
        <v>168</v>
      </c>
      <c r="E27" s="4">
        <v>226</v>
      </c>
      <c r="F27" s="4">
        <v>150</v>
      </c>
      <c r="G27" s="27">
        <v>173</v>
      </c>
    </row>
    <row r="28" spans="1:7" ht="15.75" customHeight="1" x14ac:dyDescent="0.2">
      <c r="A28" s="158" t="s">
        <v>28</v>
      </c>
      <c r="B28" s="4">
        <v>6724</v>
      </c>
      <c r="C28" s="4">
        <v>842</v>
      </c>
      <c r="D28" s="4">
        <v>203</v>
      </c>
      <c r="E28" s="4">
        <v>122</v>
      </c>
      <c r="F28" s="4">
        <v>80</v>
      </c>
      <c r="G28" s="27">
        <v>80</v>
      </c>
    </row>
    <row r="29" spans="1:7" ht="15.75" customHeight="1" x14ac:dyDescent="0.2">
      <c r="A29" s="158" t="s">
        <v>29</v>
      </c>
      <c r="B29" s="4">
        <v>29731</v>
      </c>
      <c r="C29" s="4">
        <v>2344</v>
      </c>
      <c r="D29" s="4">
        <v>783</v>
      </c>
      <c r="E29" s="4">
        <v>106</v>
      </c>
      <c r="F29" s="4">
        <v>719</v>
      </c>
      <c r="G29" s="27">
        <v>121</v>
      </c>
    </row>
    <row r="30" spans="1:7" ht="15.75" customHeight="1" x14ac:dyDescent="0.2">
      <c r="A30" s="158" t="s">
        <v>30</v>
      </c>
      <c r="B30" s="4">
        <v>10915</v>
      </c>
      <c r="C30" s="4">
        <v>1053</v>
      </c>
      <c r="D30" s="4">
        <v>219</v>
      </c>
      <c r="E30" s="4">
        <v>331</v>
      </c>
      <c r="F30" s="4">
        <v>91</v>
      </c>
      <c r="G30" s="27">
        <v>61</v>
      </c>
    </row>
    <row r="31" spans="1:7" ht="15.75" customHeight="1" x14ac:dyDescent="0.2">
      <c r="A31" s="158" t="s">
        <v>31</v>
      </c>
      <c r="B31" s="4">
        <v>11684</v>
      </c>
      <c r="C31" s="4">
        <v>1618</v>
      </c>
      <c r="D31" s="4">
        <v>109</v>
      </c>
      <c r="E31" s="4">
        <v>695</v>
      </c>
      <c r="F31" s="4">
        <v>335</v>
      </c>
      <c r="G31" s="27">
        <v>79</v>
      </c>
    </row>
    <row r="32" spans="1:7" ht="15.75" customHeight="1" x14ac:dyDescent="0.2">
      <c r="A32" s="158" t="s">
        <v>32</v>
      </c>
      <c r="B32" s="4">
        <v>13054</v>
      </c>
      <c r="C32" s="4">
        <v>2076</v>
      </c>
      <c r="D32" s="4">
        <v>228</v>
      </c>
      <c r="E32" s="4">
        <v>533</v>
      </c>
      <c r="F32" s="4">
        <v>286</v>
      </c>
      <c r="G32" s="27">
        <v>0</v>
      </c>
    </row>
    <row r="33" spans="1:7" ht="15.75" customHeight="1" x14ac:dyDescent="0.2">
      <c r="A33" s="158" t="s">
        <v>33</v>
      </c>
      <c r="B33" s="4">
        <v>36599</v>
      </c>
      <c r="C33" s="4">
        <v>3540</v>
      </c>
      <c r="D33" s="4">
        <v>152</v>
      </c>
      <c r="E33" s="4">
        <v>249</v>
      </c>
      <c r="F33" s="4">
        <v>234</v>
      </c>
      <c r="G33" s="27">
        <v>83</v>
      </c>
    </row>
    <row r="34" spans="1:7" ht="15.75" customHeight="1" x14ac:dyDescent="0.2">
      <c r="A34" s="158" t="s">
        <v>34</v>
      </c>
      <c r="B34" s="4">
        <v>24660</v>
      </c>
      <c r="C34" s="4">
        <v>4172</v>
      </c>
      <c r="D34" s="4">
        <v>322</v>
      </c>
      <c r="E34" s="4">
        <v>1016</v>
      </c>
      <c r="F34" s="4">
        <v>902</v>
      </c>
      <c r="G34" s="27">
        <v>524</v>
      </c>
    </row>
    <row r="35" spans="1:7" ht="15.75" customHeight="1" x14ac:dyDescent="0.2">
      <c r="A35" s="158" t="s">
        <v>35</v>
      </c>
      <c r="B35" s="4">
        <v>10844</v>
      </c>
      <c r="C35" s="4">
        <v>1675</v>
      </c>
      <c r="D35" s="4">
        <v>144</v>
      </c>
      <c r="E35" s="4">
        <v>1047</v>
      </c>
      <c r="F35" s="4">
        <v>166</v>
      </c>
      <c r="G35" s="27">
        <v>30</v>
      </c>
    </row>
    <row r="36" spans="1:7" ht="15.75" customHeight="1" x14ac:dyDescent="0.2">
      <c r="A36" s="158" t="s">
        <v>36</v>
      </c>
      <c r="B36" s="4">
        <v>9582</v>
      </c>
      <c r="C36" s="4">
        <v>2009</v>
      </c>
      <c r="D36" s="4">
        <v>447</v>
      </c>
      <c r="E36" s="4">
        <v>281</v>
      </c>
      <c r="F36" s="4">
        <v>287</v>
      </c>
      <c r="G36" s="27">
        <v>101</v>
      </c>
    </row>
    <row r="37" spans="1:7" ht="15.75" customHeight="1" x14ac:dyDescent="0.2">
      <c r="A37" s="158" t="s">
        <v>37</v>
      </c>
      <c r="B37" s="4">
        <v>32218</v>
      </c>
      <c r="C37" s="4">
        <v>3113</v>
      </c>
      <c r="D37" s="4">
        <v>831</v>
      </c>
      <c r="E37" s="4">
        <v>674</v>
      </c>
      <c r="F37" s="4">
        <v>498</v>
      </c>
      <c r="G37" s="27">
        <v>616</v>
      </c>
    </row>
  </sheetData>
  <mergeCells count="4">
    <mergeCell ref="A3:A4"/>
    <mergeCell ref="B3:G3"/>
    <mergeCell ref="B21:G21"/>
    <mergeCell ref="A21:A22"/>
  </mergeCells>
  <hyperlinks>
    <hyperlink ref="H1" location="'Obsah '!A1" display="Zpět na obsah" xr:uid="{3A782FC7-FF2C-44BD-B61F-25E081E1FA27}"/>
  </hyperlinks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M39"/>
  <sheetViews>
    <sheetView showGridLines="0" zoomScaleNormal="100" workbookViewId="0">
      <selection sqref="A1:K1"/>
    </sheetView>
  </sheetViews>
  <sheetFormatPr defaultRowHeight="12" x14ac:dyDescent="0.2"/>
  <cols>
    <col min="1" max="1" width="14.28515625" customWidth="1"/>
    <col min="2" max="2" width="7.42578125" customWidth="1"/>
    <col min="3" max="3" width="8.28515625" customWidth="1"/>
    <col min="4" max="4" width="7.85546875" customWidth="1"/>
    <col min="5" max="5" width="9.5703125" customWidth="1"/>
    <col min="6" max="6" width="8" customWidth="1"/>
    <col min="7" max="7" width="8.28515625" customWidth="1"/>
    <col min="8" max="8" width="7.85546875" customWidth="1"/>
    <col min="9" max="10" width="8.7109375" customWidth="1"/>
    <col min="11" max="11" width="8" customWidth="1"/>
  </cols>
  <sheetData>
    <row r="1" spans="1:13" ht="15.75" customHeight="1" x14ac:dyDescent="0.2">
      <c r="A1" s="517" t="s">
        <v>523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66" t="s">
        <v>311</v>
      </c>
    </row>
    <row r="2" spans="1:13" ht="15.75" customHeight="1" thickBot="1" x14ac:dyDescent="0.25">
      <c r="A2" s="2" t="s">
        <v>107</v>
      </c>
    </row>
    <row r="3" spans="1:13" ht="75" customHeight="1" thickBot="1" x14ac:dyDescent="0.25">
      <c r="A3" s="218" t="s">
        <v>726</v>
      </c>
      <c r="B3" s="186" t="s">
        <v>232</v>
      </c>
      <c r="C3" s="217" t="s">
        <v>233</v>
      </c>
      <c r="D3" s="217" t="s">
        <v>235</v>
      </c>
      <c r="E3" s="217" t="s">
        <v>261</v>
      </c>
      <c r="F3" s="186" t="s">
        <v>241</v>
      </c>
      <c r="G3" s="217" t="s">
        <v>234</v>
      </c>
      <c r="H3" s="217" t="s">
        <v>376</v>
      </c>
      <c r="I3" s="217" t="s">
        <v>369</v>
      </c>
      <c r="J3" s="217" t="s">
        <v>239</v>
      </c>
      <c r="K3" s="219" t="s">
        <v>366</v>
      </c>
      <c r="L3" s="20"/>
    </row>
    <row r="4" spans="1:13" ht="15.75" customHeight="1" x14ac:dyDescent="0.2">
      <c r="A4" s="160" t="s">
        <v>218</v>
      </c>
      <c r="B4" s="245">
        <v>70209</v>
      </c>
      <c r="C4" s="245">
        <v>37849</v>
      </c>
      <c r="D4" s="245">
        <v>6957</v>
      </c>
      <c r="E4" s="245">
        <v>4043</v>
      </c>
      <c r="F4" s="245">
        <v>4089</v>
      </c>
      <c r="G4" s="245">
        <v>2601</v>
      </c>
      <c r="H4" s="245">
        <v>2764</v>
      </c>
      <c r="I4" s="245">
        <v>1637</v>
      </c>
      <c r="J4" s="245">
        <v>805</v>
      </c>
      <c r="K4" s="246">
        <v>735</v>
      </c>
      <c r="L4" s="5"/>
      <c r="M4" s="5"/>
    </row>
    <row r="5" spans="1:13" ht="15.75" customHeight="1" x14ac:dyDescent="0.2">
      <c r="A5" s="158" t="s">
        <v>24</v>
      </c>
      <c r="B5" s="4">
        <v>7272</v>
      </c>
      <c r="C5" s="4">
        <v>3178</v>
      </c>
      <c r="D5" s="4">
        <v>1107</v>
      </c>
      <c r="E5" s="4">
        <v>229</v>
      </c>
      <c r="F5" s="4">
        <v>760</v>
      </c>
      <c r="G5" s="4">
        <v>156</v>
      </c>
      <c r="H5" s="4">
        <v>780</v>
      </c>
      <c r="I5" s="4">
        <v>361</v>
      </c>
      <c r="J5" s="4">
        <v>21</v>
      </c>
      <c r="K5" s="27">
        <v>204</v>
      </c>
    </row>
    <row r="6" spans="1:13" ht="15.75" customHeight="1" x14ac:dyDescent="0.2">
      <c r="A6" s="158" t="s">
        <v>25</v>
      </c>
      <c r="B6" s="4">
        <v>9441</v>
      </c>
      <c r="C6" s="4">
        <v>4056</v>
      </c>
      <c r="D6" s="4">
        <v>475</v>
      </c>
      <c r="E6" s="4">
        <v>418</v>
      </c>
      <c r="F6" s="4">
        <v>154</v>
      </c>
      <c r="G6" s="4">
        <v>176</v>
      </c>
      <c r="H6" s="4">
        <v>101</v>
      </c>
      <c r="I6" s="4">
        <v>99</v>
      </c>
      <c r="J6" s="4">
        <v>11</v>
      </c>
      <c r="K6" s="27">
        <v>10</v>
      </c>
    </row>
    <row r="7" spans="1:13" ht="15.75" customHeight="1" x14ac:dyDescent="0.2">
      <c r="A7" s="158" t="s">
        <v>26</v>
      </c>
      <c r="B7" s="4">
        <v>9684</v>
      </c>
      <c r="C7" s="4">
        <v>1665</v>
      </c>
      <c r="D7" s="4">
        <v>275</v>
      </c>
      <c r="E7" s="4">
        <v>212</v>
      </c>
      <c r="F7" s="4">
        <v>115</v>
      </c>
      <c r="G7" s="4">
        <v>190</v>
      </c>
      <c r="H7" s="4">
        <v>27</v>
      </c>
      <c r="I7" s="4">
        <v>15</v>
      </c>
      <c r="J7" s="4">
        <v>138</v>
      </c>
      <c r="K7" s="27">
        <v>128</v>
      </c>
    </row>
    <row r="8" spans="1:13" ht="15.75" customHeight="1" x14ac:dyDescent="0.2">
      <c r="A8" s="158" t="s">
        <v>27</v>
      </c>
      <c r="B8" s="4">
        <v>2084</v>
      </c>
      <c r="C8" s="4">
        <v>2967</v>
      </c>
      <c r="D8" s="4">
        <v>213</v>
      </c>
      <c r="E8" s="4">
        <v>496</v>
      </c>
      <c r="F8" s="4">
        <v>272</v>
      </c>
      <c r="G8" s="4">
        <v>74</v>
      </c>
      <c r="H8" s="4">
        <v>0</v>
      </c>
      <c r="I8" s="4">
        <v>227</v>
      </c>
      <c r="J8" s="4">
        <v>16</v>
      </c>
      <c r="K8" s="27">
        <v>39</v>
      </c>
    </row>
    <row r="9" spans="1:13" ht="15.75" customHeight="1" x14ac:dyDescent="0.2">
      <c r="A9" s="158" t="s">
        <v>28</v>
      </c>
      <c r="B9" s="4">
        <v>695</v>
      </c>
      <c r="C9" s="4">
        <v>857</v>
      </c>
      <c r="D9" s="4">
        <v>194</v>
      </c>
      <c r="E9" s="4">
        <v>57</v>
      </c>
      <c r="F9" s="4">
        <v>75</v>
      </c>
      <c r="G9" s="4">
        <v>19</v>
      </c>
      <c r="H9" s="4">
        <v>42</v>
      </c>
      <c r="I9" s="4">
        <v>0</v>
      </c>
      <c r="J9" s="4">
        <v>3</v>
      </c>
      <c r="K9" s="27">
        <v>0</v>
      </c>
    </row>
    <row r="10" spans="1:13" ht="15.75" customHeight="1" x14ac:dyDescent="0.2">
      <c r="A10" s="158" t="s">
        <v>29</v>
      </c>
      <c r="B10" s="4">
        <v>5656</v>
      </c>
      <c r="C10" s="4">
        <v>3378</v>
      </c>
      <c r="D10" s="4">
        <v>1048</v>
      </c>
      <c r="E10" s="4">
        <v>476</v>
      </c>
      <c r="F10" s="4">
        <v>782</v>
      </c>
      <c r="G10" s="4">
        <v>232</v>
      </c>
      <c r="H10" s="4">
        <v>238</v>
      </c>
      <c r="I10" s="4">
        <v>47</v>
      </c>
      <c r="J10" s="4">
        <v>89</v>
      </c>
      <c r="K10" s="27">
        <v>0</v>
      </c>
    </row>
    <row r="11" spans="1:13" ht="15.75" customHeight="1" x14ac:dyDescent="0.2">
      <c r="A11" s="158" t="s">
        <v>30</v>
      </c>
      <c r="B11" s="4">
        <v>2269</v>
      </c>
      <c r="C11" s="4">
        <v>950</v>
      </c>
      <c r="D11" s="4">
        <v>337</v>
      </c>
      <c r="E11" s="4">
        <v>70</v>
      </c>
      <c r="F11" s="4">
        <v>422</v>
      </c>
      <c r="G11" s="4">
        <v>46</v>
      </c>
      <c r="H11" s="4">
        <v>75</v>
      </c>
      <c r="I11" s="4">
        <v>13</v>
      </c>
      <c r="J11" s="4">
        <v>33</v>
      </c>
      <c r="K11" s="27">
        <v>42</v>
      </c>
    </row>
    <row r="12" spans="1:13" ht="15.75" customHeight="1" x14ac:dyDescent="0.2">
      <c r="A12" s="158" t="s">
        <v>31</v>
      </c>
      <c r="B12" s="4">
        <v>4549</v>
      </c>
      <c r="C12" s="4">
        <v>2671</v>
      </c>
      <c r="D12" s="4">
        <v>75</v>
      </c>
      <c r="E12" s="4">
        <v>428</v>
      </c>
      <c r="F12" s="4">
        <v>571</v>
      </c>
      <c r="G12" s="4">
        <v>130</v>
      </c>
      <c r="H12" s="4">
        <v>356</v>
      </c>
      <c r="I12" s="4">
        <v>19</v>
      </c>
      <c r="J12" s="4">
        <v>69</v>
      </c>
      <c r="K12" s="27">
        <v>35</v>
      </c>
    </row>
    <row r="13" spans="1:13" ht="15.75" customHeight="1" x14ac:dyDescent="0.2">
      <c r="A13" s="158" t="s">
        <v>32</v>
      </c>
      <c r="B13" s="4">
        <v>3596</v>
      </c>
      <c r="C13" s="4">
        <v>1047</v>
      </c>
      <c r="D13" s="4">
        <v>205</v>
      </c>
      <c r="E13" s="4">
        <v>119</v>
      </c>
      <c r="F13" s="4">
        <v>43</v>
      </c>
      <c r="G13" s="4">
        <v>70</v>
      </c>
      <c r="H13" s="4">
        <v>83</v>
      </c>
      <c r="I13" s="4">
        <v>85</v>
      </c>
      <c r="J13" s="4">
        <v>4</v>
      </c>
      <c r="K13" s="27">
        <v>20</v>
      </c>
    </row>
    <row r="14" spans="1:13" ht="15.75" customHeight="1" x14ac:dyDescent="0.2">
      <c r="A14" s="158" t="s">
        <v>33</v>
      </c>
      <c r="B14" s="4">
        <v>2945</v>
      </c>
      <c r="C14" s="4">
        <v>2050</v>
      </c>
      <c r="D14" s="4">
        <v>385</v>
      </c>
      <c r="E14" s="4">
        <v>146</v>
      </c>
      <c r="F14" s="4">
        <v>24</v>
      </c>
      <c r="G14" s="4">
        <v>157</v>
      </c>
      <c r="H14" s="4">
        <v>180</v>
      </c>
      <c r="I14" s="4">
        <v>31</v>
      </c>
      <c r="J14" s="4">
        <v>31</v>
      </c>
      <c r="K14" s="27">
        <v>0</v>
      </c>
    </row>
    <row r="15" spans="1:13" ht="15.75" customHeight="1" x14ac:dyDescent="0.2">
      <c r="A15" s="158" t="s">
        <v>34</v>
      </c>
      <c r="B15" s="4">
        <v>3976</v>
      </c>
      <c r="C15" s="4">
        <v>4269</v>
      </c>
      <c r="D15" s="4">
        <v>565</v>
      </c>
      <c r="E15" s="4">
        <v>445</v>
      </c>
      <c r="F15" s="4">
        <v>349</v>
      </c>
      <c r="G15" s="4">
        <v>342</v>
      </c>
      <c r="H15" s="4">
        <v>379</v>
      </c>
      <c r="I15" s="4">
        <v>135</v>
      </c>
      <c r="J15" s="4">
        <v>119</v>
      </c>
      <c r="K15" s="27">
        <v>133</v>
      </c>
    </row>
    <row r="16" spans="1:13" ht="15.75" customHeight="1" x14ac:dyDescent="0.2">
      <c r="A16" s="158" t="s">
        <v>35</v>
      </c>
      <c r="B16" s="4">
        <v>6512</v>
      </c>
      <c r="C16" s="4">
        <v>3536</v>
      </c>
      <c r="D16" s="4">
        <v>535</v>
      </c>
      <c r="E16" s="4">
        <v>126</v>
      </c>
      <c r="F16" s="4">
        <v>115</v>
      </c>
      <c r="G16" s="4">
        <v>214</v>
      </c>
      <c r="H16" s="4">
        <v>100</v>
      </c>
      <c r="I16" s="4">
        <v>9</v>
      </c>
      <c r="J16" s="4">
        <v>226</v>
      </c>
      <c r="K16" s="27">
        <v>0</v>
      </c>
    </row>
    <row r="17" spans="1:11" ht="15.75" customHeight="1" x14ac:dyDescent="0.2">
      <c r="A17" s="158" t="s">
        <v>36</v>
      </c>
      <c r="B17" s="4">
        <v>3493</v>
      </c>
      <c r="C17" s="4">
        <v>2475</v>
      </c>
      <c r="D17" s="4">
        <v>213</v>
      </c>
      <c r="E17" s="4">
        <v>178</v>
      </c>
      <c r="F17" s="4">
        <v>123</v>
      </c>
      <c r="G17" s="4">
        <v>167</v>
      </c>
      <c r="H17" s="4">
        <v>4</v>
      </c>
      <c r="I17" s="4">
        <v>26</v>
      </c>
      <c r="J17" s="4">
        <v>0</v>
      </c>
      <c r="K17" s="27">
        <v>43</v>
      </c>
    </row>
    <row r="18" spans="1:11" ht="15.75" customHeight="1" x14ac:dyDescent="0.2">
      <c r="A18" s="158" t="s">
        <v>37</v>
      </c>
      <c r="B18" s="4">
        <v>8037</v>
      </c>
      <c r="C18" s="4">
        <v>4750</v>
      </c>
      <c r="D18" s="4">
        <v>1330</v>
      </c>
      <c r="E18" s="4">
        <v>643</v>
      </c>
      <c r="F18" s="4">
        <v>284</v>
      </c>
      <c r="G18" s="4">
        <v>628</v>
      </c>
      <c r="H18" s="4">
        <v>399</v>
      </c>
      <c r="I18" s="4">
        <v>570</v>
      </c>
      <c r="J18" s="4">
        <v>45</v>
      </c>
      <c r="K18" s="27">
        <v>81</v>
      </c>
    </row>
    <row r="19" spans="1:11" ht="20.100000000000001" customHeight="1" thickBot="1" x14ac:dyDescent="0.25">
      <c r="B19" s="5"/>
      <c r="C19" s="5"/>
      <c r="D19" s="5"/>
      <c r="E19" s="5"/>
    </row>
    <row r="20" spans="1:11" ht="75" customHeight="1" thickBot="1" x14ac:dyDescent="0.25">
      <c r="A20" s="218" t="s">
        <v>726</v>
      </c>
      <c r="B20" s="186" t="s">
        <v>246</v>
      </c>
      <c r="C20" s="217" t="s">
        <v>237</v>
      </c>
      <c r="D20" s="217" t="s">
        <v>389</v>
      </c>
      <c r="E20" s="217" t="s">
        <v>230</v>
      </c>
      <c r="F20" s="186" t="s">
        <v>238</v>
      </c>
      <c r="G20" s="217" t="s">
        <v>368</v>
      </c>
      <c r="H20" s="217" t="s">
        <v>367</v>
      </c>
      <c r="I20" s="217" t="s">
        <v>242</v>
      </c>
      <c r="J20" s="217" t="s">
        <v>245</v>
      </c>
      <c r="K20" s="219" t="s">
        <v>236</v>
      </c>
    </row>
    <row r="21" spans="1:11" ht="15.75" customHeight="1" x14ac:dyDescent="0.2">
      <c r="A21" s="160" t="s">
        <v>218</v>
      </c>
      <c r="B21" s="245">
        <v>1304</v>
      </c>
      <c r="C21" s="245">
        <v>752</v>
      </c>
      <c r="D21" s="245">
        <v>690</v>
      </c>
      <c r="E21" s="245">
        <v>93</v>
      </c>
      <c r="F21" s="245">
        <v>1637</v>
      </c>
      <c r="G21" s="245">
        <v>138</v>
      </c>
      <c r="H21" s="245">
        <v>172</v>
      </c>
      <c r="I21" s="245">
        <v>196</v>
      </c>
      <c r="J21" s="245">
        <v>129</v>
      </c>
      <c r="K21" s="246">
        <v>107</v>
      </c>
    </row>
    <row r="22" spans="1:11" ht="15.75" customHeight="1" x14ac:dyDescent="0.2">
      <c r="A22" s="158" t="s">
        <v>24</v>
      </c>
      <c r="B22" s="4">
        <v>433</v>
      </c>
      <c r="C22" s="4">
        <v>130</v>
      </c>
      <c r="D22" s="4">
        <v>199</v>
      </c>
      <c r="E22" s="4">
        <v>3</v>
      </c>
      <c r="F22" s="4">
        <v>522</v>
      </c>
      <c r="G22" s="4">
        <v>0</v>
      </c>
      <c r="H22" s="4">
        <v>5</v>
      </c>
      <c r="I22" s="4">
        <v>64</v>
      </c>
      <c r="J22" s="4">
        <v>0</v>
      </c>
      <c r="K22" s="27">
        <v>9</v>
      </c>
    </row>
    <row r="23" spans="1:11" ht="15.75" customHeight="1" x14ac:dyDescent="0.2">
      <c r="A23" s="158" t="s">
        <v>25</v>
      </c>
      <c r="B23" s="4">
        <v>25</v>
      </c>
      <c r="C23" s="4">
        <v>31</v>
      </c>
      <c r="D23" s="4">
        <v>61</v>
      </c>
      <c r="E23" s="4">
        <v>0</v>
      </c>
      <c r="F23" s="4">
        <v>7</v>
      </c>
      <c r="G23" s="4">
        <v>67</v>
      </c>
      <c r="H23" s="4">
        <v>42</v>
      </c>
      <c r="I23" s="4">
        <v>22</v>
      </c>
      <c r="J23" s="4">
        <v>0</v>
      </c>
      <c r="K23" s="27">
        <v>14</v>
      </c>
    </row>
    <row r="24" spans="1:11" ht="15.75" customHeight="1" x14ac:dyDescent="0.2">
      <c r="A24" s="158" t="s">
        <v>26</v>
      </c>
      <c r="B24" s="4">
        <v>97</v>
      </c>
      <c r="C24" s="4">
        <v>165</v>
      </c>
      <c r="D24" s="4">
        <v>5</v>
      </c>
      <c r="E24" s="4">
        <v>1</v>
      </c>
      <c r="F24" s="4">
        <v>5</v>
      </c>
      <c r="G24" s="4">
        <v>0</v>
      </c>
      <c r="H24" s="4">
        <v>29</v>
      </c>
      <c r="I24" s="4">
        <v>15</v>
      </c>
      <c r="J24" s="4">
        <v>5</v>
      </c>
      <c r="K24" s="27">
        <v>0</v>
      </c>
    </row>
    <row r="25" spans="1:11" ht="15.75" customHeight="1" x14ac:dyDescent="0.2">
      <c r="A25" s="158" t="s">
        <v>27</v>
      </c>
      <c r="B25" s="4">
        <v>120</v>
      </c>
      <c r="C25" s="4">
        <v>0</v>
      </c>
      <c r="D25" s="4">
        <v>10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4">
        <v>0</v>
      </c>
      <c r="K25" s="27">
        <v>5</v>
      </c>
    </row>
    <row r="26" spans="1:11" ht="15.75" customHeight="1" x14ac:dyDescent="0.2">
      <c r="A26" s="158" t="s">
        <v>28</v>
      </c>
      <c r="B26" s="4">
        <v>0</v>
      </c>
      <c r="C26" s="4">
        <v>0</v>
      </c>
      <c r="D26" s="4">
        <v>5</v>
      </c>
      <c r="E26" s="4">
        <v>0</v>
      </c>
      <c r="F26" s="4">
        <v>0</v>
      </c>
      <c r="G26" s="4">
        <v>0</v>
      </c>
      <c r="H26" s="4">
        <v>8</v>
      </c>
      <c r="I26" s="4">
        <v>0</v>
      </c>
      <c r="J26" s="4">
        <v>11</v>
      </c>
      <c r="K26" s="27">
        <v>5</v>
      </c>
    </row>
    <row r="27" spans="1:11" ht="15.75" customHeight="1" x14ac:dyDescent="0.2">
      <c r="A27" s="158" t="s">
        <v>29</v>
      </c>
      <c r="B27" s="4">
        <v>26</v>
      </c>
      <c r="C27" s="4">
        <v>104</v>
      </c>
      <c r="D27" s="4">
        <v>34</v>
      </c>
      <c r="E27" s="4">
        <v>0</v>
      </c>
      <c r="F27" s="4">
        <v>24</v>
      </c>
      <c r="G27" s="4">
        <v>54</v>
      </c>
      <c r="H27" s="4">
        <v>18</v>
      </c>
      <c r="I27" s="4">
        <v>28</v>
      </c>
      <c r="J27" s="4">
        <v>0</v>
      </c>
      <c r="K27" s="27">
        <v>31</v>
      </c>
    </row>
    <row r="28" spans="1:11" ht="15.75" customHeight="1" x14ac:dyDescent="0.2">
      <c r="A28" s="158" t="s">
        <v>30</v>
      </c>
      <c r="B28" s="4">
        <v>0</v>
      </c>
      <c r="C28" s="4">
        <v>0</v>
      </c>
      <c r="D28" s="4">
        <v>26</v>
      </c>
      <c r="E28" s="4">
        <v>0</v>
      </c>
      <c r="F28" s="4">
        <v>31</v>
      </c>
      <c r="G28" s="4">
        <v>13</v>
      </c>
      <c r="H28" s="4">
        <v>0</v>
      </c>
      <c r="I28" s="4">
        <v>0</v>
      </c>
      <c r="J28" s="4">
        <v>0</v>
      </c>
      <c r="K28" s="27">
        <v>5</v>
      </c>
    </row>
    <row r="29" spans="1:11" ht="15.75" customHeight="1" x14ac:dyDescent="0.2">
      <c r="A29" s="158" t="s">
        <v>31</v>
      </c>
      <c r="B29" s="4">
        <v>0</v>
      </c>
      <c r="C29" s="4">
        <v>27</v>
      </c>
      <c r="D29" s="4">
        <v>0</v>
      </c>
      <c r="E29" s="4">
        <v>0</v>
      </c>
      <c r="F29" s="4">
        <v>29</v>
      </c>
      <c r="G29" s="4">
        <v>0</v>
      </c>
      <c r="H29" s="4">
        <v>1</v>
      </c>
      <c r="I29" s="4">
        <v>6</v>
      </c>
      <c r="J29" s="4">
        <v>76</v>
      </c>
      <c r="K29" s="27">
        <v>0</v>
      </c>
    </row>
    <row r="30" spans="1:11" ht="15.75" customHeight="1" x14ac:dyDescent="0.2">
      <c r="A30" s="158" t="s">
        <v>32</v>
      </c>
      <c r="B30" s="4">
        <v>0</v>
      </c>
      <c r="C30" s="4">
        <v>41</v>
      </c>
      <c r="D30" s="4">
        <v>6</v>
      </c>
      <c r="E30" s="4">
        <v>27</v>
      </c>
      <c r="F30" s="4">
        <v>2</v>
      </c>
      <c r="G30" s="4">
        <v>0</v>
      </c>
      <c r="H30" s="4">
        <v>5</v>
      </c>
      <c r="I30" s="4">
        <v>0</v>
      </c>
      <c r="J30" s="4">
        <v>3</v>
      </c>
      <c r="K30" s="27">
        <v>12</v>
      </c>
    </row>
    <row r="31" spans="1:11" ht="15.75" customHeight="1" x14ac:dyDescent="0.2">
      <c r="A31" s="158" t="s">
        <v>33</v>
      </c>
      <c r="B31" s="4">
        <v>84</v>
      </c>
      <c r="C31" s="4">
        <v>0</v>
      </c>
      <c r="D31" s="4">
        <v>76</v>
      </c>
      <c r="E31" s="4">
        <v>0</v>
      </c>
      <c r="F31" s="4">
        <v>0</v>
      </c>
      <c r="G31" s="4">
        <v>0</v>
      </c>
      <c r="H31" s="4">
        <v>3</v>
      </c>
      <c r="I31" s="4">
        <v>0</v>
      </c>
      <c r="J31" s="4">
        <v>0</v>
      </c>
      <c r="K31" s="27">
        <v>4</v>
      </c>
    </row>
    <row r="32" spans="1:11" ht="15.75" customHeight="1" x14ac:dyDescent="0.2">
      <c r="A32" s="158" t="s">
        <v>34</v>
      </c>
      <c r="B32" s="4">
        <v>279</v>
      </c>
      <c r="C32" s="4">
        <v>234</v>
      </c>
      <c r="D32" s="4">
        <v>74</v>
      </c>
      <c r="E32" s="4">
        <v>9</v>
      </c>
      <c r="F32" s="4">
        <v>452</v>
      </c>
      <c r="G32" s="4">
        <v>0</v>
      </c>
      <c r="H32" s="4">
        <v>17</v>
      </c>
      <c r="I32" s="4">
        <v>3</v>
      </c>
      <c r="J32" s="4">
        <v>0</v>
      </c>
      <c r="K32" s="27">
        <v>3</v>
      </c>
    </row>
    <row r="33" spans="1:11" ht="15.75" customHeight="1" x14ac:dyDescent="0.2">
      <c r="A33" s="158" t="s">
        <v>35</v>
      </c>
      <c r="B33" s="4">
        <v>82</v>
      </c>
      <c r="C33" s="4">
        <v>9</v>
      </c>
      <c r="D33" s="4">
        <v>40</v>
      </c>
      <c r="E33" s="4">
        <v>0</v>
      </c>
      <c r="F33" s="4">
        <v>0</v>
      </c>
      <c r="G33" s="4">
        <v>0</v>
      </c>
      <c r="H33" s="4">
        <v>20</v>
      </c>
      <c r="I33" s="4">
        <v>0</v>
      </c>
      <c r="J33" s="4">
        <v>26</v>
      </c>
      <c r="K33" s="27">
        <v>1</v>
      </c>
    </row>
    <row r="34" spans="1:11" ht="15.75" customHeight="1" x14ac:dyDescent="0.2">
      <c r="A34" s="158" t="s">
        <v>36</v>
      </c>
      <c r="B34" s="4">
        <v>52</v>
      </c>
      <c r="C34" s="4">
        <v>0</v>
      </c>
      <c r="D34" s="4">
        <v>76</v>
      </c>
      <c r="E34" s="4">
        <v>19</v>
      </c>
      <c r="F34" s="4">
        <v>0</v>
      </c>
      <c r="G34" s="4">
        <v>0</v>
      </c>
      <c r="H34" s="4">
        <v>9</v>
      </c>
      <c r="I34" s="4">
        <v>5</v>
      </c>
      <c r="J34" s="4">
        <v>0</v>
      </c>
      <c r="K34" s="27">
        <v>0</v>
      </c>
    </row>
    <row r="35" spans="1:11" ht="15.75" customHeight="1" x14ac:dyDescent="0.2">
      <c r="A35" s="158" t="s">
        <v>37</v>
      </c>
      <c r="B35" s="4">
        <v>106</v>
      </c>
      <c r="C35" s="4">
        <v>11</v>
      </c>
      <c r="D35" s="4">
        <v>78</v>
      </c>
      <c r="E35" s="4">
        <v>34</v>
      </c>
      <c r="F35" s="4">
        <v>565</v>
      </c>
      <c r="G35" s="4">
        <v>4</v>
      </c>
      <c r="H35" s="4">
        <v>15</v>
      </c>
      <c r="I35" s="4">
        <v>52</v>
      </c>
      <c r="J35" s="4">
        <v>8</v>
      </c>
      <c r="K35" s="27">
        <v>18</v>
      </c>
    </row>
    <row r="36" spans="1:11" ht="15.75" customHeight="1" x14ac:dyDescent="0.2"/>
    <row r="37" spans="1:11" ht="15.75" customHeight="1" x14ac:dyDescent="0.2"/>
    <row r="38" spans="1:11" ht="15.75" customHeight="1" x14ac:dyDescent="0.2"/>
    <row r="39" spans="1:11" ht="15.75" customHeight="1" x14ac:dyDescent="0.2"/>
  </sheetData>
  <mergeCells count="1">
    <mergeCell ref="A1:K1"/>
  </mergeCells>
  <hyperlinks>
    <hyperlink ref="L1" location="'Obsah '!A1" display="Zpět na obsah" xr:uid="{00000000-0004-0000-3800-000000000000}"/>
  </hyperlinks>
  <pageMargins left="0.7" right="0.7" top="0.78740157499999996" bottom="0.78740157499999996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T43"/>
  <sheetViews>
    <sheetView showGridLines="0" zoomScaleNormal="100" workbookViewId="0"/>
  </sheetViews>
  <sheetFormatPr defaultRowHeight="12" x14ac:dyDescent="0.2"/>
  <cols>
    <col min="1" max="1" width="9.42578125" customWidth="1"/>
    <col min="2" max="2" width="10.7109375" customWidth="1"/>
    <col min="3" max="10" width="9.42578125" customWidth="1"/>
    <col min="11" max="11" width="9.7109375" customWidth="1"/>
  </cols>
  <sheetData>
    <row r="1" spans="1:20" ht="15.75" customHeight="1" x14ac:dyDescent="0.2">
      <c r="A1" s="35" t="s">
        <v>693</v>
      </c>
      <c r="B1" s="36"/>
      <c r="C1" s="36"/>
      <c r="D1" s="36"/>
      <c r="E1" s="36"/>
      <c r="F1" s="36"/>
      <c r="K1" s="66" t="s">
        <v>311</v>
      </c>
    </row>
    <row r="2" spans="1:20" ht="15.75" customHeight="1" thickBot="1" x14ac:dyDescent="0.25">
      <c r="A2" s="2" t="s">
        <v>107</v>
      </c>
      <c r="B2" s="36"/>
      <c r="C2" s="36"/>
      <c r="D2" s="36"/>
      <c r="E2" s="36"/>
      <c r="F2" s="36"/>
      <c r="J2" s="252" t="s">
        <v>712</v>
      </c>
    </row>
    <row r="3" spans="1:20" ht="24.75" customHeight="1" x14ac:dyDescent="0.2">
      <c r="A3" s="375" t="s">
        <v>1</v>
      </c>
      <c r="B3" s="438" t="s">
        <v>263</v>
      </c>
      <c r="C3" s="391" t="s">
        <v>264</v>
      </c>
      <c r="D3" s="392"/>
      <c r="E3" s="392"/>
      <c r="F3" s="392"/>
      <c r="G3" s="392"/>
      <c r="H3" s="392"/>
      <c r="I3" s="392"/>
      <c r="J3" s="392"/>
    </row>
    <row r="4" spans="1:20" s="37" customFormat="1" ht="63" customHeight="1" thickBot="1" x14ac:dyDescent="0.25">
      <c r="A4" s="377"/>
      <c r="B4" s="439"/>
      <c r="C4" s="254" t="s">
        <v>265</v>
      </c>
      <c r="D4" s="255" t="s">
        <v>266</v>
      </c>
      <c r="E4" s="255" t="s">
        <v>267</v>
      </c>
      <c r="F4" s="255" t="s">
        <v>268</v>
      </c>
      <c r="G4" s="255" t="s">
        <v>269</v>
      </c>
      <c r="H4" s="255" t="s">
        <v>270</v>
      </c>
      <c r="I4" s="256" t="s">
        <v>271</v>
      </c>
      <c r="J4" s="257" t="s">
        <v>272</v>
      </c>
    </row>
    <row r="5" spans="1:20" ht="15.75" customHeight="1" x14ac:dyDescent="0.2">
      <c r="A5" s="168">
        <v>1995</v>
      </c>
      <c r="B5" s="39">
        <v>247079</v>
      </c>
      <c r="C5" s="39">
        <v>91866</v>
      </c>
      <c r="D5" s="39">
        <v>18412</v>
      </c>
      <c r="E5" s="39">
        <v>86406</v>
      </c>
      <c r="F5" s="39">
        <v>12016</v>
      </c>
      <c r="G5" s="39">
        <v>29442</v>
      </c>
      <c r="H5" s="39">
        <v>5618</v>
      </c>
      <c r="I5" s="39">
        <v>43</v>
      </c>
      <c r="J5" s="253">
        <v>3277</v>
      </c>
      <c r="L5" s="32"/>
      <c r="M5" s="32"/>
      <c r="N5" s="32"/>
      <c r="O5" s="32"/>
      <c r="P5" s="32"/>
      <c r="Q5" s="32"/>
      <c r="R5" s="32"/>
      <c r="S5" s="32"/>
      <c r="T5" s="32"/>
    </row>
    <row r="6" spans="1:20" ht="15.75" customHeight="1" x14ac:dyDescent="0.2">
      <c r="A6" s="168">
        <v>1996</v>
      </c>
      <c r="B6" s="39">
        <v>286424</v>
      </c>
      <c r="C6" s="39">
        <v>105696</v>
      </c>
      <c r="D6" s="39">
        <v>22382</v>
      </c>
      <c r="E6" s="39">
        <v>101726</v>
      </c>
      <c r="F6" s="39">
        <v>14193</v>
      </c>
      <c r="G6" s="39">
        <v>31434</v>
      </c>
      <c r="H6" s="39">
        <v>7341</v>
      </c>
      <c r="I6" s="39">
        <v>688</v>
      </c>
      <c r="J6" s="253">
        <v>2965</v>
      </c>
      <c r="L6" s="32"/>
      <c r="M6" s="32"/>
      <c r="N6" s="32"/>
      <c r="O6" s="32"/>
      <c r="P6" s="32"/>
      <c r="Q6" s="32"/>
      <c r="R6" s="32"/>
      <c r="S6" s="32"/>
      <c r="T6" s="32"/>
    </row>
    <row r="7" spans="1:20" ht="15.75" customHeight="1" x14ac:dyDescent="0.2">
      <c r="A7" s="168">
        <v>1997</v>
      </c>
      <c r="B7" s="39">
        <v>325646</v>
      </c>
      <c r="C7" s="39">
        <v>112736</v>
      </c>
      <c r="D7" s="39">
        <v>25817</v>
      </c>
      <c r="E7" s="39">
        <v>123576</v>
      </c>
      <c r="F7" s="39">
        <v>16308</v>
      </c>
      <c r="G7" s="39">
        <v>32589</v>
      </c>
      <c r="H7" s="39">
        <v>9395</v>
      </c>
      <c r="I7" s="39">
        <v>938</v>
      </c>
      <c r="J7" s="253">
        <v>4287</v>
      </c>
      <c r="L7" s="32"/>
      <c r="M7" s="32"/>
      <c r="N7" s="32"/>
      <c r="O7" s="32"/>
      <c r="P7" s="32"/>
      <c r="Q7" s="32"/>
      <c r="R7" s="32"/>
      <c r="S7" s="32"/>
      <c r="T7" s="32"/>
    </row>
    <row r="8" spans="1:20" ht="15.75" customHeight="1" x14ac:dyDescent="0.2">
      <c r="A8" s="168">
        <v>1998</v>
      </c>
      <c r="B8" s="39">
        <v>358102</v>
      </c>
      <c r="C8" s="39">
        <v>120068</v>
      </c>
      <c r="D8" s="39">
        <v>28634</v>
      </c>
      <c r="E8" s="39">
        <v>140002</v>
      </c>
      <c r="F8" s="39">
        <v>17484</v>
      </c>
      <c r="G8" s="39">
        <v>32626</v>
      </c>
      <c r="H8" s="39">
        <v>10908</v>
      </c>
      <c r="I8" s="39">
        <v>1818</v>
      </c>
      <c r="J8" s="253">
        <v>6563</v>
      </c>
      <c r="L8" s="32"/>
      <c r="M8" s="32"/>
      <c r="N8" s="32"/>
      <c r="O8" s="32"/>
      <c r="P8" s="32"/>
      <c r="Q8" s="32"/>
      <c r="R8" s="32"/>
      <c r="S8" s="32"/>
      <c r="T8" s="32"/>
    </row>
    <row r="9" spans="1:20" ht="15.75" customHeight="1" x14ac:dyDescent="0.2">
      <c r="A9" s="168">
        <v>1999</v>
      </c>
      <c r="B9" s="39">
        <v>387163</v>
      </c>
      <c r="C9" s="39">
        <v>128129</v>
      </c>
      <c r="D9" s="39">
        <v>30661</v>
      </c>
      <c r="E9" s="39">
        <v>150247</v>
      </c>
      <c r="F9" s="39">
        <v>18204</v>
      </c>
      <c r="G9" s="39">
        <v>33904</v>
      </c>
      <c r="H9" s="39">
        <v>14444</v>
      </c>
      <c r="I9" s="39">
        <v>2458</v>
      </c>
      <c r="J9" s="253">
        <v>9116</v>
      </c>
      <c r="L9" s="32"/>
      <c r="M9" s="32"/>
      <c r="N9" s="32"/>
      <c r="O9" s="32"/>
      <c r="P9" s="32"/>
      <c r="Q9" s="32"/>
      <c r="R9" s="32"/>
      <c r="S9" s="32"/>
      <c r="T9" s="32"/>
    </row>
    <row r="10" spans="1:20" ht="15.75" customHeight="1" x14ac:dyDescent="0.2">
      <c r="A10" s="168">
        <v>2000</v>
      </c>
      <c r="B10" s="39">
        <v>413601</v>
      </c>
      <c r="C10" s="39">
        <v>139075</v>
      </c>
      <c r="D10" s="39">
        <v>32037</v>
      </c>
      <c r="E10" s="39">
        <v>160644</v>
      </c>
      <c r="F10" s="39">
        <v>18663</v>
      </c>
      <c r="G10" s="39">
        <v>34984</v>
      </c>
      <c r="H10" s="39">
        <v>14309</v>
      </c>
      <c r="I10" s="39">
        <v>2710</v>
      </c>
      <c r="J10" s="253">
        <v>11178</v>
      </c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5.75" customHeight="1" x14ac:dyDescent="0.2">
      <c r="A11" s="168">
        <v>2001</v>
      </c>
      <c r="B11" s="39">
        <v>442839</v>
      </c>
      <c r="C11" s="39">
        <v>151884</v>
      </c>
      <c r="D11" s="39">
        <v>35302</v>
      </c>
      <c r="E11" s="39">
        <v>169625</v>
      </c>
      <c r="F11" s="39">
        <v>20632</v>
      </c>
      <c r="G11" s="39">
        <v>36452</v>
      </c>
      <c r="H11" s="39">
        <v>14406</v>
      </c>
      <c r="I11" s="39">
        <v>2720</v>
      </c>
      <c r="J11" s="253">
        <v>11818</v>
      </c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5.75" customHeight="1" x14ac:dyDescent="0.2">
      <c r="A12" s="168">
        <v>2002</v>
      </c>
      <c r="B12" s="39">
        <v>482036</v>
      </c>
      <c r="C12" s="39">
        <v>168804</v>
      </c>
      <c r="D12" s="39">
        <v>37479</v>
      </c>
      <c r="E12" s="39">
        <v>182541</v>
      </c>
      <c r="F12" s="39">
        <v>22120</v>
      </c>
      <c r="G12" s="39">
        <v>38738</v>
      </c>
      <c r="H12" s="39">
        <v>16513</v>
      </c>
      <c r="I12" s="39">
        <v>3038</v>
      </c>
      <c r="J12" s="253">
        <v>12803</v>
      </c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5.75" customHeight="1" x14ac:dyDescent="0.2">
      <c r="A13" s="168">
        <v>2003</v>
      </c>
      <c r="B13" s="39">
        <v>504382</v>
      </c>
      <c r="C13" s="39">
        <v>178920</v>
      </c>
      <c r="D13" s="39">
        <v>40685</v>
      </c>
      <c r="E13" s="39">
        <v>185229</v>
      </c>
      <c r="F13" s="39">
        <v>22589</v>
      </c>
      <c r="G13" s="39">
        <v>38477</v>
      </c>
      <c r="H13" s="39">
        <v>20836</v>
      </c>
      <c r="I13" s="39">
        <v>2904</v>
      </c>
      <c r="J13" s="253">
        <v>14742</v>
      </c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15.75" customHeight="1" x14ac:dyDescent="0.2">
      <c r="A14" s="168">
        <v>2004</v>
      </c>
      <c r="B14" s="39">
        <v>526791</v>
      </c>
      <c r="C14" s="39">
        <v>185298</v>
      </c>
      <c r="D14" s="39">
        <v>41430</v>
      </c>
      <c r="E14" s="39">
        <v>194507</v>
      </c>
      <c r="F14" s="39">
        <v>22739</v>
      </c>
      <c r="G14" s="39">
        <v>44164</v>
      </c>
      <c r="H14" s="39">
        <v>20877</v>
      </c>
      <c r="I14" s="39">
        <v>2623</v>
      </c>
      <c r="J14" s="253">
        <v>15153</v>
      </c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15.75" customHeight="1" x14ac:dyDescent="0.2">
      <c r="A15" s="168">
        <v>2005</v>
      </c>
      <c r="B15" s="39">
        <v>568244</v>
      </c>
      <c r="C15" s="39">
        <v>195067</v>
      </c>
      <c r="D15" s="39">
        <v>43056</v>
      </c>
      <c r="E15" s="39">
        <v>212206</v>
      </c>
      <c r="F15" s="39">
        <v>23670</v>
      </c>
      <c r="G15" s="39">
        <v>56795</v>
      </c>
      <c r="H15" s="39">
        <v>19767</v>
      </c>
      <c r="I15" s="39">
        <v>2547</v>
      </c>
      <c r="J15" s="253">
        <v>15136</v>
      </c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15.75" customHeight="1" x14ac:dyDescent="0.2">
      <c r="A16" s="168">
        <v>2006</v>
      </c>
      <c r="B16" s="39">
        <v>598714</v>
      </c>
      <c r="C16" s="39">
        <v>199876</v>
      </c>
      <c r="D16" s="39">
        <v>49829</v>
      </c>
      <c r="E16" s="39">
        <v>227174</v>
      </c>
      <c r="F16" s="39">
        <v>24864</v>
      </c>
      <c r="G16" s="39">
        <v>59762</v>
      </c>
      <c r="H16" s="39">
        <v>18618</v>
      </c>
      <c r="I16" s="39">
        <v>2389</v>
      </c>
      <c r="J16" s="253">
        <v>16202</v>
      </c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15.75" customHeight="1" x14ac:dyDescent="0.2">
      <c r="A17" s="168">
        <v>2007</v>
      </c>
      <c r="B17" s="39">
        <v>655341</v>
      </c>
      <c r="C17" s="39">
        <v>215487</v>
      </c>
      <c r="D17" s="39">
        <v>52512</v>
      </c>
      <c r="E17" s="39">
        <v>254174</v>
      </c>
      <c r="F17" s="39">
        <v>26741</v>
      </c>
      <c r="G17" s="39">
        <v>74809</v>
      </c>
      <c r="H17" s="39">
        <v>22060</v>
      </c>
      <c r="I17" s="39">
        <v>2205</v>
      </c>
      <c r="J17" s="253">
        <v>7353</v>
      </c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15.75" customHeight="1" x14ac:dyDescent="0.2">
      <c r="A18" s="168">
        <v>2008</v>
      </c>
      <c r="B18" s="39">
        <v>698133</v>
      </c>
      <c r="C18" s="39">
        <v>222767</v>
      </c>
      <c r="D18" s="39">
        <v>54823</v>
      </c>
      <c r="E18" s="39">
        <v>281441</v>
      </c>
      <c r="F18" s="39">
        <v>27182</v>
      </c>
      <c r="G18" s="39">
        <v>79616</v>
      </c>
      <c r="H18" s="39">
        <v>23666</v>
      </c>
      <c r="I18" s="39">
        <v>2194</v>
      </c>
      <c r="J18" s="253">
        <v>6444</v>
      </c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15.75" customHeight="1" x14ac:dyDescent="0.2">
      <c r="A19" s="168">
        <v>2009</v>
      </c>
      <c r="B19" s="39">
        <v>766060</v>
      </c>
      <c r="C19" s="39">
        <v>239254</v>
      </c>
      <c r="D19" s="39">
        <v>57176</v>
      </c>
      <c r="E19" s="39">
        <v>310322</v>
      </c>
      <c r="F19" s="39">
        <v>28297</v>
      </c>
      <c r="G19" s="39">
        <v>80013</v>
      </c>
      <c r="H19" s="39">
        <v>39283</v>
      </c>
      <c r="I19" s="39">
        <v>2896</v>
      </c>
      <c r="J19" s="253">
        <v>8819</v>
      </c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15.75" customHeight="1" x14ac:dyDescent="0.2">
      <c r="A20" s="168">
        <v>2010</v>
      </c>
      <c r="B20" s="39">
        <v>769172</v>
      </c>
      <c r="C20" s="39">
        <v>239185</v>
      </c>
      <c r="D20" s="39">
        <v>57710</v>
      </c>
      <c r="E20" s="39">
        <v>321475</v>
      </c>
      <c r="F20" s="39">
        <v>27824</v>
      </c>
      <c r="G20" s="39">
        <v>79091</v>
      </c>
      <c r="H20" s="39">
        <v>31020</v>
      </c>
      <c r="I20" s="39">
        <v>4307</v>
      </c>
      <c r="J20" s="253">
        <v>8560</v>
      </c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15.75" customHeight="1" x14ac:dyDescent="0.2">
      <c r="A21" s="168">
        <v>2011</v>
      </c>
      <c r="B21" s="39">
        <v>784724</v>
      </c>
      <c r="C21" s="39">
        <v>241461</v>
      </c>
      <c r="D21" s="39">
        <v>57509</v>
      </c>
      <c r="E21" s="39">
        <v>340972</v>
      </c>
      <c r="F21" s="39">
        <v>28575</v>
      </c>
      <c r="G21" s="39">
        <v>73093</v>
      </c>
      <c r="H21" s="39">
        <v>27291</v>
      </c>
      <c r="I21" s="39">
        <v>5589</v>
      </c>
      <c r="J21" s="253">
        <v>10234</v>
      </c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15.75" customHeight="1" x14ac:dyDescent="0.2">
      <c r="A22" s="168">
        <v>2012</v>
      </c>
      <c r="B22" s="39">
        <v>805532</v>
      </c>
      <c r="C22" s="39">
        <v>245410</v>
      </c>
      <c r="D22" s="39">
        <v>55624</v>
      </c>
      <c r="E22" s="39">
        <v>358033</v>
      </c>
      <c r="F22" s="39">
        <v>28696</v>
      </c>
      <c r="G22" s="39">
        <v>71150</v>
      </c>
      <c r="H22" s="39">
        <v>25987</v>
      </c>
      <c r="I22" s="39">
        <v>7501</v>
      </c>
      <c r="J22" s="253">
        <v>13132</v>
      </c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15.75" customHeight="1" x14ac:dyDescent="0.2">
      <c r="A23" s="168">
        <v>2013</v>
      </c>
      <c r="B23" s="39">
        <v>802706</v>
      </c>
      <c r="C23" s="39">
        <v>244390</v>
      </c>
      <c r="D23" s="39">
        <v>54848</v>
      </c>
      <c r="E23" s="39">
        <v>352051</v>
      </c>
      <c r="F23" s="39">
        <v>28719</v>
      </c>
      <c r="G23" s="39">
        <v>72953</v>
      </c>
      <c r="H23" s="39">
        <v>26774</v>
      </c>
      <c r="I23" s="39">
        <v>10310</v>
      </c>
      <c r="J23" s="253">
        <v>12661</v>
      </c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15.75" customHeight="1" x14ac:dyDescent="0.2">
      <c r="A24" s="168">
        <v>2014</v>
      </c>
      <c r="B24" s="39">
        <v>823310</v>
      </c>
      <c r="C24" s="39">
        <v>258317</v>
      </c>
      <c r="D24" s="39">
        <v>54331</v>
      </c>
      <c r="E24" s="39">
        <v>360486</v>
      </c>
      <c r="F24" s="39">
        <v>28523</v>
      </c>
      <c r="G24" s="39">
        <v>71132</v>
      </c>
      <c r="H24" s="39">
        <v>24807</v>
      </c>
      <c r="I24" s="39">
        <v>12203</v>
      </c>
      <c r="J24" s="253">
        <v>13512</v>
      </c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15.75" customHeight="1" x14ac:dyDescent="0.2">
      <c r="A25" s="168">
        <v>2015</v>
      </c>
      <c r="B25" s="39">
        <v>845759</v>
      </c>
      <c r="C25" s="39">
        <v>268119</v>
      </c>
      <c r="D25" s="39">
        <v>55834</v>
      </c>
      <c r="E25" s="39">
        <v>371288</v>
      </c>
      <c r="F25" s="39">
        <v>29003</v>
      </c>
      <c r="G25" s="39">
        <v>73708</v>
      </c>
      <c r="H25" s="39">
        <v>22714</v>
      </c>
      <c r="I25" s="39">
        <v>12409</v>
      </c>
      <c r="J25" s="253">
        <v>12684</v>
      </c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15.75" customHeight="1" x14ac:dyDescent="0.2">
      <c r="A26" s="168">
        <v>2016</v>
      </c>
      <c r="B26" s="39">
        <v>872730</v>
      </c>
      <c r="C26" s="39">
        <v>283086</v>
      </c>
      <c r="D26" s="39">
        <v>56289</v>
      </c>
      <c r="E26" s="39">
        <v>381663</v>
      </c>
      <c r="F26" s="39">
        <v>28687</v>
      </c>
      <c r="G26" s="39">
        <v>76157</v>
      </c>
      <c r="H26" s="39">
        <v>22661</v>
      </c>
      <c r="I26" s="39">
        <v>12259</v>
      </c>
      <c r="J26" s="253">
        <v>11928</v>
      </c>
      <c r="L26" s="32"/>
      <c r="M26" s="32"/>
    </row>
    <row r="27" spans="1:20" ht="15.75" customHeight="1" x14ac:dyDescent="0.2">
      <c r="A27" s="168">
        <v>2017</v>
      </c>
      <c r="B27" s="39">
        <v>909274</v>
      </c>
      <c r="C27" s="39">
        <v>297457</v>
      </c>
      <c r="D27" s="39">
        <v>57961</v>
      </c>
      <c r="E27" s="39">
        <v>399707</v>
      </c>
      <c r="F27" s="39">
        <v>29418</v>
      </c>
      <c r="G27" s="39">
        <v>80125</v>
      </c>
      <c r="H27" s="39">
        <v>23135</v>
      </c>
      <c r="I27" s="39">
        <v>11131</v>
      </c>
      <c r="J27" s="253">
        <v>10338</v>
      </c>
      <c r="L27" s="32"/>
      <c r="M27" s="32"/>
    </row>
    <row r="28" spans="1:20" ht="15.75" customHeight="1" x14ac:dyDescent="0.2">
      <c r="A28" s="168">
        <v>2018</v>
      </c>
      <c r="B28" s="39">
        <v>969069.79035000014</v>
      </c>
      <c r="C28" s="39">
        <v>323377.51891665661</v>
      </c>
      <c r="D28" s="39">
        <v>60401.994851799733</v>
      </c>
      <c r="E28" s="39">
        <v>422176.83817325794</v>
      </c>
      <c r="F28" s="39">
        <v>30231.319081543665</v>
      </c>
      <c r="G28" s="39">
        <v>89503.857000000004</v>
      </c>
      <c r="H28" s="39">
        <v>23889.502326742124</v>
      </c>
      <c r="I28" s="39">
        <v>9675.384</v>
      </c>
      <c r="J28" s="253">
        <v>9813.3760000000002</v>
      </c>
      <c r="L28" s="32"/>
      <c r="M28" s="32"/>
    </row>
    <row r="29" spans="1:20" ht="15.75" customHeight="1" x14ac:dyDescent="0.2">
      <c r="A29" s="168">
        <v>2019</v>
      </c>
      <c r="B29" s="39">
        <v>1056828</v>
      </c>
      <c r="C29" s="39">
        <v>356531</v>
      </c>
      <c r="D29" s="39">
        <v>65292</v>
      </c>
      <c r="E29" s="39">
        <v>468188</v>
      </c>
      <c r="F29" s="39">
        <v>31260</v>
      </c>
      <c r="G29" s="39">
        <v>94609</v>
      </c>
      <c r="H29" s="39">
        <v>22734</v>
      </c>
      <c r="I29" s="39">
        <v>8747</v>
      </c>
      <c r="J29" s="253">
        <v>9467</v>
      </c>
      <c r="L29" s="32"/>
      <c r="M29" s="32"/>
    </row>
    <row r="30" spans="1:20" ht="15.75" customHeight="1" x14ac:dyDescent="0.2">
      <c r="A30" s="168">
        <v>2020</v>
      </c>
      <c r="B30" s="39">
        <v>1218928.8612566004</v>
      </c>
      <c r="C30" s="39">
        <v>419639.43822760344</v>
      </c>
      <c r="D30" s="39">
        <v>72020.270672037281</v>
      </c>
      <c r="E30" s="39">
        <v>518487.58769843524</v>
      </c>
      <c r="F30" s="39">
        <v>33794.676231959304</v>
      </c>
      <c r="G30" s="39">
        <v>106527.27900000001</v>
      </c>
      <c r="H30" s="39">
        <v>50032.159426564845</v>
      </c>
      <c r="I30" s="39">
        <v>8660.3140000000003</v>
      </c>
      <c r="J30" s="253">
        <v>9767.1360000000004</v>
      </c>
      <c r="L30" s="32"/>
      <c r="M30" s="32"/>
    </row>
    <row r="31" spans="1:20" ht="15.75" customHeight="1" x14ac:dyDescent="0.2">
      <c r="A31" s="168">
        <v>2021</v>
      </c>
      <c r="B31" s="39">
        <v>1296754.78928186</v>
      </c>
      <c r="C31" s="39">
        <v>459423.08415319899</v>
      </c>
      <c r="D31" s="39">
        <v>73457.823847329957</v>
      </c>
      <c r="E31" s="39">
        <v>533912.26476894948</v>
      </c>
      <c r="F31" s="39">
        <v>36545.636170079473</v>
      </c>
      <c r="G31" s="39">
        <v>108138.86100084</v>
      </c>
      <c r="H31" s="39">
        <v>66136.680229335063</v>
      </c>
      <c r="I31" s="39">
        <v>8407.1689725899996</v>
      </c>
      <c r="J31" s="253">
        <v>10733.274489537129</v>
      </c>
      <c r="L31" s="32"/>
      <c r="M31" s="32"/>
    </row>
    <row r="32" spans="1:20" ht="15.75" customHeight="1" x14ac:dyDescent="0.2">
      <c r="A32" s="168">
        <v>2022</v>
      </c>
      <c r="B32" s="39">
        <v>1365319.985661</v>
      </c>
      <c r="C32" s="39">
        <v>473952.94920133398</v>
      </c>
      <c r="D32" s="39">
        <v>80784.126770425501</v>
      </c>
      <c r="E32" s="39">
        <v>596216.37549364101</v>
      </c>
      <c r="F32" s="39">
        <v>39843.25329103</v>
      </c>
      <c r="G32" s="39">
        <v>115692.98171599999</v>
      </c>
      <c r="H32" s="39">
        <v>27297.512507568499</v>
      </c>
      <c r="I32" s="39">
        <v>10448.253000000001</v>
      </c>
      <c r="J32" s="253">
        <v>21084.533681000001</v>
      </c>
      <c r="L32" s="32"/>
      <c r="M32" s="32"/>
    </row>
    <row r="33" spans="1:13" ht="15.75" customHeight="1" x14ac:dyDescent="0.2">
      <c r="A33" s="168">
        <v>2023</v>
      </c>
      <c r="B33" s="39">
        <v>1540093.0314720001</v>
      </c>
      <c r="C33" s="39">
        <v>507685.29259141866</v>
      </c>
      <c r="D33" s="39">
        <v>90391.861870021705</v>
      </c>
      <c r="E33" s="39">
        <v>717308.38029274705</v>
      </c>
      <c r="F33" s="39">
        <v>44471.192693811463</v>
      </c>
      <c r="G33" s="39">
        <v>111118.34899999999</v>
      </c>
      <c r="H33" s="39">
        <v>26941.179024001089</v>
      </c>
      <c r="I33" s="39">
        <v>19651.511999999999</v>
      </c>
      <c r="J33" s="253">
        <v>22525.264000000003</v>
      </c>
      <c r="L33" s="32"/>
      <c r="M33" s="32"/>
    </row>
    <row r="34" spans="1:13" ht="22.5" customHeight="1" x14ac:dyDescent="0.2">
      <c r="A34" s="40" t="s">
        <v>273</v>
      </c>
      <c r="M34" s="32"/>
    </row>
    <row r="35" spans="1:13" ht="15.75" customHeight="1" x14ac:dyDescent="0.2">
      <c r="A35" s="40" t="s">
        <v>354</v>
      </c>
    </row>
    <row r="36" spans="1:13" ht="15.75" customHeight="1" x14ac:dyDescent="0.2">
      <c r="A36" s="40"/>
      <c r="C36" s="101"/>
      <c r="D36" s="101"/>
      <c r="E36" s="101"/>
      <c r="F36" s="101"/>
      <c r="G36" s="101"/>
      <c r="H36" s="101"/>
      <c r="I36" s="101"/>
      <c r="J36" s="101"/>
    </row>
    <row r="37" spans="1:13" x14ac:dyDescent="0.2">
      <c r="B37" s="32"/>
      <c r="C37" s="101"/>
      <c r="D37" s="101"/>
      <c r="E37" s="101"/>
      <c r="F37" s="101"/>
      <c r="G37" s="101"/>
      <c r="H37" s="101"/>
      <c r="I37" s="101"/>
      <c r="J37" s="101"/>
    </row>
    <row r="39" spans="1:13" x14ac:dyDescent="0.2">
      <c r="C39" s="128"/>
      <c r="D39" s="101"/>
      <c r="E39" s="101"/>
      <c r="F39" s="101"/>
      <c r="G39" s="101"/>
      <c r="H39" s="101"/>
      <c r="I39" s="101"/>
      <c r="J39" s="101"/>
    </row>
    <row r="40" spans="1:13" x14ac:dyDescent="0.2">
      <c r="C40" s="128"/>
    </row>
    <row r="43" spans="1:13" x14ac:dyDescent="0.2">
      <c r="C43" s="12"/>
      <c r="D43" s="12"/>
      <c r="E43" s="12"/>
      <c r="F43" s="12"/>
      <c r="G43" s="12"/>
      <c r="H43" s="12"/>
      <c r="I43" s="12"/>
      <c r="J43" s="12"/>
    </row>
  </sheetData>
  <mergeCells count="3">
    <mergeCell ref="A3:A4"/>
    <mergeCell ref="B3:B4"/>
    <mergeCell ref="C3:J3"/>
  </mergeCells>
  <hyperlinks>
    <hyperlink ref="K1" location="'Obsah '!A1" display="Zpět na obsah" xr:uid="{00000000-0004-0000-39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B45"/>
  <sheetViews>
    <sheetView showGridLines="0" zoomScaleNormal="100" workbookViewId="0"/>
  </sheetViews>
  <sheetFormatPr defaultRowHeight="12" x14ac:dyDescent="0.2"/>
  <cols>
    <col min="1" max="1" width="14.85546875" customWidth="1"/>
    <col min="2" max="2" width="6.28515625" hidden="1" customWidth="1"/>
    <col min="3" max="3" width="1.85546875" hidden="1" customWidth="1"/>
    <col min="4" max="4" width="6.28515625" hidden="1" customWidth="1"/>
    <col min="5" max="5" width="1.85546875" hidden="1" customWidth="1"/>
    <col min="6" max="6" width="6.28515625" hidden="1" customWidth="1"/>
    <col min="7" max="7" width="1.85546875" hidden="1" customWidth="1"/>
    <col min="8" max="8" width="6.28515625" customWidth="1"/>
    <col min="9" max="9" width="1.85546875" customWidth="1"/>
    <col min="10" max="10" width="6.28515625" customWidth="1"/>
    <col min="11" max="11" width="1.85546875" customWidth="1"/>
    <col min="12" max="12" width="6.28515625" customWidth="1"/>
    <col min="13" max="13" width="1.85546875" customWidth="1"/>
    <col min="14" max="14" width="6.28515625" customWidth="1"/>
    <col min="15" max="15" width="1.85546875" customWidth="1"/>
    <col min="16" max="16" width="6.28515625" customWidth="1"/>
    <col min="17" max="17" width="1.85546875" customWidth="1"/>
    <col min="18" max="18" width="6.28515625" customWidth="1"/>
    <col min="19" max="19" width="1.85546875" customWidth="1"/>
    <col min="20" max="20" width="6.5703125" customWidth="1"/>
    <col min="21" max="21" width="2.140625" customWidth="1"/>
    <col min="22" max="22" width="6.42578125" customWidth="1"/>
    <col min="23" max="23" width="2.140625" customWidth="1"/>
    <col min="24" max="24" width="6.7109375" customWidth="1"/>
    <col min="25" max="25" width="2.140625" customWidth="1"/>
  </cols>
  <sheetData>
    <row r="1" spans="1:28" ht="15.75" customHeight="1" x14ac:dyDescent="0.2">
      <c r="A1" s="35" t="s">
        <v>730</v>
      </c>
      <c r="Z1" s="66" t="s">
        <v>311</v>
      </c>
    </row>
    <row r="2" spans="1:28" ht="15.75" customHeight="1" thickBot="1" x14ac:dyDescent="0.25">
      <c r="A2" s="2" t="s">
        <v>518</v>
      </c>
      <c r="B2" s="98"/>
      <c r="C2" s="98"/>
      <c r="D2" s="98"/>
      <c r="E2" s="98"/>
      <c r="Y2" s="252" t="s">
        <v>731</v>
      </c>
    </row>
    <row r="3" spans="1:28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28" ht="18" customHeight="1" x14ac:dyDescent="0.2">
      <c r="A4" s="264" t="s">
        <v>355</v>
      </c>
      <c r="B4" s="107">
        <v>3270.20156</v>
      </c>
      <c r="C4" s="108" t="s">
        <v>310</v>
      </c>
      <c r="D4" s="107">
        <v>3347.22775</v>
      </c>
      <c r="E4" s="108" t="s">
        <v>310</v>
      </c>
      <c r="F4" s="107">
        <v>3401.3326000000002</v>
      </c>
      <c r="G4" s="108" t="s">
        <v>310</v>
      </c>
      <c r="H4" s="107">
        <v>3485.6707500000002</v>
      </c>
      <c r="I4" s="108" t="s">
        <v>357</v>
      </c>
      <c r="J4" s="107">
        <v>3579.04277</v>
      </c>
      <c r="K4" s="108" t="s">
        <v>310</v>
      </c>
      <c r="L4" s="107">
        <v>3673.3751299999999</v>
      </c>
      <c r="M4" s="108" t="s">
        <v>356</v>
      </c>
      <c r="N4" s="107">
        <v>3770.3574100000001</v>
      </c>
      <c r="O4" s="108" t="s">
        <v>356</v>
      </c>
      <c r="P4" s="107">
        <v>3925.15038</v>
      </c>
      <c r="Q4" s="108" t="s">
        <v>356</v>
      </c>
      <c r="R4" s="107">
        <v>4271.6950999999999</v>
      </c>
      <c r="S4" s="108" t="s">
        <v>356</v>
      </c>
      <c r="T4" s="107">
        <v>4409.6065599999993</v>
      </c>
      <c r="U4" s="108" t="s">
        <v>356</v>
      </c>
      <c r="V4" s="107">
        <v>4511.9811900000004</v>
      </c>
      <c r="W4" s="108" t="s">
        <v>356</v>
      </c>
      <c r="X4" s="107">
        <v>4802.6165499999997</v>
      </c>
      <c r="Y4" s="259" t="s">
        <v>356</v>
      </c>
      <c r="AB4" s="30"/>
    </row>
    <row r="5" spans="1:28" ht="18" customHeight="1" x14ac:dyDescent="0.2">
      <c r="A5" s="261" t="s">
        <v>274</v>
      </c>
      <c r="B5" s="107">
        <v>114.64744999999999</v>
      </c>
      <c r="C5" s="108" t="s">
        <v>310</v>
      </c>
      <c r="D5" s="107">
        <v>118.00103999999999</v>
      </c>
      <c r="E5" s="108" t="s">
        <v>310</v>
      </c>
      <c r="F5" s="107">
        <v>120.90075</v>
      </c>
      <c r="G5" s="108" t="s">
        <v>310</v>
      </c>
      <c r="H5" s="107">
        <v>124.29133999999999</v>
      </c>
      <c r="I5" s="108" t="s">
        <v>310</v>
      </c>
      <c r="J5" s="107">
        <v>125.76276</v>
      </c>
      <c r="K5" s="108" t="s">
        <v>310</v>
      </c>
      <c r="L5" s="107">
        <v>128.38374000000002</v>
      </c>
      <c r="M5" s="108" t="s">
        <v>310</v>
      </c>
      <c r="N5" s="107">
        <v>132.16235</v>
      </c>
      <c r="O5" s="108" t="s">
        <v>310</v>
      </c>
      <c r="P5" s="107">
        <v>137.27242999999999</v>
      </c>
      <c r="Q5" s="108" t="s">
        <v>310</v>
      </c>
      <c r="R5" s="107">
        <v>150.51506000000001</v>
      </c>
      <c r="S5" s="108" t="s">
        <v>310</v>
      </c>
      <c r="T5" s="107">
        <v>152.39679999999998</v>
      </c>
      <c r="U5" s="108" t="s">
        <v>310</v>
      </c>
      <c r="V5" s="107">
        <v>160.90504000000001</v>
      </c>
      <c r="W5" s="108" t="s">
        <v>310</v>
      </c>
      <c r="X5" s="107">
        <v>174.21026000000001</v>
      </c>
      <c r="Y5" s="259" t="s">
        <v>310</v>
      </c>
    </row>
    <row r="6" spans="1:28" ht="18" customHeight="1" x14ac:dyDescent="0.2">
      <c r="A6" s="261" t="s">
        <v>275</v>
      </c>
      <c r="B6" s="107">
        <v>6.9548800000000002</v>
      </c>
      <c r="C6" s="108" t="s">
        <v>310</v>
      </c>
      <c r="D6" s="107">
        <v>7.3847899999999997</v>
      </c>
      <c r="E6" s="108" t="s">
        <v>310</v>
      </c>
      <c r="F6" s="107">
        <v>7.9108000000000001</v>
      </c>
      <c r="G6" s="108" t="s">
        <v>310</v>
      </c>
      <c r="H6" s="107">
        <v>8.0840399999999999</v>
      </c>
      <c r="I6" s="108" t="s">
        <v>310</v>
      </c>
      <c r="J6" s="107">
        <v>8.4491200000000006</v>
      </c>
      <c r="K6" s="108" t="s">
        <v>310</v>
      </c>
      <c r="L6" s="107">
        <v>8.832889999999999</v>
      </c>
      <c r="M6" s="108" t="s">
        <v>310</v>
      </c>
      <c r="N6" s="107">
        <v>9.4637999999999991</v>
      </c>
      <c r="O6" s="108" t="s">
        <v>310</v>
      </c>
      <c r="P6" s="107">
        <v>10.184239999999999</v>
      </c>
      <c r="Q6" s="108" t="s">
        <v>310</v>
      </c>
      <c r="R6" s="107">
        <v>11.51896</v>
      </c>
      <c r="S6" s="108" t="s">
        <v>310</v>
      </c>
      <c r="T6" s="107">
        <v>13.426200000000001</v>
      </c>
      <c r="U6" s="108" t="s">
        <v>310</v>
      </c>
      <c r="V6" s="107">
        <v>16.04973</v>
      </c>
      <c r="W6" s="108" t="s">
        <v>310</v>
      </c>
      <c r="X6" s="107">
        <v>18.295780000000001</v>
      </c>
      <c r="Y6" s="259" t="s">
        <v>310</v>
      </c>
    </row>
    <row r="7" spans="1:28" ht="18" customHeight="1" x14ac:dyDescent="0.2">
      <c r="A7" s="262" t="s">
        <v>276</v>
      </c>
      <c r="B7" s="109">
        <v>33.047319999999999</v>
      </c>
      <c r="C7" s="110" t="s">
        <v>310</v>
      </c>
      <c r="D7" s="109">
        <v>31.79796</v>
      </c>
      <c r="E7" s="110" t="s">
        <v>310</v>
      </c>
      <c r="F7" s="109">
        <v>30.794580000000003</v>
      </c>
      <c r="G7" s="110" t="s">
        <v>310</v>
      </c>
      <c r="H7" s="109">
        <v>31.918740000000003</v>
      </c>
      <c r="I7" s="110" t="s">
        <v>310</v>
      </c>
      <c r="J7" s="109">
        <v>33.24624</v>
      </c>
      <c r="K7" s="110" t="s">
        <v>310</v>
      </c>
      <c r="L7" s="109">
        <v>35.586750000000002</v>
      </c>
      <c r="M7" s="110" t="s">
        <v>310</v>
      </c>
      <c r="N7" s="109">
        <v>38.934239999999996</v>
      </c>
      <c r="O7" s="110" t="s">
        <v>310</v>
      </c>
      <c r="P7" s="109">
        <v>42.407589999999999</v>
      </c>
      <c r="Q7" s="110" t="s">
        <v>310</v>
      </c>
      <c r="R7" s="109">
        <v>47.397760000000005</v>
      </c>
      <c r="S7" s="110" t="s">
        <v>310</v>
      </c>
      <c r="T7" s="109">
        <v>52.095320000000001</v>
      </c>
      <c r="U7" s="110" t="s">
        <v>310</v>
      </c>
      <c r="V7" s="109">
        <v>57.227629999999998</v>
      </c>
      <c r="W7" s="110" t="s">
        <v>310</v>
      </c>
      <c r="X7" s="109">
        <v>65.977620000000002</v>
      </c>
      <c r="Y7" s="260" t="s">
        <v>310</v>
      </c>
    </row>
    <row r="8" spans="1:28" ht="18" customHeight="1" x14ac:dyDescent="0.2">
      <c r="A8" s="261" t="s">
        <v>277</v>
      </c>
      <c r="B8" s="107">
        <v>85.661990000000003</v>
      </c>
      <c r="C8" s="108" t="s">
        <v>310</v>
      </c>
      <c r="D8" s="107">
        <v>89.23163000000001</v>
      </c>
      <c r="E8" s="108" t="s">
        <v>310</v>
      </c>
      <c r="F8" s="107">
        <v>91.329619999999991</v>
      </c>
      <c r="G8" s="108" t="s">
        <v>310</v>
      </c>
      <c r="H8" s="107">
        <v>92.031089999999992</v>
      </c>
      <c r="I8" s="108" t="s">
        <v>310</v>
      </c>
      <c r="J8" s="107">
        <v>91.913250000000005</v>
      </c>
      <c r="K8" s="108" t="s">
        <v>310</v>
      </c>
      <c r="L8" s="107">
        <v>94.486350000000002</v>
      </c>
      <c r="M8" s="108" t="s">
        <v>310</v>
      </c>
      <c r="N8" s="107">
        <v>96.095559999999992</v>
      </c>
      <c r="O8" s="108" t="s">
        <v>310</v>
      </c>
      <c r="P8" s="107">
        <v>98.136560000000003</v>
      </c>
      <c r="Q8" s="108" t="s">
        <v>310</v>
      </c>
      <c r="R8" s="107">
        <v>104.36708999999999</v>
      </c>
      <c r="S8" s="108" t="s">
        <v>310</v>
      </c>
      <c r="T8" s="107">
        <v>107.02213999999999</v>
      </c>
      <c r="U8" s="108" t="s">
        <v>310</v>
      </c>
      <c r="V8" s="107">
        <v>107.98034</v>
      </c>
      <c r="W8" s="108" t="s">
        <v>356</v>
      </c>
      <c r="X8" s="107">
        <v>109.57116000000001</v>
      </c>
      <c r="Y8" s="259" t="s">
        <v>356</v>
      </c>
    </row>
    <row r="9" spans="1:28" ht="18" customHeight="1" x14ac:dyDescent="0.2">
      <c r="A9" s="261" t="s">
        <v>279</v>
      </c>
      <c r="B9" s="107">
        <v>2.6911799999999997</v>
      </c>
      <c r="C9" s="108" t="s">
        <v>310</v>
      </c>
      <c r="D9" s="107">
        <v>2.8083899999999997</v>
      </c>
      <c r="E9" s="108" t="s">
        <v>310</v>
      </c>
      <c r="F9" s="107">
        <v>2.9868000000000001</v>
      </c>
      <c r="G9" s="108" t="s">
        <v>310</v>
      </c>
      <c r="H9" s="107">
        <v>3.3268599999999999</v>
      </c>
      <c r="I9" s="108" t="s">
        <v>310</v>
      </c>
      <c r="J9" s="107">
        <v>3.60073</v>
      </c>
      <c r="K9" s="108" t="s">
        <v>310</v>
      </c>
      <c r="L9" s="107">
        <v>3.8032499999999998</v>
      </c>
      <c r="M9" s="108" t="s">
        <v>310</v>
      </c>
      <c r="N9" s="107">
        <v>4.23977</v>
      </c>
      <c r="O9" s="108" t="s">
        <v>310</v>
      </c>
      <c r="P9" s="107">
        <v>4.5879599999999998</v>
      </c>
      <c r="Q9" s="108" t="s">
        <v>310</v>
      </c>
      <c r="R9" s="107">
        <v>5.2774300000000007</v>
      </c>
      <c r="S9" s="108" t="s">
        <v>310</v>
      </c>
      <c r="T9" s="107">
        <v>5.4211899999999993</v>
      </c>
      <c r="U9" s="108" t="s">
        <v>310</v>
      </c>
      <c r="V9" s="107">
        <v>5.7360100000000003</v>
      </c>
      <c r="W9" s="108" t="s">
        <v>310</v>
      </c>
      <c r="X9" s="107">
        <v>7.0159500000000001</v>
      </c>
      <c r="Y9" s="259" t="s">
        <v>310</v>
      </c>
    </row>
    <row r="10" spans="1:28" ht="18" customHeight="1" x14ac:dyDescent="0.2">
      <c r="A10" s="261" t="s">
        <v>298</v>
      </c>
      <c r="B10" s="107">
        <v>60.156309999999998</v>
      </c>
      <c r="C10" s="108" t="s">
        <v>310</v>
      </c>
      <c r="D10" s="107">
        <v>63.317089999999993</v>
      </c>
      <c r="E10" s="108" t="s">
        <v>310</v>
      </c>
      <c r="F10" s="107">
        <v>65.552720000000008</v>
      </c>
      <c r="G10" s="108" t="s">
        <v>310</v>
      </c>
      <c r="H10" s="107">
        <v>67.182270000000003</v>
      </c>
      <c r="I10" s="108" t="s">
        <v>310</v>
      </c>
      <c r="J10" s="107">
        <v>68.826949999999997</v>
      </c>
      <c r="K10" s="108" t="s">
        <v>310</v>
      </c>
      <c r="L10" s="107">
        <v>69.089839999999995</v>
      </c>
      <c r="M10" s="108" t="s">
        <v>310</v>
      </c>
      <c r="N10" s="107">
        <v>70.228899999999996</v>
      </c>
      <c r="O10" s="108" t="s">
        <v>310</v>
      </c>
      <c r="P10" s="107">
        <v>72.116919999999993</v>
      </c>
      <c r="Q10" s="108" t="s">
        <v>310</v>
      </c>
      <c r="R10" s="107">
        <v>75.890770000000003</v>
      </c>
      <c r="S10" s="108" t="s">
        <v>310</v>
      </c>
      <c r="T10" s="107">
        <v>77.836389999999994</v>
      </c>
      <c r="U10" s="108" t="s">
        <v>310</v>
      </c>
      <c r="V10" s="107">
        <v>80.047550000000001</v>
      </c>
      <c r="W10" s="108" t="s">
        <v>310</v>
      </c>
      <c r="X10" s="107">
        <v>86.686000000000007</v>
      </c>
      <c r="Y10" s="259" t="s">
        <v>310</v>
      </c>
    </row>
    <row r="11" spans="1:28" ht="18" customHeight="1" x14ac:dyDescent="0.2">
      <c r="A11" s="261" t="s">
        <v>283</v>
      </c>
      <c r="B11" s="107">
        <v>706.76783</v>
      </c>
      <c r="C11" s="108" t="s">
        <v>310</v>
      </c>
      <c r="D11" s="107">
        <v>724.60383999999999</v>
      </c>
      <c r="E11" s="108" t="s">
        <v>310</v>
      </c>
      <c r="F11" s="107">
        <v>735.26685999999995</v>
      </c>
      <c r="G11" s="108" t="s">
        <v>310</v>
      </c>
      <c r="H11" s="107">
        <v>748.05840999999998</v>
      </c>
      <c r="I11" s="108" t="s">
        <v>310</v>
      </c>
      <c r="J11" s="107">
        <v>769.77976999999998</v>
      </c>
      <c r="K11" s="108" t="s">
        <v>310</v>
      </c>
      <c r="L11" s="107">
        <v>783.36743000000001</v>
      </c>
      <c r="M11" s="108" t="s">
        <v>310</v>
      </c>
      <c r="N11" s="107">
        <v>794.20213000000001</v>
      </c>
      <c r="O11" s="108" t="s">
        <v>310</v>
      </c>
      <c r="P11" s="107">
        <v>814.65449999999998</v>
      </c>
      <c r="Q11" s="108" t="s">
        <v>310</v>
      </c>
      <c r="R11" s="107">
        <v>882.14659999999992</v>
      </c>
      <c r="S11" s="108" t="s">
        <v>310</v>
      </c>
      <c r="T11" s="107">
        <v>906.85378000000003</v>
      </c>
      <c r="U11" s="108" t="s">
        <v>310</v>
      </c>
      <c r="V11" s="107">
        <v>915.83716000000004</v>
      </c>
      <c r="W11" s="108" t="s">
        <v>310</v>
      </c>
      <c r="X11" s="107">
        <v>955.43034999999998</v>
      </c>
      <c r="Y11" s="259" t="s">
        <v>356</v>
      </c>
    </row>
    <row r="12" spans="1:28" ht="18" customHeight="1" x14ac:dyDescent="0.2">
      <c r="A12" s="261" t="s">
        <v>438</v>
      </c>
      <c r="B12" s="107">
        <v>9.4840999999999998</v>
      </c>
      <c r="C12" s="108" t="s">
        <v>310</v>
      </c>
      <c r="D12" s="107">
        <v>9.3508600000000008</v>
      </c>
      <c r="E12" s="108" t="s">
        <v>310</v>
      </c>
      <c r="F12" s="107">
        <v>9.4760799999999996</v>
      </c>
      <c r="G12" s="108" t="s">
        <v>310</v>
      </c>
      <c r="H12" s="107">
        <v>9.7291299999999996</v>
      </c>
      <c r="I12" s="108" t="s">
        <v>310</v>
      </c>
      <c r="J12" s="107">
        <v>10.195120000000001</v>
      </c>
      <c r="K12" s="108" t="s">
        <v>310</v>
      </c>
      <c r="L12" s="107">
        <v>10.603969999999999</v>
      </c>
      <c r="M12" s="108" t="s">
        <v>310</v>
      </c>
      <c r="N12" s="107">
        <v>11.211589999999999</v>
      </c>
      <c r="O12" s="108" t="s">
        <v>310</v>
      </c>
      <c r="P12" s="107">
        <v>11.79682</v>
      </c>
      <c r="Q12" s="108" t="s">
        <v>310</v>
      </c>
      <c r="R12" s="107">
        <v>12.140129999999999</v>
      </c>
      <c r="S12" s="108" t="s">
        <v>310</v>
      </c>
      <c r="T12" s="107">
        <v>13.091520000000001</v>
      </c>
      <c r="U12" s="108" t="s">
        <v>310</v>
      </c>
      <c r="V12" s="107">
        <v>14.13397</v>
      </c>
      <c r="W12" s="108" t="s">
        <v>310</v>
      </c>
      <c r="X12" s="107">
        <v>16.06148</v>
      </c>
      <c r="Y12" s="259" t="s">
        <v>310</v>
      </c>
    </row>
    <row r="13" spans="1:28" ht="18" customHeight="1" x14ac:dyDescent="0.2">
      <c r="A13" s="261" t="s">
        <v>280</v>
      </c>
      <c r="B13" s="107">
        <v>42.330970000000001</v>
      </c>
      <c r="C13" s="108" t="s">
        <v>310</v>
      </c>
      <c r="D13" s="107">
        <v>41.17069</v>
      </c>
      <c r="E13" s="108" t="s">
        <v>310</v>
      </c>
      <c r="F13" s="107">
        <v>41.414139999999996</v>
      </c>
      <c r="G13" s="108" t="s">
        <v>310</v>
      </c>
      <c r="H13" s="107">
        <v>42.402620000000006</v>
      </c>
      <c r="I13" s="108" t="s">
        <v>310</v>
      </c>
      <c r="J13" s="107">
        <v>43.162309999999998</v>
      </c>
      <c r="K13" s="108" t="s">
        <v>310</v>
      </c>
      <c r="L13" s="107">
        <v>44.771419999999999</v>
      </c>
      <c r="M13" s="108" t="s">
        <v>310</v>
      </c>
      <c r="N13" s="107">
        <v>46.361830000000005</v>
      </c>
      <c r="O13" s="108" t="s">
        <v>310</v>
      </c>
      <c r="P13" s="107">
        <v>48.628920000000001</v>
      </c>
      <c r="Q13" s="108" t="s">
        <v>310</v>
      </c>
      <c r="R13" s="107">
        <v>57.600760000000001</v>
      </c>
      <c r="S13" s="108" t="s">
        <v>310</v>
      </c>
      <c r="T13" s="107">
        <v>59.555210000000002</v>
      </c>
      <c r="U13" s="108" t="s">
        <v>310</v>
      </c>
      <c r="V13" s="107">
        <v>60.252040000000001</v>
      </c>
      <c r="W13" s="108" t="s">
        <v>310</v>
      </c>
      <c r="X13" s="107">
        <v>66.039469999999994</v>
      </c>
      <c r="Y13" s="259" t="s">
        <v>310</v>
      </c>
    </row>
    <row r="14" spans="1:28" ht="18" customHeight="1" x14ac:dyDescent="0.2">
      <c r="A14" s="261" t="s">
        <v>284</v>
      </c>
      <c r="B14" s="107">
        <v>468.75599999999997</v>
      </c>
      <c r="C14" s="108" t="s">
        <v>310</v>
      </c>
      <c r="D14" s="107">
        <v>474.80500000000001</v>
      </c>
      <c r="E14" s="108" t="s">
        <v>310</v>
      </c>
      <c r="F14" s="107">
        <v>481.88200000000001</v>
      </c>
      <c r="G14" s="108" t="s">
        <v>310</v>
      </c>
      <c r="H14" s="107">
        <v>490.75900000000001</v>
      </c>
      <c r="I14" s="108" t="s">
        <v>310</v>
      </c>
      <c r="J14" s="107">
        <v>494.18299999999999</v>
      </c>
      <c r="K14" s="108" t="s">
        <v>310</v>
      </c>
      <c r="L14" s="107">
        <v>501.28100000000001</v>
      </c>
      <c r="M14" s="108" t="s">
        <v>310</v>
      </c>
      <c r="N14" s="107">
        <v>510.57400000000001</v>
      </c>
      <c r="O14" s="108" t="s">
        <v>310</v>
      </c>
      <c r="P14" s="107">
        <v>524.11300000000006</v>
      </c>
      <c r="Q14" s="108" t="s">
        <v>310</v>
      </c>
      <c r="R14" s="107">
        <v>570.41399999999999</v>
      </c>
      <c r="S14" s="108" t="s">
        <v>310</v>
      </c>
      <c r="T14" s="107">
        <v>579.12400000000002</v>
      </c>
      <c r="U14" s="108" t="s">
        <v>356</v>
      </c>
      <c r="V14" s="107">
        <v>593.404</v>
      </c>
      <c r="W14" s="108" t="s">
        <v>356</v>
      </c>
      <c r="X14" s="107">
        <v>616.24</v>
      </c>
      <c r="Y14" s="259" t="s">
        <v>356</v>
      </c>
    </row>
    <row r="15" spans="1:28" ht="18" customHeight="1" x14ac:dyDescent="0.2">
      <c r="A15" s="261" t="s">
        <v>285</v>
      </c>
      <c r="B15" s="107">
        <v>4.0602900000000002</v>
      </c>
      <c r="C15" s="108" t="s">
        <v>310</v>
      </c>
      <c r="D15" s="107">
        <v>4.1349799999999997</v>
      </c>
      <c r="E15" s="108" t="s">
        <v>310</v>
      </c>
      <c r="F15" s="107">
        <v>3.51159</v>
      </c>
      <c r="G15" s="108" t="s">
        <v>310</v>
      </c>
      <c r="H15" s="107">
        <v>3.5714800000000002</v>
      </c>
      <c r="I15" s="108" t="s">
        <v>310</v>
      </c>
      <c r="J15" s="107">
        <v>3.6722399999999999</v>
      </c>
      <c r="K15" s="108" t="s">
        <v>310</v>
      </c>
      <c r="L15" s="107">
        <v>3.7196500000000001</v>
      </c>
      <c r="M15" s="108" t="s">
        <v>310</v>
      </c>
      <c r="N15" s="107">
        <v>3.8228299999999997</v>
      </c>
      <c r="O15" s="108" t="s">
        <v>310</v>
      </c>
      <c r="P15" s="107">
        <v>4.2858000000000001</v>
      </c>
      <c r="Q15" s="108" t="s">
        <v>310</v>
      </c>
      <c r="R15" s="107">
        <v>5.4264799999999997</v>
      </c>
      <c r="S15" s="108" t="s">
        <v>310</v>
      </c>
      <c r="T15" s="107">
        <v>5.55931</v>
      </c>
      <c r="U15" s="108" t="s">
        <v>310</v>
      </c>
      <c r="V15" s="107">
        <v>6.02311</v>
      </c>
      <c r="W15" s="108" t="s">
        <v>310</v>
      </c>
      <c r="X15" s="107">
        <v>6.2321999999999997</v>
      </c>
      <c r="Y15" s="259" t="s">
        <v>310</v>
      </c>
    </row>
    <row r="16" spans="1:28" ht="18" customHeight="1" x14ac:dyDescent="0.2">
      <c r="A16" s="261" t="s">
        <v>287</v>
      </c>
      <c r="B16" s="107">
        <v>5.4489799999999997</v>
      </c>
      <c r="C16" s="108" t="s">
        <v>310</v>
      </c>
      <c r="D16" s="107">
        <v>5.3845400000000003</v>
      </c>
      <c r="E16" s="108" t="s">
        <v>310</v>
      </c>
      <c r="F16" s="107">
        <v>5.6094099999999996</v>
      </c>
      <c r="G16" s="108" t="s">
        <v>310</v>
      </c>
      <c r="H16" s="107">
        <v>5.8499699999999999</v>
      </c>
      <c r="I16" s="108" t="s">
        <v>310</v>
      </c>
      <c r="J16" s="107">
        <v>5.9805900000000003</v>
      </c>
      <c r="K16" s="108" t="s">
        <v>310</v>
      </c>
      <c r="L16" s="107">
        <v>6.3737700000000004</v>
      </c>
      <c r="M16" s="108" t="s">
        <v>310</v>
      </c>
      <c r="N16" s="107">
        <v>7.20932</v>
      </c>
      <c r="O16" s="108" t="s">
        <v>310</v>
      </c>
      <c r="P16" s="107">
        <v>8.0550300000000004</v>
      </c>
      <c r="Q16" s="108" t="s">
        <v>310</v>
      </c>
      <c r="R16" s="107">
        <v>9.7051499999999997</v>
      </c>
      <c r="S16" s="108" t="s">
        <v>356</v>
      </c>
      <c r="T16" s="107">
        <v>10.43243</v>
      </c>
      <c r="U16" s="108" t="s">
        <v>356</v>
      </c>
      <c r="V16" s="107">
        <v>11.190010000000001</v>
      </c>
      <c r="W16" s="108" t="s">
        <v>310</v>
      </c>
      <c r="X16" s="107">
        <v>12.593120000000001</v>
      </c>
      <c r="Y16" s="259" t="s">
        <v>310</v>
      </c>
    </row>
    <row r="17" spans="1:25" ht="18" customHeight="1" x14ac:dyDescent="0.2">
      <c r="A17" s="261" t="s">
        <v>286</v>
      </c>
      <c r="B17" s="107">
        <v>3.1510599999999998</v>
      </c>
      <c r="C17" s="108" t="s">
        <v>310</v>
      </c>
      <c r="D17" s="107">
        <v>3.3290000000000002</v>
      </c>
      <c r="E17" s="108" t="s">
        <v>310</v>
      </c>
      <c r="F17" s="107">
        <v>3.4134000000000002</v>
      </c>
      <c r="G17" s="108" t="s">
        <v>310</v>
      </c>
      <c r="H17" s="107">
        <v>3.63415</v>
      </c>
      <c r="I17" s="108" t="s">
        <v>310</v>
      </c>
      <c r="J17" s="107">
        <v>3.7884799999999998</v>
      </c>
      <c r="K17" s="108" t="s">
        <v>310</v>
      </c>
      <c r="L17" s="107">
        <v>3.9746300000000003</v>
      </c>
      <c r="M17" s="108" t="s">
        <v>310</v>
      </c>
      <c r="N17" s="107">
        <v>4.4345699999999999</v>
      </c>
      <c r="O17" s="108" t="s">
        <v>310</v>
      </c>
      <c r="P17" s="107">
        <v>4.7744499999999999</v>
      </c>
      <c r="Q17" s="108" t="s">
        <v>356</v>
      </c>
      <c r="R17" s="107">
        <v>5.2568999999999999</v>
      </c>
      <c r="S17" s="108" t="s">
        <v>356</v>
      </c>
      <c r="T17" s="107">
        <v>6.4460100000000002</v>
      </c>
      <c r="U17" s="108" t="s">
        <v>356</v>
      </c>
      <c r="V17" s="107">
        <v>6.8067700000000002</v>
      </c>
      <c r="W17" s="108" t="s">
        <v>356</v>
      </c>
      <c r="X17" s="107">
        <v>7.0927700000000007</v>
      </c>
      <c r="Y17" s="259" t="s">
        <v>356</v>
      </c>
    </row>
    <row r="18" spans="1:25" ht="18" customHeight="1" x14ac:dyDescent="0.2">
      <c r="A18" s="261" t="s">
        <v>288</v>
      </c>
      <c r="B18" s="107">
        <v>9.8826000000000001</v>
      </c>
      <c r="C18" s="108" t="s">
        <v>310</v>
      </c>
      <c r="D18" s="107">
        <v>10.488250000000001</v>
      </c>
      <c r="E18" s="108" t="s">
        <v>310</v>
      </c>
      <c r="F18" s="107">
        <v>10.93755</v>
      </c>
      <c r="G18" s="108" t="s">
        <v>310</v>
      </c>
      <c r="H18" s="107">
        <v>11.19356</v>
      </c>
      <c r="I18" s="108" t="s">
        <v>310</v>
      </c>
      <c r="J18" s="107">
        <v>11.42855</v>
      </c>
      <c r="K18" s="108" t="s">
        <v>310</v>
      </c>
      <c r="L18" s="107">
        <v>12.204870000000001</v>
      </c>
      <c r="M18" s="108" t="s">
        <v>310</v>
      </c>
      <c r="N18" s="107">
        <v>12.87214</v>
      </c>
      <c r="O18" s="108" t="s">
        <v>310</v>
      </c>
      <c r="P18" s="107">
        <v>13.573259999999999</v>
      </c>
      <c r="Q18" s="108" t="s">
        <v>310</v>
      </c>
      <c r="R18" s="107">
        <v>15.648969999999998</v>
      </c>
      <c r="S18" s="108" t="s">
        <v>310</v>
      </c>
      <c r="T18" s="107">
        <v>15.841959999999998</v>
      </c>
      <c r="U18" s="108" t="s">
        <v>310</v>
      </c>
      <c r="V18" s="107">
        <v>17.017130000000002</v>
      </c>
      <c r="W18" s="108" t="s">
        <v>310</v>
      </c>
      <c r="X18" s="107">
        <v>18.49024</v>
      </c>
      <c r="Y18" s="259" t="s">
        <v>310</v>
      </c>
    </row>
    <row r="19" spans="1:25" ht="18" customHeight="1" x14ac:dyDescent="0.2">
      <c r="A19" s="261" t="s">
        <v>289</v>
      </c>
      <c r="B19" s="107">
        <v>21.182259999999999</v>
      </c>
      <c r="C19" s="108" t="s">
        <v>310</v>
      </c>
      <c r="D19" s="107">
        <v>21.153959999999998</v>
      </c>
      <c r="E19" s="108" t="s">
        <v>310</v>
      </c>
      <c r="F19" s="107">
        <v>20.926860000000001</v>
      </c>
      <c r="G19" s="108" t="s">
        <v>310</v>
      </c>
      <c r="H19" s="107">
        <v>21.3888</v>
      </c>
      <c r="I19" s="108" t="s">
        <v>357</v>
      </c>
      <c r="J19" s="107">
        <v>21.84365</v>
      </c>
      <c r="K19" s="108" t="s">
        <v>310</v>
      </c>
      <c r="L19" s="107">
        <v>23.099240000000002</v>
      </c>
      <c r="M19" s="108" t="s">
        <v>310</v>
      </c>
      <c r="N19" s="107">
        <v>23.934200000000001</v>
      </c>
      <c r="O19" s="108" t="s">
        <v>310</v>
      </c>
      <c r="P19" s="107">
        <v>24.339410000000001</v>
      </c>
      <c r="Q19" s="108" t="s">
        <v>310</v>
      </c>
      <c r="R19" s="107">
        <v>25.234240000000003</v>
      </c>
      <c r="S19" s="108" t="s">
        <v>310</v>
      </c>
      <c r="T19" s="107">
        <v>27.336729999999999</v>
      </c>
      <c r="U19" s="108" t="s">
        <v>310</v>
      </c>
      <c r="V19" s="107">
        <v>28.185669999999998</v>
      </c>
      <c r="W19" s="108" t="s">
        <v>310</v>
      </c>
      <c r="X19" s="107">
        <v>33.103160000000003</v>
      </c>
      <c r="Y19" s="259" t="s">
        <v>310</v>
      </c>
    </row>
    <row r="20" spans="1:25" ht="18" customHeight="1" x14ac:dyDescent="0.2">
      <c r="A20" s="261" t="s">
        <v>290</v>
      </c>
      <c r="B20" s="107">
        <v>1.37965</v>
      </c>
      <c r="C20" s="108" t="s">
        <v>310</v>
      </c>
      <c r="D20" s="107">
        <v>1.45553</v>
      </c>
      <c r="E20" s="108" t="s">
        <v>310</v>
      </c>
      <c r="F20" s="107">
        <v>1.5806</v>
      </c>
      <c r="G20" s="108" t="s">
        <v>310</v>
      </c>
      <c r="H20" s="107">
        <v>1.6632</v>
      </c>
      <c r="I20" s="108" t="s">
        <v>310</v>
      </c>
      <c r="J20" s="107">
        <v>1.7484000000000002</v>
      </c>
      <c r="K20" s="108" t="s">
        <v>310</v>
      </c>
      <c r="L20" s="107">
        <v>1.8519300000000001</v>
      </c>
      <c r="M20" s="108" t="s">
        <v>310</v>
      </c>
      <c r="N20" s="107">
        <v>1.9440999999999999</v>
      </c>
      <c r="O20" s="108" t="s">
        <v>310</v>
      </c>
      <c r="P20" s="107">
        <v>2.0989100000000001</v>
      </c>
      <c r="Q20" s="108" t="s">
        <v>310</v>
      </c>
      <c r="R20" s="107">
        <v>2.6570900000000002</v>
      </c>
      <c r="S20" s="108" t="s">
        <v>310</v>
      </c>
      <c r="T20" s="107">
        <v>2.78118</v>
      </c>
      <c r="U20" s="108" t="s">
        <v>310</v>
      </c>
      <c r="V20" s="107">
        <v>2.6348600000000002</v>
      </c>
      <c r="W20" s="108" t="s">
        <v>310</v>
      </c>
      <c r="X20" s="107">
        <v>2.7429399999999999</v>
      </c>
      <c r="Y20" s="259" t="s">
        <v>310</v>
      </c>
    </row>
    <row r="21" spans="1:25" ht="18" customHeight="1" x14ac:dyDescent="0.2">
      <c r="A21" s="261" t="s">
        <v>278</v>
      </c>
      <c r="B21" s="107">
        <v>792.86387000000002</v>
      </c>
      <c r="C21" s="108" t="s">
        <v>310</v>
      </c>
      <c r="D21" s="107">
        <v>822.02594999999997</v>
      </c>
      <c r="E21" s="108" t="s">
        <v>310</v>
      </c>
      <c r="F21" s="107">
        <v>854.79468999999995</v>
      </c>
      <c r="G21" s="108" t="s">
        <v>310</v>
      </c>
      <c r="H21" s="107">
        <v>892.42518000000007</v>
      </c>
      <c r="I21" s="108" t="s">
        <v>310</v>
      </c>
      <c r="J21" s="107">
        <v>932.90532999999994</v>
      </c>
      <c r="K21" s="108" t="s">
        <v>310</v>
      </c>
      <c r="L21" s="107">
        <v>967.98505</v>
      </c>
      <c r="M21" s="108" t="s">
        <v>310</v>
      </c>
      <c r="N21" s="107">
        <v>1001.00692</v>
      </c>
      <c r="O21" s="108" t="s">
        <v>310</v>
      </c>
      <c r="P21" s="107">
        <v>1047.40957</v>
      </c>
      <c r="Q21" s="108" t="s">
        <v>310</v>
      </c>
      <c r="R21" s="107">
        <v>1121.76172</v>
      </c>
      <c r="S21" s="108" t="s">
        <v>310</v>
      </c>
      <c r="T21" s="107">
        <v>1161.5446999999999</v>
      </c>
      <c r="U21" s="108" t="s">
        <v>310</v>
      </c>
      <c r="V21" s="107">
        <v>1192.6393600000001</v>
      </c>
      <c r="W21" s="108" t="s">
        <v>310</v>
      </c>
      <c r="X21" s="107">
        <v>1262.1612500000001</v>
      </c>
      <c r="Y21" s="259" t="s">
        <v>356</v>
      </c>
    </row>
    <row r="22" spans="1:25" ht="18" customHeight="1" x14ac:dyDescent="0.2">
      <c r="A22" s="261" t="s">
        <v>291</v>
      </c>
      <c r="B22" s="107">
        <v>205.054</v>
      </c>
      <c r="C22" s="108" t="s">
        <v>310</v>
      </c>
      <c r="D22" s="107">
        <v>208.27</v>
      </c>
      <c r="E22" s="108" t="s">
        <v>310</v>
      </c>
      <c r="F22" s="107">
        <v>204.49600000000001</v>
      </c>
      <c r="G22" s="108" t="s">
        <v>310</v>
      </c>
      <c r="H22" s="107">
        <v>204.541</v>
      </c>
      <c r="I22" s="108" t="s">
        <v>310</v>
      </c>
      <c r="J22" s="107">
        <v>207.52600000000001</v>
      </c>
      <c r="K22" s="108" t="s">
        <v>310</v>
      </c>
      <c r="L22" s="107">
        <v>214.13</v>
      </c>
      <c r="M22" s="108" t="s">
        <v>310</v>
      </c>
      <c r="N22" s="107">
        <v>220.619</v>
      </c>
      <c r="O22" s="108" t="s">
        <v>310</v>
      </c>
      <c r="P22" s="107">
        <v>232.994</v>
      </c>
      <c r="Q22" s="108" t="s">
        <v>310</v>
      </c>
      <c r="R22" s="107">
        <v>261.48399999999998</v>
      </c>
      <c r="S22" s="108" t="s">
        <v>310</v>
      </c>
      <c r="T22" s="107">
        <v>271.74400000000003</v>
      </c>
      <c r="U22" s="108" t="s">
        <v>310</v>
      </c>
      <c r="V22" s="107">
        <v>266.14699999999999</v>
      </c>
      <c r="W22" s="108" t="s">
        <v>310</v>
      </c>
      <c r="X22" s="107">
        <v>289.70600000000002</v>
      </c>
      <c r="Y22" s="259" t="s">
        <v>310</v>
      </c>
    </row>
    <row r="23" spans="1:25" ht="18" customHeight="1" x14ac:dyDescent="0.2">
      <c r="A23" s="261" t="s">
        <v>293</v>
      </c>
      <c r="B23" s="107">
        <v>73.478270000000009</v>
      </c>
      <c r="C23" s="108" t="s">
        <v>310</v>
      </c>
      <c r="D23" s="107">
        <v>77.234059999999999</v>
      </c>
      <c r="E23" s="108" t="s">
        <v>310</v>
      </c>
      <c r="F23" s="107">
        <v>79.35472</v>
      </c>
      <c r="G23" s="108" t="s">
        <v>310</v>
      </c>
      <c r="H23" s="107">
        <v>83.459070000000011</v>
      </c>
      <c r="I23" s="108" t="s">
        <v>310</v>
      </c>
      <c r="J23" s="107">
        <v>89.595820000000003</v>
      </c>
      <c r="K23" s="108" t="s">
        <v>310</v>
      </c>
      <c r="L23" s="107">
        <v>94.631029999999996</v>
      </c>
      <c r="M23" s="108" t="s">
        <v>310</v>
      </c>
      <c r="N23" s="107">
        <v>98.142160000000004</v>
      </c>
      <c r="O23" s="108" t="s">
        <v>310</v>
      </c>
      <c r="P23" s="107">
        <v>112.84238999999999</v>
      </c>
      <c r="Q23" s="108" t="s">
        <v>310</v>
      </c>
      <c r="R23" s="107">
        <v>124.44211999999999</v>
      </c>
      <c r="S23" s="108" t="s">
        <v>310</v>
      </c>
      <c r="T23" s="107">
        <v>131.80895000000001</v>
      </c>
      <c r="U23" s="108" t="s">
        <v>310</v>
      </c>
      <c r="V23" s="107">
        <v>138.67692000000002</v>
      </c>
      <c r="W23" s="108" t="s">
        <v>310</v>
      </c>
      <c r="X23" s="107">
        <v>169.17445000000001</v>
      </c>
      <c r="Y23" s="259" t="s">
        <v>310</v>
      </c>
    </row>
    <row r="24" spans="1:25" ht="18" customHeight="1" x14ac:dyDescent="0.2">
      <c r="A24" s="261" t="s">
        <v>294</v>
      </c>
      <c r="B24" s="107">
        <v>44.424660000000003</v>
      </c>
      <c r="C24" s="108" t="s">
        <v>310</v>
      </c>
      <c r="D24" s="107">
        <v>47.017629999999997</v>
      </c>
      <c r="E24" s="108" t="s">
        <v>310</v>
      </c>
      <c r="F24" s="107">
        <v>46.492100000000001</v>
      </c>
      <c r="G24" s="108" t="s">
        <v>310</v>
      </c>
      <c r="H24" s="107">
        <v>46.19952</v>
      </c>
      <c r="I24" s="108" t="s">
        <v>310</v>
      </c>
      <c r="J24" s="107">
        <v>46.788980000000002</v>
      </c>
      <c r="K24" s="108" t="s">
        <v>310</v>
      </c>
      <c r="L24" s="107">
        <v>48.252379999999995</v>
      </c>
      <c r="M24" s="108" t="s">
        <v>310</v>
      </c>
      <c r="N24" s="107">
        <v>49.256050000000002</v>
      </c>
      <c r="O24" s="108" t="s">
        <v>310</v>
      </c>
      <c r="P24" s="107">
        <v>51.453089999999996</v>
      </c>
      <c r="Q24" s="108" t="s">
        <v>310</v>
      </c>
      <c r="R24" s="107">
        <v>55.137410000000003</v>
      </c>
      <c r="S24" s="108" t="s">
        <v>310</v>
      </c>
      <c r="T24" s="107">
        <v>57.973579999999998</v>
      </c>
      <c r="U24" s="108" t="s">
        <v>310</v>
      </c>
      <c r="V24" s="107">
        <v>60.184690000000003</v>
      </c>
      <c r="W24" s="108" t="s">
        <v>310</v>
      </c>
      <c r="X24" s="107">
        <v>63.222610000000003</v>
      </c>
      <c r="Y24" s="259" t="s">
        <v>310</v>
      </c>
    </row>
    <row r="25" spans="1:25" ht="18" customHeight="1" x14ac:dyDescent="0.2">
      <c r="A25" s="261" t="s">
        <v>292</v>
      </c>
      <c r="B25" s="107">
        <v>92.734960000000001</v>
      </c>
      <c r="C25" s="108" t="s">
        <v>310</v>
      </c>
      <c r="D25" s="107">
        <v>95.820340000000002</v>
      </c>
      <c r="E25" s="108" t="s">
        <v>310</v>
      </c>
      <c r="F25" s="107">
        <v>99.044830000000005</v>
      </c>
      <c r="G25" s="108" t="s">
        <v>310</v>
      </c>
      <c r="H25" s="107">
        <v>102.53024000000001</v>
      </c>
      <c r="I25" s="108" t="s">
        <v>310</v>
      </c>
      <c r="J25" s="107">
        <v>106.36488</v>
      </c>
      <c r="K25" s="108" t="s">
        <v>310</v>
      </c>
      <c r="L25" s="107">
        <v>108.27664999999999</v>
      </c>
      <c r="M25" s="108" t="s">
        <v>310</v>
      </c>
      <c r="N25" s="107">
        <v>111.93209</v>
      </c>
      <c r="O25" s="108" t="s">
        <v>310</v>
      </c>
      <c r="P25" s="107">
        <v>116.22008</v>
      </c>
      <c r="Q25" s="108" t="s">
        <v>310</v>
      </c>
      <c r="R25" s="107">
        <v>129.62581</v>
      </c>
      <c r="S25" s="108" t="s">
        <v>310</v>
      </c>
      <c r="T25" s="107">
        <v>133.37801999999999</v>
      </c>
      <c r="U25" s="108" t="s">
        <v>310</v>
      </c>
      <c r="V25" s="107">
        <v>136.43842000000001</v>
      </c>
      <c r="W25" s="108" t="s">
        <v>310</v>
      </c>
      <c r="X25" s="107">
        <v>146.22341</v>
      </c>
      <c r="Y25" s="259" t="s">
        <v>310</v>
      </c>
    </row>
    <row r="26" spans="1:25" ht="18" customHeight="1" x14ac:dyDescent="0.2">
      <c r="A26" s="261" t="s">
        <v>295</v>
      </c>
      <c r="B26" s="107">
        <v>20.51267</v>
      </c>
      <c r="C26" s="108" t="s">
        <v>310</v>
      </c>
      <c r="D26" s="107">
        <v>21.455590000000001</v>
      </c>
      <c r="E26" s="108" t="s">
        <v>310</v>
      </c>
      <c r="F26" s="107">
        <v>22.185200000000002</v>
      </c>
      <c r="G26" s="108" t="s">
        <v>310</v>
      </c>
      <c r="H26" s="107">
        <v>23.369509999999998</v>
      </c>
      <c r="I26" s="108" t="s">
        <v>310</v>
      </c>
      <c r="J26" s="107">
        <v>24.902380000000001</v>
      </c>
      <c r="K26" s="108" t="s">
        <v>310</v>
      </c>
      <c r="L26" s="107">
        <v>27.742229999999999</v>
      </c>
      <c r="M26" s="108" t="s">
        <v>310</v>
      </c>
      <c r="N26" s="107">
        <v>30.706099999999999</v>
      </c>
      <c r="O26" s="108" t="s">
        <v>310</v>
      </c>
      <c r="P26" s="107">
        <v>34.129539999999999</v>
      </c>
      <c r="Q26" s="108" t="s">
        <v>310</v>
      </c>
      <c r="R26" s="107">
        <v>39.05883</v>
      </c>
      <c r="S26" s="108" t="s">
        <v>310</v>
      </c>
      <c r="T26" s="107">
        <v>40.201740000000001</v>
      </c>
      <c r="U26" s="108" t="s">
        <v>310</v>
      </c>
      <c r="V26" s="107">
        <v>46.478540000000002</v>
      </c>
      <c r="W26" s="108" t="s">
        <v>310</v>
      </c>
      <c r="X26" s="107">
        <v>53.44746</v>
      </c>
      <c r="Y26" s="259" t="s">
        <v>310</v>
      </c>
    </row>
    <row r="27" spans="1:25" ht="18" customHeight="1" x14ac:dyDescent="0.2">
      <c r="A27" s="261" t="s">
        <v>281</v>
      </c>
      <c r="B27" s="107">
        <v>53.832709999999999</v>
      </c>
      <c r="C27" s="108" t="s">
        <v>310</v>
      </c>
      <c r="D27" s="107">
        <v>47.919170000000001</v>
      </c>
      <c r="E27" s="108" t="s">
        <v>310</v>
      </c>
      <c r="F27" s="107">
        <v>46.209360000000004</v>
      </c>
      <c r="G27" s="108" t="s">
        <v>310</v>
      </c>
      <c r="H27" s="107">
        <v>46.35098</v>
      </c>
      <c r="I27" s="108" t="s">
        <v>310</v>
      </c>
      <c r="J27" s="107">
        <v>46.403199999999998</v>
      </c>
      <c r="K27" s="108" t="s">
        <v>310</v>
      </c>
      <c r="L27" s="107">
        <v>45.501480000000001</v>
      </c>
      <c r="M27" s="108" t="s">
        <v>310</v>
      </c>
      <c r="N27" s="107">
        <v>45.838800000000006</v>
      </c>
      <c r="O27" s="108" t="s">
        <v>310</v>
      </c>
      <c r="P27" s="107">
        <v>46.655290000000001</v>
      </c>
      <c r="Q27" s="108" t="s">
        <v>310</v>
      </c>
      <c r="R27" s="107">
        <v>48.692370000000004</v>
      </c>
      <c r="S27" s="108" t="s">
        <v>310</v>
      </c>
      <c r="T27" s="107">
        <v>49.19462</v>
      </c>
      <c r="U27" s="108" t="s">
        <v>310</v>
      </c>
      <c r="V27" s="107">
        <v>50.246019999999994</v>
      </c>
      <c r="W27" s="108" t="s">
        <v>310</v>
      </c>
      <c r="X27" s="107">
        <v>52.958400000000005</v>
      </c>
      <c r="Y27" s="259" t="s">
        <v>356</v>
      </c>
    </row>
    <row r="28" spans="1:25" ht="18" customHeight="1" x14ac:dyDescent="0.2">
      <c r="A28" s="261" t="s">
        <v>297</v>
      </c>
      <c r="B28" s="107">
        <v>13.090350000000001</v>
      </c>
      <c r="C28" s="108" t="s">
        <v>310</v>
      </c>
      <c r="D28" s="107">
        <v>13.56991</v>
      </c>
      <c r="E28" s="108" t="s">
        <v>310</v>
      </c>
      <c r="F28" s="107">
        <v>14.056719999999999</v>
      </c>
      <c r="G28" s="108" t="s">
        <v>310</v>
      </c>
      <c r="H28" s="107">
        <v>14.36999</v>
      </c>
      <c r="I28" s="108" t="s">
        <v>310</v>
      </c>
      <c r="J28" s="107">
        <v>14.901120000000001</v>
      </c>
      <c r="K28" s="108" t="s">
        <v>310</v>
      </c>
      <c r="L28" s="107">
        <v>15.387079999999999</v>
      </c>
      <c r="M28" s="108" t="s">
        <v>310</v>
      </c>
      <c r="N28" s="107">
        <v>16.083780000000001</v>
      </c>
      <c r="O28" s="108" t="s">
        <v>310</v>
      </c>
      <c r="P28" s="107">
        <v>16.843400000000003</v>
      </c>
      <c r="Q28" s="108" t="s">
        <v>310</v>
      </c>
      <c r="R28" s="107">
        <v>18.29907</v>
      </c>
      <c r="S28" s="108" t="s">
        <v>310</v>
      </c>
      <c r="T28" s="107">
        <v>19.407259999999997</v>
      </c>
      <c r="U28" s="108" t="s">
        <v>310</v>
      </c>
      <c r="V28" s="107">
        <v>20.00864</v>
      </c>
      <c r="W28" s="108" t="s">
        <v>310</v>
      </c>
      <c r="X28" s="107">
        <v>24.587040000000002</v>
      </c>
      <c r="Y28" s="259" t="s">
        <v>310</v>
      </c>
    </row>
    <row r="29" spans="1:25" ht="18" customHeight="1" x14ac:dyDescent="0.2">
      <c r="A29" s="261" t="s">
        <v>296</v>
      </c>
      <c r="B29" s="107">
        <v>8.9666800000000002</v>
      </c>
      <c r="C29" s="108" t="s">
        <v>310</v>
      </c>
      <c r="D29" s="107">
        <v>8.9589800000000004</v>
      </c>
      <c r="E29" s="108" t="s">
        <v>310</v>
      </c>
      <c r="F29" s="107">
        <v>8.9911499999999993</v>
      </c>
      <c r="G29" s="108" t="s">
        <v>310</v>
      </c>
      <c r="H29" s="107">
        <v>9.2289200000000005</v>
      </c>
      <c r="I29" s="108" t="s">
        <v>310</v>
      </c>
      <c r="J29" s="107">
        <v>9.3982600000000005</v>
      </c>
      <c r="K29" s="108" t="s">
        <v>310</v>
      </c>
      <c r="L29" s="107">
        <v>9.7278400000000005</v>
      </c>
      <c r="M29" s="108" t="s">
        <v>310</v>
      </c>
      <c r="N29" s="107">
        <v>10.184670000000001</v>
      </c>
      <c r="O29" s="108" t="s">
        <v>310</v>
      </c>
      <c r="P29" s="107">
        <v>10.801950000000001</v>
      </c>
      <c r="Q29" s="108" t="s">
        <v>310</v>
      </c>
      <c r="R29" s="107">
        <v>12.33164</v>
      </c>
      <c r="S29" s="108" t="s">
        <v>356</v>
      </c>
      <c r="T29" s="107">
        <v>13.131450000000001</v>
      </c>
      <c r="U29" s="108" t="s">
        <v>356</v>
      </c>
      <c r="V29" s="107">
        <v>13.80118</v>
      </c>
      <c r="W29" s="108" t="s">
        <v>310</v>
      </c>
      <c r="X29" s="107">
        <v>14.80799</v>
      </c>
      <c r="Y29" s="259" t="s">
        <v>310</v>
      </c>
    </row>
    <row r="30" spans="1:25" ht="18" customHeight="1" x14ac:dyDescent="0.2">
      <c r="A30" s="261" t="s">
        <v>282</v>
      </c>
      <c r="B30" s="107">
        <v>264.87957</v>
      </c>
      <c r="C30" s="108" t="s">
        <v>310</v>
      </c>
      <c r="D30" s="107">
        <v>264.79609999999997</v>
      </c>
      <c r="E30" s="108" t="s">
        <v>310</v>
      </c>
      <c r="F30" s="107">
        <v>263.47341</v>
      </c>
      <c r="G30" s="108" t="s">
        <v>310</v>
      </c>
      <c r="H30" s="107">
        <v>266.28189000000003</v>
      </c>
      <c r="I30" s="108" t="s">
        <v>310</v>
      </c>
      <c r="J30" s="107">
        <v>265.60766999999998</v>
      </c>
      <c r="K30" s="108" t="s">
        <v>310</v>
      </c>
      <c r="L30" s="107">
        <v>272.23215999999996</v>
      </c>
      <c r="M30" s="108" t="s">
        <v>310</v>
      </c>
      <c r="N30" s="107">
        <v>285.25009999999997</v>
      </c>
      <c r="O30" s="108" t="s">
        <v>310</v>
      </c>
      <c r="P30" s="107">
        <v>301.87171999999998</v>
      </c>
      <c r="Q30" s="108" t="s">
        <v>310</v>
      </c>
      <c r="R30" s="107">
        <v>337.92088999999999</v>
      </c>
      <c r="S30" s="108" t="s">
        <v>310</v>
      </c>
      <c r="T30" s="107">
        <v>344.80261999999999</v>
      </c>
      <c r="U30" s="108" t="s">
        <v>310</v>
      </c>
      <c r="V30" s="107">
        <v>352.22161</v>
      </c>
      <c r="W30" s="108" t="s">
        <v>310</v>
      </c>
      <c r="X30" s="107">
        <v>381.48903000000001</v>
      </c>
      <c r="Y30" s="259" t="s">
        <v>356</v>
      </c>
    </row>
    <row r="31" spans="1:25" ht="18" customHeight="1" x14ac:dyDescent="0.2">
      <c r="A31" s="261" t="s">
        <v>299</v>
      </c>
      <c r="B31" s="107">
        <v>124.76097</v>
      </c>
      <c r="C31" s="108" t="s">
        <v>310</v>
      </c>
      <c r="D31" s="107">
        <v>131.74247</v>
      </c>
      <c r="E31" s="108" t="s">
        <v>310</v>
      </c>
      <c r="F31" s="107">
        <v>128.74066999999999</v>
      </c>
      <c r="G31" s="108" t="s">
        <v>310</v>
      </c>
      <c r="H31" s="107">
        <v>131.82979999999998</v>
      </c>
      <c r="I31" s="108" t="s">
        <v>310</v>
      </c>
      <c r="J31" s="107">
        <v>137.06798000000001</v>
      </c>
      <c r="K31" s="108" t="s">
        <v>310</v>
      </c>
      <c r="L31" s="107">
        <v>138.07848000000001</v>
      </c>
      <c r="M31" s="108" t="s">
        <v>356</v>
      </c>
      <c r="N31" s="107">
        <v>133.64641</v>
      </c>
      <c r="O31" s="108" t="s">
        <v>356</v>
      </c>
      <c r="P31" s="107">
        <v>132.90355</v>
      </c>
      <c r="Q31" s="108" t="s">
        <v>356</v>
      </c>
      <c r="R31" s="107">
        <v>141.74385999999998</v>
      </c>
      <c r="S31" s="108" t="s">
        <v>356</v>
      </c>
      <c r="T31" s="107">
        <v>151.19943000000001</v>
      </c>
      <c r="U31" s="108" t="s">
        <v>356</v>
      </c>
      <c r="V31" s="107">
        <v>151.70777999999999</v>
      </c>
      <c r="W31" s="108" t="s">
        <v>356</v>
      </c>
      <c r="X31" s="107">
        <v>149.05643000000001</v>
      </c>
      <c r="Y31" s="259" t="s">
        <v>356</v>
      </c>
    </row>
    <row r="32" spans="1:25" ht="18" customHeight="1" x14ac:dyDescent="0.2">
      <c r="A32" s="263" t="s">
        <v>439</v>
      </c>
      <c r="B32" s="107" t="s">
        <v>182</v>
      </c>
      <c r="C32" s="108" t="s">
        <v>310</v>
      </c>
      <c r="D32" s="107" t="s">
        <v>182</v>
      </c>
      <c r="E32" s="108"/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07">
        <v>1.5495999999999999</v>
      </c>
      <c r="O32" s="108" t="s">
        <v>356</v>
      </c>
      <c r="P32" s="107">
        <v>1.6743599999999998</v>
      </c>
      <c r="Q32" s="108" t="s">
        <v>356</v>
      </c>
      <c r="R32" s="107">
        <v>1.84853</v>
      </c>
      <c r="S32" s="108" t="s">
        <v>356</v>
      </c>
      <c r="T32" s="107">
        <v>1.97858</v>
      </c>
      <c r="U32" s="108" t="s">
        <v>356</v>
      </c>
      <c r="V32" s="107">
        <v>2.1749399999999999</v>
      </c>
      <c r="W32" s="108" t="s">
        <v>310</v>
      </c>
      <c r="X32" s="107" t="s">
        <v>182</v>
      </c>
      <c r="Y32" s="259" t="s">
        <v>310</v>
      </c>
    </row>
    <row r="33" spans="1:25" ht="18" customHeight="1" x14ac:dyDescent="0.2">
      <c r="A33" s="263" t="s">
        <v>446</v>
      </c>
      <c r="B33" s="107" t="s">
        <v>182</v>
      </c>
      <c r="C33" s="108" t="s">
        <v>310</v>
      </c>
      <c r="D33" s="107">
        <v>2.8344</v>
      </c>
      <c r="E33" s="108" t="s">
        <v>310</v>
      </c>
      <c r="F33" s="107">
        <v>2.9284400000000002</v>
      </c>
      <c r="G33" s="108" t="s">
        <v>310</v>
      </c>
      <c r="H33" s="107">
        <v>3.0074099999999997</v>
      </c>
      <c r="I33" s="108" t="s">
        <v>310</v>
      </c>
      <c r="J33" s="107">
        <v>3.2194099999999999</v>
      </c>
      <c r="K33" s="108" t="s">
        <v>310</v>
      </c>
      <c r="L33" s="107">
        <v>3.2893400000000002</v>
      </c>
      <c r="M33" s="108" t="s">
        <v>310</v>
      </c>
      <c r="N33" s="107">
        <v>3.4252899999999999</v>
      </c>
      <c r="O33" s="108" t="s">
        <v>310</v>
      </c>
      <c r="P33" s="107">
        <v>3.6318000000000001</v>
      </c>
      <c r="Q33" s="108" t="s">
        <v>310</v>
      </c>
      <c r="R33" s="107">
        <v>3.9610799999999999</v>
      </c>
      <c r="S33" s="108" t="s">
        <v>310</v>
      </c>
      <c r="T33" s="107">
        <v>3.9935500000000004</v>
      </c>
      <c r="U33" s="108" t="s">
        <v>310</v>
      </c>
      <c r="V33" s="107">
        <v>4.3834499999999998</v>
      </c>
      <c r="W33" s="108" t="s">
        <v>310</v>
      </c>
      <c r="X33" s="107">
        <v>5.2306800000000004</v>
      </c>
      <c r="Y33" s="259" t="s">
        <v>310</v>
      </c>
    </row>
    <row r="34" spans="1:25" ht="18" customHeight="1" x14ac:dyDescent="0.2">
      <c r="A34" s="263" t="s">
        <v>358</v>
      </c>
      <c r="B34" s="107" t="s">
        <v>182</v>
      </c>
      <c r="C34" s="108" t="s">
        <v>310</v>
      </c>
      <c r="D34" s="107" t="s">
        <v>182</v>
      </c>
      <c r="E34" s="108"/>
      <c r="F34" s="107" t="s">
        <v>182</v>
      </c>
      <c r="G34" s="108" t="s">
        <v>310</v>
      </c>
      <c r="H34" s="107" t="s">
        <v>182</v>
      </c>
      <c r="I34" s="108" t="s">
        <v>310</v>
      </c>
      <c r="J34" s="107">
        <v>0.73934</v>
      </c>
      <c r="K34" s="108" t="s">
        <v>310</v>
      </c>
      <c r="L34" s="107">
        <v>0.76222000000000001</v>
      </c>
      <c r="M34" s="108" t="s">
        <v>310</v>
      </c>
      <c r="N34" s="107">
        <v>0.77701999999999993</v>
      </c>
      <c r="O34" s="108" t="s">
        <v>310</v>
      </c>
      <c r="P34" s="107">
        <v>0.81596000000000002</v>
      </c>
      <c r="Q34" s="108" t="s">
        <v>310</v>
      </c>
      <c r="R34" s="107">
        <v>0.94814999999999994</v>
      </c>
      <c r="S34" s="108" t="s">
        <v>310</v>
      </c>
      <c r="T34" s="107">
        <v>0.94896000000000003</v>
      </c>
      <c r="U34" s="108" t="s">
        <v>310</v>
      </c>
      <c r="V34" s="107">
        <v>1.10389</v>
      </c>
      <c r="W34" s="108" t="s">
        <v>310</v>
      </c>
      <c r="X34" s="107">
        <v>1.2636400000000001</v>
      </c>
      <c r="Y34" s="259" t="s">
        <v>356</v>
      </c>
    </row>
    <row r="35" spans="1:25" ht="18" customHeight="1" x14ac:dyDescent="0.2">
      <c r="A35" s="263" t="s">
        <v>301</v>
      </c>
      <c r="B35" s="107">
        <v>2.6193299999999997</v>
      </c>
      <c r="C35" s="108" t="s">
        <v>310</v>
      </c>
      <c r="D35" s="107">
        <v>2.7281200000000001</v>
      </c>
      <c r="E35" s="108" t="s">
        <v>310</v>
      </c>
      <c r="F35" s="107">
        <v>3.0929000000000002</v>
      </c>
      <c r="G35" s="108" t="s">
        <v>310</v>
      </c>
      <c r="H35" s="107">
        <v>3.4864999999999999</v>
      </c>
      <c r="I35" s="108" t="s">
        <v>310</v>
      </c>
      <c r="J35" s="107">
        <v>4.16066</v>
      </c>
      <c r="K35" s="108" t="s">
        <v>310</v>
      </c>
      <c r="L35" s="107">
        <v>5.1269499999999999</v>
      </c>
      <c r="M35" s="108" t="s">
        <v>310</v>
      </c>
      <c r="N35" s="107">
        <v>5.3298100000000002</v>
      </c>
      <c r="O35" s="108" t="s">
        <v>310</v>
      </c>
      <c r="P35" s="107">
        <v>5.5219199999999997</v>
      </c>
      <c r="Q35" s="108" t="s">
        <v>310</v>
      </c>
      <c r="R35" s="107">
        <v>5.7778700000000001</v>
      </c>
      <c r="S35" s="108" t="s">
        <v>310</v>
      </c>
      <c r="T35" s="107">
        <v>6.3967600000000004</v>
      </c>
      <c r="U35" s="108" t="s">
        <v>310</v>
      </c>
      <c r="V35" s="107">
        <v>7.0712000000000002</v>
      </c>
      <c r="W35" s="108" t="s">
        <v>310</v>
      </c>
      <c r="X35" s="107">
        <v>7.4401800000000007</v>
      </c>
      <c r="Y35" s="259" t="s">
        <v>310</v>
      </c>
    </row>
    <row r="36" spans="1:25" ht="18" customHeight="1" x14ac:dyDescent="0.2">
      <c r="A36" s="263" t="s">
        <v>302</v>
      </c>
      <c r="B36" s="107">
        <v>95.193470000000005</v>
      </c>
      <c r="C36" s="108" t="s">
        <v>310</v>
      </c>
      <c r="D36" s="107">
        <v>96.494950000000003</v>
      </c>
      <c r="E36" s="108" t="s">
        <v>310</v>
      </c>
      <c r="F36" s="107">
        <v>95.534000000000006</v>
      </c>
      <c r="G36" s="108" t="s">
        <v>310</v>
      </c>
      <c r="H36" s="107">
        <v>94.680880000000002</v>
      </c>
      <c r="I36" s="108" t="s">
        <v>310</v>
      </c>
      <c r="J36" s="107">
        <v>95.180109999999999</v>
      </c>
      <c r="K36" s="108" t="s">
        <v>310</v>
      </c>
      <c r="L36" s="107">
        <v>98.336579999999998</v>
      </c>
      <c r="M36" s="108" t="s">
        <v>310</v>
      </c>
      <c r="N36" s="107">
        <v>98.865949999999998</v>
      </c>
      <c r="O36" s="108" t="s">
        <v>310</v>
      </c>
      <c r="P36" s="107">
        <v>100.72892999999999</v>
      </c>
      <c r="Q36" s="108" t="s">
        <v>310</v>
      </c>
      <c r="R36" s="107">
        <v>99.149460000000005</v>
      </c>
      <c r="S36" s="108" t="s">
        <v>310</v>
      </c>
      <c r="T36" s="107">
        <v>110.17149999999999</v>
      </c>
      <c r="U36" s="108" t="s">
        <v>310</v>
      </c>
      <c r="V36" s="107">
        <v>116.22716</v>
      </c>
      <c r="W36" s="108" t="s">
        <v>310</v>
      </c>
      <c r="X36" s="107">
        <v>111.01341000000001</v>
      </c>
      <c r="Y36" s="259" t="s">
        <v>310</v>
      </c>
    </row>
    <row r="37" spans="1:25" ht="18" customHeight="1" x14ac:dyDescent="0.2">
      <c r="A37" s="263" t="s">
        <v>440</v>
      </c>
      <c r="B37" s="107" t="s">
        <v>182</v>
      </c>
      <c r="C37" s="108" t="s">
        <v>310</v>
      </c>
      <c r="D37" s="107" t="s">
        <v>461</v>
      </c>
      <c r="E37" s="108" t="s">
        <v>310</v>
      </c>
      <c r="F37" s="107" t="s">
        <v>182</v>
      </c>
      <c r="G37" s="108" t="s">
        <v>310</v>
      </c>
      <c r="H37" s="107">
        <v>1.29501</v>
      </c>
      <c r="I37" s="108" t="s">
        <v>310</v>
      </c>
      <c r="J37" s="107">
        <v>1.3664499999999999</v>
      </c>
      <c r="K37" s="108" t="s">
        <v>310</v>
      </c>
      <c r="L37" s="107">
        <v>1.4551800000000001</v>
      </c>
      <c r="M37" s="108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107" t="s">
        <v>182</v>
      </c>
      <c r="Y37" s="259" t="s">
        <v>310</v>
      </c>
    </row>
    <row r="38" spans="1:25" ht="18" customHeight="1" x14ac:dyDescent="0.2">
      <c r="A38" s="263" t="s">
        <v>304</v>
      </c>
      <c r="B38" s="107">
        <v>7.6183000000000005</v>
      </c>
      <c r="C38" s="108" t="s">
        <v>310</v>
      </c>
      <c r="D38" s="107">
        <v>7.9747299999999992</v>
      </c>
      <c r="E38" s="108" t="s">
        <v>310</v>
      </c>
      <c r="F38" s="107">
        <v>7.8071099999999998</v>
      </c>
      <c r="G38" s="108" t="s">
        <v>310</v>
      </c>
      <c r="H38" s="107">
        <v>7.3858600000000001</v>
      </c>
      <c r="I38" s="108" t="s">
        <v>310</v>
      </c>
      <c r="J38" s="107">
        <v>7.4575100000000001</v>
      </c>
      <c r="K38" s="108" t="s">
        <v>310</v>
      </c>
      <c r="L38" s="107">
        <v>7.6292499999999999</v>
      </c>
      <c r="M38" s="108" t="s">
        <v>310</v>
      </c>
      <c r="N38" s="107">
        <v>8.3291299999999993</v>
      </c>
      <c r="O38" s="108" t="s">
        <v>310</v>
      </c>
      <c r="P38" s="107">
        <v>8.9676000000000009</v>
      </c>
      <c r="Q38" s="108" t="s">
        <v>310</v>
      </c>
      <c r="R38" s="107">
        <v>10.259889999999999</v>
      </c>
      <c r="S38" s="108" t="s">
        <v>310</v>
      </c>
      <c r="T38" s="107">
        <v>10.77248</v>
      </c>
      <c r="U38" s="108" t="s">
        <v>310</v>
      </c>
      <c r="V38" s="107">
        <v>11.77041</v>
      </c>
      <c r="W38" s="108" t="s">
        <v>310</v>
      </c>
      <c r="X38" s="107">
        <v>13.614469999999999</v>
      </c>
      <c r="Y38" s="259" t="s">
        <v>310</v>
      </c>
    </row>
    <row r="39" spans="1:25" ht="18" customHeight="1" x14ac:dyDescent="0.2">
      <c r="A39" s="263" t="s">
        <v>303</v>
      </c>
      <c r="B39" s="107">
        <v>133.20751999999999</v>
      </c>
      <c r="C39" s="108" t="s">
        <v>310</v>
      </c>
      <c r="D39" s="107">
        <v>137.57515000000001</v>
      </c>
      <c r="E39" s="108" t="s">
        <v>310</v>
      </c>
      <c r="F39" s="107">
        <v>142.84278</v>
      </c>
      <c r="G39" s="108" t="s">
        <v>310</v>
      </c>
      <c r="H39" s="107">
        <v>167.9494</v>
      </c>
      <c r="I39" s="108" t="s">
        <v>310</v>
      </c>
      <c r="J39" s="107">
        <v>169.32426999999998</v>
      </c>
      <c r="K39" s="108" t="s">
        <v>310</v>
      </c>
      <c r="L39" s="107">
        <v>169.88826999999998</v>
      </c>
      <c r="M39" s="108" t="s">
        <v>310</v>
      </c>
      <c r="N39" s="107">
        <v>166.27142999999998</v>
      </c>
      <c r="O39" s="108" t="s">
        <v>310</v>
      </c>
      <c r="P39" s="107">
        <v>178.20212000000001</v>
      </c>
      <c r="Q39" s="108" t="s">
        <v>310</v>
      </c>
      <c r="R39" s="107">
        <v>204.53287</v>
      </c>
      <c r="S39" s="108" t="s">
        <v>310</v>
      </c>
      <c r="T39" s="107">
        <v>204.33776</v>
      </c>
      <c r="U39" s="108" t="s">
        <v>310</v>
      </c>
      <c r="V39" s="107">
        <v>223.48671999999999</v>
      </c>
      <c r="W39" s="108" t="s">
        <v>356</v>
      </c>
      <c r="X39" s="107">
        <v>236.39516</v>
      </c>
      <c r="Y39" s="259" t="s">
        <v>356</v>
      </c>
    </row>
    <row r="40" spans="1:25" ht="18" customHeight="1" x14ac:dyDescent="0.2">
      <c r="A40" s="263" t="s">
        <v>359</v>
      </c>
      <c r="B40" s="107">
        <v>84.574389999999994</v>
      </c>
      <c r="C40" s="108" t="s">
        <v>357</v>
      </c>
      <c r="D40" s="107">
        <v>87.005549999999999</v>
      </c>
      <c r="E40" s="108" t="s">
        <v>310</v>
      </c>
      <c r="F40" s="107">
        <v>84.752690000000001</v>
      </c>
      <c r="G40" s="108" t="s">
        <v>310</v>
      </c>
      <c r="H40" s="107">
        <v>91.869259999999997</v>
      </c>
      <c r="I40" s="108" t="s">
        <v>310</v>
      </c>
      <c r="J40" s="107">
        <v>99.857939999999999</v>
      </c>
      <c r="K40" s="108" t="s">
        <v>310</v>
      </c>
      <c r="L40" s="107">
        <v>94.735280000000003</v>
      </c>
      <c r="M40" s="108" t="s">
        <v>310</v>
      </c>
      <c r="N40" s="107">
        <v>79.845740000000006</v>
      </c>
      <c r="O40" s="108" t="s">
        <v>310</v>
      </c>
      <c r="P40" s="107">
        <v>86.312049999999999</v>
      </c>
      <c r="Q40" s="108" t="s">
        <v>310</v>
      </c>
      <c r="R40" s="107">
        <v>82.981049999999996</v>
      </c>
      <c r="S40" s="108" t="s">
        <v>310</v>
      </c>
      <c r="T40" s="107">
        <v>76.656390000000002</v>
      </c>
      <c r="U40" s="108" t="s">
        <v>310</v>
      </c>
      <c r="V40" s="107">
        <v>74.166789999999992</v>
      </c>
      <c r="W40" s="108" t="s">
        <v>310</v>
      </c>
      <c r="X40" s="107">
        <v>104.56242999999999</v>
      </c>
      <c r="Y40" s="259" t="s">
        <v>310</v>
      </c>
    </row>
    <row r="41" spans="1:25" ht="15.95" customHeight="1" x14ac:dyDescent="0.2">
      <c r="A41" s="263" t="s">
        <v>300</v>
      </c>
      <c r="B41" s="107">
        <v>604.53695999999991</v>
      </c>
      <c r="C41" s="108" t="s">
        <v>310</v>
      </c>
      <c r="D41" s="107">
        <v>587.1795699999999</v>
      </c>
      <c r="E41" s="108" t="s">
        <v>310</v>
      </c>
      <c r="F41" s="107">
        <v>628.51774999999998</v>
      </c>
      <c r="G41" s="108" t="s">
        <v>310</v>
      </c>
      <c r="H41" s="107">
        <v>721.81101000000001</v>
      </c>
      <c r="I41" s="108" t="s">
        <v>310</v>
      </c>
      <c r="J41" s="107">
        <v>629.34675000000004</v>
      </c>
      <c r="K41" s="108" t="s">
        <v>310</v>
      </c>
      <c r="L41" s="107">
        <v>620.63070999999991</v>
      </c>
      <c r="M41" s="108" t="s">
        <v>310</v>
      </c>
      <c r="N41" s="107">
        <v>622.07620999999995</v>
      </c>
      <c r="O41" s="108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08" t="s">
        <v>310</v>
      </c>
      <c r="X41" s="107" t="s">
        <v>182</v>
      </c>
      <c r="Y41" s="259" t="s">
        <v>310</v>
      </c>
    </row>
    <row r="42" spans="1:25" ht="9" customHeight="1" x14ac:dyDescent="0.2">
      <c r="A42" s="268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21" customHeight="1" x14ac:dyDescent="0.2">
      <c r="A43" s="446" t="s">
        <v>746</v>
      </c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</row>
    <row r="44" spans="1:25" ht="15.75" customHeight="1" x14ac:dyDescent="0.2">
      <c r="A44" s="40" t="s">
        <v>360</v>
      </c>
    </row>
    <row r="45" spans="1:25" ht="15.75" customHeight="1" x14ac:dyDescent="0.2"/>
  </sheetData>
  <mergeCells count="13">
    <mergeCell ref="A43:Y43"/>
    <mergeCell ref="X3:Y3"/>
    <mergeCell ref="V3:W3"/>
    <mergeCell ref="T3:U3"/>
    <mergeCell ref="L3:M3"/>
    <mergeCell ref="N3:O3"/>
    <mergeCell ref="P3:Q3"/>
    <mergeCell ref="R3:S3"/>
    <mergeCell ref="J3:K3"/>
    <mergeCell ref="B3:C3"/>
    <mergeCell ref="D3:E3"/>
    <mergeCell ref="F3:G3"/>
    <mergeCell ref="H3:I3"/>
  </mergeCells>
  <hyperlinks>
    <hyperlink ref="Z1" location="'Obsah '!A1" display="Zpět na obsah" xr:uid="{00000000-0004-0000-3A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5"/>
  <sheetViews>
    <sheetView showGridLines="0" zoomScaleNormal="100" workbookViewId="0"/>
  </sheetViews>
  <sheetFormatPr defaultRowHeight="12" x14ac:dyDescent="0.2"/>
  <cols>
    <col min="1" max="1" width="16.42578125" customWidth="1"/>
    <col min="2" max="7" width="12" customWidth="1"/>
    <col min="8" max="8" width="10" customWidth="1"/>
  </cols>
  <sheetData>
    <row r="1" spans="1:8" ht="15.75" customHeight="1" x14ac:dyDescent="0.2">
      <c r="A1" s="1" t="s">
        <v>569</v>
      </c>
      <c r="B1" s="1"/>
      <c r="C1" s="1"/>
      <c r="D1" s="1"/>
      <c r="H1" s="66" t="s">
        <v>311</v>
      </c>
    </row>
    <row r="2" spans="1:8" ht="15.75" customHeight="1" thickBot="1" x14ac:dyDescent="0.25">
      <c r="A2" s="2" t="s">
        <v>0</v>
      </c>
      <c r="G2" s="152" t="s">
        <v>15</v>
      </c>
    </row>
    <row r="3" spans="1:8" ht="21" customHeight="1" x14ac:dyDescent="0.2">
      <c r="A3" s="375" t="s">
        <v>20</v>
      </c>
      <c r="B3" s="378" t="s">
        <v>21</v>
      </c>
      <c r="C3" s="406" t="s">
        <v>2</v>
      </c>
      <c r="D3" s="407"/>
      <c r="E3" s="407"/>
      <c r="F3" s="407"/>
      <c r="G3" s="407"/>
    </row>
    <row r="4" spans="1:8" ht="21" customHeight="1" x14ac:dyDescent="0.2">
      <c r="A4" s="376"/>
      <c r="B4" s="379"/>
      <c r="C4" s="388" t="s">
        <v>741</v>
      </c>
      <c r="D4" s="399" t="s">
        <v>312</v>
      </c>
      <c r="E4" s="417"/>
      <c r="F4" s="400"/>
      <c r="G4" s="388" t="s">
        <v>392</v>
      </c>
    </row>
    <row r="5" spans="1:8" ht="46.5" customHeight="1" thickBot="1" x14ac:dyDescent="0.25">
      <c r="A5" s="377"/>
      <c r="B5" s="380"/>
      <c r="C5" s="390"/>
      <c r="D5" s="154" t="s">
        <v>11</v>
      </c>
      <c r="E5" s="154" t="s">
        <v>504</v>
      </c>
      <c r="F5" s="154" t="s">
        <v>710</v>
      </c>
      <c r="G5" s="390"/>
    </row>
    <row r="6" spans="1:8" ht="18.75" customHeight="1" x14ac:dyDescent="0.2">
      <c r="A6" s="160" t="s">
        <v>218</v>
      </c>
      <c r="B6" s="28">
        <v>19018</v>
      </c>
      <c r="C6" s="28">
        <v>20679</v>
      </c>
      <c r="D6" s="28">
        <v>20736</v>
      </c>
      <c r="E6" s="28">
        <v>21625</v>
      </c>
      <c r="F6" s="28">
        <v>19114</v>
      </c>
      <c r="G6" s="70">
        <v>8435</v>
      </c>
    </row>
    <row r="7" spans="1:8" ht="15.75" customHeight="1" x14ac:dyDescent="0.2">
      <c r="A7" s="158" t="s">
        <v>24</v>
      </c>
      <c r="B7" s="4">
        <v>20452</v>
      </c>
      <c r="C7" s="4">
        <v>21808</v>
      </c>
      <c r="D7" s="4">
        <v>21941</v>
      </c>
      <c r="E7" s="4">
        <v>22494</v>
      </c>
      <c r="F7" s="4">
        <v>19516</v>
      </c>
      <c r="G7" s="27">
        <v>8143</v>
      </c>
    </row>
    <row r="8" spans="1:8" ht="15.75" customHeight="1" x14ac:dyDescent="0.2">
      <c r="A8" s="158" t="s">
        <v>25</v>
      </c>
      <c r="B8" s="4">
        <v>19311</v>
      </c>
      <c r="C8" s="4">
        <v>20961</v>
      </c>
      <c r="D8" s="4">
        <v>21017</v>
      </c>
      <c r="E8" s="4">
        <v>21753</v>
      </c>
      <c r="F8" s="4">
        <v>19340</v>
      </c>
      <c r="G8" s="27">
        <v>8670</v>
      </c>
    </row>
    <row r="9" spans="1:8" ht="15.75" customHeight="1" x14ac:dyDescent="0.2">
      <c r="A9" s="158" t="s">
        <v>26</v>
      </c>
      <c r="B9" s="4">
        <v>18874</v>
      </c>
      <c r="C9" s="4">
        <v>20536</v>
      </c>
      <c r="D9" s="4">
        <v>20572</v>
      </c>
      <c r="E9" s="4">
        <v>21452</v>
      </c>
      <c r="F9" s="4">
        <v>19227</v>
      </c>
      <c r="G9" s="27">
        <v>8528</v>
      </c>
    </row>
    <row r="10" spans="1:8" ht="15.75" customHeight="1" x14ac:dyDescent="0.2">
      <c r="A10" s="158" t="s">
        <v>27</v>
      </c>
      <c r="B10" s="4">
        <v>18843</v>
      </c>
      <c r="C10" s="4">
        <v>20557</v>
      </c>
      <c r="D10" s="4">
        <v>20606</v>
      </c>
      <c r="E10" s="4">
        <v>21472</v>
      </c>
      <c r="F10" s="4">
        <v>19115</v>
      </c>
      <c r="G10" s="27">
        <v>8392</v>
      </c>
    </row>
    <row r="11" spans="1:8" ht="15.75" customHeight="1" x14ac:dyDescent="0.2">
      <c r="A11" s="158" t="s">
        <v>28</v>
      </c>
      <c r="B11" s="4">
        <v>18380</v>
      </c>
      <c r="C11" s="4">
        <v>19840</v>
      </c>
      <c r="D11" s="4">
        <v>19932</v>
      </c>
      <c r="E11" s="4">
        <v>20821</v>
      </c>
      <c r="F11" s="4">
        <v>18439</v>
      </c>
      <c r="G11" s="27">
        <v>8257</v>
      </c>
    </row>
    <row r="12" spans="1:8" ht="15.75" customHeight="1" x14ac:dyDescent="0.2">
      <c r="A12" s="158" t="s">
        <v>29</v>
      </c>
      <c r="B12" s="4">
        <v>18305</v>
      </c>
      <c r="C12" s="4">
        <v>20353</v>
      </c>
      <c r="D12" s="4">
        <v>20427</v>
      </c>
      <c r="E12" s="4">
        <v>21347</v>
      </c>
      <c r="F12" s="4">
        <v>18794</v>
      </c>
      <c r="G12" s="27">
        <v>8647</v>
      </c>
    </row>
    <row r="13" spans="1:8" ht="15.75" customHeight="1" x14ac:dyDescent="0.2">
      <c r="A13" s="158" t="s">
        <v>30</v>
      </c>
      <c r="B13" s="4">
        <v>18766</v>
      </c>
      <c r="C13" s="4">
        <v>20440</v>
      </c>
      <c r="D13" s="4">
        <v>20486</v>
      </c>
      <c r="E13" s="4">
        <v>21285</v>
      </c>
      <c r="F13" s="4">
        <v>18978</v>
      </c>
      <c r="G13" s="27">
        <v>8401</v>
      </c>
    </row>
    <row r="14" spans="1:8" ht="15.75" customHeight="1" x14ac:dyDescent="0.2">
      <c r="A14" s="158" t="s">
        <v>31</v>
      </c>
      <c r="B14" s="4">
        <v>19009</v>
      </c>
      <c r="C14" s="4">
        <v>20522</v>
      </c>
      <c r="D14" s="4">
        <v>20552</v>
      </c>
      <c r="E14" s="4">
        <v>21436</v>
      </c>
      <c r="F14" s="4">
        <v>19082</v>
      </c>
      <c r="G14" s="27">
        <v>8973</v>
      </c>
    </row>
    <row r="15" spans="1:8" ht="15.75" customHeight="1" x14ac:dyDescent="0.2">
      <c r="A15" s="158" t="s">
        <v>32</v>
      </c>
      <c r="B15" s="4">
        <v>18785</v>
      </c>
      <c r="C15" s="4">
        <v>20431</v>
      </c>
      <c r="D15" s="4">
        <v>20458</v>
      </c>
      <c r="E15" s="4">
        <v>21399</v>
      </c>
      <c r="F15" s="4">
        <v>19123</v>
      </c>
      <c r="G15" s="27">
        <v>8728</v>
      </c>
    </row>
    <row r="16" spans="1:8" ht="15.75" customHeight="1" x14ac:dyDescent="0.2">
      <c r="A16" s="158" t="s">
        <v>33</v>
      </c>
      <c r="B16" s="4">
        <v>19002</v>
      </c>
      <c r="C16" s="4">
        <v>20485</v>
      </c>
      <c r="D16" s="4">
        <v>20508</v>
      </c>
      <c r="E16" s="4">
        <v>21589</v>
      </c>
      <c r="F16" s="4">
        <v>19197</v>
      </c>
      <c r="G16" s="27">
        <v>8210</v>
      </c>
    </row>
    <row r="17" spans="1:8" ht="15.75" customHeight="1" x14ac:dyDescent="0.2">
      <c r="A17" s="158" t="s">
        <v>34</v>
      </c>
      <c r="B17" s="4">
        <v>18642</v>
      </c>
      <c r="C17" s="4">
        <v>20515</v>
      </c>
      <c r="D17" s="4">
        <v>20562</v>
      </c>
      <c r="E17" s="4">
        <v>21373</v>
      </c>
      <c r="F17" s="4">
        <v>18969</v>
      </c>
      <c r="G17" s="27">
        <v>8392</v>
      </c>
    </row>
    <row r="18" spans="1:8" ht="15.75" customHeight="1" x14ac:dyDescent="0.2">
      <c r="A18" s="158" t="s">
        <v>35</v>
      </c>
      <c r="B18" s="4">
        <v>18705</v>
      </c>
      <c r="C18" s="4">
        <v>20194</v>
      </c>
      <c r="D18" s="4">
        <v>20235</v>
      </c>
      <c r="E18" s="4">
        <v>21206</v>
      </c>
      <c r="F18" s="4">
        <v>18849</v>
      </c>
      <c r="G18" s="27">
        <v>8358</v>
      </c>
    </row>
    <row r="19" spans="1:8" ht="15.75" customHeight="1" x14ac:dyDescent="0.2">
      <c r="A19" s="158" t="s">
        <v>36</v>
      </c>
      <c r="B19" s="4">
        <v>18922</v>
      </c>
      <c r="C19" s="4">
        <v>20490</v>
      </c>
      <c r="D19" s="4">
        <v>20521</v>
      </c>
      <c r="E19" s="4">
        <v>21373</v>
      </c>
      <c r="F19" s="4">
        <v>19201</v>
      </c>
      <c r="G19" s="27">
        <v>8735</v>
      </c>
    </row>
    <row r="20" spans="1:8" ht="15.75" customHeight="1" x14ac:dyDescent="0.2">
      <c r="A20" s="158" t="s">
        <v>37</v>
      </c>
      <c r="B20" s="4">
        <v>19055</v>
      </c>
      <c r="C20" s="4">
        <v>20749</v>
      </c>
      <c r="D20" s="4">
        <v>20810</v>
      </c>
      <c r="E20" s="4">
        <v>21902</v>
      </c>
      <c r="F20" s="4">
        <v>19261</v>
      </c>
      <c r="G20" s="27">
        <v>8455</v>
      </c>
    </row>
    <row r="21" spans="1:8" ht="15.75" customHeight="1" thickBot="1" x14ac:dyDescent="0.25"/>
    <row r="22" spans="1:8" ht="15.75" customHeight="1" x14ac:dyDescent="0.2">
      <c r="A22" s="375" t="s">
        <v>20</v>
      </c>
      <c r="B22" s="406" t="s">
        <v>2</v>
      </c>
      <c r="C22" s="407"/>
      <c r="D22" s="407"/>
      <c r="E22" s="407"/>
      <c r="F22" s="407"/>
      <c r="G22" s="407"/>
    </row>
    <row r="23" spans="1:8" ht="15.75" customHeight="1" x14ac:dyDescent="0.2">
      <c r="A23" s="376"/>
      <c r="B23" s="411" t="s">
        <v>4</v>
      </c>
      <c r="C23" s="412"/>
      <c r="D23" s="413"/>
      <c r="E23" s="414" t="s">
        <v>6</v>
      </c>
      <c r="F23" s="414" t="s">
        <v>7</v>
      </c>
      <c r="G23" s="408" t="s">
        <v>8</v>
      </c>
    </row>
    <row r="24" spans="1:8" ht="15.75" customHeight="1" thickBot="1" x14ac:dyDescent="0.25">
      <c r="A24" s="377"/>
      <c r="B24" s="150" t="s">
        <v>22</v>
      </c>
      <c r="C24" s="150" t="s">
        <v>23</v>
      </c>
      <c r="D24" s="150" t="s">
        <v>5</v>
      </c>
      <c r="E24" s="415"/>
      <c r="F24" s="415"/>
      <c r="G24" s="416"/>
      <c r="H24" s="10"/>
    </row>
    <row r="25" spans="1:8" ht="15.75" customHeight="1" x14ac:dyDescent="0.2">
      <c r="A25" s="160" t="s">
        <v>218</v>
      </c>
      <c r="B25" s="28">
        <v>17325</v>
      </c>
      <c r="C25" s="28">
        <v>11704</v>
      </c>
      <c r="D25" s="28">
        <v>9906</v>
      </c>
      <c r="E25" s="28">
        <v>13044</v>
      </c>
      <c r="F25" s="28">
        <v>11847</v>
      </c>
      <c r="G25" s="70">
        <v>10554</v>
      </c>
      <c r="H25" s="15"/>
    </row>
    <row r="26" spans="1:8" ht="15.75" customHeight="1" x14ac:dyDescent="0.2">
      <c r="A26" s="158" t="s">
        <v>24</v>
      </c>
      <c r="B26" s="4">
        <v>16721</v>
      </c>
      <c r="C26" s="4">
        <v>11374</v>
      </c>
      <c r="D26" s="4">
        <v>9750</v>
      </c>
      <c r="E26" s="4">
        <v>13248</v>
      </c>
      <c r="F26" s="4">
        <v>12088</v>
      </c>
      <c r="G26" s="27">
        <v>10887</v>
      </c>
      <c r="H26" s="16"/>
    </row>
    <row r="27" spans="1:8" ht="15.75" customHeight="1" x14ac:dyDescent="0.2">
      <c r="A27" s="158" t="s">
        <v>25</v>
      </c>
      <c r="B27" s="4">
        <v>17532</v>
      </c>
      <c r="C27" s="4">
        <v>11827</v>
      </c>
      <c r="D27" s="4">
        <v>9962</v>
      </c>
      <c r="E27" s="4">
        <v>13215</v>
      </c>
      <c r="F27" s="4">
        <v>12222</v>
      </c>
      <c r="G27" s="27">
        <v>10857</v>
      </c>
    </row>
    <row r="28" spans="1:8" ht="15.75" customHeight="1" x14ac:dyDescent="0.2">
      <c r="A28" s="158" t="s">
        <v>26</v>
      </c>
      <c r="B28" s="4">
        <v>17318</v>
      </c>
      <c r="C28" s="4">
        <v>11682</v>
      </c>
      <c r="D28" s="4">
        <v>9923</v>
      </c>
      <c r="E28" s="4">
        <v>12722</v>
      </c>
      <c r="F28" s="4">
        <v>11890</v>
      </c>
      <c r="G28" s="27">
        <v>10595</v>
      </c>
    </row>
    <row r="29" spans="1:8" ht="15.75" customHeight="1" x14ac:dyDescent="0.2">
      <c r="A29" s="158" t="s">
        <v>27</v>
      </c>
      <c r="B29" s="4">
        <v>17642</v>
      </c>
      <c r="C29" s="4">
        <v>11786</v>
      </c>
      <c r="D29" s="4">
        <v>9852</v>
      </c>
      <c r="E29" s="4">
        <v>12994</v>
      </c>
      <c r="F29" s="4">
        <v>12141</v>
      </c>
      <c r="G29" s="27">
        <v>10670</v>
      </c>
    </row>
    <row r="30" spans="1:8" ht="15.75" customHeight="1" x14ac:dyDescent="0.2">
      <c r="A30" s="158" t="s">
        <v>28</v>
      </c>
      <c r="B30" s="4">
        <v>16942</v>
      </c>
      <c r="C30" s="4">
        <v>11478</v>
      </c>
      <c r="D30" s="4">
        <v>9662</v>
      </c>
      <c r="E30" s="4">
        <v>12317</v>
      </c>
      <c r="F30" s="4">
        <v>10822</v>
      </c>
      <c r="G30" s="27">
        <v>9739</v>
      </c>
    </row>
    <row r="31" spans="1:8" ht="15.75" customHeight="1" x14ac:dyDescent="0.2">
      <c r="A31" s="158" t="s">
        <v>29</v>
      </c>
      <c r="B31" s="4">
        <v>16842</v>
      </c>
      <c r="C31" s="4">
        <v>11457</v>
      </c>
      <c r="D31" s="4">
        <v>9747</v>
      </c>
      <c r="E31" s="4">
        <v>12597</v>
      </c>
      <c r="F31" s="4">
        <v>11283</v>
      </c>
      <c r="G31" s="27">
        <v>9772</v>
      </c>
    </row>
    <row r="32" spans="1:8" ht="15.75" customHeight="1" x14ac:dyDescent="0.2">
      <c r="A32" s="158" t="s">
        <v>30</v>
      </c>
      <c r="B32" s="4">
        <v>17338</v>
      </c>
      <c r="C32" s="4">
        <v>11740</v>
      </c>
      <c r="D32" s="4">
        <v>9891</v>
      </c>
      <c r="E32" s="4">
        <v>12752</v>
      </c>
      <c r="F32" s="4">
        <v>11654</v>
      </c>
      <c r="G32" s="27">
        <v>10514</v>
      </c>
    </row>
    <row r="33" spans="1:7" ht="15.75" customHeight="1" x14ac:dyDescent="0.2">
      <c r="A33" s="158" t="s">
        <v>31</v>
      </c>
      <c r="B33" s="4">
        <v>17405</v>
      </c>
      <c r="C33" s="4">
        <v>11760</v>
      </c>
      <c r="D33" s="4">
        <v>9981</v>
      </c>
      <c r="E33" s="4">
        <v>12877</v>
      </c>
      <c r="F33" s="4">
        <v>11828</v>
      </c>
      <c r="G33" s="27">
        <v>10667</v>
      </c>
    </row>
    <row r="34" spans="1:7" ht="15.75" customHeight="1" x14ac:dyDescent="0.2">
      <c r="A34" s="158" t="s">
        <v>32</v>
      </c>
      <c r="B34" s="4">
        <v>17399</v>
      </c>
      <c r="C34" s="4">
        <v>11791</v>
      </c>
      <c r="D34" s="4">
        <v>9988</v>
      </c>
      <c r="E34" s="4">
        <v>12855</v>
      </c>
      <c r="F34" s="4">
        <v>12130</v>
      </c>
      <c r="G34" s="27">
        <v>10690</v>
      </c>
    </row>
    <row r="35" spans="1:7" ht="15.75" customHeight="1" x14ac:dyDescent="0.2">
      <c r="A35" s="158" t="s">
        <v>33</v>
      </c>
      <c r="B35" s="4">
        <v>17663</v>
      </c>
      <c r="C35" s="4">
        <v>12099</v>
      </c>
      <c r="D35" s="4">
        <v>10167</v>
      </c>
      <c r="E35" s="4">
        <v>13144</v>
      </c>
      <c r="F35" s="4">
        <v>12042</v>
      </c>
      <c r="G35" s="27">
        <v>10936</v>
      </c>
    </row>
    <row r="36" spans="1:7" ht="15.75" customHeight="1" x14ac:dyDescent="0.2">
      <c r="A36" s="158" t="s">
        <v>34</v>
      </c>
      <c r="B36" s="4">
        <v>17333</v>
      </c>
      <c r="C36" s="4">
        <v>11720</v>
      </c>
      <c r="D36" s="4">
        <v>9958</v>
      </c>
      <c r="E36" s="4">
        <v>12875</v>
      </c>
      <c r="F36" s="4">
        <v>11726</v>
      </c>
      <c r="G36" s="27">
        <v>10538</v>
      </c>
    </row>
    <row r="37" spans="1:7" ht="15.75" customHeight="1" x14ac:dyDescent="0.2">
      <c r="A37" s="158" t="s">
        <v>35</v>
      </c>
      <c r="B37" s="4">
        <v>17272</v>
      </c>
      <c r="C37" s="4">
        <v>11686</v>
      </c>
      <c r="D37" s="4">
        <v>9782</v>
      </c>
      <c r="E37" s="4">
        <v>12789</v>
      </c>
      <c r="F37" s="4">
        <v>11844</v>
      </c>
      <c r="G37" s="27">
        <v>10432</v>
      </c>
    </row>
    <row r="38" spans="1:7" ht="15.75" customHeight="1" x14ac:dyDescent="0.2">
      <c r="A38" s="158" t="s">
        <v>36</v>
      </c>
      <c r="B38" s="4">
        <v>17711</v>
      </c>
      <c r="C38" s="4">
        <v>11944</v>
      </c>
      <c r="D38" s="4">
        <v>10047</v>
      </c>
      <c r="E38" s="4">
        <v>13031</v>
      </c>
      <c r="F38" s="4">
        <v>12134</v>
      </c>
      <c r="G38" s="27">
        <v>10745</v>
      </c>
    </row>
    <row r="39" spans="1:7" ht="15.75" customHeight="1" x14ac:dyDescent="0.2">
      <c r="A39" s="158" t="s">
        <v>37</v>
      </c>
      <c r="B39" s="4">
        <v>17348</v>
      </c>
      <c r="C39" s="4">
        <v>11619</v>
      </c>
      <c r="D39" s="4">
        <v>9880</v>
      </c>
      <c r="E39" s="4">
        <v>13623</v>
      </c>
      <c r="F39" s="4">
        <v>11516</v>
      </c>
      <c r="G39" s="27">
        <v>10405</v>
      </c>
    </row>
    <row r="40" spans="1:7" ht="8.25" customHeight="1" x14ac:dyDescent="0.2"/>
    <row r="41" spans="1:7" ht="15.75" customHeight="1" x14ac:dyDescent="0.2">
      <c r="A41" s="7" t="s">
        <v>711</v>
      </c>
    </row>
    <row r="42" spans="1:7" ht="24" customHeight="1" x14ac:dyDescent="0.2">
      <c r="A42" s="374" t="s">
        <v>752</v>
      </c>
      <c r="B42" s="395"/>
      <c r="C42" s="395"/>
      <c r="D42" s="395"/>
      <c r="E42" s="395"/>
      <c r="F42" s="395"/>
      <c r="G42" s="395"/>
    </row>
    <row r="43" spans="1:7" ht="15.75" customHeight="1" x14ac:dyDescent="0.2"/>
    <row r="44" spans="1:7" ht="15.75" customHeight="1" x14ac:dyDescent="0.2"/>
    <row r="45" spans="1:7" ht="15.75" customHeight="1" x14ac:dyDescent="0.2"/>
  </sheetData>
  <mergeCells count="13">
    <mergeCell ref="A42:G42"/>
    <mergeCell ref="A22:A24"/>
    <mergeCell ref="B23:D23"/>
    <mergeCell ref="A3:A5"/>
    <mergeCell ref="B3:B5"/>
    <mergeCell ref="C3:G3"/>
    <mergeCell ref="B22:G22"/>
    <mergeCell ref="E23:E24"/>
    <mergeCell ref="F23:F24"/>
    <mergeCell ref="G23:G24"/>
    <mergeCell ref="G4:G5"/>
    <mergeCell ref="C4:C5"/>
    <mergeCell ref="D4:F4"/>
  </mergeCells>
  <hyperlinks>
    <hyperlink ref="H1" location="'Obsah '!A1" display="Zpět na obsah" xr:uid="{00000000-0004-0000-0600-000000000000}"/>
  </hyperlink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Z46"/>
  <sheetViews>
    <sheetView showGridLines="0" zoomScaleNormal="100" workbookViewId="0"/>
  </sheetViews>
  <sheetFormatPr defaultRowHeight="12" x14ac:dyDescent="0.2"/>
  <cols>
    <col min="1" max="1" width="16.28515625" customWidth="1"/>
    <col min="2" max="2" width="6.28515625" hidden="1" customWidth="1"/>
    <col min="3" max="3" width="1.85546875" hidden="1" customWidth="1"/>
    <col min="4" max="4" width="6.28515625" hidden="1" customWidth="1"/>
    <col min="5" max="5" width="1.85546875" hidden="1" customWidth="1"/>
    <col min="6" max="6" width="6.28515625" hidden="1" customWidth="1"/>
    <col min="7" max="7" width="1.85546875" hidden="1" customWidth="1"/>
    <col min="8" max="8" width="6.85546875" customWidth="1"/>
    <col min="9" max="9" width="1.85546875" customWidth="1"/>
    <col min="10" max="10" width="6.85546875" customWidth="1"/>
    <col min="11" max="11" width="1.85546875" customWidth="1"/>
    <col min="12" max="12" width="6.85546875" customWidth="1"/>
    <col min="13" max="13" width="1.85546875" customWidth="1"/>
    <col min="14" max="14" width="6.85546875" customWidth="1"/>
    <col min="15" max="15" width="1.85546875" customWidth="1"/>
    <col min="16" max="16" width="6.85546875" customWidth="1"/>
    <col min="17" max="17" width="1.85546875" customWidth="1"/>
    <col min="18" max="18" width="6.85546875" customWidth="1"/>
    <col min="19" max="19" width="1.85546875" customWidth="1"/>
    <col min="20" max="20" width="6.85546875" customWidth="1"/>
    <col min="21" max="21" width="2.140625" customWidth="1"/>
    <col min="22" max="22" width="6.85546875" customWidth="1"/>
    <col min="23" max="23" width="2.140625" customWidth="1"/>
    <col min="24" max="24" width="6.85546875" customWidth="1"/>
    <col min="25" max="25" width="2.140625" customWidth="1"/>
  </cols>
  <sheetData>
    <row r="1" spans="1:26" ht="15.75" customHeight="1" x14ac:dyDescent="0.2">
      <c r="A1" s="35" t="s">
        <v>695</v>
      </c>
      <c r="Z1" s="66" t="s">
        <v>311</v>
      </c>
    </row>
    <row r="2" spans="1:26" ht="15.75" customHeight="1" thickBot="1" x14ac:dyDescent="0.25">
      <c r="A2" s="2" t="s">
        <v>518</v>
      </c>
      <c r="B2" s="98"/>
      <c r="C2" s="98"/>
      <c r="D2" s="98"/>
      <c r="E2" s="98"/>
      <c r="Y2" s="252" t="s">
        <v>732</v>
      </c>
    </row>
    <row r="3" spans="1:26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26" ht="18" customHeight="1" x14ac:dyDescent="0.2">
      <c r="A4" s="264" t="s">
        <v>355</v>
      </c>
      <c r="B4" s="111">
        <v>7417.02</v>
      </c>
      <c r="C4" s="112" t="s">
        <v>310</v>
      </c>
      <c r="D4" s="111">
        <v>7573.62</v>
      </c>
      <c r="E4" s="112" t="s">
        <v>310</v>
      </c>
      <c r="F4" s="111">
        <v>7684.97</v>
      </c>
      <c r="G4" s="112" t="s">
        <v>310</v>
      </c>
      <c r="H4" s="111">
        <v>7860.1</v>
      </c>
      <c r="I4" s="112" t="s">
        <v>357</v>
      </c>
      <c r="J4" s="111">
        <v>8054.82</v>
      </c>
      <c r="K4" s="112" t="s">
        <v>310</v>
      </c>
      <c r="L4" s="111">
        <v>8255.0400000000009</v>
      </c>
      <c r="M4" s="112" t="s">
        <v>356</v>
      </c>
      <c r="N4" s="111">
        <v>8458.92</v>
      </c>
      <c r="O4" s="112" t="s">
        <v>356</v>
      </c>
      <c r="P4" s="111">
        <v>8789.16</v>
      </c>
      <c r="Q4" s="112" t="s">
        <v>356</v>
      </c>
      <c r="R4" s="111">
        <v>9565.7000000000007</v>
      </c>
      <c r="S4" s="112" t="s">
        <v>356</v>
      </c>
      <c r="T4" s="111">
        <v>9888.23</v>
      </c>
      <c r="U4" s="112" t="s">
        <v>356</v>
      </c>
      <c r="V4" s="111">
        <v>10097.370000000001</v>
      </c>
      <c r="W4" s="112" t="s">
        <v>356</v>
      </c>
      <c r="X4" s="300">
        <v>10708.01</v>
      </c>
      <c r="Y4" s="266" t="s">
        <v>356</v>
      </c>
    </row>
    <row r="5" spans="1:26" ht="18" customHeight="1" x14ac:dyDescent="0.2">
      <c r="A5" s="261" t="s">
        <v>274</v>
      </c>
      <c r="B5" s="111">
        <v>10322.15</v>
      </c>
      <c r="C5" s="112" t="s">
        <v>310</v>
      </c>
      <c r="D5" s="111">
        <v>10574.13</v>
      </c>
      <c r="E5" s="112" t="s">
        <v>310</v>
      </c>
      <c r="F5" s="111">
        <v>10785.99</v>
      </c>
      <c r="G5" s="112" t="s">
        <v>310</v>
      </c>
      <c r="H5" s="111">
        <v>11024.41</v>
      </c>
      <c r="I5" s="112" t="s">
        <v>310</v>
      </c>
      <c r="J5" s="111">
        <v>11098.59</v>
      </c>
      <c r="K5" s="112" t="s">
        <v>310</v>
      </c>
      <c r="L5" s="111">
        <v>11286.33</v>
      </c>
      <c r="M5" s="112" t="s">
        <v>310</v>
      </c>
      <c r="N5" s="111">
        <v>11565.74</v>
      </c>
      <c r="O5" s="112" t="s">
        <v>310</v>
      </c>
      <c r="P5" s="111">
        <v>11948.18</v>
      </c>
      <c r="Q5" s="112" t="s">
        <v>310</v>
      </c>
      <c r="R5" s="111">
        <v>13044.48</v>
      </c>
      <c r="S5" s="112" t="s">
        <v>310</v>
      </c>
      <c r="T5" s="111">
        <v>13153.31</v>
      </c>
      <c r="U5" s="112" t="s">
        <v>310</v>
      </c>
      <c r="V5" s="111">
        <v>13775.87</v>
      </c>
      <c r="W5" s="112" t="s">
        <v>310</v>
      </c>
      <c r="X5" s="300">
        <v>14788.71</v>
      </c>
      <c r="Y5" s="266" t="s">
        <v>310</v>
      </c>
    </row>
    <row r="6" spans="1:26" ht="18" customHeight="1" x14ac:dyDescent="0.2">
      <c r="A6" s="261" t="s">
        <v>275</v>
      </c>
      <c r="B6" s="111">
        <v>951.95</v>
      </c>
      <c r="C6" s="112" t="s">
        <v>310</v>
      </c>
      <c r="D6" s="111">
        <v>1016.47</v>
      </c>
      <c r="E6" s="112" t="s">
        <v>310</v>
      </c>
      <c r="F6" s="111">
        <v>1118.3599999999999</v>
      </c>
      <c r="G6" s="112" t="s">
        <v>310</v>
      </c>
      <c r="H6" s="111">
        <v>1157.47</v>
      </c>
      <c r="I6" s="112" t="s">
        <v>310</v>
      </c>
      <c r="J6" s="111">
        <v>1225.55</v>
      </c>
      <c r="K6" s="112" t="s">
        <v>310</v>
      </c>
      <c r="L6" s="111">
        <v>1298.29</v>
      </c>
      <c r="M6" s="112" t="s">
        <v>310</v>
      </c>
      <c r="N6" s="111">
        <v>1410.23</v>
      </c>
      <c r="O6" s="112" t="s">
        <v>310</v>
      </c>
      <c r="P6" s="111">
        <v>1539.17</v>
      </c>
      <c r="Q6" s="112" t="s">
        <v>310</v>
      </c>
      <c r="R6" s="111">
        <v>1758.43</v>
      </c>
      <c r="S6" s="112" t="s">
        <v>310</v>
      </c>
      <c r="T6" s="111">
        <v>2063.25</v>
      </c>
      <c r="U6" s="112" t="s">
        <v>310</v>
      </c>
      <c r="V6" s="111">
        <v>2482.52</v>
      </c>
      <c r="W6" s="112" t="s">
        <v>310</v>
      </c>
      <c r="X6" s="300">
        <v>2838.05</v>
      </c>
      <c r="Y6" s="266" t="s">
        <v>310</v>
      </c>
    </row>
    <row r="7" spans="1:26" ht="18" customHeight="1" x14ac:dyDescent="0.2">
      <c r="A7" s="262" t="s">
        <v>276</v>
      </c>
      <c r="B7" s="113">
        <v>3144.13</v>
      </c>
      <c r="C7" s="114" t="s">
        <v>310</v>
      </c>
      <c r="D7" s="113">
        <v>3024.27</v>
      </c>
      <c r="E7" s="114" t="s">
        <v>310</v>
      </c>
      <c r="F7" s="113">
        <v>2925.75</v>
      </c>
      <c r="G7" s="114" t="s">
        <v>310</v>
      </c>
      <c r="H7" s="113">
        <v>3026.6</v>
      </c>
      <c r="I7" s="114" t="s">
        <v>310</v>
      </c>
      <c r="J7" s="113">
        <v>3146.43</v>
      </c>
      <c r="K7" s="114" t="s">
        <v>310</v>
      </c>
      <c r="L7" s="113">
        <v>3359</v>
      </c>
      <c r="M7" s="114" t="s">
        <v>310</v>
      </c>
      <c r="N7" s="113">
        <v>3662.7</v>
      </c>
      <c r="O7" s="114" t="s">
        <v>310</v>
      </c>
      <c r="P7" s="113">
        <v>3973.77</v>
      </c>
      <c r="Q7" s="114" t="s">
        <v>310</v>
      </c>
      <c r="R7" s="113">
        <v>4430.58</v>
      </c>
      <c r="S7" s="114" t="s">
        <v>310</v>
      </c>
      <c r="T7" s="113">
        <v>4958.7299999999996</v>
      </c>
      <c r="U7" s="114" t="s">
        <v>310</v>
      </c>
      <c r="V7" s="113">
        <v>5362.35</v>
      </c>
      <c r="W7" s="114" t="s">
        <v>310</v>
      </c>
      <c r="X7" s="301">
        <v>6073.03</v>
      </c>
      <c r="Y7" s="267" t="s">
        <v>310</v>
      </c>
    </row>
    <row r="8" spans="1:26" ht="18" customHeight="1" x14ac:dyDescent="0.2">
      <c r="A8" s="261" t="s">
        <v>277</v>
      </c>
      <c r="B8" s="111">
        <v>15319.84</v>
      </c>
      <c r="C8" s="112" t="s">
        <v>310</v>
      </c>
      <c r="D8" s="111">
        <v>15891.85</v>
      </c>
      <c r="E8" s="112" t="s">
        <v>310</v>
      </c>
      <c r="F8" s="111">
        <v>16183.22</v>
      </c>
      <c r="G8" s="112" t="s">
        <v>310</v>
      </c>
      <c r="H8" s="111">
        <v>16192.73</v>
      </c>
      <c r="I8" s="112" t="s">
        <v>310</v>
      </c>
      <c r="J8" s="111">
        <v>16046.28</v>
      </c>
      <c r="K8" s="112" t="s">
        <v>310</v>
      </c>
      <c r="L8" s="111">
        <v>16389.71</v>
      </c>
      <c r="M8" s="112" t="s">
        <v>310</v>
      </c>
      <c r="N8" s="111">
        <v>16586.400000000001</v>
      </c>
      <c r="O8" s="112" t="s">
        <v>310</v>
      </c>
      <c r="P8" s="111">
        <v>16878.13</v>
      </c>
      <c r="Q8" s="112" t="s">
        <v>310</v>
      </c>
      <c r="R8" s="111">
        <v>17897.419999999998</v>
      </c>
      <c r="S8" s="112" t="s">
        <v>310</v>
      </c>
      <c r="T8" s="111">
        <v>18273.349999999999</v>
      </c>
      <c r="U8" s="112" t="s">
        <v>310</v>
      </c>
      <c r="V8" s="111">
        <v>18292.34</v>
      </c>
      <c r="W8" s="112" t="s">
        <v>356</v>
      </c>
      <c r="X8" s="300">
        <v>18424.759999999998</v>
      </c>
      <c r="Y8" s="266" t="s">
        <v>356</v>
      </c>
    </row>
    <row r="9" spans="1:26" ht="18" customHeight="1" x14ac:dyDescent="0.2">
      <c r="A9" s="261" t="s">
        <v>279</v>
      </c>
      <c r="B9" s="111">
        <v>2034.62</v>
      </c>
      <c r="C9" s="112" t="s">
        <v>310</v>
      </c>
      <c r="D9" s="111">
        <v>2130.8000000000002</v>
      </c>
      <c r="E9" s="112" t="s">
        <v>310</v>
      </c>
      <c r="F9" s="111">
        <v>2272.12</v>
      </c>
      <c r="G9" s="112" t="s">
        <v>310</v>
      </c>
      <c r="H9" s="111">
        <v>2529.15</v>
      </c>
      <c r="I9" s="112" t="s">
        <v>310</v>
      </c>
      <c r="J9" s="111">
        <v>2736.56</v>
      </c>
      <c r="K9" s="112" t="s">
        <v>310</v>
      </c>
      <c r="L9" s="111">
        <v>2886.97</v>
      </c>
      <c r="M9" s="112" t="s">
        <v>310</v>
      </c>
      <c r="N9" s="111">
        <v>3207.15</v>
      </c>
      <c r="O9" s="112" t="s">
        <v>310</v>
      </c>
      <c r="P9" s="111">
        <v>3457.65</v>
      </c>
      <c r="Q9" s="112" t="s">
        <v>310</v>
      </c>
      <c r="R9" s="111">
        <v>3969.42</v>
      </c>
      <c r="S9" s="112" t="s">
        <v>310</v>
      </c>
      <c r="T9" s="111">
        <v>4073.23</v>
      </c>
      <c r="U9" s="112" t="s">
        <v>310</v>
      </c>
      <c r="V9" s="111">
        <v>4252.55</v>
      </c>
      <c r="W9" s="112" t="s">
        <v>310</v>
      </c>
      <c r="X9" s="300">
        <v>5120.0600000000004</v>
      </c>
      <c r="Y9" s="266" t="s">
        <v>310</v>
      </c>
    </row>
    <row r="10" spans="1:26" ht="18" customHeight="1" x14ac:dyDescent="0.2">
      <c r="A10" s="261" t="s">
        <v>298</v>
      </c>
      <c r="B10" s="111">
        <v>11111.31</v>
      </c>
      <c r="C10" s="112" t="s">
        <v>310</v>
      </c>
      <c r="D10" s="111">
        <v>11641.37</v>
      </c>
      <c r="E10" s="112" t="s">
        <v>310</v>
      </c>
      <c r="F10" s="111">
        <v>12002.67</v>
      </c>
      <c r="G10" s="112" t="s">
        <v>310</v>
      </c>
      <c r="H10" s="111">
        <v>12260.59</v>
      </c>
      <c r="I10" s="112" t="s">
        <v>310</v>
      </c>
      <c r="J10" s="111">
        <v>12524.69</v>
      </c>
      <c r="K10" s="112" t="s">
        <v>310</v>
      </c>
      <c r="L10" s="111">
        <v>12543.06</v>
      </c>
      <c r="M10" s="112" t="s">
        <v>310</v>
      </c>
      <c r="N10" s="111">
        <v>12732.95</v>
      </c>
      <c r="O10" s="112" t="s">
        <v>310</v>
      </c>
      <c r="P10" s="111">
        <v>13060.86</v>
      </c>
      <c r="Q10" s="112" t="s">
        <v>310</v>
      </c>
      <c r="R10" s="111">
        <v>13724.6</v>
      </c>
      <c r="S10" s="112" t="s">
        <v>310</v>
      </c>
      <c r="T10" s="111">
        <v>14047.31</v>
      </c>
      <c r="U10" s="112" t="s">
        <v>310</v>
      </c>
      <c r="V10" s="111">
        <v>14407.13</v>
      </c>
      <c r="W10" s="112" t="s">
        <v>310</v>
      </c>
      <c r="X10" s="300">
        <v>15524.24</v>
      </c>
      <c r="Y10" s="266" t="s">
        <v>310</v>
      </c>
    </row>
    <row r="11" spans="1:26" ht="18" customHeight="1" x14ac:dyDescent="0.2">
      <c r="A11" s="261" t="s">
        <v>283</v>
      </c>
      <c r="B11" s="111">
        <v>10800.46</v>
      </c>
      <c r="C11" s="112" t="s">
        <v>310</v>
      </c>
      <c r="D11" s="111">
        <v>11017.02</v>
      </c>
      <c r="E11" s="112" t="s">
        <v>310</v>
      </c>
      <c r="F11" s="111">
        <v>11087.98</v>
      </c>
      <c r="G11" s="112" t="s">
        <v>310</v>
      </c>
      <c r="H11" s="111">
        <v>11240.84</v>
      </c>
      <c r="I11" s="112" t="s">
        <v>310</v>
      </c>
      <c r="J11" s="111">
        <v>11536.76</v>
      </c>
      <c r="K11" s="112" t="s">
        <v>310</v>
      </c>
      <c r="L11" s="111">
        <v>11706.37</v>
      </c>
      <c r="M11" s="112" t="s">
        <v>310</v>
      </c>
      <c r="N11" s="111">
        <v>11825.81</v>
      </c>
      <c r="O11" s="112" t="s">
        <v>310</v>
      </c>
      <c r="P11" s="111">
        <v>12090.08</v>
      </c>
      <c r="Q11" s="112" t="s">
        <v>310</v>
      </c>
      <c r="R11" s="111">
        <v>13049.29</v>
      </c>
      <c r="S11" s="112" t="s">
        <v>310</v>
      </c>
      <c r="T11" s="111">
        <v>13366.98</v>
      </c>
      <c r="U11" s="112" t="s">
        <v>310</v>
      </c>
      <c r="V11" s="111">
        <v>13431.76</v>
      </c>
      <c r="W11" s="112" t="s">
        <v>310</v>
      </c>
      <c r="X11" s="300">
        <v>13973.94</v>
      </c>
      <c r="Y11" s="266" t="s">
        <v>356</v>
      </c>
    </row>
    <row r="12" spans="1:26" ht="18" customHeight="1" x14ac:dyDescent="0.2">
      <c r="A12" s="261" t="s">
        <v>438</v>
      </c>
      <c r="B12" s="111">
        <v>2221.59</v>
      </c>
      <c r="C12" s="112" t="s">
        <v>310</v>
      </c>
      <c r="D12" s="111">
        <v>2197.89</v>
      </c>
      <c r="E12" s="112" t="s">
        <v>310</v>
      </c>
      <c r="F12" s="111">
        <v>2256.6</v>
      </c>
      <c r="G12" s="112" t="s">
        <v>310</v>
      </c>
      <c r="H12" s="111">
        <v>2340.98</v>
      </c>
      <c r="I12" s="112" t="s">
        <v>310</v>
      </c>
      <c r="J12" s="111">
        <v>2483.62</v>
      </c>
      <c r="K12" s="112" t="s">
        <v>310</v>
      </c>
      <c r="L12" s="111">
        <v>2620.4899999999998</v>
      </c>
      <c r="M12" s="112" t="s">
        <v>310</v>
      </c>
      <c r="N12" s="111">
        <v>2808.86</v>
      </c>
      <c r="O12" s="112" t="s">
        <v>310</v>
      </c>
      <c r="P12" s="111">
        <v>2985.71</v>
      </c>
      <c r="Q12" s="112" t="s">
        <v>310</v>
      </c>
      <c r="R12" s="111">
        <v>3102.3</v>
      </c>
      <c r="S12" s="112" t="s">
        <v>310</v>
      </c>
      <c r="T12" s="111">
        <v>3376.13</v>
      </c>
      <c r="U12" s="112" t="s">
        <v>310</v>
      </c>
      <c r="V12" s="111">
        <v>3664.88</v>
      </c>
      <c r="W12" s="112" t="s">
        <v>310</v>
      </c>
      <c r="X12" s="300">
        <v>4164.8599999999997</v>
      </c>
      <c r="Y12" s="266" t="s">
        <v>310</v>
      </c>
    </row>
    <row r="13" spans="1:26" ht="18" customHeight="1" x14ac:dyDescent="0.2">
      <c r="A13" s="261" t="s">
        <v>280</v>
      </c>
      <c r="B13" s="111">
        <v>9203.32</v>
      </c>
      <c r="C13" s="112" t="s">
        <v>310</v>
      </c>
      <c r="D13" s="111">
        <v>8904.0499999999993</v>
      </c>
      <c r="E13" s="112" t="s">
        <v>310</v>
      </c>
      <c r="F13" s="111">
        <v>8891.4699999999993</v>
      </c>
      <c r="G13" s="112" t="s">
        <v>310</v>
      </c>
      <c r="H13" s="111">
        <v>9018.08</v>
      </c>
      <c r="I13" s="112" t="s">
        <v>310</v>
      </c>
      <c r="J13" s="111">
        <v>9062.5300000000007</v>
      </c>
      <c r="K13" s="112" t="s">
        <v>310</v>
      </c>
      <c r="L13" s="111">
        <v>9274.35</v>
      </c>
      <c r="M13" s="112" t="s">
        <v>310</v>
      </c>
      <c r="N13" s="111">
        <v>9465.42</v>
      </c>
      <c r="O13" s="112" t="s">
        <v>310</v>
      </c>
      <c r="P13" s="111">
        <v>9771.7999999999993</v>
      </c>
      <c r="Q13" s="112" t="s">
        <v>310</v>
      </c>
      <c r="R13" s="111">
        <v>11429.3</v>
      </c>
      <c r="S13" s="112" t="s">
        <v>310</v>
      </c>
      <c r="T13" s="111">
        <v>11653.31</v>
      </c>
      <c r="U13" s="112" t="s">
        <v>310</v>
      </c>
      <c r="V13" s="111">
        <v>11558.4</v>
      </c>
      <c r="W13" s="112" t="s">
        <v>310</v>
      </c>
      <c r="X13" s="300">
        <v>12433.21</v>
      </c>
      <c r="Y13" s="266" t="s">
        <v>310</v>
      </c>
    </row>
    <row r="14" spans="1:26" ht="18" customHeight="1" x14ac:dyDescent="0.2">
      <c r="A14" s="261" t="s">
        <v>284</v>
      </c>
      <c r="B14" s="111">
        <v>7873</v>
      </c>
      <c r="C14" s="112" t="s">
        <v>310</v>
      </c>
      <c r="D14" s="111">
        <v>7882.68</v>
      </c>
      <c r="E14" s="112" t="s">
        <v>310</v>
      </c>
      <c r="F14" s="111">
        <v>7988.67</v>
      </c>
      <c r="G14" s="112" t="s">
        <v>310</v>
      </c>
      <c r="H14" s="111">
        <v>8148.14</v>
      </c>
      <c r="I14" s="112" t="s">
        <v>310</v>
      </c>
      <c r="J14" s="111">
        <v>8220.6</v>
      </c>
      <c r="K14" s="112" t="s">
        <v>310</v>
      </c>
      <c r="L14" s="111">
        <v>8354.3700000000008</v>
      </c>
      <c r="M14" s="112" t="s">
        <v>310</v>
      </c>
      <c r="N14" s="111">
        <v>8527.02</v>
      </c>
      <c r="O14" s="112" t="s">
        <v>310</v>
      </c>
      <c r="P14" s="111">
        <v>8774.84</v>
      </c>
      <c r="Q14" s="112" t="s">
        <v>310</v>
      </c>
      <c r="R14" s="111">
        <v>9596.65</v>
      </c>
      <c r="S14" s="112" t="s">
        <v>310</v>
      </c>
      <c r="T14" s="111">
        <v>9793.56</v>
      </c>
      <c r="U14" s="112" t="s">
        <v>356</v>
      </c>
      <c r="V14" s="111">
        <v>10055.370000000001</v>
      </c>
      <c r="W14" s="112" t="s">
        <v>356</v>
      </c>
      <c r="X14" s="300">
        <v>10447.540000000001</v>
      </c>
      <c r="Y14" s="266" t="s">
        <v>356</v>
      </c>
    </row>
    <row r="15" spans="1:26" ht="18" customHeight="1" x14ac:dyDescent="0.2">
      <c r="A15" s="261" t="s">
        <v>285</v>
      </c>
      <c r="B15" s="111">
        <v>4699.71</v>
      </c>
      <c r="C15" s="112" t="s">
        <v>310</v>
      </c>
      <c r="D15" s="111">
        <v>4797.3</v>
      </c>
      <c r="E15" s="112" t="s">
        <v>310</v>
      </c>
      <c r="F15" s="111">
        <v>4081.16</v>
      </c>
      <c r="G15" s="112" t="s">
        <v>310</v>
      </c>
      <c r="H15" s="111">
        <v>4141.78</v>
      </c>
      <c r="I15" s="112" t="s">
        <v>310</v>
      </c>
      <c r="J15" s="111">
        <v>4236.4399999999996</v>
      </c>
      <c r="K15" s="112" t="s">
        <v>310</v>
      </c>
      <c r="L15" s="111">
        <v>4254.72</v>
      </c>
      <c r="M15" s="112" t="s">
        <v>310</v>
      </c>
      <c r="N15" s="111">
        <v>4322.5200000000004</v>
      </c>
      <c r="O15" s="112" t="s">
        <v>310</v>
      </c>
      <c r="P15" s="111">
        <v>4781.59</v>
      </c>
      <c r="Q15" s="112" t="s">
        <v>310</v>
      </c>
      <c r="R15" s="111">
        <v>5973.32</v>
      </c>
      <c r="S15" s="112" t="s">
        <v>310</v>
      </c>
      <c r="T15" s="111">
        <v>6028.84</v>
      </c>
      <c r="U15" s="112" t="s">
        <v>310</v>
      </c>
      <c r="V15" s="111">
        <v>6411.49</v>
      </c>
      <c r="W15" s="112" t="s">
        <v>310</v>
      </c>
      <c r="X15" s="300">
        <v>6507.3</v>
      </c>
      <c r="Y15" s="266" t="s">
        <v>310</v>
      </c>
    </row>
    <row r="16" spans="1:26" ht="18" customHeight="1" x14ac:dyDescent="0.2">
      <c r="A16" s="261" t="s">
        <v>287</v>
      </c>
      <c r="B16" s="111">
        <v>1823.76</v>
      </c>
      <c r="C16" s="112" t="s">
        <v>310</v>
      </c>
      <c r="D16" s="111">
        <v>1820.52</v>
      </c>
      <c r="E16" s="112" t="s">
        <v>310</v>
      </c>
      <c r="F16" s="111">
        <v>1909.75</v>
      </c>
      <c r="G16" s="112" t="s">
        <v>310</v>
      </c>
      <c r="H16" s="111">
        <v>2009.53</v>
      </c>
      <c r="I16" s="112" t="s">
        <v>310</v>
      </c>
      <c r="J16" s="111">
        <v>2078.52</v>
      </c>
      <c r="K16" s="112" t="s">
        <v>310</v>
      </c>
      <c r="L16" s="111">
        <v>2242.1999999999998</v>
      </c>
      <c r="M16" s="112" t="s">
        <v>310</v>
      </c>
      <c r="N16" s="111">
        <v>2557.2199999999998</v>
      </c>
      <c r="O16" s="112" t="s">
        <v>310</v>
      </c>
      <c r="P16" s="111">
        <v>2865.45</v>
      </c>
      <c r="Q16" s="112" t="s">
        <v>310</v>
      </c>
      <c r="R16" s="111">
        <v>3453.34</v>
      </c>
      <c r="S16" s="112" t="s">
        <v>356</v>
      </c>
      <c r="T16" s="111">
        <v>3714.75</v>
      </c>
      <c r="U16" s="112" t="s">
        <v>356</v>
      </c>
      <c r="V16" s="111">
        <v>3951.78</v>
      </c>
      <c r="W16" s="112" t="s">
        <v>310</v>
      </c>
      <c r="X16" s="300">
        <v>4385.42</v>
      </c>
      <c r="Y16" s="266" t="s">
        <v>310</v>
      </c>
    </row>
    <row r="17" spans="1:25" ht="18" customHeight="1" x14ac:dyDescent="0.2">
      <c r="A17" s="261" t="s">
        <v>286</v>
      </c>
      <c r="B17" s="111">
        <v>1548.95</v>
      </c>
      <c r="C17" s="112" t="s">
        <v>310</v>
      </c>
      <c r="D17" s="111">
        <v>1654.04</v>
      </c>
      <c r="E17" s="112" t="s">
        <v>310</v>
      </c>
      <c r="F17" s="111">
        <v>1712.02</v>
      </c>
      <c r="G17" s="112" t="s">
        <v>310</v>
      </c>
      <c r="H17" s="111">
        <v>1837.73</v>
      </c>
      <c r="I17" s="112" t="s">
        <v>310</v>
      </c>
      <c r="J17" s="111">
        <v>1933.35</v>
      </c>
      <c r="K17" s="112" t="s">
        <v>310</v>
      </c>
      <c r="L17" s="111">
        <v>2046.41</v>
      </c>
      <c r="M17" s="112" t="s">
        <v>310</v>
      </c>
      <c r="N17" s="111">
        <v>2301.0700000000002</v>
      </c>
      <c r="O17" s="112" t="s">
        <v>310</v>
      </c>
      <c r="P17" s="111">
        <v>2494.7199999999998</v>
      </c>
      <c r="Q17" s="112" t="s">
        <v>356</v>
      </c>
      <c r="R17" s="111">
        <v>2766.14</v>
      </c>
      <c r="S17" s="112" t="s">
        <v>356</v>
      </c>
      <c r="T17" s="111">
        <v>3420.56</v>
      </c>
      <c r="U17" s="112" t="s">
        <v>356</v>
      </c>
      <c r="V17" s="111">
        <v>3621.81</v>
      </c>
      <c r="W17" s="112" t="s">
        <v>356</v>
      </c>
      <c r="X17" s="300">
        <v>3765.32</v>
      </c>
      <c r="Y17" s="266" t="s">
        <v>356</v>
      </c>
    </row>
    <row r="18" spans="1:25" ht="18" customHeight="1" x14ac:dyDescent="0.2">
      <c r="A18" s="261" t="s">
        <v>288</v>
      </c>
      <c r="B18" s="111">
        <v>18613.189999999999</v>
      </c>
      <c r="C18" s="112" t="s">
        <v>310</v>
      </c>
      <c r="D18" s="111">
        <v>19302.580000000002</v>
      </c>
      <c r="E18" s="112" t="s">
        <v>310</v>
      </c>
      <c r="F18" s="111">
        <v>19660.57</v>
      </c>
      <c r="G18" s="112" t="s">
        <v>310</v>
      </c>
      <c r="H18" s="111">
        <v>19651.47</v>
      </c>
      <c r="I18" s="112" t="s">
        <v>310</v>
      </c>
      <c r="J18" s="111">
        <v>19636.22</v>
      </c>
      <c r="K18" s="112" t="s">
        <v>310</v>
      </c>
      <c r="L18" s="111">
        <v>20466.439999999999</v>
      </c>
      <c r="M18" s="112" t="s">
        <v>310</v>
      </c>
      <c r="N18" s="111">
        <v>21173.02</v>
      </c>
      <c r="O18" s="112" t="s">
        <v>310</v>
      </c>
      <c r="P18" s="111">
        <v>21892.31</v>
      </c>
      <c r="Q18" s="112" t="s">
        <v>310</v>
      </c>
      <c r="R18" s="111">
        <v>24823.13</v>
      </c>
      <c r="S18" s="112" t="s">
        <v>310</v>
      </c>
      <c r="T18" s="111">
        <v>24750.59</v>
      </c>
      <c r="U18" s="112" t="s">
        <v>310</v>
      </c>
      <c r="V18" s="111">
        <v>26055.82</v>
      </c>
      <c r="W18" s="112" t="s">
        <v>310</v>
      </c>
      <c r="X18" s="300">
        <v>27745.200000000001</v>
      </c>
      <c r="Y18" s="266" t="s">
        <v>310</v>
      </c>
    </row>
    <row r="19" spans="1:25" ht="18" customHeight="1" x14ac:dyDescent="0.2">
      <c r="A19" s="261" t="s">
        <v>289</v>
      </c>
      <c r="B19" s="111">
        <v>2135.23</v>
      </c>
      <c r="C19" s="112" t="s">
        <v>310</v>
      </c>
      <c r="D19" s="111">
        <v>2138.2600000000002</v>
      </c>
      <c r="E19" s="112" t="s">
        <v>310</v>
      </c>
      <c r="F19" s="111">
        <v>2128.2199999999998</v>
      </c>
      <c r="G19" s="112" t="s">
        <v>310</v>
      </c>
      <c r="H19" s="111">
        <v>2183.0300000000002</v>
      </c>
      <c r="I19" s="112" t="s">
        <v>357</v>
      </c>
      <c r="J19" s="111">
        <v>2238.13</v>
      </c>
      <c r="K19" s="112" t="s">
        <v>310</v>
      </c>
      <c r="L19" s="111">
        <v>2374.81</v>
      </c>
      <c r="M19" s="112" t="s">
        <v>310</v>
      </c>
      <c r="N19" s="111">
        <v>2465.67</v>
      </c>
      <c r="O19" s="112" t="s">
        <v>310</v>
      </c>
      <c r="P19" s="111">
        <v>2510.56</v>
      </c>
      <c r="Q19" s="112" t="s">
        <v>310</v>
      </c>
      <c r="R19" s="111">
        <v>2609.4299999999998</v>
      </c>
      <c r="S19" s="112" t="s">
        <v>310</v>
      </c>
      <c r="T19" s="111">
        <v>2838.43</v>
      </c>
      <c r="U19" s="112" t="s">
        <v>310</v>
      </c>
      <c r="V19" s="111">
        <v>2934.46</v>
      </c>
      <c r="W19" s="112" t="s">
        <v>310</v>
      </c>
      <c r="X19" s="300">
        <v>3451.06</v>
      </c>
      <c r="Y19" s="266" t="s">
        <v>310</v>
      </c>
    </row>
    <row r="20" spans="1:25" ht="18" customHeight="1" x14ac:dyDescent="0.2">
      <c r="A20" s="261" t="s">
        <v>290</v>
      </c>
      <c r="B20" s="111">
        <v>3284.65</v>
      </c>
      <c r="C20" s="112" t="s">
        <v>310</v>
      </c>
      <c r="D20" s="111">
        <v>3417.01</v>
      </c>
      <c r="E20" s="112" t="s">
        <v>310</v>
      </c>
      <c r="F20" s="111">
        <v>3646.3</v>
      </c>
      <c r="G20" s="112" t="s">
        <v>310</v>
      </c>
      <c r="H20" s="111">
        <v>3744.08</v>
      </c>
      <c r="I20" s="112" t="s">
        <v>310</v>
      </c>
      <c r="J20" s="111">
        <v>3846.83</v>
      </c>
      <c r="K20" s="112" t="s">
        <v>310</v>
      </c>
      <c r="L20" s="111">
        <v>3964.69</v>
      </c>
      <c r="M20" s="112" t="s">
        <v>310</v>
      </c>
      <c r="N20" s="111">
        <v>4017.54</v>
      </c>
      <c r="O20" s="112" t="s">
        <v>310</v>
      </c>
      <c r="P20" s="111">
        <v>4165.2299999999996</v>
      </c>
      <c r="Q20" s="112" t="s">
        <v>310</v>
      </c>
      <c r="R20" s="111">
        <v>5154.5</v>
      </c>
      <c r="S20" s="112" t="s">
        <v>310</v>
      </c>
      <c r="T20" s="111">
        <v>5367.52</v>
      </c>
      <c r="U20" s="112" t="s">
        <v>310</v>
      </c>
      <c r="V20" s="111">
        <v>4961.0200000000004</v>
      </c>
      <c r="W20" s="112" t="s">
        <v>310</v>
      </c>
      <c r="X20" s="300">
        <v>4962.38</v>
      </c>
      <c r="Y20" s="266" t="s">
        <v>310</v>
      </c>
    </row>
    <row r="21" spans="1:25" ht="18" customHeight="1" x14ac:dyDescent="0.2">
      <c r="A21" s="261" t="s">
        <v>278</v>
      </c>
      <c r="B21" s="111">
        <v>9858.32</v>
      </c>
      <c r="C21" s="112" t="s">
        <v>310</v>
      </c>
      <c r="D21" s="111">
        <v>10193.07</v>
      </c>
      <c r="E21" s="112" t="s">
        <v>310</v>
      </c>
      <c r="F21" s="111">
        <v>10555.3</v>
      </c>
      <c r="G21" s="112" t="s">
        <v>310</v>
      </c>
      <c r="H21" s="111">
        <v>10924.99</v>
      </c>
      <c r="I21" s="112" t="s">
        <v>310</v>
      </c>
      <c r="J21" s="111">
        <v>11328.72</v>
      </c>
      <c r="K21" s="112" t="s">
        <v>310</v>
      </c>
      <c r="L21" s="111">
        <v>11710.87</v>
      </c>
      <c r="M21" s="112" t="s">
        <v>310</v>
      </c>
      <c r="N21" s="111">
        <v>12074.03</v>
      </c>
      <c r="O21" s="112" t="s">
        <v>310</v>
      </c>
      <c r="P21" s="111">
        <v>12605.27</v>
      </c>
      <c r="Q21" s="112" t="s">
        <v>310</v>
      </c>
      <c r="R21" s="111">
        <v>13489.06</v>
      </c>
      <c r="S21" s="112" t="s">
        <v>310</v>
      </c>
      <c r="T21" s="111">
        <v>13961.53</v>
      </c>
      <c r="U21" s="112" t="s">
        <v>310</v>
      </c>
      <c r="V21" s="111">
        <v>14338.43</v>
      </c>
      <c r="W21" s="112" t="s">
        <v>310</v>
      </c>
      <c r="X21" s="300">
        <v>15154.31</v>
      </c>
      <c r="Y21" s="266" t="s">
        <v>356</v>
      </c>
    </row>
    <row r="22" spans="1:25" ht="18" customHeight="1" x14ac:dyDescent="0.2">
      <c r="A22" s="261" t="s">
        <v>291</v>
      </c>
      <c r="B22" s="111">
        <v>12238.4</v>
      </c>
      <c r="C22" s="112" t="s">
        <v>310</v>
      </c>
      <c r="D22" s="111">
        <v>12393.75</v>
      </c>
      <c r="E22" s="112" t="s">
        <v>310</v>
      </c>
      <c r="F22" s="111">
        <v>12125.46</v>
      </c>
      <c r="G22" s="112" t="s">
        <v>310</v>
      </c>
      <c r="H22" s="111">
        <v>12074.49</v>
      </c>
      <c r="I22" s="112" t="s">
        <v>310</v>
      </c>
      <c r="J22" s="111">
        <v>12185.68</v>
      </c>
      <c r="K22" s="112" t="s">
        <v>310</v>
      </c>
      <c r="L22" s="111">
        <v>12499.35</v>
      </c>
      <c r="M22" s="112" t="s">
        <v>310</v>
      </c>
      <c r="N22" s="111">
        <v>12803.15</v>
      </c>
      <c r="O22" s="112" t="s">
        <v>310</v>
      </c>
      <c r="P22" s="111">
        <v>13433.02</v>
      </c>
      <c r="Q22" s="112" t="s">
        <v>310</v>
      </c>
      <c r="R22" s="111">
        <v>14992.06</v>
      </c>
      <c r="S22" s="112" t="s">
        <v>310</v>
      </c>
      <c r="T22" s="111">
        <v>15498.96</v>
      </c>
      <c r="U22" s="112" t="s">
        <v>310</v>
      </c>
      <c r="V22" s="111">
        <v>15035.72</v>
      </c>
      <c r="W22" s="112" t="s">
        <v>310</v>
      </c>
      <c r="X22" s="300">
        <v>16205.41</v>
      </c>
      <c r="Y22" s="266" t="s">
        <v>310</v>
      </c>
    </row>
    <row r="23" spans="1:25" ht="18" customHeight="1" x14ac:dyDescent="0.2">
      <c r="A23" s="261" t="s">
        <v>293</v>
      </c>
      <c r="B23" s="111">
        <v>1930.43</v>
      </c>
      <c r="C23" s="112" t="s">
        <v>310</v>
      </c>
      <c r="D23" s="111">
        <v>2030.33</v>
      </c>
      <c r="E23" s="112" t="s">
        <v>310</v>
      </c>
      <c r="F23" s="111">
        <v>2087.64</v>
      </c>
      <c r="G23" s="112" t="s">
        <v>310</v>
      </c>
      <c r="H23" s="111">
        <v>2197.08</v>
      </c>
      <c r="I23" s="112" t="s">
        <v>310</v>
      </c>
      <c r="J23" s="111">
        <v>2359.64</v>
      </c>
      <c r="K23" s="112" t="s">
        <v>310</v>
      </c>
      <c r="L23" s="111">
        <v>2491.94</v>
      </c>
      <c r="M23" s="112" t="s">
        <v>310</v>
      </c>
      <c r="N23" s="111">
        <v>2584.41</v>
      </c>
      <c r="O23" s="112" t="s">
        <v>310</v>
      </c>
      <c r="P23" s="111">
        <v>2972.24</v>
      </c>
      <c r="Q23" s="112" t="s">
        <v>310</v>
      </c>
      <c r="R23" s="111">
        <v>3317.06</v>
      </c>
      <c r="S23" s="112" t="s">
        <v>310</v>
      </c>
      <c r="T23" s="111">
        <v>3564.18</v>
      </c>
      <c r="U23" s="112" t="s">
        <v>310</v>
      </c>
      <c r="V23" s="111">
        <v>3766.17</v>
      </c>
      <c r="W23" s="112" t="s">
        <v>310</v>
      </c>
      <c r="X23" s="300">
        <v>4611.25</v>
      </c>
      <c r="Y23" s="266" t="s">
        <v>310</v>
      </c>
    </row>
    <row r="24" spans="1:25" ht="18" customHeight="1" x14ac:dyDescent="0.2">
      <c r="A24" s="261" t="s">
        <v>294</v>
      </c>
      <c r="B24" s="111">
        <v>4224.95</v>
      </c>
      <c r="C24" s="112" t="s">
        <v>310</v>
      </c>
      <c r="D24" s="111">
        <v>4496.16</v>
      </c>
      <c r="E24" s="112" t="s">
        <v>310</v>
      </c>
      <c r="F24" s="111">
        <v>4461.9799999999996</v>
      </c>
      <c r="G24" s="112" t="s">
        <v>310</v>
      </c>
      <c r="H24" s="111">
        <v>4450.03</v>
      </c>
      <c r="I24" s="112" t="s">
        <v>310</v>
      </c>
      <c r="J24" s="111">
        <v>4517.83</v>
      </c>
      <c r="K24" s="112" t="s">
        <v>310</v>
      </c>
      <c r="L24" s="111">
        <v>4666.5200000000004</v>
      </c>
      <c r="M24" s="112" t="s">
        <v>310</v>
      </c>
      <c r="N24" s="111">
        <v>4766.1099999999997</v>
      </c>
      <c r="O24" s="112" t="s">
        <v>310</v>
      </c>
      <c r="P24" s="111">
        <v>4969.18</v>
      </c>
      <c r="Q24" s="112" t="s">
        <v>310</v>
      </c>
      <c r="R24" s="111">
        <v>5309.41</v>
      </c>
      <c r="S24" s="112" t="s">
        <v>310</v>
      </c>
      <c r="T24" s="111">
        <v>5570.26</v>
      </c>
      <c r="U24" s="112" t="s">
        <v>310</v>
      </c>
      <c r="V24" s="111">
        <v>5748.92</v>
      </c>
      <c r="W24" s="112" t="s">
        <v>310</v>
      </c>
      <c r="X24" s="300">
        <v>5976.7</v>
      </c>
      <c r="Y24" s="266" t="s">
        <v>310</v>
      </c>
    </row>
    <row r="25" spans="1:25" ht="18" customHeight="1" x14ac:dyDescent="0.2">
      <c r="A25" s="261" t="s">
        <v>292</v>
      </c>
      <c r="B25" s="111">
        <v>11000.6</v>
      </c>
      <c r="C25" s="112" t="s">
        <v>310</v>
      </c>
      <c r="D25" s="111">
        <v>11299.8</v>
      </c>
      <c r="E25" s="112" t="s">
        <v>310</v>
      </c>
      <c r="F25" s="111">
        <v>11589.13</v>
      </c>
      <c r="G25" s="112" t="s">
        <v>310</v>
      </c>
      <c r="H25" s="111">
        <v>11863.22</v>
      </c>
      <c r="I25" s="112" t="s">
        <v>310</v>
      </c>
      <c r="J25" s="111">
        <v>12174.54</v>
      </c>
      <c r="K25" s="112" t="s">
        <v>310</v>
      </c>
      <c r="L25" s="111">
        <v>12307.57</v>
      </c>
      <c r="M25" s="112" t="s">
        <v>310</v>
      </c>
      <c r="N25" s="111">
        <v>12661.26</v>
      </c>
      <c r="O25" s="112" t="s">
        <v>310</v>
      </c>
      <c r="P25" s="111">
        <v>13087.96</v>
      </c>
      <c r="Q25" s="112" t="s">
        <v>310</v>
      </c>
      <c r="R25" s="111">
        <v>14537.15</v>
      </c>
      <c r="S25" s="112" t="s">
        <v>310</v>
      </c>
      <c r="T25" s="111">
        <v>14892.93</v>
      </c>
      <c r="U25" s="112" t="s">
        <v>310</v>
      </c>
      <c r="V25" s="111">
        <v>15089.66</v>
      </c>
      <c r="W25" s="112" t="s">
        <v>310</v>
      </c>
      <c r="X25" s="300">
        <v>16012.62</v>
      </c>
      <c r="Y25" s="266" t="s">
        <v>310</v>
      </c>
    </row>
    <row r="26" spans="1:25" ht="18" customHeight="1" x14ac:dyDescent="0.2">
      <c r="A26" s="261" t="s">
        <v>295</v>
      </c>
      <c r="B26" s="111">
        <v>1022.67</v>
      </c>
      <c r="C26" s="112" t="s">
        <v>310</v>
      </c>
      <c r="D26" s="111">
        <v>1073.6600000000001</v>
      </c>
      <c r="E26" s="112" t="s">
        <v>310</v>
      </c>
      <c r="F26" s="111">
        <v>1114.33</v>
      </c>
      <c r="G26" s="112" t="s">
        <v>310</v>
      </c>
      <c r="H26" s="111">
        <v>1179.3499999999999</v>
      </c>
      <c r="I26" s="112" t="s">
        <v>310</v>
      </c>
      <c r="J26" s="111">
        <v>1263.93</v>
      </c>
      <c r="K26" s="112" t="s">
        <v>310</v>
      </c>
      <c r="L26" s="111">
        <v>1416.24</v>
      </c>
      <c r="M26" s="112" t="s">
        <v>310</v>
      </c>
      <c r="N26" s="111">
        <v>1576.78</v>
      </c>
      <c r="O26" s="112" t="s">
        <v>310</v>
      </c>
      <c r="P26" s="111">
        <v>1761.83</v>
      </c>
      <c r="Q26" s="112" t="s">
        <v>310</v>
      </c>
      <c r="R26" s="111">
        <v>2027.42</v>
      </c>
      <c r="S26" s="112" t="s">
        <v>310</v>
      </c>
      <c r="T26" s="111">
        <v>2102.37</v>
      </c>
      <c r="U26" s="112" t="s">
        <v>310</v>
      </c>
      <c r="V26" s="111">
        <v>2440.0100000000002</v>
      </c>
      <c r="W26" s="112" t="s">
        <v>310</v>
      </c>
      <c r="X26" s="300">
        <v>2804.01</v>
      </c>
      <c r="Y26" s="266" t="s">
        <v>310</v>
      </c>
    </row>
    <row r="27" spans="1:25" ht="18" customHeight="1" x14ac:dyDescent="0.2">
      <c r="A27" s="261" t="s">
        <v>281</v>
      </c>
      <c r="B27" s="111">
        <v>4873.9399999999996</v>
      </c>
      <c r="C27" s="112" t="s">
        <v>310</v>
      </c>
      <c r="D27" s="111">
        <v>4370.1099999999997</v>
      </c>
      <c r="E27" s="112" t="s">
        <v>310</v>
      </c>
      <c r="F27" s="111">
        <v>4242.34</v>
      </c>
      <c r="G27" s="112" t="s">
        <v>310</v>
      </c>
      <c r="H27" s="111">
        <v>4283.4799999999996</v>
      </c>
      <c r="I27" s="112" t="s">
        <v>310</v>
      </c>
      <c r="J27" s="111">
        <v>4306.17</v>
      </c>
      <c r="K27" s="112" t="s">
        <v>310</v>
      </c>
      <c r="L27" s="111">
        <v>4230.8500000000004</v>
      </c>
      <c r="M27" s="112" t="s">
        <v>310</v>
      </c>
      <c r="N27" s="111">
        <v>4270.88</v>
      </c>
      <c r="O27" s="112" t="s">
        <v>310</v>
      </c>
      <c r="P27" s="111">
        <v>4351.53</v>
      </c>
      <c r="Q27" s="112" t="s">
        <v>310</v>
      </c>
      <c r="R27" s="111">
        <v>4551.28</v>
      </c>
      <c r="S27" s="112" t="s">
        <v>310</v>
      </c>
      <c r="T27" s="111">
        <v>4654.12</v>
      </c>
      <c r="U27" s="112" t="s">
        <v>310</v>
      </c>
      <c r="V27" s="111">
        <v>4813.8500000000004</v>
      </c>
      <c r="W27" s="112" t="s">
        <v>310</v>
      </c>
      <c r="X27" s="300">
        <v>5088.5600000000004</v>
      </c>
      <c r="Y27" s="266" t="s">
        <v>356</v>
      </c>
    </row>
    <row r="28" spans="1:25" ht="18" customHeight="1" x14ac:dyDescent="0.2">
      <c r="A28" s="261" t="s">
        <v>297</v>
      </c>
      <c r="B28" s="111">
        <v>2420.7399999999998</v>
      </c>
      <c r="C28" s="112" t="s">
        <v>310</v>
      </c>
      <c r="D28" s="111">
        <v>2506.73</v>
      </c>
      <c r="E28" s="112" t="s">
        <v>310</v>
      </c>
      <c r="F28" s="111">
        <v>2594.14</v>
      </c>
      <c r="G28" s="112" t="s">
        <v>310</v>
      </c>
      <c r="H28" s="111">
        <v>2649.43</v>
      </c>
      <c r="I28" s="112" t="s">
        <v>310</v>
      </c>
      <c r="J28" s="111">
        <v>2743.82</v>
      </c>
      <c r="K28" s="112" t="s">
        <v>310</v>
      </c>
      <c r="L28" s="111">
        <v>2828.91</v>
      </c>
      <c r="M28" s="112" t="s">
        <v>310</v>
      </c>
      <c r="N28" s="111">
        <v>2952.9</v>
      </c>
      <c r="O28" s="112" t="s">
        <v>310</v>
      </c>
      <c r="P28" s="111">
        <v>3088.18</v>
      </c>
      <c r="Q28" s="112" t="s">
        <v>310</v>
      </c>
      <c r="R28" s="111">
        <v>3352.2</v>
      </c>
      <c r="S28" s="112" t="s">
        <v>310</v>
      </c>
      <c r="T28" s="111">
        <v>3562.77</v>
      </c>
      <c r="U28" s="112" t="s">
        <v>310</v>
      </c>
      <c r="V28" s="111">
        <v>3683.64</v>
      </c>
      <c r="W28" s="112" t="s">
        <v>310</v>
      </c>
      <c r="X28" s="300">
        <v>4530.72</v>
      </c>
      <c r="Y28" s="266" t="s">
        <v>310</v>
      </c>
    </row>
    <row r="29" spans="1:25" ht="18" customHeight="1" x14ac:dyDescent="0.2">
      <c r="A29" s="261" t="s">
        <v>296</v>
      </c>
      <c r="B29" s="111">
        <v>4358.7700000000004</v>
      </c>
      <c r="C29" s="112" t="s">
        <v>310</v>
      </c>
      <c r="D29" s="111">
        <v>4349.12</v>
      </c>
      <c r="E29" s="112" t="s">
        <v>310</v>
      </c>
      <c r="F29" s="111">
        <v>4360.4399999999996</v>
      </c>
      <c r="G29" s="112" t="s">
        <v>310</v>
      </c>
      <c r="H29" s="111">
        <v>4472.3900000000003</v>
      </c>
      <c r="I29" s="112" t="s">
        <v>310</v>
      </c>
      <c r="J29" s="111">
        <v>4551.12</v>
      </c>
      <c r="K29" s="112" t="s">
        <v>310</v>
      </c>
      <c r="L29" s="111">
        <v>4707.66</v>
      </c>
      <c r="M29" s="112" t="s">
        <v>310</v>
      </c>
      <c r="N29" s="111">
        <v>4910.8900000000003</v>
      </c>
      <c r="O29" s="112" t="s">
        <v>310</v>
      </c>
      <c r="P29" s="111">
        <v>5172.3999999999996</v>
      </c>
      <c r="Q29" s="112" t="s">
        <v>310</v>
      </c>
      <c r="R29" s="111">
        <v>5865.45</v>
      </c>
      <c r="S29" s="112" t="s">
        <v>356</v>
      </c>
      <c r="T29" s="111">
        <v>6229.11</v>
      </c>
      <c r="U29" s="112" t="s">
        <v>356</v>
      </c>
      <c r="V29" s="111">
        <v>6534.42</v>
      </c>
      <c r="W29" s="112" t="s">
        <v>310</v>
      </c>
      <c r="X29" s="300">
        <v>6983.38</v>
      </c>
      <c r="Y29" s="266" t="s">
        <v>310</v>
      </c>
    </row>
    <row r="30" spans="1:25" ht="18" customHeight="1" x14ac:dyDescent="0.2">
      <c r="A30" s="261" t="s">
        <v>282</v>
      </c>
      <c r="B30" s="111">
        <v>5663.08</v>
      </c>
      <c r="C30" s="112" t="s">
        <v>310</v>
      </c>
      <c r="D30" s="111">
        <v>5679.88</v>
      </c>
      <c r="E30" s="112" t="s">
        <v>310</v>
      </c>
      <c r="F30" s="111">
        <v>5670.88</v>
      </c>
      <c r="G30" s="112" t="s">
        <v>310</v>
      </c>
      <c r="H30" s="111">
        <v>5736.08</v>
      </c>
      <c r="I30" s="112" t="s">
        <v>310</v>
      </c>
      <c r="J30" s="111">
        <v>5717.14</v>
      </c>
      <c r="K30" s="112" t="s">
        <v>310</v>
      </c>
      <c r="L30" s="111">
        <v>5845.5</v>
      </c>
      <c r="M30" s="112" t="s">
        <v>310</v>
      </c>
      <c r="N30" s="111">
        <v>6097.43</v>
      </c>
      <c r="O30" s="112" t="s">
        <v>310</v>
      </c>
      <c r="P30" s="111">
        <v>6406.65</v>
      </c>
      <c r="Q30" s="112" t="s">
        <v>310</v>
      </c>
      <c r="R30" s="111">
        <v>7135.24</v>
      </c>
      <c r="S30" s="112" t="s">
        <v>310</v>
      </c>
      <c r="T30" s="111">
        <v>7267.6</v>
      </c>
      <c r="U30" s="112" t="s">
        <v>310</v>
      </c>
      <c r="V30" s="111">
        <v>7370.8</v>
      </c>
      <c r="W30" s="112" t="s">
        <v>310</v>
      </c>
      <c r="X30" s="300">
        <v>7889.74</v>
      </c>
      <c r="Y30" s="266" t="s">
        <v>356</v>
      </c>
    </row>
    <row r="31" spans="1:25" ht="18" customHeight="1" x14ac:dyDescent="0.2">
      <c r="A31" s="261" t="s">
        <v>299</v>
      </c>
      <c r="B31" s="111">
        <v>13106.01</v>
      </c>
      <c r="C31" s="112" t="s">
        <v>310</v>
      </c>
      <c r="D31" s="111">
        <v>13722.63</v>
      </c>
      <c r="E31" s="112" t="s">
        <v>310</v>
      </c>
      <c r="F31" s="111">
        <v>13277.56</v>
      </c>
      <c r="G31" s="112" t="s">
        <v>310</v>
      </c>
      <c r="H31" s="111">
        <v>13453.14</v>
      </c>
      <c r="I31" s="112" t="s">
        <v>310</v>
      </c>
      <c r="J31" s="111">
        <v>13813.04</v>
      </c>
      <c r="K31" s="112" t="s">
        <v>310</v>
      </c>
      <c r="L31" s="111">
        <v>13728.64</v>
      </c>
      <c r="M31" s="112" t="s">
        <v>356</v>
      </c>
      <c r="N31" s="111">
        <v>13134.51</v>
      </c>
      <c r="O31" s="112" t="s">
        <v>356</v>
      </c>
      <c r="P31" s="111">
        <v>12929.76</v>
      </c>
      <c r="Q31" s="112" t="s">
        <v>356</v>
      </c>
      <c r="R31" s="111">
        <v>13690.51</v>
      </c>
      <c r="S31" s="112" t="s">
        <v>356</v>
      </c>
      <c r="T31" s="111">
        <v>14516.34</v>
      </c>
      <c r="U31" s="112" t="s">
        <v>356</v>
      </c>
      <c r="V31" s="111">
        <v>14466.35</v>
      </c>
      <c r="W31" s="112" t="s">
        <v>356</v>
      </c>
      <c r="X31" s="300">
        <v>14146.5</v>
      </c>
      <c r="Y31" s="266" t="s">
        <v>356</v>
      </c>
    </row>
    <row r="32" spans="1:25" ht="18" customHeight="1" x14ac:dyDescent="0.2">
      <c r="A32" s="263" t="s">
        <v>439</v>
      </c>
      <c r="B32" s="111" t="s">
        <v>182</v>
      </c>
      <c r="C32" s="112" t="s">
        <v>310</v>
      </c>
      <c r="D32" s="107" t="s">
        <v>182</v>
      </c>
      <c r="E32" s="108"/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11">
        <v>540.61</v>
      </c>
      <c r="O32" s="112" t="s">
        <v>356</v>
      </c>
      <c r="P32" s="111">
        <v>586.63</v>
      </c>
      <c r="Q32" s="112" t="s">
        <v>356</v>
      </c>
      <c r="R32" s="111">
        <v>651.38</v>
      </c>
      <c r="S32" s="112" t="s">
        <v>356</v>
      </c>
      <c r="T32" s="111">
        <v>703.7</v>
      </c>
      <c r="U32" s="112" t="s">
        <v>356</v>
      </c>
      <c r="V32" s="111">
        <v>783</v>
      </c>
      <c r="W32" s="112" t="s">
        <v>310</v>
      </c>
      <c r="X32" s="300" t="s">
        <v>182</v>
      </c>
      <c r="Y32" s="266" t="s">
        <v>310</v>
      </c>
    </row>
    <row r="33" spans="1:25" ht="18" customHeight="1" x14ac:dyDescent="0.2">
      <c r="A33" s="263" t="s">
        <v>446</v>
      </c>
      <c r="B33" s="111" t="s">
        <v>182</v>
      </c>
      <c r="C33" s="112" t="s">
        <v>310</v>
      </c>
      <c r="D33" s="111">
        <v>739.42</v>
      </c>
      <c r="E33" s="112" t="s">
        <v>310</v>
      </c>
      <c r="F33" s="111">
        <v>764.98</v>
      </c>
      <c r="G33" s="112" t="s">
        <v>310</v>
      </c>
      <c r="H33" s="111">
        <v>819.31</v>
      </c>
      <c r="I33" s="112" t="s">
        <v>310</v>
      </c>
      <c r="J33" s="111">
        <v>916.46</v>
      </c>
      <c r="K33" s="112" t="s">
        <v>310</v>
      </c>
      <c r="L33" s="111">
        <v>938.47</v>
      </c>
      <c r="M33" s="112" t="s">
        <v>310</v>
      </c>
      <c r="N33" s="111">
        <v>979.73</v>
      </c>
      <c r="O33" s="112" t="s">
        <v>310</v>
      </c>
      <c r="P33" s="111" t="s">
        <v>182</v>
      </c>
      <c r="Q33" s="112" t="s">
        <v>310</v>
      </c>
      <c r="R33" s="111" t="s">
        <v>182</v>
      </c>
      <c r="S33" s="112" t="s">
        <v>310</v>
      </c>
      <c r="T33" s="111" t="s">
        <v>182</v>
      </c>
      <c r="U33" s="112" t="s">
        <v>310</v>
      </c>
      <c r="V33" s="111">
        <v>1269.54</v>
      </c>
      <c r="W33" s="112" t="s">
        <v>310</v>
      </c>
      <c r="X33" s="300">
        <v>1525.36</v>
      </c>
      <c r="Y33" s="266" t="s">
        <v>310</v>
      </c>
    </row>
    <row r="34" spans="1:25" ht="18" customHeight="1" x14ac:dyDescent="0.2">
      <c r="A34" s="263" t="s">
        <v>358</v>
      </c>
      <c r="B34" s="111" t="s">
        <v>182</v>
      </c>
      <c r="C34" s="112" t="s">
        <v>310</v>
      </c>
      <c r="D34" s="107" t="s">
        <v>182</v>
      </c>
      <c r="E34" s="108"/>
      <c r="F34" s="107" t="s">
        <v>182</v>
      </c>
      <c r="G34" s="108" t="s">
        <v>310</v>
      </c>
      <c r="H34" s="107" t="s">
        <v>182</v>
      </c>
      <c r="I34" s="108" t="s">
        <v>310</v>
      </c>
      <c r="J34" s="111">
        <v>1188.07</v>
      </c>
      <c r="K34" s="112" t="s">
        <v>310</v>
      </c>
      <c r="L34" s="111">
        <v>1224.7</v>
      </c>
      <c r="M34" s="112" t="s">
        <v>310</v>
      </c>
      <c r="N34" s="111">
        <v>1248.69</v>
      </c>
      <c r="O34" s="112" t="s">
        <v>310</v>
      </c>
      <c r="P34" s="111">
        <v>1311.77</v>
      </c>
      <c r="Q34" s="112" t="s">
        <v>310</v>
      </c>
      <c r="R34" s="111">
        <v>1526.06</v>
      </c>
      <c r="S34" s="112" t="s">
        <v>310</v>
      </c>
      <c r="T34" s="111">
        <v>1532.53</v>
      </c>
      <c r="U34" s="112" t="s">
        <v>310</v>
      </c>
      <c r="V34" s="111">
        <v>1788.58</v>
      </c>
      <c r="W34" s="112" t="s">
        <v>310</v>
      </c>
      <c r="X34" s="300">
        <v>2037.51</v>
      </c>
      <c r="Y34" s="266" t="s">
        <v>356</v>
      </c>
    </row>
    <row r="35" spans="1:25" ht="18" customHeight="1" x14ac:dyDescent="0.2">
      <c r="A35" s="263" t="s">
        <v>301</v>
      </c>
      <c r="B35" s="111">
        <v>8167.15</v>
      </c>
      <c r="C35" s="112" t="s">
        <v>310</v>
      </c>
      <c r="D35" s="111">
        <v>8426.27</v>
      </c>
      <c r="E35" s="112" t="s">
        <v>310</v>
      </c>
      <c r="F35" s="111">
        <v>9447.25</v>
      </c>
      <c r="G35" s="112" t="s">
        <v>310</v>
      </c>
      <c r="H35" s="111">
        <v>10539.11</v>
      </c>
      <c r="I35" s="112" t="s">
        <v>310</v>
      </c>
      <c r="J35" s="111">
        <v>12403.61</v>
      </c>
      <c r="K35" s="112" t="s">
        <v>310</v>
      </c>
      <c r="L35" s="111">
        <v>14929.96</v>
      </c>
      <c r="M35" s="112" t="s">
        <v>310</v>
      </c>
      <c r="N35" s="111">
        <v>15110.56</v>
      </c>
      <c r="O35" s="112" t="s">
        <v>310</v>
      </c>
      <c r="P35" s="111">
        <v>15314.72</v>
      </c>
      <c r="Q35" s="112" t="s">
        <v>310</v>
      </c>
      <c r="R35" s="111">
        <v>15766.6</v>
      </c>
      <c r="S35" s="112" t="s">
        <v>310</v>
      </c>
      <c r="T35" s="111">
        <v>17171.599999999999</v>
      </c>
      <c r="U35" s="112" t="s">
        <v>310</v>
      </c>
      <c r="V35" s="111">
        <v>18510.86</v>
      </c>
      <c r="W35" s="112" t="s">
        <v>310</v>
      </c>
      <c r="X35" s="300">
        <v>19291.919999999998</v>
      </c>
      <c r="Y35" s="266" t="s">
        <v>310</v>
      </c>
    </row>
    <row r="36" spans="1:25" ht="18" customHeight="1" x14ac:dyDescent="0.2">
      <c r="A36" s="263" t="s">
        <v>302</v>
      </c>
      <c r="B36" s="111">
        <v>18968.23</v>
      </c>
      <c r="C36" s="112" t="s">
        <v>310</v>
      </c>
      <c r="D36" s="111">
        <v>18996.48</v>
      </c>
      <c r="E36" s="112" t="s">
        <v>310</v>
      </c>
      <c r="F36" s="111">
        <v>18595.68</v>
      </c>
      <c r="G36" s="112" t="s">
        <v>310</v>
      </c>
      <c r="H36" s="111">
        <v>18243.32</v>
      </c>
      <c r="I36" s="112" t="s">
        <v>310</v>
      </c>
      <c r="J36" s="111">
        <v>18177.490000000002</v>
      </c>
      <c r="K36" s="112" t="s">
        <v>310</v>
      </c>
      <c r="L36" s="111">
        <v>18635.05</v>
      </c>
      <c r="M36" s="112" t="s">
        <v>310</v>
      </c>
      <c r="N36" s="111">
        <v>18612.11</v>
      </c>
      <c r="O36" s="112" t="s">
        <v>310</v>
      </c>
      <c r="P36" s="111">
        <v>18835.25</v>
      </c>
      <c r="Q36" s="112" t="s">
        <v>310</v>
      </c>
      <c r="R36" s="111">
        <v>18431.07</v>
      </c>
      <c r="S36" s="112" t="s">
        <v>310</v>
      </c>
      <c r="T36" s="111">
        <v>20370.740000000002</v>
      </c>
      <c r="U36" s="112" t="s">
        <v>310</v>
      </c>
      <c r="V36" s="111">
        <v>21298.23</v>
      </c>
      <c r="W36" s="112" t="s">
        <v>310</v>
      </c>
      <c r="X36" s="300">
        <v>20112.580000000002</v>
      </c>
      <c r="Y36" s="266" t="s">
        <v>310</v>
      </c>
    </row>
    <row r="37" spans="1:25" ht="18" customHeight="1" x14ac:dyDescent="0.2">
      <c r="A37" s="263" t="s">
        <v>440</v>
      </c>
      <c r="B37" s="111" t="s">
        <v>182</v>
      </c>
      <c r="C37" s="112" t="s">
        <v>310</v>
      </c>
      <c r="D37" s="107" t="s">
        <v>182</v>
      </c>
      <c r="E37" s="108"/>
      <c r="F37" s="107" t="s">
        <v>182</v>
      </c>
      <c r="G37" s="108" t="s">
        <v>310</v>
      </c>
      <c r="H37" s="111">
        <v>625.54</v>
      </c>
      <c r="I37" s="112" t="s">
        <v>310</v>
      </c>
      <c r="J37" s="111">
        <v>659.33</v>
      </c>
      <c r="K37" s="112" t="s">
        <v>310</v>
      </c>
      <c r="L37" s="111">
        <v>701.46</v>
      </c>
      <c r="M37" s="112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300" t="s">
        <v>182</v>
      </c>
      <c r="Y37" s="259" t="s">
        <v>310</v>
      </c>
    </row>
    <row r="38" spans="1:25" ht="18" customHeight="1" x14ac:dyDescent="0.2">
      <c r="A38" s="263" t="s">
        <v>304</v>
      </c>
      <c r="B38" s="111">
        <v>1058.23</v>
      </c>
      <c r="C38" s="112" t="s">
        <v>310</v>
      </c>
      <c r="D38" s="111">
        <v>1113.1500000000001</v>
      </c>
      <c r="E38" s="112" t="s">
        <v>310</v>
      </c>
      <c r="F38" s="111">
        <v>1094.8800000000001</v>
      </c>
      <c r="G38" s="112" t="s">
        <v>310</v>
      </c>
      <c r="H38" s="111">
        <v>1040.94</v>
      </c>
      <c r="I38" s="112" t="s">
        <v>310</v>
      </c>
      <c r="J38" s="111">
        <v>1056.56</v>
      </c>
      <c r="K38" s="112" t="s">
        <v>310</v>
      </c>
      <c r="L38" s="111">
        <v>1086.6500000000001</v>
      </c>
      <c r="M38" s="112" t="s">
        <v>310</v>
      </c>
      <c r="N38" s="111">
        <v>1192.8399999999999</v>
      </c>
      <c r="O38" s="112" t="s">
        <v>310</v>
      </c>
      <c r="P38" s="111">
        <v>1291.19</v>
      </c>
      <c r="Q38" s="112" t="s">
        <v>310</v>
      </c>
      <c r="R38" s="111">
        <v>1487.13</v>
      </c>
      <c r="S38" s="112" t="s">
        <v>310</v>
      </c>
      <c r="T38" s="111">
        <v>1576.23</v>
      </c>
      <c r="U38" s="112" t="s">
        <v>310</v>
      </c>
      <c r="V38" s="111">
        <v>1751.77</v>
      </c>
      <c r="W38" s="112" t="s">
        <v>310</v>
      </c>
      <c r="X38" s="300">
        <v>2055.58</v>
      </c>
      <c r="Y38" s="266" t="s">
        <v>310</v>
      </c>
    </row>
    <row r="39" spans="1:25" ht="18" customHeight="1" x14ac:dyDescent="0.2">
      <c r="A39" s="263" t="s">
        <v>303</v>
      </c>
      <c r="B39" s="111">
        <v>16657.48</v>
      </c>
      <c r="C39" s="112" t="s">
        <v>310</v>
      </c>
      <c r="D39" s="111">
        <v>17006.96</v>
      </c>
      <c r="E39" s="112" t="s">
        <v>310</v>
      </c>
      <c r="F39" s="111">
        <v>17444</v>
      </c>
      <c r="G39" s="112" t="s">
        <v>310</v>
      </c>
      <c r="H39" s="111">
        <v>20277.88</v>
      </c>
      <c r="I39" s="112" t="s">
        <v>310</v>
      </c>
      <c r="J39" s="111">
        <v>20221.84</v>
      </c>
      <c r="K39" s="112" t="s">
        <v>310</v>
      </c>
      <c r="L39" s="111">
        <v>20100.740000000002</v>
      </c>
      <c r="M39" s="112" t="s">
        <v>310</v>
      </c>
      <c r="N39" s="111">
        <v>19528.419999999998</v>
      </c>
      <c r="O39" s="112" t="s">
        <v>310</v>
      </c>
      <c r="P39" s="111">
        <v>20780.91</v>
      </c>
      <c r="Q39" s="112" t="s">
        <v>310</v>
      </c>
      <c r="R39" s="111">
        <v>23677.81</v>
      </c>
      <c r="S39" s="112" t="s">
        <v>310</v>
      </c>
      <c r="T39" s="111">
        <v>23474.83</v>
      </c>
      <c r="U39" s="112" t="s">
        <v>310</v>
      </c>
      <c r="V39" s="111">
        <v>25462.51</v>
      </c>
      <c r="W39" s="112" t="s">
        <v>356</v>
      </c>
      <c r="X39" s="300">
        <v>26594.66</v>
      </c>
      <c r="Y39" s="266" t="s">
        <v>356</v>
      </c>
    </row>
    <row r="40" spans="1:25" ht="18" customHeight="1" x14ac:dyDescent="0.2">
      <c r="A40" s="263" t="s">
        <v>359</v>
      </c>
      <c r="B40" s="111">
        <v>1125.02</v>
      </c>
      <c r="C40" s="112" t="s">
        <v>357</v>
      </c>
      <c r="D40" s="111">
        <v>1142.5899999999999</v>
      </c>
      <c r="E40" s="112" t="s">
        <v>310</v>
      </c>
      <c r="F40" s="111">
        <v>1098.0899999999999</v>
      </c>
      <c r="G40" s="112" t="s">
        <v>310</v>
      </c>
      <c r="H40" s="111">
        <v>1174.52</v>
      </c>
      <c r="I40" s="112" t="s">
        <v>310</v>
      </c>
      <c r="J40" s="111">
        <v>1259.5899999999999</v>
      </c>
      <c r="K40" s="112" t="s">
        <v>310</v>
      </c>
      <c r="L40" s="111">
        <v>1179.58</v>
      </c>
      <c r="M40" s="112" t="s">
        <v>310</v>
      </c>
      <c r="N40" s="111">
        <v>980.82</v>
      </c>
      <c r="O40" s="112" t="s">
        <v>310</v>
      </c>
      <c r="P40" s="111">
        <v>1045.2</v>
      </c>
      <c r="Q40" s="112" t="s">
        <v>310</v>
      </c>
      <c r="R40" s="111">
        <v>995.16</v>
      </c>
      <c r="S40" s="112" t="s">
        <v>310</v>
      </c>
      <c r="T40" s="111">
        <v>910.98</v>
      </c>
      <c r="U40" s="112" t="s">
        <v>310</v>
      </c>
      <c r="V40" s="111">
        <v>872.76</v>
      </c>
      <c r="W40" s="112" t="s">
        <v>310</v>
      </c>
      <c r="X40" s="300">
        <v>1225.45</v>
      </c>
      <c r="Y40" s="266" t="s">
        <v>310</v>
      </c>
    </row>
    <row r="41" spans="1:25" ht="18" customHeight="1" x14ac:dyDescent="0.2">
      <c r="A41" s="263" t="s">
        <v>300</v>
      </c>
      <c r="B41" s="111">
        <v>9490.34</v>
      </c>
      <c r="C41" s="112" t="s">
        <v>310</v>
      </c>
      <c r="D41" s="111">
        <v>9156.33</v>
      </c>
      <c r="E41" s="112" t="s">
        <v>310</v>
      </c>
      <c r="F41" s="111">
        <v>9729.0300000000007</v>
      </c>
      <c r="G41" s="112" t="s">
        <v>310</v>
      </c>
      <c r="H41" s="111">
        <v>11084.96</v>
      </c>
      <c r="I41" s="112" t="s">
        <v>310</v>
      </c>
      <c r="J41" s="111">
        <v>9592.01</v>
      </c>
      <c r="K41" s="112" t="s">
        <v>310</v>
      </c>
      <c r="L41" s="111">
        <v>9395.1200000000008</v>
      </c>
      <c r="M41" s="112" t="s">
        <v>310</v>
      </c>
      <c r="N41" s="111">
        <v>9360.11</v>
      </c>
      <c r="O41" s="112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12" t="s">
        <v>310</v>
      </c>
      <c r="X41" s="300" t="s">
        <v>182</v>
      </c>
      <c r="Y41" s="266" t="s">
        <v>310</v>
      </c>
    </row>
    <row r="42" spans="1:25" ht="8.25" customHeight="1" x14ac:dyDescent="0.2">
      <c r="A42" s="268"/>
      <c r="B42" s="175"/>
      <c r="C42" s="266"/>
      <c r="D42" s="175"/>
      <c r="E42" s="266"/>
      <c r="F42" s="175"/>
      <c r="G42" s="266"/>
      <c r="H42" s="175"/>
      <c r="I42" s="266"/>
      <c r="J42" s="175"/>
      <c r="K42" s="266"/>
      <c r="L42" s="175"/>
      <c r="M42" s="266"/>
      <c r="N42" s="175"/>
      <c r="O42" s="266"/>
      <c r="P42" s="259"/>
      <c r="Q42" s="259"/>
      <c r="R42" s="259"/>
      <c r="S42" s="259"/>
      <c r="T42" s="259"/>
      <c r="U42" s="259"/>
      <c r="V42" s="259"/>
      <c r="W42" s="266"/>
      <c r="X42" s="266"/>
      <c r="Y42" s="266"/>
    </row>
    <row r="43" spans="1:25" ht="15.95" customHeight="1" x14ac:dyDescent="0.2">
      <c r="A43" s="40" t="s">
        <v>486</v>
      </c>
    </row>
    <row r="44" spans="1:25" ht="15.75" customHeight="1" x14ac:dyDescent="0.2">
      <c r="A44" s="40" t="s">
        <v>360</v>
      </c>
    </row>
    <row r="45" spans="1:25" ht="15.75" customHeight="1" x14ac:dyDescent="0.2"/>
    <row r="46" spans="1:25" ht="15.75" customHeight="1" x14ac:dyDescent="0.2"/>
  </sheetData>
  <mergeCells count="12">
    <mergeCell ref="J3:K3"/>
    <mergeCell ref="B3:C3"/>
    <mergeCell ref="D3:E3"/>
    <mergeCell ref="F3:G3"/>
    <mergeCell ref="H3:I3"/>
    <mergeCell ref="X3:Y3"/>
    <mergeCell ref="V3:W3"/>
    <mergeCell ref="T3:U3"/>
    <mergeCell ref="L3:M3"/>
    <mergeCell ref="N3:O3"/>
    <mergeCell ref="P3:Q3"/>
    <mergeCell ref="R3:S3"/>
  </mergeCells>
  <hyperlinks>
    <hyperlink ref="Z1" location="'Obsah '!A1" display="Zpět na obsah" xr:uid="{00000000-0004-0000-3B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AB44"/>
  <sheetViews>
    <sheetView showGridLines="0" zoomScaleNormal="100" workbookViewId="0"/>
  </sheetViews>
  <sheetFormatPr defaultRowHeight="12" x14ac:dyDescent="0.2"/>
  <cols>
    <col min="1" max="1" width="14.85546875" customWidth="1"/>
    <col min="2" max="2" width="6.28515625" hidden="1" customWidth="1"/>
    <col min="3" max="3" width="1.85546875" hidden="1" customWidth="1"/>
    <col min="4" max="4" width="6.28515625" hidden="1" customWidth="1"/>
    <col min="5" max="5" width="1.85546875" hidden="1" customWidth="1"/>
    <col min="6" max="6" width="6.28515625" hidden="1" customWidth="1"/>
    <col min="7" max="7" width="1.85546875" hidden="1" customWidth="1"/>
    <col min="8" max="8" width="6.42578125" customWidth="1"/>
    <col min="9" max="9" width="1.85546875" customWidth="1"/>
    <col min="10" max="10" width="6.42578125" customWidth="1"/>
    <col min="11" max="11" width="1.85546875" customWidth="1"/>
    <col min="12" max="12" width="6.42578125" customWidth="1"/>
    <col min="13" max="13" width="1.85546875" customWidth="1"/>
    <col min="14" max="14" width="6.42578125" customWidth="1"/>
    <col min="15" max="15" width="1.85546875" customWidth="1"/>
    <col min="16" max="16" width="6.42578125" customWidth="1"/>
    <col min="17" max="17" width="1.85546875" customWidth="1"/>
    <col min="18" max="18" width="6.42578125" customWidth="1"/>
    <col min="19" max="19" width="1.85546875" customWidth="1"/>
    <col min="20" max="20" width="6.42578125" customWidth="1"/>
    <col min="21" max="21" width="2.42578125" customWidth="1"/>
    <col min="22" max="22" width="6.42578125" customWidth="1"/>
    <col min="23" max="23" width="2.42578125" customWidth="1"/>
    <col min="24" max="24" width="6.42578125" customWidth="1"/>
    <col min="25" max="25" width="2.42578125" customWidth="1"/>
  </cols>
  <sheetData>
    <row r="1" spans="1:28" ht="15.75" customHeight="1" x14ac:dyDescent="0.2">
      <c r="A1" s="35" t="s">
        <v>733</v>
      </c>
      <c r="Z1" s="66" t="s">
        <v>311</v>
      </c>
      <c r="AB1" s="30"/>
    </row>
    <row r="2" spans="1:28" ht="15.75" customHeight="1" thickBot="1" x14ac:dyDescent="0.25">
      <c r="A2" s="2" t="s">
        <v>518</v>
      </c>
      <c r="B2" s="98"/>
      <c r="C2" s="98"/>
      <c r="D2" s="98"/>
      <c r="E2" s="98"/>
      <c r="Y2" s="252" t="s">
        <v>734</v>
      </c>
    </row>
    <row r="3" spans="1:28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28" ht="18" customHeight="1" x14ac:dyDescent="0.2">
      <c r="A4" s="264" t="s">
        <v>355</v>
      </c>
      <c r="B4" s="111">
        <v>7417.02</v>
      </c>
      <c r="C4" s="112" t="s">
        <v>310</v>
      </c>
      <c r="D4" s="111">
        <v>7573.62</v>
      </c>
      <c r="E4" s="112" t="s">
        <v>310</v>
      </c>
      <c r="F4" s="111">
        <v>7684.97</v>
      </c>
      <c r="G4" s="112" t="s">
        <v>310</v>
      </c>
      <c r="H4" s="111">
        <v>7860.1</v>
      </c>
      <c r="I4" s="112" t="s">
        <v>357</v>
      </c>
      <c r="J4" s="111">
        <v>8054.82</v>
      </c>
      <c r="K4" s="112" t="s">
        <v>310</v>
      </c>
      <c r="L4" s="111">
        <v>8255.0400000000009</v>
      </c>
      <c r="M4" s="112" t="s">
        <v>356</v>
      </c>
      <c r="N4" s="111">
        <v>8458.92</v>
      </c>
      <c r="O4" s="112" t="s">
        <v>356</v>
      </c>
      <c r="P4" s="111">
        <v>8789.16</v>
      </c>
      <c r="Q4" s="112" t="s">
        <v>356</v>
      </c>
      <c r="R4" s="111">
        <v>9565.7000000000007</v>
      </c>
      <c r="S4" s="112" t="s">
        <v>356</v>
      </c>
      <c r="T4" s="111">
        <v>9888.23</v>
      </c>
      <c r="U4" s="112" t="s">
        <v>356</v>
      </c>
      <c r="V4" s="111">
        <v>10097.370000000001</v>
      </c>
      <c r="W4" s="112" t="s">
        <v>356</v>
      </c>
      <c r="X4" s="111">
        <v>10708.01</v>
      </c>
      <c r="Y4" s="266" t="s">
        <v>356</v>
      </c>
    </row>
    <row r="5" spans="1:28" ht="18" customHeight="1" x14ac:dyDescent="0.2">
      <c r="A5" s="261" t="s">
        <v>274</v>
      </c>
      <c r="B5" s="111">
        <v>8957.7900000000009</v>
      </c>
      <c r="C5" s="112" t="s">
        <v>310</v>
      </c>
      <c r="D5" s="111">
        <v>9255.01</v>
      </c>
      <c r="E5" s="112" t="s">
        <v>310</v>
      </c>
      <c r="F5" s="111">
        <v>9508.43</v>
      </c>
      <c r="G5" s="112" t="s">
        <v>310</v>
      </c>
      <c r="H5" s="111">
        <v>9750.16</v>
      </c>
      <c r="I5" s="112" t="s">
        <v>310</v>
      </c>
      <c r="J5" s="111">
        <v>9616.99</v>
      </c>
      <c r="K5" s="112" t="s">
        <v>310</v>
      </c>
      <c r="L5" s="111">
        <v>9678.2000000000007</v>
      </c>
      <c r="M5" s="112" t="s">
        <v>310</v>
      </c>
      <c r="N5" s="111">
        <v>9872.17</v>
      </c>
      <c r="O5" s="112" t="s">
        <v>310</v>
      </c>
      <c r="P5" s="111">
        <v>10201.4</v>
      </c>
      <c r="Q5" s="112" t="s">
        <v>310</v>
      </c>
      <c r="R5" s="111">
        <v>11228.3</v>
      </c>
      <c r="S5" s="112" t="s">
        <v>310</v>
      </c>
      <c r="T5" s="111">
        <v>11217.41</v>
      </c>
      <c r="U5" s="112" t="s">
        <v>310</v>
      </c>
      <c r="V5" s="111">
        <v>11523.2</v>
      </c>
      <c r="W5" s="112" t="s">
        <v>310</v>
      </c>
      <c r="X5" s="111">
        <v>12359.67</v>
      </c>
      <c r="Y5" s="266" t="s">
        <v>310</v>
      </c>
    </row>
    <row r="6" spans="1:28" ht="18" customHeight="1" x14ac:dyDescent="0.2">
      <c r="A6" s="261" t="s">
        <v>275</v>
      </c>
      <c r="B6" s="111">
        <v>2048.66</v>
      </c>
      <c r="C6" s="112" t="s">
        <v>310</v>
      </c>
      <c r="D6" s="111">
        <v>2235.7800000000002</v>
      </c>
      <c r="E6" s="112" t="s">
        <v>310</v>
      </c>
      <c r="F6" s="111">
        <v>2518.67</v>
      </c>
      <c r="G6" s="112" t="s">
        <v>310</v>
      </c>
      <c r="H6" s="111">
        <v>2582.34</v>
      </c>
      <c r="I6" s="112" t="s">
        <v>310</v>
      </c>
      <c r="J6" s="111">
        <v>2718.44</v>
      </c>
      <c r="K6" s="112" t="s">
        <v>310</v>
      </c>
      <c r="L6" s="111">
        <v>2783</v>
      </c>
      <c r="M6" s="112" t="s">
        <v>310</v>
      </c>
      <c r="N6" s="111">
        <v>2963.25</v>
      </c>
      <c r="O6" s="112" t="s">
        <v>310</v>
      </c>
      <c r="P6" s="111">
        <v>3113.27</v>
      </c>
      <c r="Q6" s="112" t="s">
        <v>310</v>
      </c>
      <c r="R6" s="111">
        <v>3428.86</v>
      </c>
      <c r="S6" s="112" t="s">
        <v>310</v>
      </c>
      <c r="T6" s="111">
        <v>3995.2</v>
      </c>
      <c r="U6" s="112" t="s">
        <v>310</v>
      </c>
      <c r="V6" s="111">
        <v>4567.8599999999997</v>
      </c>
      <c r="W6" s="112" t="s">
        <v>310</v>
      </c>
      <c r="X6" s="111">
        <v>5085.3100000000004</v>
      </c>
      <c r="Y6" s="266" t="s">
        <v>310</v>
      </c>
    </row>
    <row r="7" spans="1:28" ht="18" customHeight="1" x14ac:dyDescent="0.2">
      <c r="A7" s="262" t="s">
        <v>276</v>
      </c>
      <c r="B7" s="113">
        <v>4548.25</v>
      </c>
      <c r="C7" s="114" t="s">
        <v>310</v>
      </c>
      <c r="D7" s="113">
        <v>4638.49</v>
      </c>
      <c r="E7" s="114" t="s">
        <v>310</v>
      </c>
      <c r="F7" s="113">
        <v>4820.7</v>
      </c>
      <c r="G7" s="114" t="s">
        <v>310</v>
      </c>
      <c r="H7" s="113">
        <v>4876.8</v>
      </c>
      <c r="I7" s="114" t="s">
        <v>310</v>
      </c>
      <c r="J7" s="113">
        <v>4986.3500000000004</v>
      </c>
      <c r="K7" s="114" t="s">
        <v>310</v>
      </c>
      <c r="L7" s="113">
        <v>5194.8999999999996</v>
      </c>
      <c r="M7" s="114" t="s">
        <v>310</v>
      </c>
      <c r="N7" s="113">
        <v>5390.98</v>
      </c>
      <c r="O7" s="114" t="s">
        <v>310</v>
      </c>
      <c r="P7" s="113">
        <v>5736.58</v>
      </c>
      <c r="Q7" s="114" t="s">
        <v>310</v>
      </c>
      <c r="R7" s="113">
        <v>6393.55</v>
      </c>
      <c r="S7" s="114" t="s">
        <v>310</v>
      </c>
      <c r="T7" s="113">
        <v>6622.22</v>
      </c>
      <c r="U7" s="114" t="s">
        <v>310</v>
      </c>
      <c r="V7" s="113">
        <v>6494.32</v>
      </c>
      <c r="W7" s="114" t="s">
        <v>310</v>
      </c>
      <c r="X7" s="113">
        <v>7216.18</v>
      </c>
      <c r="Y7" s="267" t="s">
        <v>310</v>
      </c>
    </row>
    <row r="8" spans="1:28" ht="18" customHeight="1" x14ac:dyDescent="0.2">
      <c r="A8" s="261" t="s">
        <v>277</v>
      </c>
      <c r="B8" s="111">
        <v>10590.59</v>
      </c>
      <c r="C8" s="112" t="s">
        <v>310</v>
      </c>
      <c r="D8" s="111">
        <v>11085.53</v>
      </c>
      <c r="E8" s="112" t="s">
        <v>310</v>
      </c>
      <c r="F8" s="111">
        <v>11215.79</v>
      </c>
      <c r="G8" s="112" t="s">
        <v>310</v>
      </c>
      <c r="H8" s="111">
        <v>11284.27</v>
      </c>
      <c r="I8" s="112" t="s">
        <v>310</v>
      </c>
      <c r="J8" s="111">
        <v>10989.79</v>
      </c>
      <c r="K8" s="112" t="s">
        <v>310</v>
      </c>
      <c r="L8" s="111">
        <v>11430.17</v>
      </c>
      <c r="M8" s="112" t="s">
        <v>310</v>
      </c>
      <c r="N8" s="111">
        <v>11651.88</v>
      </c>
      <c r="O8" s="112" t="s">
        <v>310</v>
      </c>
      <c r="P8" s="111">
        <v>11758.2</v>
      </c>
      <c r="Q8" s="112" t="s">
        <v>310</v>
      </c>
      <c r="R8" s="111">
        <v>12503.72</v>
      </c>
      <c r="S8" s="112" t="s">
        <v>310</v>
      </c>
      <c r="T8" s="111">
        <v>12902.2</v>
      </c>
      <c r="U8" s="112" t="s">
        <v>310</v>
      </c>
      <c r="V8" s="111">
        <v>12465.67</v>
      </c>
      <c r="W8" s="112" t="s">
        <v>356</v>
      </c>
      <c r="X8" s="111">
        <v>12769.85</v>
      </c>
      <c r="Y8" s="266" t="s">
        <v>356</v>
      </c>
    </row>
    <row r="9" spans="1:28" ht="18" customHeight="1" x14ac:dyDescent="0.2">
      <c r="A9" s="261" t="s">
        <v>279</v>
      </c>
      <c r="B9" s="111">
        <v>2914.17</v>
      </c>
      <c r="C9" s="112" t="s">
        <v>310</v>
      </c>
      <c r="D9" s="111">
        <v>2962.77</v>
      </c>
      <c r="E9" s="112" t="s">
        <v>310</v>
      </c>
      <c r="F9" s="111">
        <v>3121.14</v>
      </c>
      <c r="G9" s="112" t="s">
        <v>310</v>
      </c>
      <c r="H9" s="111">
        <v>3451.46</v>
      </c>
      <c r="I9" s="112" t="s">
        <v>310</v>
      </c>
      <c r="J9" s="111">
        <v>3667.11</v>
      </c>
      <c r="K9" s="112" t="s">
        <v>310</v>
      </c>
      <c r="L9" s="111">
        <v>3750.69</v>
      </c>
      <c r="M9" s="112" t="s">
        <v>310</v>
      </c>
      <c r="N9" s="111">
        <v>4029.23</v>
      </c>
      <c r="O9" s="112" t="s">
        <v>310</v>
      </c>
      <c r="P9" s="111">
        <v>4217.04</v>
      </c>
      <c r="Q9" s="112" t="s">
        <v>310</v>
      </c>
      <c r="R9" s="111">
        <v>4818.3500000000004</v>
      </c>
      <c r="S9" s="112" t="s">
        <v>310</v>
      </c>
      <c r="T9" s="111">
        <v>4697.0200000000004</v>
      </c>
      <c r="U9" s="112" t="s">
        <v>310</v>
      </c>
      <c r="V9" s="111">
        <v>4513.8</v>
      </c>
      <c r="W9" s="112" t="s">
        <v>310</v>
      </c>
      <c r="X9" s="111">
        <v>5274.74</v>
      </c>
      <c r="Y9" s="266" t="s">
        <v>310</v>
      </c>
    </row>
    <row r="10" spans="1:28" ht="18" customHeight="1" x14ac:dyDescent="0.2">
      <c r="A10" s="261" t="s">
        <v>298</v>
      </c>
      <c r="B10" s="111">
        <v>8828.66</v>
      </c>
      <c r="C10" s="112" t="s">
        <v>310</v>
      </c>
      <c r="D10" s="111">
        <v>9119.76</v>
      </c>
      <c r="E10" s="112" t="s">
        <v>310</v>
      </c>
      <c r="F10" s="111">
        <v>9377.4500000000007</v>
      </c>
      <c r="G10" s="112" t="s">
        <v>310</v>
      </c>
      <c r="H10" s="111">
        <v>9637.69</v>
      </c>
      <c r="I10" s="112" t="s">
        <v>310</v>
      </c>
      <c r="J10" s="111">
        <v>9803.75</v>
      </c>
      <c r="K10" s="112" t="s">
        <v>310</v>
      </c>
      <c r="L10" s="111">
        <v>9932.1</v>
      </c>
      <c r="M10" s="112" t="s">
        <v>310</v>
      </c>
      <c r="N10" s="111">
        <v>10048.65</v>
      </c>
      <c r="O10" s="112" t="s">
        <v>310</v>
      </c>
      <c r="P10" s="111">
        <v>10167.89</v>
      </c>
      <c r="Q10" s="112" t="s">
        <v>310</v>
      </c>
      <c r="R10" s="111">
        <v>10692.86</v>
      </c>
      <c r="S10" s="112" t="s">
        <v>310</v>
      </c>
      <c r="T10" s="111">
        <v>10927.76</v>
      </c>
      <c r="U10" s="112" t="s">
        <v>310</v>
      </c>
      <c r="V10" s="111">
        <v>11174.64</v>
      </c>
      <c r="W10" s="112" t="s">
        <v>310</v>
      </c>
      <c r="X10" s="111">
        <v>12122.54</v>
      </c>
      <c r="Y10" s="266" t="s">
        <v>310</v>
      </c>
    </row>
    <row r="11" spans="1:28" ht="18" customHeight="1" x14ac:dyDescent="0.2">
      <c r="A11" s="261" t="s">
        <v>283</v>
      </c>
      <c r="B11" s="111">
        <v>9618.9599999999991</v>
      </c>
      <c r="C11" s="112" t="s">
        <v>310</v>
      </c>
      <c r="D11" s="111">
        <v>10006.379999999999</v>
      </c>
      <c r="E11" s="112" t="s">
        <v>310</v>
      </c>
      <c r="F11" s="111">
        <v>10040.370000000001</v>
      </c>
      <c r="G11" s="112" t="s">
        <v>310</v>
      </c>
      <c r="H11" s="111">
        <v>10169.02</v>
      </c>
      <c r="I11" s="112" t="s">
        <v>310</v>
      </c>
      <c r="J11" s="111">
        <v>10468.26</v>
      </c>
      <c r="K11" s="112" t="s">
        <v>310</v>
      </c>
      <c r="L11" s="111">
        <v>10586.15</v>
      </c>
      <c r="M11" s="112" t="s">
        <v>310</v>
      </c>
      <c r="N11" s="111">
        <v>10660.71</v>
      </c>
      <c r="O11" s="112" t="s">
        <v>310</v>
      </c>
      <c r="P11" s="111">
        <v>11028.98</v>
      </c>
      <c r="Q11" s="112" t="s">
        <v>310</v>
      </c>
      <c r="R11" s="111">
        <v>11986.01</v>
      </c>
      <c r="S11" s="112" t="s">
        <v>310</v>
      </c>
      <c r="T11" s="111">
        <v>12110.63</v>
      </c>
      <c r="U11" s="112" t="s">
        <v>310</v>
      </c>
      <c r="V11" s="111">
        <v>12265.21</v>
      </c>
      <c r="W11" s="112" t="s">
        <v>310</v>
      </c>
      <c r="X11" s="111">
        <v>12811.55</v>
      </c>
      <c r="Y11" s="266" t="s">
        <v>356</v>
      </c>
    </row>
    <row r="12" spans="1:28" ht="18" customHeight="1" x14ac:dyDescent="0.2">
      <c r="A12" s="261" t="s">
        <v>438</v>
      </c>
      <c r="B12" s="111">
        <v>3280.15</v>
      </c>
      <c r="C12" s="112" t="s">
        <v>310</v>
      </c>
      <c r="D12" s="111">
        <v>3308.81</v>
      </c>
      <c r="E12" s="112" t="s">
        <v>310</v>
      </c>
      <c r="F12" s="111">
        <v>3469.33</v>
      </c>
      <c r="G12" s="112" t="s">
        <v>310</v>
      </c>
      <c r="H12" s="111">
        <v>3629.41</v>
      </c>
      <c r="I12" s="112" t="s">
        <v>310</v>
      </c>
      <c r="J12" s="111">
        <v>3861.27</v>
      </c>
      <c r="K12" s="112" t="s">
        <v>310</v>
      </c>
      <c r="L12" s="111">
        <v>4037.63</v>
      </c>
      <c r="M12" s="112" t="s">
        <v>310</v>
      </c>
      <c r="N12" s="111">
        <v>4236.8999999999996</v>
      </c>
      <c r="O12" s="112" t="s">
        <v>310</v>
      </c>
      <c r="P12" s="111">
        <v>4456.1099999999997</v>
      </c>
      <c r="Q12" s="112" t="s">
        <v>310</v>
      </c>
      <c r="R12" s="111">
        <v>4690.6000000000004</v>
      </c>
      <c r="S12" s="112" t="s">
        <v>310</v>
      </c>
      <c r="T12" s="111">
        <v>5175.7</v>
      </c>
      <c r="U12" s="112" t="s">
        <v>310</v>
      </c>
      <c r="V12" s="111">
        <v>5350.69</v>
      </c>
      <c r="W12" s="112" t="s">
        <v>310</v>
      </c>
      <c r="X12" s="111">
        <v>5850.81</v>
      </c>
      <c r="Y12" s="266" t="s">
        <v>310</v>
      </c>
    </row>
    <row r="13" spans="1:28" ht="18" customHeight="1" x14ac:dyDescent="0.2">
      <c r="A13" s="261" t="s">
        <v>280</v>
      </c>
      <c r="B13" s="111">
        <v>7389.26</v>
      </c>
      <c r="C13" s="112" t="s">
        <v>310</v>
      </c>
      <c r="D13" s="111">
        <v>7022.29</v>
      </c>
      <c r="E13" s="112" t="s">
        <v>310</v>
      </c>
      <c r="F13" s="111">
        <v>6835.7</v>
      </c>
      <c r="G13" s="112" t="s">
        <v>310</v>
      </c>
      <c r="H13" s="111">
        <v>6938.59</v>
      </c>
      <c r="I13" s="112" t="s">
        <v>310</v>
      </c>
      <c r="J13" s="111">
        <v>6884.9</v>
      </c>
      <c r="K13" s="112" t="s">
        <v>310</v>
      </c>
      <c r="L13" s="111">
        <v>6931.35</v>
      </c>
      <c r="M13" s="112" t="s">
        <v>310</v>
      </c>
      <c r="N13" s="111">
        <v>6977.88</v>
      </c>
      <c r="O13" s="112" t="s">
        <v>310</v>
      </c>
      <c r="P13" s="111">
        <v>7034.22</v>
      </c>
      <c r="Q13" s="112" t="s">
        <v>310</v>
      </c>
      <c r="R13" s="111">
        <v>7898.67</v>
      </c>
      <c r="S13" s="112" t="s">
        <v>310</v>
      </c>
      <c r="T13" s="111">
        <v>8214.36</v>
      </c>
      <c r="U13" s="112" t="s">
        <v>310</v>
      </c>
      <c r="V13" s="111">
        <v>8137.88</v>
      </c>
      <c r="W13" s="112" t="s">
        <v>310</v>
      </c>
      <c r="X13" s="111">
        <v>8811.1299999999992</v>
      </c>
      <c r="Y13" s="266" t="s">
        <v>310</v>
      </c>
    </row>
    <row r="14" spans="1:28" ht="18" customHeight="1" x14ac:dyDescent="0.2">
      <c r="A14" s="261" t="s">
        <v>284</v>
      </c>
      <c r="B14" s="111">
        <v>7538.37</v>
      </c>
      <c r="C14" s="112" t="s">
        <v>310</v>
      </c>
      <c r="D14" s="111">
        <v>7489.55</v>
      </c>
      <c r="E14" s="112" t="s">
        <v>310</v>
      </c>
      <c r="F14" s="111">
        <v>7478.55</v>
      </c>
      <c r="G14" s="112" t="s">
        <v>310</v>
      </c>
      <c r="H14" s="111">
        <v>7637.64</v>
      </c>
      <c r="I14" s="112" t="s">
        <v>310</v>
      </c>
      <c r="J14" s="111">
        <v>7808.69</v>
      </c>
      <c r="K14" s="112" t="s">
        <v>310</v>
      </c>
      <c r="L14" s="111">
        <v>7980.64</v>
      </c>
      <c r="M14" s="112" t="s">
        <v>310</v>
      </c>
      <c r="N14" s="111">
        <v>8169.28</v>
      </c>
      <c r="O14" s="112" t="s">
        <v>310</v>
      </c>
      <c r="P14" s="111">
        <v>8524.7199999999993</v>
      </c>
      <c r="Q14" s="112" t="s">
        <v>310</v>
      </c>
      <c r="R14" s="111">
        <v>9354.92</v>
      </c>
      <c r="S14" s="112" t="s">
        <v>310</v>
      </c>
      <c r="T14" s="111">
        <v>9578.14</v>
      </c>
      <c r="U14" s="112" t="s">
        <v>356</v>
      </c>
      <c r="V14" s="111">
        <v>9994.6</v>
      </c>
      <c r="W14" s="112" t="s">
        <v>356</v>
      </c>
      <c r="X14" s="111">
        <v>10615.6</v>
      </c>
      <c r="Y14" s="266" t="s">
        <v>356</v>
      </c>
    </row>
    <row r="15" spans="1:28" ht="18" customHeight="1" x14ac:dyDescent="0.2">
      <c r="A15" s="261" t="s">
        <v>285</v>
      </c>
      <c r="B15" s="111">
        <v>4736.8500000000004</v>
      </c>
      <c r="C15" s="112" t="s">
        <v>310</v>
      </c>
      <c r="D15" s="111">
        <v>4895.95</v>
      </c>
      <c r="E15" s="112" t="s">
        <v>310</v>
      </c>
      <c r="F15" s="111">
        <v>4261.51</v>
      </c>
      <c r="G15" s="112" t="s">
        <v>310</v>
      </c>
      <c r="H15" s="111">
        <v>4399.49</v>
      </c>
      <c r="I15" s="112" t="s">
        <v>310</v>
      </c>
      <c r="J15" s="111">
        <v>4619.3900000000003</v>
      </c>
      <c r="K15" s="112" t="s">
        <v>310</v>
      </c>
      <c r="L15" s="111">
        <v>4625.3</v>
      </c>
      <c r="M15" s="112" t="s">
        <v>310</v>
      </c>
      <c r="N15" s="111">
        <v>4637.01</v>
      </c>
      <c r="O15" s="112" t="s">
        <v>310</v>
      </c>
      <c r="P15" s="111">
        <v>5094.33</v>
      </c>
      <c r="Q15" s="112" t="s">
        <v>310</v>
      </c>
      <c r="R15" s="111">
        <v>6366.51</v>
      </c>
      <c r="S15" s="112" t="s">
        <v>310</v>
      </c>
      <c r="T15" s="111">
        <v>6327.16</v>
      </c>
      <c r="U15" s="112" t="s">
        <v>310</v>
      </c>
      <c r="V15" s="111">
        <v>6720.09</v>
      </c>
      <c r="W15" s="112" t="s">
        <v>310</v>
      </c>
      <c r="X15" s="111">
        <v>6845.79</v>
      </c>
      <c r="Y15" s="266" t="s">
        <v>310</v>
      </c>
    </row>
    <row r="16" spans="1:28" ht="18" customHeight="1" x14ac:dyDescent="0.2">
      <c r="A16" s="261" t="s">
        <v>287</v>
      </c>
      <c r="B16" s="111">
        <v>3043.74</v>
      </c>
      <c r="C16" s="112" t="s">
        <v>310</v>
      </c>
      <c r="D16" s="111">
        <v>3059.73</v>
      </c>
      <c r="E16" s="112" t="s">
        <v>310</v>
      </c>
      <c r="F16" s="111">
        <v>3222.96</v>
      </c>
      <c r="G16" s="112" t="s">
        <v>310</v>
      </c>
      <c r="H16" s="111">
        <v>3382.36</v>
      </c>
      <c r="I16" s="112" t="s">
        <v>310</v>
      </c>
      <c r="J16" s="111">
        <v>3430.57</v>
      </c>
      <c r="K16" s="112" t="s">
        <v>310</v>
      </c>
      <c r="L16" s="111">
        <v>3646.62</v>
      </c>
      <c r="M16" s="112" t="s">
        <v>310</v>
      </c>
      <c r="N16" s="111">
        <v>4029.68</v>
      </c>
      <c r="O16" s="112" t="s">
        <v>310</v>
      </c>
      <c r="P16" s="111">
        <v>4472.38</v>
      </c>
      <c r="Q16" s="112" t="s">
        <v>310</v>
      </c>
      <c r="R16" s="111">
        <v>5236.74</v>
      </c>
      <c r="S16" s="112" t="s">
        <v>356</v>
      </c>
      <c r="T16" s="111">
        <v>5499.5</v>
      </c>
      <c r="U16" s="112" t="s">
        <v>356</v>
      </c>
      <c r="V16" s="111">
        <v>5304.53</v>
      </c>
      <c r="W16" s="112" t="s">
        <v>310</v>
      </c>
      <c r="X16" s="111">
        <v>5630.74</v>
      </c>
      <c r="Y16" s="266" t="s">
        <v>310</v>
      </c>
    </row>
    <row r="17" spans="1:25" ht="18" customHeight="1" x14ac:dyDescent="0.2">
      <c r="A17" s="261" t="s">
        <v>286</v>
      </c>
      <c r="B17" s="111">
        <v>2276.25</v>
      </c>
      <c r="C17" s="112" t="s">
        <v>310</v>
      </c>
      <c r="D17" s="111">
        <v>2436.31</v>
      </c>
      <c r="E17" s="112" t="s">
        <v>310</v>
      </c>
      <c r="F17" s="111">
        <v>2489.7199999999998</v>
      </c>
      <c r="G17" s="112" t="s">
        <v>310</v>
      </c>
      <c r="H17" s="111">
        <v>2692.66</v>
      </c>
      <c r="I17" s="112" t="s">
        <v>310</v>
      </c>
      <c r="J17" s="111">
        <v>2782.01</v>
      </c>
      <c r="K17" s="112" t="s">
        <v>310</v>
      </c>
      <c r="L17" s="111">
        <v>2915.55</v>
      </c>
      <c r="M17" s="112" t="s">
        <v>310</v>
      </c>
      <c r="N17" s="111">
        <v>3190.57</v>
      </c>
      <c r="O17" s="112" t="s">
        <v>310</v>
      </c>
      <c r="P17" s="111">
        <v>3379.97</v>
      </c>
      <c r="Q17" s="112" t="s">
        <v>356</v>
      </c>
      <c r="R17" s="111">
        <v>3746.53</v>
      </c>
      <c r="S17" s="112" t="s">
        <v>356</v>
      </c>
      <c r="T17" s="111">
        <v>4757.6400000000003</v>
      </c>
      <c r="U17" s="112" t="s">
        <v>356</v>
      </c>
      <c r="V17" s="111">
        <v>4731.26</v>
      </c>
      <c r="W17" s="112" t="s">
        <v>356</v>
      </c>
      <c r="X17" s="111">
        <v>4878.3999999999996</v>
      </c>
      <c r="Y17" s="266" t="s">
        <v>356</v>
      </c>
    </row>
    <row r="18" spans="1:25" ht="18" customHeight="1" x14ac:dyDescent="0.2">
      <c r="A18" s="261" t="s">
        <v>288</v>
      </c>
      <c r="B18" s="111">
        <v>13260.65</v>
      </c>
      <c r="C18" s="112" t="s">
        <v>310</v>
      </c>
      <c r="D18" s="111">
        <v>13880.25</v>
      </c>
      <c r="E18" s="112" t="s">
        <v>310</v>
      </c>
      <c r="F18" s="111">
        <v>13908.65</v>
      </c>
      <c r="G18" s="112" t="s">
        <v>310</v>
      </c>
      <c r="H18" s="111">
        <v>13986.71</v>
      </c>
      <c r="I18" s="112" t="s">
        <v>310</v>
      </c>
      <c r="J18" s="111">
        <v>13844.21</v>
      </c>
      <c r="K18" s="112" t="s">
        <v>310</v>
      </c>
      <c r="L18" s="111">
        <v>14357.78</v>
      </c>
      <c r="M18" s="112" t="s">
        <v>310</v>
      </c>
      <c r="N18" s="111">
        <v>14968.98</v>
      </c>
      <c r="O18" s="112" t="s">
        <v>310</v>
      </c>
      <c r="P18" s="111">
        <v>14883.52</v>
      </c>
      <c r="Q18" s="112" t="s">
        <v>310</v>
      </c>
      <c r="R18" s="111">
        <v>16031.99</v>
      </c>
      <c r="S18" s="112" t="s">
        <v>310</v>
      </c>
      <c r="T18" s="111">
        <v>15959.58</v>
      </c>
      <c r="U18" s="112" t="s">
        <v>310</v>
      </c>
      <c r="V18" s="111">
        <v>17012.38</v>
      </c>
      <c r="W18" s="112" t="s">
        <v>310</v>
      </c>
      <c r="X18" s="111">
        <v>18396.240000000002</v>
      </c>
      <c r="Y18" s="266" t="s">
        <v>310</v>
      </c>
    </row>
    <row r="19" spans="1:25" ht="18" customHeight="1" x14ac:dyDescent="0.2">
      <c r="A19" s="261" t="s">
        <v>289</v>
      </c>
      <c r="B19" s="111">
        <v>3762.53</v>
      </c>
      <c r="C19" s="112" t="s">
        <v>310</v>
      </c>
      <c r="D19" s="111">
        <v>3822.12</v>
      </c>
      <c r="E19" s="112" t="s">
        <v>310</v>
      </c>
      <c r="F19" s="111">
        <v>3824.79</v>
      </c>
      <c r="G19" s="112" t="s">
        <v>310</v>
      </c>
      <c r="H19" s="111">
        <v>3851.02</v>
      </c>
      <c r="I19" s="112" t="s">
        <v>357</v>
      </c>
      <c r="J19" s="111">
        <v>3828.42</v>
      </c>
      <c r="K19" s="112" t="s">
        <v>310</v>
      </c>
      <c r="L19" s="111">
        <v>3819.9</v>
      </c>
      <c r="M19" s="112" t="s">
        <v>310</v>
      </c>
      <c r="N19" s="111">
        <v>3956.9</v>
      </c>
      <c r="O19" s="112" t="s">
        <v>310</v>
      </c>
      <c r="P19" s="111">
        <v>3951.58</v>
      </c>
      <c r="Q19" s="112" t="s">
        <v>310</v>
      </c>
      <c r="R19" s="111">
        <v>4272.71</v>
      </c>
      <c r="S19" s="112" t="s">
        <v>310</v>
      </c>
      <c r="T19" s="111">
        <v>4550.8900000000003</v>
      </c>
      <c r="U19" s="112" t="s">
        <v>310</v>
      </c>
      <c r="V19" s="111">
        <v>4744.2700000000004</v>
      </c>
      <c r="W19" s="112" t="s">
        <v>310</v>
      </c>
      <c r="X19" s="111">
        <v>5055.1499999999996</v>
      </c>
      <c r="Y19" s="266" t="s">
        <v>310</v>
      </c>
    </row>
    <row r="20" spans="1:25" ht="18" customHeight="1" x14ac:dyDescent="0.2">
      <c r="A20" s="261" t="s">
        <v>290</v>
      </c>
      <c r="B20" s="111">
        <v>4077.28</v>
      </c>
      <c r="C20" s="112" t="s">
        <v>310</v>
      </c>
      <c r="D20" s="111">
        <v>4108.18</v>
      </c>
      <c r="E20" s="112" t="s">
        <v>310</v>
      </c>
      <c r="F20" s="111">
        <v>4347.07</v>
      </c>
      <c r="G20" s="112" t="s">
        <v>310</v>
      </c>
      <c r="H20" s="111">
        <v>4413.03</v>
      </c>
      <c r="I20" s="112" t="s">
        <v>310</v>
      </c>
      <c r="J20" s="111">
        <v>4529.5600000000004</v>
      </c>
      <c r="K20" s="112" t="s">
        <v>310</v>
      </c>
      <c r="L20" s="111">
        <v>4582.43</v>
      </c>
      <c r="M20" s="112" t="s">
        <v>310</v>
      </c>
      <c r="N20" s="111">
        <v>4616.3900000000003</v>
      </c>
      <c r="O20" s="112" t="s">
        <v>310</v>
      </c>
      <c r="P20" s="111">
        <v>4783.97</v>
      </c>
      <c r="Q20" s="112" t="s">
        <v>310</v>
      </c>
      <c r="R20" s="111">
        <v>5679.89</v>
      </c>
      <c r="S20" s="112" t="s">
        <v>310</v>
      </c>
      <c r="T20" s="111">
        <v>5815.39</v>
      </c>
      <c r="U20" s="112" t="s">
        <v>310</v>
      </c>
      <c r="V20" s="111">
        <v>5335.14</v>
      </c>
      <c r="W20" s="112" t="s">
        <v>310</v>
      </c>
      <c r="X20" s="111">
        <v>5379.62</v>
      </c>
      <c r="Y20" s="266" t="s">
        <v>310</v>
      </c>
    </row>
    <row r="21" spans="1:25" ht="18" customHeight="1" x14ac:dyDescent="0.2">
      <c r="A21" s="261" t="s">
        <v>278</v>
      </c>
      <c r="B21" s="111">
        <v>9432.7199999999993</v>
      </c>
      <c r="C21" s="112" t="s">
        <v>310</v>
      </c>
      <c r="D21" s="111">
        <v>9657.74</v>
      </c>
      <c r="E21" s="112" t="s">
        <v>310</v>
      </c>
      <c r="F21" s="111">
        <v>9987.7900000000009</v>
      </c>
      <c r="G21" s="112" t="s">
        <v>310</v>
      </c>
      <c r="H21" s="111">
        <v>10230.35</v>
      </c>
      <c r="I21" s="112" t="s">
        <v>310</v>
      </c>
      <c r="J21" s="111">
        <v>10635.1</v>
      </c>
      <c r="K21" s="112" t="s">
        <v>310</v>
      </c>
      <c r="L21" s="111">
        <v>11002.01</v>
      </c>
      <c r="M21" s="112" t="s">
        <v>310</v>
      </c>
      <c r="N21" s="111">
        <v>11367.32</v>
      </c>
      <c r="O21" s="112" t="s">
        <v>310</v>
      </c>
      <c r="P21" s="111">
        <v>11710.26</v>
      </c>
      <c r="Q21" s="112" t="s">
        <v>310</v>
      </c>
      <c r="R21" s="111">
        <v>12493.57</v>
      </c>
      <c r="S21" s="112" t="s">
        <v>310</v>
      </c>
      <c r="T21" s="111">
        <v>12907.27</v>
      </c>
      <c r="U21" s="112" t="s">
        <v>310</v>
      </c>
      <c r="V21" s="111">
        <v>13162.86</v>
      </c>
      <c r="W21" s="112" t="s">
        <v>310</v>
      </c>
      <c r="X21" s="111">
        <v>13900.49</v>
      </c>
      <c r="Y21" s="266" t="s">
        <v>356</v>
      </c>
    </row>
    <row r="22" spans="1:25" ht="18" customHeight="1" x14ac:dyDescent="0.2">
      <c r="A22" s="261" t="s">
        <v>291</v>
      </c>
      <c r="B22" s="111">
        <v>10644.68</v>
      </c>
      <c r="C22" s="112" t="s">
        <v>310</v>
      </c>
      <c r="D22" s="111">
        <v>10763.14</v>
      </c>
      <c r="E22" s="112" t="s">
        <v>310</v>
      </c>
      <c r="F22" s="111">
        <v>10406.51</v>
      </c>
      <c r="G22" s="112" t="s">
        <v>310</v>
      </c>
      <c r="H22" s="111">
        <v>10364.11</v>
      </c>
      <c r="I22" s="112" t="s">
        <v>310</v>
      </c>
      <c r="J22" s="111">
        <v>10269.06</v>
      </c>
      <c r="K22" s="112" t="s">
        <v>310</v>
      </c>
      <c r="L22" s="111">
        <v>10620.03</v>
      </c>
      <c r="M22" s="112" t="s">
        <v>310</v>
      </c>
      <c r="N22" s="111">
        <v>10878.61</v>
      </c>
      <c r="O22" s="112" t="s">
        <v>310</v>
      </c>
      <c r="P22" s="111">
        <v>11113.7</v>
      </c>
      <c r="Q22" s="112" t="s">
        <v>310</v>
      </c>
      <c r="R22" s="111">
        <v>12396.69</v>
      </c>
      <c r="S22" s="112" t="s">
        <v>310</v>
      </c>
      <c r="T22" s="111">
        <v>12848.99</v>
      </c>
      <c r="U22" s="112" t="s">
        <v>310</v>
      </c>
      <c r="V22" s="111">
        <v>12597.79</v>
      </c>
      <c r="W22" s="112" t="s">
        <v>310</v>
      </c>
      <c r="X22" s="111">
        <v>13381.4</v>
      </c>
      <c r="Y22" s="266" t="s">
        <v>310</v>
      </c>
    </row>
    <row r="23" spans="1:25" ht="18" customHeight="1" x14ac:dyDescent="0.2">
      <c r="A23" s="261" t="s">
        <v>293</v>
      </c>
      <c r="B23" s="111">
        <v>3588.48</v>
      </c>
      <c r="C23" s="112" t="s">
        <v>310</v>
      </c>
      <c r="D23" s="111">
        <v>3761.82</v>
      </c>
      <c r="E23" s="112" t="s">
        <v>310</v>
      </c>
      <c r="F23" s="111">
        <v>3815.03</v>
      </c>
      <c r="G23" s="112" t="s">
        <v>310</v>
      </c>
      <c r="H23" s="111">
        <v>4039.92</v>
      </c>
      <c r="I23" s="112" t="s">
        <v>310</v>
      </c>
      <c r="J23" s="111">
        <v>4453.1899999999996</v>
      </c>
      <c r="K23" s="112" t="s">
        <v>310</v>
      </c>
      <c r="L23" s="111">
        <v>4483.8100000000004</v>
      </c>
      <c r="M23" s="112" t="s">
        <v>310</v>
      </c>
      <c r="N23" s="111">
        <v>4578.08</v>
      </c>
      <c r="O23" s="112" t="s">
        <v>310</v>
      </c>
      <c r="P23" s="111">
        <v>5221.75</v>
      </c>
      <c r="Q23" s="112" t="s">
        <v>310</v>
      </c>
      <c r="R23" s="111">
        <v>5944.28</v>
      </c>
      <c r="S23" s="112" t="s">
        <v>310</v>
      </c>
      <c r="T23" s="111">
        <v>6270.45</v>
      </c>
      <c r="U23" s="112" t="s">
        <v>310</v>
      </c>
      <c r="V23" s="111">
        <v>6375.33</v>
      </c>
      <c r="W23" s="112" t="s">
        <v>310</v>
      </c>
      <c r="X23" s="111">
        <v>7060.93</v>
      </c>
      <c r="Y23" s="266" t="s">
        <v>310</v>
      </c>
    </row>
    <row r="24" spans="1:25" ht="18" customHeight="1" x14ac:dyDescent="0.2">
      <c r="A24" s="261" t="s">
        <v>294</v>
      </c>
      <c r="B24" s="111">
        <v>4944.59</v>
      </c>
      <c r="C24" s="112" t="s">
        <v>310</v>
      </c>
      <c r="D24" s="111">
        <v>5387.07</v>
      </c>
      <c r="E24" s="112" t="s">
        <v>310</v>
      </c>
      <c r="F24" s="111">
        <v>5330.6</v>
      </c>
      <c r="G24" s="112" t="s">
        <v>310</v>
      </c>
      <c r="H24" s="111">
        <v>5315.5</v>
      </c>
      <c r="I24" s="112" t="s">
        <v>310</v>
      </c>
      <c r="J24" s="111">
        <v>5307.6</v>
      </c>
      <c r="K24" s="112" t="s">
        <v>310</v>
      </c>
      <c r="L24" s="111">
        <v>5396.35</v>
      </c>
      <c r="M24" s="112" t="s">
        <v>310</v>
      </c>
      <c r="N24" s="111">
        <v>5548.15</v>
      </c>
      <c r="O24" s="112" t="s">
        <v>310</v>
      </c>
      <c r="P24" s="111">
        <v>5723.77</v>
      </c>
      <c r="Q24" s="112" t="s">
        <v>310</v>
      </c>
      <c r="R24" s="111">
        <v>6027.76</v>
      </c>
      <c r="S24" s="112" t="s">
        <v>310</v>
      </c>
      <c r="T24" s="111">
        <v>6442.27</v>
      </c>
      <c r="U24" s="112" t="s">
        <v>310</v>
      </c>
      <c r="V24" s="111">
        <v>6744.5</v>
      </c>
      <c r="W24" s="112" t="s">
        <v>310</v>
      </c>
      <c r="X24" s="111">
        <v>7061.26</v>
      </c>
      <c r="Y24" s="266" t="s">
        <v>310</v>
      </c>
    </row>
    <row r="25" spans="1:25" ht="18" customHeight="1" x14ac:dyDescent="0.2">
      <c r="A25" s="261" t="s">
        <v>292</v>
      </c>
      <c r="B25" s="111">
        <v>9779.8799999999992</v>
      </c>
      <c r="C25" s="112" t="s">
        <v>310</v>
      </c>
      <c r="D25" s="111">
        <v>10058.58</v>
      </c>
      <c r="E25" s="112" t="s">
        <v>310</v>
      </c>
      <c r="F25" s="111">
        <v>10195.15</v>
      </c>
      <c r="G25" s="112" t="s">
        <v>310</v>
      </c>
      <c r="H25" s="111">
        <v>10403.32</v>
      </c>
      <c r="I25" s="112" t="s">
        <v>310</v>
      </c>
      <c r="J25" s="111">
        <v>10569.73</v>
      </c>
      <c r="K25" s="112" t="s">
        <v>310</v>
      </c>
      <c r="L25" s="111">
        <v>10569.34</v>
      </c>
      <c r="M25" s="112" t="s">
        <v>310</v>
      </c>
      <c r="N25" s="111">
        <v>10806.44</v>
      </c>
      <c r="O25" s="112" t="s">
        <v>310</v>
      </c>
      <c r="P25" s="111">
        <v>11068.89</v>
      </c>
      <c r="Q25" s="112" t="s">
        <v>310</v>
      </c>
      <c r="R25" s="111">
        <v>12228.43</v>
      </c>
      <c r="S25" s="112" t="s">
        <v>310</v>
      </c>
      <c r="T25" s="111">
        <v>12904.03</v>
      </c>
      <c r="U25" s="112" t="s">
        <v>310</v>
      </c>
      <c r="V25" s="111">
        <v>13115.28</v>
      </c>
      <c r="W25" s="112" t="s">
        <v>310</v>
      </c>
      <c r="X25" s="111">
        <v>13577.03</v>
      </c>
      <c r="Y25" s="266" t="s">
        <v>310</v>
      </c>
    </row>
    <row r="26" spans="1:25" ht="18" customHeight="1" x14ac:dyDescent="0.2">
      <c r="A26" s="261" t="s">
        <v>295</v>
      </c>
      <c r="B26" s="111">
        <v>2169.6999999999998</v>
      </c>
      <c r="C26" s="112" t="s">
        <v>310</v>
      </c>
      <c r="D26" s="111">
        <v>2181.92</v>
      </c>
      <c r="E26" s="112" t="s">
        <v>310</v>
      </c>
      <c r="F26" s="111">
        <v>2247.8200000000002</v>
      </c>
      <c r="G26" s="112" t="s">
        <v>310</v>
      </c>
      <c r="H26" s="111">
        <v>2349.5500000000002</v>
      </c>
      <c r="I26" s="112" t="s">
        <v>310</v>
      </c>
      <c r="J26" s="111">
        <v>2592.27</v>
      </c>
      <c r="K26" s="112" t="s">
        <v>310</v>
      </c>
      <c r="L26" s="111">
        <v>2856.49</v>
      </c>
      <c r="M26" s="112" t="s">
        <v>310</v>
      </c>
      <c r="N26" s="111">
        <v>3125.51</v>
      </c>
      <c r="O26" s="112" t="s">
        <v>310</v>
      </c>
      <c r="P26" s="111">
        <v>3493.77</v>
      </c>
      <c r="Q26" s="112" t="s">
        <v>310</v>
      </c>
      <c r="R26" s="111">
        <v>4105.3999999999996</v>
      </c>
      <c r="S26" s="112" t="s">
        <v>310</v>
      </c>
      <c r="T26" s="111">
        <v>4232.6000000000004</v>
      </c>
      <c r="U26" s="112" t="s">
        <v>310</v>
      </c>
      <c r="V26" s="111">
        <v>4587.8500000000004</v>
      </c>
      <c r="W26" s="112" t="s">
        <v>310</v>
      </c>
      <c r="X26" s="111">
        <v>5124.8500000000004</v>
      </c>
      <c r="Y26" s="266" t="s">
        <v>310</v>
      </c>
    </row>
    <row r="27" spans="1:25" ht="18" customHeight="1" x14ac:dyDescent="0.2">
      <c r="A27" s="261" t="s">
        <v>281</v>
      </c>
      <c r="B27" s="111">
        <v>5132.09</v>
      </c>
      <c r="C27" s="112" t="s">
        <v>310</v>
      </c>
      <c r="D27" s="111">
        <v>4835.7700000000004</v>
      </c>
      <c r="E27" s="112" t="s">
        <v>310</v>
      </c>
      <c r="F27" s="111">
        <v>4862.57</v>
      </c>
      <c r="G27" s="112" t="s">
        <v>310</v>
      </c>
      <c r="H27" s="111">
        <v>4972.32</v>
      </c>
      <c r="I27" s="112" t="s">
        <v>310</v>
      </c>
      <c r="J27" s="111">
        <v>5032.99</v>
      </c>
      <c r="K27" s="112" t="s">
        <v>310</v>
      </c>
      <c r="L27" s="111">
        <v>5012.62</v>
      </c>
      <c r="M27" s="112" t="s">
        <v>310</v>
      </c>
      <c r="N27" s="111">
        <v>5076.01</v>
      </c>
      <c r="O27" s="112" t="s">
        <v>310</v>
      </c>
      <c r="P27" s="111">
        <v>5128.6899999999996</v>
      </c>
      <c r="Q27" s="112" t="s">
        <v>310</v>
      </c>
      <c r="R27" s="111">
        <v>5347.66</v>
      </c>
      <c r="S27" s="112" t="s">
        <v>310</v>
      </c>
      <c r="T27" s="111">
        <v>5545.88</v>
      </c>
      <c r="U27" s="112" t="s">
        <v>310</v>
      </c>
      <c r="V27" s="111">
        <v>5704.27</v>
      </c>
      <c r="W27" s="112" t="s">
        <v>310</v>
      </c>
      <c r="X27" s="111">
        <v>6139.55</v>
      </c>
      <c r="Y27" s="266" t="s">
        <v>356</v>
      </c>
    </row>
    <row r="28" spans="1:25" ht="18" customHeight="1" x14ac:dyDescent="0.2">
      <c r="A28" s="261" t="s">
        <v>297</v>
      </c>
      <c r="B28" s="111">
        <v>3695.3</v>
      </c>
      <c r="C28" s="112" t="s">
        <v>310</v>
      </c>
      <c r="D28" s="111">
        <v>3840.18</v>
      </c>
      <c r="E28" s="112" t="s">
        <v>310</v>
      </c>
      <c r="F28" s="111">
        <v>3933.97</v>
      </c>
      <c r="G28" s="112" t="s">
        <v>310</v>
      </c>
      <c r="H28" s="111">
        <v>4000.75</v>
      </c>
      <c r="I28" s="112" t="s">
        <v>310</v>
      </c>
      <c r="J28" s="111">
        <v>3797.79</v>
      </c>
      <c r="K28" s="112" t="s">
        <v>310</v>
      </c>
      <c r="L28" s="111">
        <v>3740.42</v>
      </c>
      <c r="M28" s="112" t="s">
        <v>310</v>
      </c>
      <c r="N28" s="111">
        <v>3761.85</v>
      </c>
      <c r="O28" s="112" t="s">
        <v>310</v>
      </c>
      <c r="P28" s="111">
        <v>3916.29</v>
      </c>
      <c r="Q28" s="112" t="s">
        <v>310</v>
      </c>
      <c r="R28" s="111">
        <v>4377.26</v>
      </c>
      <c r="S28" s="112" t="s">
        <v>310</v>
      </c>
      <c r="T28" s="111">
        <v>4678.47</v>
      </c>
      <c r="U28" s="112" t="s">
        <v>310</v>
      </c>
      <c r="V28" s="111">
        <v>4632.7</v>
      </c>
      <c r="W28" s="112" t="s">
        <v>310</v>
      </c>
      <c r="X28" s="111">
        <v>5638.87</v>
      </c>
      <c r="Y28" s="266" t="s">
        <v>310</v>
      </c>
    </row>
    <row r="29" spans="1:25" ht="18" customHeight="1" x14ac:dyDescent="0.2">
      <c r="A29" s="261" t="s">
        <v>296</v>
      </c>
      <c r="B29" s="111">
        <v>5153.6099999999997</v>
      </c>
      <c r="C29" s="112" t="s">
        <v>310</v>
      </c>
      <c r="D29" s="111">
        <v>5147.43</v>
      </c>
      <c r="E29" s="112" t="s">
        <v>310</v>
      </c>
      <c r="F29" s="111">
        <v>5139.33</v>
      </c>
      <c r="G29" s="112" t="s">
        <v>310</v>
      </c>
      <c r="H29" s="111">
        <v>5269.7</v>
      </c>
      <c r="I29" s="112" t="s">
        <v>310</v>
      </c>
      <c r="J29" s="111">
        <v>5314.39</v>
      </c>
      <c r="K29" s="112" t="s">
        <v>310</v>
      </c>
      <c r="L29" s="111">
        <v>5513.34</v>
      </c>
      <c r="M29" s="112" t="s">
        <v>310</v>
      </c>
      <c r="N29" s="111">
        <v>5697.17</v>
      </c>
      <c r="O29" s="112" t="s">
        <v>310</v>
      </c>
      <c r="P29" s="111">
        <v>5988.23</v>
      </c>
      <c r="Q29" s="112" t="s">
        <v>310</v>
      </c>
      <c r="R29" s="111">
        <v>6792.79</v>
      </c>
      <c r="S29" s="112" t="s">
        <v>356</v>
      </c>
      <c r="T29" s="111">
        <v>7146.51</v>
      </c>
      <c r="U29" s="112" t="s">
        <v>356</v>
      </c>
      <c r="V29" s="111">
        <v>7445.92</v>
      </c>
      <c r="W29" s="112" t="s">
        <v>310</v>
      </c>
      <c r="X29" s="111">
        <v>7770.38</v>
      </c>
      <c r="Y29" s="266" t="s">
        <v>310</v>
      </c>
    </row>
    <row r="30" spans="1:25" ht="18" customHeight="1" x14ac:dyDescent="0.2">
      <c r="A30" s="261" t="s">
        <v>282</v>
      </c>
      <c r="B30" s="111">
        <v>5718.87</v>
      </c>
      <c r="C30" s="112" t="s">
        <v>310</v>
      </c>
      <c r="D30" s="111">
        <v>5804.28</v>
      </c>
      <c r="E30" s="112" t="s">
        <v>310</v>
      </c>
      <c r="F30" s="111">
        <v>5876.14</v>
      </c>
      <c r="G30" s="112" t="s">
        <v>310</v>
      </c>
      <c r="H30" s="111">
        <v>5992.41</v>
      </c>
      <c r="I30" s="112" t="s">
        <v>310</v>
      </c>
      <c r="J30" s="111">
        <v>5942.19</v>
      </c>
      <c r="K30" s="112" t="s">
        <v>310</v>
      </c>
      <c r="L30" s="111">
        <v>6121.26</v>
      </c>
      <c r="M30" s="112" t="s">
        <v>310</v>
      </c>
      <c r="N30" s="111">
        <v>6298.36</v>
      </c>
      <c r="O30" s="112" t="s">
        <v>310</v>
      </c>
      <c r="P30" s="111">
        <v>6647.14</v>
      </c>
      <c r="Q30" s="112" t="s">
        <v>310</v>
      </c>
      <c r="R30" s="111">
        <v>7205.94</v>
      </c>
      <c r="S30" s="112" t="s">
        <v>310</v>
      </c>
      <c r="T30" s="111">
        <v>7625.04</v>
      </c>
      <c r="U30" s="112" t="s">
        <v>310</v>
      </c>
      <c r="V30" s="111">
        <v>7888.73</v>
      </c>
      <c r="W30" s="112" t="s">
        <v>310</v>
      </c>
      <c r="X30" s="111">
        <v>8662.1299999999992</v>
      </c>
      <c r="Y30" s="266" t="s">
        <v>356</v>
      </c>
    </row>
    <row r="31" spans="1:25" ht="18" customHeight="1" x14ac:dyDescent="0.2">
      <c r="A31" s="261" t="s">
        <v>299</v>
      </c>
      <c r="B31" s="111">
        <v>9446.9699999999993</v>
      </c>
      <c r="C31" s="112" t="s">
        <v>310</v>
      </c>
      <c r="D31" s="111">
        <v>9492.01</v>
      </c>
      <c r="E31" s="112" t="s">
        <v>310</v>
      </c>
      <c r="F31" s="111">
        <v>9541.57</v>
      </c>
      <c r="G31" s="112" t="s">
        <v>310</v>
      </c>
      <c r="H31" s="111">
        <v>9820.34</v>
      </c>
      <c r="I31" s="112" t="s">
        <v>310</v>
      </c>
      <c r="J31" s="111">
        <v>9834.82</v>
      </c>
      <c r="K31" s="112" t="s">
        <v>310</v>
      </c>
      <c r="L31" s="111">
        <v>9805.18</v>
      </c>
      <c r="M31" s="112" t="s">
        <v>356</v>
      </c>
      <c r="N31" s="111">
        <v>9810.3799999999992</v>
      </c>
      <c r="O31" s="112" t="s">
        <v>356</v>
      </c>
      <c r="P31" s="111">
        <v>9857.7000000000007</v>
      </c>
      <c r="Q31" s="112" t="s">
        <v>356</v>
      </c>
      <c r="R31" s="111">
        <v>10227.01</v>
      </c>
      <c r="S31" s="112" t="s">
        <v>356</v>
      </c>
      <c r="T31" s="111">
        <v>10611.98</v>
      </c>
      <c r="U31" s="112" t="s">
        <v>356</v>
      </c>
      <c r="V31" s="111">
        <v>11093.35</v>
      </c>
      <c r="W31" s="112" t="s">
        <v>356</v>
      </c>
      <c r="X31" s="111">
        <v>11578.24</v>
      </c>
      <c r="Y31" s="266" t="s">
        <v>356</v>
      </c>
    </row>
    <row r="32" spans="1:25" ht="15" customHeight="1" x14ac:dyDescent="0.2">
      <c r="A32" s="263" t="s">
        <v>439</v>
      </c>
      <c r="B32" s="111" t="s">
        <v>182</v>
      </c>
      <c r="C32" s="112" t="s">
        <v>310</v>
      </c>
      <c r="D32" s="107" t="s">
        <v>182</v>
      </c>
      <c r="E32" s="108" t="s">
        <v>310</v>
      </c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11">
        <v>1093.7</v>
      </c>
      <c r="O32" s="112" t="s">
        <v>356</v>
      </c>
      <c r="P32" s="111">
        <v>1134.8599999999999</v>
      </c>
      <c r="Q32" s="112" t="s">
        <v>356</v>
      </c>
      <c r="R32" s="111">
        <v>1239.5999999999999</v>
      </c>
      <c r="S32" s="112" t="s">
        <v>356</v>
      </c>
      <c r="T32" s="111">
        <v>1298.48</v>
      </c>
      <c r="U32" s="112" t="s">
        <v>356</v>
      </c>
      <c r="V32" s="111">
        <v>1434.2</v>
      </c>
      <c r="W32" s="112" t="s">
        <v>310</v>
      </c>
      <c r="X32" s="111" t="s">
        <v>182</v>
      </c>
      <c r="Y32" s="266" t="s">
        <v>310</v>
      </c>
    </row>
    <row r="33" spans="1:26" ht="15" customHeight="1" x14ac:dyDescent="0.2">
      <c r="A33" s="263" t="s">
        <v>446</v>
      </c>
      <c r="B33" s="111" t="s">
        <v>182</v>
      </c>
      <c r="C33" s="112" t="s">
        <v>310</v>
      </c>
      <c r="D33" s="111">
        <v>1463.68</v>
      </c>
      <c r="E33" s="112" t="s">
        <v>310</v>
      </c>
      <c r="F33" s="111">
        <v>1518.57</v>
      </c>
      <c r="G33" s="112" t="s">
        <v>310</v>
      </c>
      <c r="H33" s="111">
        <v>1639.54</v>
      </c>
      <c r="I33" s="112" t="s">
        <v>310</v>
      </c>
      <c r="J33" s="111">
        <v>1851.81</v>
      </c>
      <c r="K33" s="112" t="s">
        <v>310</v>
      </c>
      <c r="L33" s="111">
        <v>1852.6</v>
      </c>
      <c r="M33" s="112" t="s">
        <v>310</v>
      </c>
      <c r="N33" s="111">
        <v>1911.94</v>
      </c>
      <c r="O33" s="112" t="s">
        <v>310</v>
      </c>
      <c r="P33" s="111" t="s">
        <v>182</v>
      </c>
      <c r="Q33" s="112" t="s">
        <v>310</v>
      </c>
      <c r="R33" s="111" t="s">
        <v>182</v>
      </c>
      <c r="S33" s="112" t="s">
        <v>310</v>
      </c>
      <c r="T33" s="111" t="s">
        <v>182</v>
      </c>
      <c r="U33" s="112" t="s">
        <v>310</v>
      </c>
      <c r="V33" s="111">
        <v>2326.8200000000002</v>
      </c>
      <c r="W33" s="112" t="s">
        <v>310</v>
      </c>
      <c r="X33" s="111">
        <v>2775.72</v>
      </c>
      <c r="Y33" s="266" t="s">
        <v>310</v>
      </c>
    </row>
    <row r="34" spans="1:26" ht="15" customHeight="1" x14ac:dyDescent="0.2">
      <c r="A34" s="263" t="s">
        <v>358</v>
      </c>
      <c r="B34" s="111" t="s">
        <v>182</v>
      </c>
      <c r="C34" s="112" t="s">
        <v>310</v>
      </c>
      <c r="D34" s="107" t="s">
        <v>182</v>
      </c>
      <c r="E34" s="108" t="s">
        <v>310</v>
      </c>
      <c r="F34" s="107" t="s">
        <v>182</v>
      </c>
      <c r="G34" s="108" t="s">
        <v>310</v>
      </c>
      <c r="H34" s="107" t="s">
        <v>182</v>
      </c>
      <c r="I34" s="108" t="s">
        <v>310</v>
      </c>
      <c r="J34" s="111">
        <v>2343.02</v>
      </c>
      <c r="K34" s="112" t="s">
        <v>310</v>
      </c>
      <c r="L34" s="111">
        <v>2371.7800000000002</v>
      </c>
      <c r="M34" s="112" t="s">
        <v>310</v>
      </c>
      <c r="N34" s="111">
        <v>2396.5</v>
      </c>
      <c r="O34" s="112" t="s">
        <v>310</v>
      </c>
      <c r="P34" s="111">
        <v>2541.79</v>
      </c>
      <c r="Q34" s="112" t="s">
        <v>310</v>
      </c>
      <c r="R34" s="111">
        <v>2864.64</v>
      </c>
      <c r="S34" s="112" t="s">
        <v>310</v>
      </c>
      <c r="T34" s="111">
        <v>2864.63</v>
      </c>
      <c r="U34" s="112" t="s">
        <v>310</v>
      </c>
      <c r="V34" s="111">
        <v>3205.85</v>
      </c>
      <c r="W34" s="112" t="s">
        <v>310</v>
      </c>
      <c r="X34" s="111">
        <v>3589.38</v>
      </c>
      <c r="Y34" s="266" t="s">
        <v>356</v>
      </c>
    </row>
    <row r="35" spans="1:26" ht="15" customHeight="1" x14ac:dyDescent="0.2">
      <c r="A35" s="263" t="s">
        <v>301</v>
      </c>
      <c r="B35" s="111">
        <v>7081.16</v>
      </c>
      <c r="C35" s="112" t="s">
        <v>310</v>
      </c>
      <c r="D35" s="111">
        <v>7058.26</v>
      </c>
      <c r="E35" s="112" t="s">
        <v>310</v>
      </c>
      <c r="F35" s="111">
        <v>7349.22</v>
      </c>
      <c r="G35" s="112" t="s">
        <v>310</v>
      </c>
      <c r="H35" s="111">
        <v>7480.96</v>
      </c>
      <c r="I35" s="112" t="s">
        <v>310</v>
      </c>
      <c r="J35" s="111">
        <v>7608.1</v>
      </c>
      <c r="K35" s="112" t="s">
        <v>310</v>
      </c>
      <c r="L35" s="111">
        <v>8199.4599999999991</v>
      </c>
      <c r="M35" s="112" t="s">
        <v>310</v>
      </c>
      <c r="N35" s="111">
        <v>8451.59</v>
      </c>
      <c r="O35" s="112" t="s">
        <v>310</v>
      </c>
      <c r="P35" s="111">
        <v>8943.25</v>
      </c>
      <c r="Q35" s="112" t="s">
        <v>310</v>
      </c>
      <c r="R35" s="111">
        <v>10298.59</v>
      </c>
      <c r="S35" s="112" t="s">
        <v>310</v>
      </c>
      <c r="T35" s="111">
        <v>10761.18</v>
      </c>
      <c r="U35" s="112" t="s">
        <v>310</v>
      </c>
      <c r="V35" s="111">
        <v>10668.02</v>
      </c>
      <c r="W35" s="112" t="s">
        <v>310</v>
      </c>
      <c r="X35" s="111">
        <v>11473.41</v>
      </c>
      <c r="Y35" s="266" t="s">
        <v>310</v>
      </c>
    </row>
    <row r="36" spans="1:26" ht="15" customHeight="1" x14ac:dyDescent="0.2">
      <c r="A36" s="263" t="s">
        <v>302</v>
      </c>
      <c r="B36" s="111">
        <v>10643.02</v>
      </c>
      <c r="C36" s="112" t="s">
        <v>310</v>
      </c>
      <c r="D36" s="111">
        <v>11055.19</v>
      </c>
      <c r="E36" s="112" t="s">
        <v>310</v>
      </c>
      <c r="F36" s="111">
        <v>11357.58</v>
      </c>
      <c r="G36" s="112" t="s">
        <v>310</v>
      </c>
      <c r="H36" s="111">
        <v>11275.58</v>
      </c>
      <c r="I36" s="112" t="s">
        <v>310</v>
      </c>
      <c r="J36" s="111">
        <v>11262.71</v>
      </c>
      <c r="K36" s="112" t="s">
        <v>310</v>
      </c>
      <c r="L36" s="111">
        <v>11847.69</v>
      </c>
      <c r="M36" s="112" t="s">
        <v>310</v>
      </c>
      <c r="N36" s="111">
        <v>12067.37</v>
      </c>
      <c r="O36" s="112" t="s">
        <v>310</v>
      </c>
      <c r="P36" s="111">
        <v>12151.78</v>
      </c>
      <c r="Q36" s="112" t="s">
        <v>310</v>
      </c>
      <c r="R36" s="111">
        <v>12627.15</v>
      </c>
      <c r="S36" s="112" t="s">
        <v>310</v>
      </c>
      <c r="T36" s="111">
        <v>13355.48</v>
      </c>
      <c r="U36" s="112" t="s">
        <v>310</v>
      </c>
      <c r="V36" s="111">
        <v>13873</v>
      </c>
      <c r="W36" s="112" t="s">
        <v>310</v>
      </c>
      <c r="X36" s="111">
        <v>14974.69</v>
      </c>
      <c r="Y36" s="266" t="s">
        <v>310</v>
      </c>
    </row>
    <row r="37" spans="1:26" ht="15" customHeight="1" x14ac:dyDescent="0.2">
      <c r="A37" s="263" t="s">
        <v>440</v>
      </c>
      <c r="B37" s="111" t="s">
        <v>182</v>
      </c>
      <c r="C37" s="112" t="s">
        <v>310</v>
      </c>
      <c r="D37" s="107" t="s">
        <v>182</v>
      </c>
      <c r="E37" s="108" t="s">
        <v>310</v>
      </c>
      <c r="F37" s="107" t="s">
        <v>182</v>
      </c>
      <c r="G37" s="108" t="s">
        <v>310</v>
      </c>
      <c r="H37" s="111">
        <v>1437.44</v>
      </c>
      <c r="I37" s="112" t="s">
        <v>310</v>
      </c>
      <c r="J37" s="111">
        <v>1518.39</v>
      </c>
      <c r="K37" s="112" t="s">
        <v>310</v>
      </c>
      <c r="L37" s="111">
        <v>1596.53</v>
      </c>
      <c r="M37" s="112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107" t="s">
        <v>182</v>
      </c>
      <c r="Y37" s="259" t="s">
        <v>310</v>
      </c>
    </row>
    <row r="38" spans="1:26" ht="15" customHeight="1" x14ac:dyDescent="0.2">
      <c r="A38" s="263" t="s">
        <v>304</v>
      </c>
      <c r="B38" s="111">
        <v>2303.0300000000002</v>
      </c>
      <c r="C38" s="112" t="s">
        <v>310</v>
      </c>
      <c r="D38" s="111">
        <v>2286.7600000000002</v>
      </c>
      <c r="E38" s="112" t="s">
        <v>310</v>
      </c>
      <c r="F38" s="111">
        <v>2312.98</v>
      </c>
      <c r="G38" s="112" t="s">
        <v>310</v>
      </c>
      <c r="H38" s="111">
        <v>2269.0100000000002</v>
      </c>
      <c r="I38" s="112" t="s">
        <v>310</v>
      </c>
      <c r="J38" s="111">
        <v>2302.87</v>
      </c>
      <c r="K38" s="112" t="s">
        <v>310</v>
      </c>
      <c r="L38" s="111">
        <v>2271.7399999999998</v>
      </c>
      <c r="M38" s="112" t="s">
        <v>310</v>
      </c>
      <c r="N38" s="111">
        <v>2395.87</v>
      </c>
      <c r="O38" s="112" t="s">
        <v>310</v>
      </c>
      <c r="P38" s="111">
        <v>2558.3000000000002</v>
      </c>
      <c r="Q38" s="112" t="s">
        <v>310</v>
      </c>
      <c r="R38" s="111">
        <v>2851.67</v>
      </c>
      <c r="S38" s="112" t="s">
        <v>310</v>
      </c>
      <c r="T38" s="111">
        <v>2919.44</v>
      </c>
      <c r="U38" s="112" t="s">
        <v>310</v>
      </c>
      <c r="V38" s="111">
        <v>3071.2</v>
      </c>
      <c r="W38" s="112" t="s">
        <v>310</v>
      </c>
      <c r="X38" s="111">
        <v>3465.59</v>
      </c>
      <c r="Y38" s="266" t="s">
        <v>310</v>
      </c>
    </row>
    <row r="39" spans="1:26" ht="15" customHeight="1" x14ac:dyDescent="0.2">
      <c r="A39" s="263" t="s">
        <v>303</v>
      </c>
      <c r="B39" s="111">
        <v>10035.219999999999</v>
      </c>
      <c r="C39" s="112" t="s">
        <v>310</v>
      </c>
      <c r="D39" s="111">
        <v>10649.73</v>
      </c>
      <c r="E39" s="112" t="s">
        <v>310</v>
      </c>
      <c r="F39" s="111">
        <v>10947.45</v>
      </c>
      <c r="G39" s="112" t="s">
        <v>310</v>
      </c>
      <c r="H39" s="111">
        <v>11421.22</v>
      </c>
      <c r="I39" s="112" t="s">
        <v>310</v>
      </c>
      <c r="J39" s="111">
        <v>11488.79</v>
      </c>
      <c r="K39" s="112" t="s">
        <v>310</v>
      </c>
      <c r="L39" s="111">
        <v>11469.19</v>
      </c>
      <c r="M39" s="112" t="s">
        <v>310</v>
      </c>
      <c r="N39" s="111">
        <v>11570.28</v>
      </c>
      <c r="O39" s="112" t="s">
        <v>310</v>
      </c>
      <c r="P39" s="111">
        <v>11882.68</v>
      </c>
      <c r="Q39" s="112" t="s">
        <v>310</v>
      </c>
      <c r="R39" s="111">
        <v>12995.18</v>
      </c>
      <c r="S39" s="112" t="s">
        <v>310</v>
      </c>
      <c r="T39" s="111">
        <v>13348.05</v>
      </c>
      <c r="U39" s="112" t="s">
        <v>310</v>
      </c>
      <c r="V39" s="111">
        <v>13963.31</v>
      </c>
      <c r="W39" s="112" t="s">
        <v>356</v>
      </c>
      <c r="X39" s="111">
        <v>14479.3</v>
      </c>
      <c r="Y39" s="266" t="s">
        <v>356</v>
      </c>
    </row>
    <row r="40" spans="1:26" ht="15" customHeight="1" x14ac:dyDescent="0.2">
      <c r="A40" s="263" t="s">
        <v>359</v>
      </c>
      <c r="B40" s="111">
        <v>1860.56</v>
      </c>
      <c r="C40" s="112" t="s">
        <v>357</v>
      </c>
      <c r="D40" s="111">
        <v>1922.98</v>
      </c>
      <c r="E40" s="112" t="s">
        <v>310</v>
      </c>
      <c r="F40" s="111">
        <v>2042.06</v>
      </c>
      <c r="G40" s="112" t="s">
        <v>310</v>
      </c>
      <c r="H40" s="111">
        <v>2188.23</v>
      </c>
      <c r="I40" s="112" t="s">
        <v>310</v>
      </c>
      <c r="J40" s="111">
        <v>2370.98</v>
      </c>
      <c r="K40" s="112" t="s">
        <v>310</v>
      </c>
      <c r="L40" s="111">
        <v>2467.98</v>
      </c>
      <c r="M40" s="112" t="s">
        <v>310</v>
      </c>
      <c r="N40" s="111">
        <v>2472.0100000000002</v>
      </c>
      <c r="O40" s="112" t="s">
        <v>310</v>
      </c>
      <c r="P40" s="111">
        <v>2543.56</v>
      </c>
      <c r="Q40" s="112" t="s">
        <v>310</v>
      </c>
      <c r="R40" s="111">
        <v>2578.71</v>
      </c>
      <c r="S40" s="112" t="s">
        <v>310</v>
      </c>
      <c r="T40" s="111">
        <v>2481.33</v>
      </c>
      <c r="U40" s="112" t="s">
        <v>310</v>
      </c>
      <c r="V40" s="111">
        <v>2411.3000000000002</v>
      </c>
      <c r="W40" s="112" t="s">
        <v>310</v>
      </c>
      <c r="X40" s="111">
        <v>3176.99</v>
      </c>
      <c r="Y40" s="266" t="s">
        <v>310</v>
      </c>
    </row>
    <row r="41" spans="1:26" ht="15" customHeight="1" x14ac:dyDescent="0.2">
      <c r="A41" s="263" t="s">
        <v>300</v>
      </c>
      <c r="B41" s="111">
        <v>7741.1</v>
      </c>
      <c r="C41" s="112" t="s">
        <v>310</v>
      </c>
      <c r="D41" s="111">
        <v>7600.68</v>
      </c>
      <c r="E41" s="112" t="s">
        <v>310</v>
      </c>
      <c r="F41" s="111">
        <v>7559.07</v>
      </c>
      <c r="G41" s="112" t="s">
        <v>310</v>
      </c>
      <c r="H41" s="111">
        <v>7737.35</v>
      </c>
      <c r="I41" s="112" t="s">
        <v>310</v>
      </c>
      <c r="J41" s="111">
        <v>7400.65</v>
      </c>
      <c r="K41" s="112" t="s">
        <v>310</v>
      </c>
      <c r="L41" s="111">
        <v>7734.31</v>
      </c>
      <c r="M41" s="112" t="s">
        <v>310</v>
      </c>
      <c r="N41" s="111">
        <v>7656.02</v>
      </c>
      <c r="O41" s="112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12" t="s">
        <v>310</v>
      </c>
      <c r="X41" s="107" t="s">
        <v>182</v>
      </c>
      <c r="Y41" s="266" t="s">
        <v>310</v>
      </c>
    </row>
    <row r="42" spans="1:26" ht="27.75" customHeight="1" x14ac:dyDescent="0.2">
      <c r="A42" s="446" t="s">
        <v>751</v>
      </c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0"/>
    </row>
    <row r="43" spans="1:26" ht="14.25" customHeight="1" x14ac:dyDescent="0.2">
      <c r="A43" s="40" t="s">
        <v>360</v>
      </c>
    </row>
    <row r="44" spans="1:26" ht="14.25" customHeight="1" x14ac:dyDescent="0.2">
      <c r="A44" s="40" t="s">
        <v>701</v>
      </c>
      <c r="I44" s="99" t="s">
        <v>700</v>
      </c>
    </row>
  </sheetData>
  <mergeCells count="13">
    <mergeCell ref="A42:Y42"/>
    <mergeCell ref="X3:Y3"/>
    <mergeCell ref="V3:W3"/>
    <mergeCell ref="T3:U3"/>
    <mergeCell ref="L3:M3"/>
    <mergeCell ref="N3:O3"/>
    <mergeCell ref="P3:Q3"/>
    <mergeCell ref="R3:S3"/>
    <mergeCell ref="J3:K3"/>
    <mergeCell ref="B3:C3"/>
    <mergeCell ref="D3:E3"/>
    <mergeCell ref="F3:G3"/>
    <mergeCell ref="H3:I3"/>
  </mergeCells>
  <hyperlinks>
    <hyperlink ref="Z1" location="'Obsah '!A1" display="Zpět na obsah" xr:uid="{00000000-0004-0000-3C00-000000000000}"/>
    <hyperlink ref="I44" r:id="rId1" xr:uid="{02850659-414D-4EAE-954A-DB58AFE45705}"/>
  </hyperlinks>
  <pageMargins left="0.70866141732283461" right="0.70866141732283461" top="0.74803149606299213" bottom="0.74803149606299213" header="0.31496062992125984" footer="0.31496062992125984"/>
  <pageSetup paperSize="9" orientation="portrait"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AB45"/>
  <sheetViews>
    <sheetView showGridLines="0" zoomScaleNormal="100" workbookViewId="0"/>
  </sheetViews>
  <sheetFormatPr defaultRowHeight="12" x14ac:dyDescent="0.2"/>
  <cols>
    <col min="1" max="1" width="16" customWidth="1"/>
    <col min="2" max="2" width="6.28515625" hidden="1" customWidth="1"/>
    <col min="3" max="3" width="1.85546875" hidden="1" customWidth="1"/>
    <col min="4" max="4" width="6.28515625" hidden="1" customWidth="1"/>
    <col min="5" max="5" width="1.85546875" hidden="1" customWidth="1"/>
    <col min="6" max="6" width="6.28515625" hidden="1" customWidth="1"/>
    <col min="7" max="7" width="1.85546875" hidden="1" customWidth="1"/>
    <col min="8" max="8" width="6.7109375" customWidth="1"/>
    <col min="9" max="9" width="1.85546875" customWidth="1"/>
    <col min="10" max="10" width="6.7109375" customWidth="1"/>
    <col min="11" max="11" width="1.85546875" customWidth="1"/>
    <col min="12" max="12" width="6.7109375" customWidth="1"/>
    <col min="13" max="13" width="1.85546875" customWidth="1"/>
    <col min="14" max="14" width="6.7109375" customWidth="1"/>
    <col min="15" max="15" width="1.85546875" customWidth="1"/>
    <col min="16" max="16" width="6.7109375" customWidth="1"/>
    <col min="17" max="17" width="1.85546875" customWidth="1"/>
    <col min="18" max="18" width="6.7109375" customWidth="1"/>
    <col min="19" max="19" width="1.85546875" customWidth="1"/>
    <col min="20" max="20" width="6.7109375" customWidth="1"/>
    <col min="21" max="21" width="2.140625" customWidth="1"/>
    <col min="22" max="22" width="6.7109375" customWidth="1"/>
    <col min="23" max="23" width="2.140625" customWidth="1"/>
    <col min="24" max="24" width="6.7109375" customWidth="1"/>
    <col min="25" max="25" width="2.140625" customWidth="1"/>
  </cols>
  <sheetData>
    <row r="1" spans="1:28" ht="15.75" customHeight="1" x14ac:dyDescent="0.2">
      <c r="A1" s="35" t="s">
        <v>702</v>
      </c>
      <c r="Z1" s="66" t="s">
        <v>311</v>
      </c>
    </row>
    <row r="2" spans="1:28" ht="15.75" customHeight="1" thickBot="1" x14ac:dyDescent="0.25">
      <c r="A2" s="2" t="s">
        <v>518</v>
      </c>
      <c r="B2" s="98"/>
      <c r="C2" s="98"/>
      <c r="D2" s="98"/>
      <c r="E2" s="98"/>
      <c r="Y2" s="252" t="s">
        <v>306</v>
      </c>
    </row>
    <row r="3" spans="1:28" s="37" customFormat="1" ht="19.5" customHeight="1" thickBot="1" x14ac:dyDescent="0.25">
      <c r="A3" s="270"/>
      <c r="B3" s="521">
        <v>2012</v>
      </c>
      <c r="C3" s="522"/>
      <c r="D3" s="521">
        <v>2013</v>
      </c>
      <c r="E3" s="522"/>
      <c r="F3" s="521">
        <v>2014</v>
      </c>
      <c r="G3" s="522"/>
      <c r="H3" s="521">
        <v>2015</v>
      </c>
      <c r="I3" s="522"/>
      <c r="J3" s="521">
        <v>2016</v>
      </c>
      <c r="K3" s="522"/>
      <c r="L3" s="521">
        <v>2017</v>
      </c>
      <c r="M3" s="522"/>
      <c r="N3" s="521">
        <v>2018</v>
      </c>
      <c r="O3" s="522"/>
      <c r="P3" s="521">
        <v>2019</v>
      </c>
      <c r="Q3" s="522"/>
      <c r="R3" s="521">
        <v>2020</v>
      </c>
      <c r="S3" s="522"/>
      <c r="T3" s="521">
        <v>2021</v>
      </c>
      <c r="U3" s="522"/>
      <c r="V3" s="521">
        <v>2022</v>
      </c>
      <c r="W3" s="522"/>
      <c r="X3" s="521">
        <v>2023</v>
      </c>
      <c r="Y3" s="523"/>
      <c r="AB3" s="308"/>
    </row>
    <row r="4" spans="1:28" ht="18" customHeight="1" x14ac:dyDescent="0.2">
      <c r="A4" s="271" t="s">
        <v>355</v>
      </c>
      <c r="B4" s="107">
        <v>28.7</v>
      </c>
      <c r="C4" s="108" t="s">
        <v>310</v>
      </c>
      <c r="D4" s="107">
        <v>28.9</v>
      </c>
      <c r="E4" s="108" t="s">
        <v>310</v>
      </c>
      <c r="F4" s="107">
        <v>28.66</v>
      </c>
      <c r="G4" s="108" t="s">
        <v>310</v>
      </c>
      <c r="H4" s="107">
        <v>28.32</v>
      </c>
      <c r="I4" s="108" t="s">
        <v>357</v>
      </c>
      <c r="J4" s="107">
        <v>28.32</v>
      </c>
      <c r="K4" s="108" t="s">
        <v>310</v>
      </c>
      <c r="L4" s="107">
        <v>27.89</v>
      </c>
      <c r="M4" s="108" t="s">
        <v>356</v>
      </c>
      <c r="N4" s="107">
        <v>27.66</v>
      </c>
      <c r="O4" s="108" t="s">
        <v>356</v>
      </c>
      <c r="P4" s="107">
        <v>27.79</v>
      </c>
      <c r="Q4" s="108" t="s">
        <v>356</v>
      </c>
      <c r="R4" s="107">
        <v>31.46</v>
      </c>
      <c r="S4" s="108" t="s">
        <v>356</v>
      </c>
      <c r="T4" s="107">
        <v>29.81</v>
      </c>
      <c r="U4" s="108" t="s">
        <v>356</v>
      </c>
      <c r="V4" s="107">
        <v>27.9</v>
      </c>
      <c r="W4" s="108" t="s">
        <v>356</v>
      </c>
      <c r="X4" s="259">
        <v>27.83</v>
      </c>
      <c r="Y4" s="259" t="s">
        <v>356</v>
      </c>
    </row>
    <row r="5" spans="1:28" ht="18" customHeight="1" x14ac:dyDescent="0.2">
      <c r="A5" s="272" t="s">
        <v>274</v>
      </c>
      <c r="B5" s="107">
        <v>29.7</v>
      </c>
      <c r="C5" s="108" t="s">
        <v>310</v>
      </c>
      <c r="D5" s="107">
        <v>30.03</v>
      </c>
      <c r="E5" s="108" t="s">
        <v>310</v>
      </c>
      <c r="F5" s="107">
        <v>29.86</v>
      </c>
      <c r="G5" s="108" t="s">
        <v>310</v>
      </c>
      <c r="H5" s="107">
        <v>29.91</v>
      </c>
      <c r="I5" s="108" t="s">
        <v>310</v>
      </c>
      <c r="J5" s="107">
        <v>29.35</v>
      </c>
      <c r="K5" s="108" t="s">
        <v>310</v>
      </c>
      <c r="L5" s="107">
        <v>28.95</v>
      </c>
      <c r="M5" s="108" t="s">
        <v>310</v>
      </c>
      <c r="N5" s="107">
        <v>28.76</v>
      </c>
      <c r="O5" s="108" t="s">
        <v>310</v>
      </c>
      <c r="P5" s="107">
        <v>28.63</v>
      </c>
      <c r="Q5" s="108" t="s">
        <v>310</v>
      </c>
      <c r="R5" s="107">
        <v>32.46</v>
      </c>
      <c r="S5" s="108" t="s">
        <v>310</v>
      </c>
      <c r="T5" s="107">
        <v>30.12</v>
      </c>
      <c r="U5" s="108" t="s">
        <v>310</v>
      </c>
      <c r="V5" s="107">
        <v>28.67</v>
      </c>
      <c r="W5" s="108" t="s">
        <v>310</v>
      </c>
      <c r="X5" s="259">
        <v>28.92</v>
      </c>
      <c r="Y5" s="259" t="s">
        <v>310</v>
      </c>
    </row>
    <row r="6" spans="1:28" ht="18" customHeight="1" x14ac:dyDescent="0.2">
      <c r="A6" s="272" t="s">
        <v>275</v>
      </c>
      <c r="B6" s="107">
        <v>16.5</v>
      </c>
      <c r="C6" s="108" t="s">
        <v>310</v>
      </c>
      <c r="D6" s="107">
        <v>17.559999999999999</v>
      </c>
      <c r="E6" s="108" t="s">
        <v>310</v>
      </c>
      <c r="F6" s="107">
        <v>18.39</v>
      </c>
      <c r="G6" s="108" t="s">
        <v>310</v>
      </c>
      <c r="H6" s="107">
        <v>17.649999999999999</v>
      </c>
      <c r="I6" s="108" t="s">
        <v>310</v>
      </c>
      <c r="J6" s="107">
        <v>17.329999999999998</v>
      </c>
      <c r="K6" s="108" t="s">
        <v>310</v>
      </c>
      <c r="L6" s="107">
        <v>16.82</v>
      </c>
      <c r="M6" s="108" t="s">
        <v>310</v>
      </c>
      <c r="N6" s="107">
        <v>16.899999999999999</v>
      </c>
      <c r="O6" s="108" t="s">
        <v>310</v>
      </c>
      <c r="P6" s="107">
        <v>16.64</v>
      </c>
      <c r="Q6" s="108" t="s">
        <v>310</v>
      </c>
      <c r="R6" s="107">
        <v>18.62</v>
      </c>
      <c r="S6" s="108" t="s">
        <v>310</v>
      </c>
      <c r="T6" s="107">
        <v>18.82</v>
      </c>
      <c r="U6" s="108" t="s">
        <v>310</v>
      </c>
      <c r="V6" s="107">
        <v>18.649999999999999</v>
      </c>
      <c r="W6" s="108" t="s">
        <v>310</v>
      </c>
      <c r="X6" s="259">
        <v>19.36</v>
      </c>
      <c r="Y6" s="259" t="s">
        <v>310</v>
      </c>
    </row>
    <row r="7" spans="1:28" ht="18" customHeight="1" x14ac:dyDescent="0.2">
      <c r="A7" s="273" t="s">
        <v>276</v>
      </c>
      <c r="B7" s="109">
        <v>20.3</v>
      </c>
      <c r="C7" s="110" t="s">
        <v>310</v>
      </c>
      <c r="D7" s="109">
        <v>19.82</v>
      </c>
      <c r="E7" s="110" t="s">
        <v>310</v>
      </c>
      <c r="F7" s="109">
        <v>19.37</v>
      </c>
      <c r="G7" s="110" t="s">
        <v>310</v>
      </c>
      <c r="H7" s="109">
        <v>18.72</v>
      </c>
      <c r="I7" s="110" t="s">
        <v>310</v>
      </c>
      <c r="J7" s="109">
        <v>18.559999999999999</v>
      </c>
      <c r="K7" s="110" t="s">
        <v>310</v>
      </c>
      <c r="L7" s="109">
        <v>18.09</v>
      </c>
      <c r="M7" s="110" t="s">
        <v>310</v>
      </c>
      <c r="N7" s="109">
        <v>18.239999999999998</v>
      </c>
      <c r="O7" s="110" t="s">
        <v>310</v>
      </c>
      <c r="P7" s="109">
        <v>18.489999999999998</v>
      </c>
      <c r="Q7" s="110" t="s">
        <v>310</v>
      </c>
      <c r="R7" s="109">
        <v>21.51</v>
      </c>
      <c r="S7" s="110" t="s">
        <v>310</v>
      </c>
      <c r="T7" s="109">
        <v>21.18</v>
      </c>
      <c r="U7" s="110" t="s">
        <v>310</v>
      </c>
      <c r="V7" s="109">
        <v>19.940000000000001</v>
      </c>
      <c r="W7" s="110" t="s">
        <v>310</v>
      </c>
      <c r="X7" s="260">
        <v>20.68</v>
      </c>
      <c r="Y7" s="260" t="s">
        <v>310</v>
      </c>
      <c r="Z7" s="100"/>
    </row>
    <row r="8" spans="1:28" ht="18" customHeight="1" x14ac:dyDescent="0.2">
      <c r="A8" s="272" t="s">
        <v>277</v>
      </c>
      <c r="B8" s="107">
        <v>33.6</v>
      </c>
      <c r="C8" s="108" t="s">
        <v>310</v>
      </c>
      <c r="D8" s="107">
        <v>34.380000000000003</v>
      </c>
      <c r="E8" s="108" t="s">
        <v>310</v>
      </c>
      <c r="F8" s="107">
        <v>34.380000000000003</v>
      </c>
      <c r="G8" s="108" t="s">
        <v>310</v>
      </c>
      <c r="H8" s="107">
        <v>33.81</v>
      </c>
      <c r="I8" s="108" t="s">
        <v>310</v>
      </c>
      <c r="J8" s="107">
        <v>32.56</v>
      </c>
      <c r="K8" s="108" t="s">
        <v>310</v>
      </c>
      <c r="L8" s="107">
        <v>32.1</v>
      </c>
      <c r="M8" s="108" t="s">
        <v>310</v>
      </c>
      <c r="N8" s="107">
        <v>31.92</v>
      </c>
      <c r="O8" s="108" t="s">
        <v>310</v>
      </c>
      <c r="P8" s="107">
        <v>31.81</v>
      </c>
      <c r="Q8" s="108" t="s">
        <v>310</v>
      </c>
      <c r="R8" s="107">
        <v>33.44</v>
      </c>
      <c r="S8" s="108" t="s">
        <v>310</v>
      </c>
      <c r="T8" s="107">
        <v>31.17</v>
      </c>
      <c r="U8" s="108" t="s">
        <v>310</v>
      </c>
      <c r="V8" s="107">
        <v>28.37</v>
      </c>
      <c r="W8" s="108" t="s">
        <v>356</v>
      </c>
      <c r="X8" s="259">
        <v>29.28</v>
      </c>
      <c r="Y8" s="259" t="s">
        <v>356</v>
      </c>
    </row>
    <row r="9" spans="1:28" ht="18" customHeight="1" x14ac:dyDescent="0.2">
      <c r="A9" s="272" t="s">
        <v>279</v>
      </c>
      <c r="B9" s="107">
        <v>15</v>
      </c>
      <c r="C9" s="108" t="s">
        <v>310</v>
      </c>
      <c r="D9" s="107">
        <v>14.66</v>
      </c>
      <c r="E9" s="108" t="s">
        <v>310</v>
      </c>
      <c r="F9" s="107">
        <v>14.67</v>
      </c>
      <c r="G9" s="108" t="s">
        <v>310</v>
      </c>
      <c r="H9" s="107">
        <v>15.83</v>
      </c>
      <c r="I9" s="108" t="s">
        <v>310</v>
      </c>
      <c r="J9" s="107">
        <v>16.23</v>
      </c>
      <c r="K9" s="108" t="s">
        <v>310</v>
      </c>
      <c r="L9" s="107">
        <v>15.64</v>
      </c>
      <c r="M9" s="108" t="s">
        <v>310</v>
      </c>
      <c r="N9" s="107">
        <v>16.04</v>
      </c>
      <c r="O9" s="108" t="s">
        <v>310</v>
      </c>
      <c r="P9" s="107">
        <v>16.11</v>
      </c>
      <c r="Q9" s="108" t="s">
        <v>310</v>
      </c>
      <c r="R9" s="107">
        <v>18.940000000000001</v>
      </c>
      <c r="S9" s="108" t="s">
        <v>310</v>
      </c>
      <c r="T9" s="107">
        <v>17.239999999999998</v>
      </c>
      <c r="U9" s="108" t="s">
        <v>310</v>
      </c>
      <c r="V9" s="107">
        <v>15.8</v>
      </c>
      <c r="W9" s="108" t="s">
        <v>310</v>
      </c>
      <c r="X9" s="259">
        <v>18.29</v>
      </c>
      <c r="Y9" s="259" t="s">
        <v>310</v>
      </c>
    </row>
    <row r="10" spans="1:28" ht="18" customHeight="1" x14ac:dyDescent="0.2">
      <c r="A10" s="272" t="s">
        <v>298</v>
      </c>
      <c r="B10" s="107">
        <v>29.9</v>
      </c>
      <c r="C10" s="108" t="s">
        <v>310</v>
      </c>
      <c r="D10" s="107">
        <v>31.11</v>
      </c>
      <c r="E10" s="108" t="s">
        <v>310</v>
      </c>
      <c r="F10" s="107">
        <v>31.84</v>
      </c>
      <c r="G10" s="108" t="s">
        <v>310</v>
      </c>
      <c r="H10" s="107">
        <v>31.96</v>
      </c>
      <c r="I10" s="108" t="s">
        <v>310</v>
      </c>
      <c r="J10" s="107">
        <v>31.91</v>
      </c>
      <c r="K10" s="108" t="s">
        <v>310</v>
      </c>
      <c r="L10" s="107">
        <v>30.75</v>
      </c>
      <c r="M10" s="108" t="s">
        <v>310</v>
      </c>
      <c r="N10" s="107">
        <v>30.28</v>
      </c>
      <c r="O10" s="108" t="s">
        <v>310</v>
      </c>
      <c r="P10" s="107">
        <v>30.24</v>
      </c>
      <c r="Q10" s="108" t="s">
        <v>310</v>
      </c>
      <c r="R10" s="107">
        <v>32.1</v>
      </c>
      <c r="S10" s="108" t="s">
        <v>310</v>
      </c>
      <c r="T10" s="107">
        <v>31.29</v>
      </c>
      <c r="U10" s="108" t="s">
        <v>310</v>
      </c>
      <c r="V10" s="107">
        <v>30.08</v>
      </c>
      <c r="W10" s="108" t="s">
        <v>310</v>
      </c>
      <c r="X10" s="259">
        <v>31.77</v>
      </c>
      <c r="Y10" s="259" t="s">
        <v>310</v>
      </c>
    </row>
    <row r="11" spans="1:28" ht="18" customHeight="1" x14ac:dyDescent="0.2">
      <c r="A11" s="272" t="s">
        <v>283</v>
      </c>
      <c r="B11" s="107">
        <v>33.799999999999997</v>
      </c>
      <c r="C11" s="108" t="s">
        <v>310</v>
      </c>
      <c r="D11" s="107">
        <v>34.17</v>
      </c>
      <c r="E11" s="108" t="s">
        <v>310</v>
      </c>
      <c r="F11" s="107">
        <v>34.14</v>
      </c>
      <c r="G11" s="108" t="s">
        <v>310</v>
      </c>
      <c r="H11" s="107">
        <v>33.979999999999997</v>
      </c>
      <c r="I11" s="108" t="s">
        <v>310</v>
      </c>
      <c r="J11" s="107">
        <v>34.49</v>
      </c>
      <c r="K11" s="108" t="s">
        <v>310</v>
      </c>
      <c r="L11" s="107">
        <v>34.18</v>
      </c>
      <c r="M11" s="108" t="s">
        <v>310</v>
      </c>
      <c r="N11" s="107">
        <v>33.72</v>
      </c>
      <c r="O11" s="108" t="s">
        <v>310</v>
      </c>
      <c r="P11" s="107">
        <v>33.49</v>
      </c>
      <c r="Q11" s="108" t="s">
        <v>310</v>
      </c>
      <c r="R11" s="107">
        <v>38.049999999999997</v>
      </c>
      <c r="S11" s="108" t="s">
        <v>310</v>
      </c>
      <c r="T11" s="107">
        <v>36.159999999999997</v>
      </c>
      <c r="U11" s="108" t="s">
        <v>310</v>
      </c>
      <c r="V11" s="107">
        <v>34.51</v>
      </c>
      <c r="W11" s="108" t="s">
        <v>310</v>
      </c>
      <c r="X11" s="259">
        <v>33.799999999999997</v>
      </c>
      <c r="Y11" s="259" t="s">
        <v>356</v>
      </c>
    </row>
    <row r="12" spans="1:28" ht="18" customHeight="1" x14ac:dyDescent="0.2">
      <c r="A12" s="272" t="s">
        <v>438</v>
      </c>
      <c r="B12" s="107">
        <v>21.2</v>
      </c>
      <c r="C12" s="108" t="s">
        <v>310</v>
      </c>
      <c r="D12" s="107">
        <v>20.96</v>
      </c>
      <c r="E12" s="108" t="s">
        <v>310</v>
      </c>
      <c r="F12" s="107">
        <v>21.4</v>
      </c>
      <c r="G12" s="108" t="s">
        <v>310</v>
      </c>
      <c r="H12" s="107">
        <v>21.39</v>
      </c>
      <c r="I12" s="108" t="s">
        <v>310</v>
      </c>
      <c r="J12" s="107">
        <v>21.43</v>
      </c>
      <c r="K12" s="108" t="s">
        <v>310</v>
      </c>
      <c r="L12" s="107">
        <v>21.12</v>
      </c>
      <c r="M12" s="108" t="s">
        <v>310</v>
      </c>
      <c r="N12" s="107">
        <v>21.14</v>
      </c>
      <c r="O12" s="108" t="s">
        <v>310</v>
      </c>
      <c r="P12" s="107">
        <v>21.15</v>
      </c>
      <c r="Q12" s="108" t="s">
        <v>310</v>
      </c>
      <c r="R12" s="107">
        <v>23.94</v>
      </c>
      <c r="S12" s="108" t="s">
        <v>310</v>
      </c>
      <c r="T12" s="107">
        <v>22.42</v>
      </c>
      <c r="U12" s="108" t="s">
        <v>310</v>
      </c>
      <c r="V12" s="107">
        <v>20.91</v>
      </c>
      <c r="W12" s="108" t="s">
        <v>310</v>
      </c>
      <c r="X12" s="259">
        <v>20.28</v>
      </c>
      <c r="Y12" s="259" t="s">
        <v>310</v>
      </c>
    </row>
    <row r="13" spans="1:28" ht="18" customHeight="1" x14ac:dyDescent="0.2">
      <c r="A13" s="272" t="s">
        <v>280</v>
      </c>
      <c r="B13" s="107">
        <v>24.2</v>
      </c>
      <c r="C13" s="108" t="s">
        <v>310</v>
      </c>
      <c r="D13" s="107">
        <v>22.47</v>
      </c>
      <c r="E13" s="108" t="s">
        <v>310</v>
      </c>
      <c r="F13" s="107">
        <v>20.65</v>
      </c>
      <c r="G13" s="108" t="s">
        <v>310</v>
      </c>
      <c r="H13" s="107">
        <v>15.57</v>
      </c>
      <c r="I13" s="108" t="s">
        <v>310</v>
      </c>
      <c r="J13" s="107">
        <v>15.64</v>
      </c>
      <c r="K13" s="108" t="s">
        <v>310</v>
      </c>
      <c r="L13" s="107">
        <v>14.52</v>
      </c>
      <c r="M13" s="108" t="s">
        <v>310</v>
      </c>
      <c r="N13" s="107">
        <v>13.83</v>
      </c>
      <c r="O13" s="108" t="s">
        <v>310</v>
      </c>
      <c r="P13" s="107">
        <v>13.37</v>
      </c>
      <c r="Q13" s="108" t="s">
        <v>310</v>
      </c>
      <c r="R13" s="107">
        <v>15.09</v>
      </c>
      <c r="S13" s="108" t="s">
        <v>310</v>
      </c>
      <c r="T13" s="107">
        <v>13.28</v>
      </c>
      <c r="U13" s="108" t="s">
        <v>310</v>
      </c>
      <c r="V13" s="107">
        <v>11.57</v>
      </c>
      <c r="W13" s="108" t="s">
        <v>310</v>
      </c>
      <c r="X13" s="259">
        <v>12.59</v>
      </c>
      <c r="Y13" s="259" t="s">
        <v>310</v>
      </c>
    </row>
    <row r="14" spans="1:28" ht="18" customHeight="1" x14ac:dyDescent="0.2">
      <c r="A14" s="272" t="s">
        <v>284</v>
      </c>
      <c r="B14" s="107">
        <v>28.9</v>
      </c>
      <c r="C14" s="108" t="s">
        <v>310</v>
      </c>
      <c r="D14" s="107">
        <v>29.29</v>
      </c>
      <c r="E14" s="108" t="s">
        <v>310</v>
      </c>
      <c r="F14" s="107">
        <v>29.46</v>
      </c>
      <c r="G14" s="108" t="s">
        <v>310</v>
      </c>
      <c r="H14" s="107">
        <v>29.51</v>
      </c>
      <c r="I14" s="108" t="s">
        <v>310</v>
      </c>
      <c r="J14" s="107">
        <v>28.99</v>
      </c>
      <c r="K14" s="108" t="s">
        <v>310</v>
      </c>
      <c r="L14" s="107">
        <v>28.74</v>
      </c>
      <c r="M14" s="108" t="s">
        <v>310</v>
      </c>
      <c r="N14" s="107">
        <v>28.72</v>
      </c>
      <c r="O14" s="108" t="s">
        <v>310</v>
      </c>
      <c r="P14" s="107">
        <v>29.05</v>
      </c>
      <c r="Q14" s="108" t="s">
        <v>310</v>
      </c>
      <c r="R14" s="107">
        <v>34.159999999999997</v>
      </c>
      <c r="S14" s="108" t="s">
        <v>310</v>
      </c>
      <c r="T14" s="107">
        <v>31.43</v>
      </c>
      <c r="U14" s="108" t="s">
        <v>356</v>
      </c>
      <c r="V14" s="107">
        <v>29.7</v>
      </c>
      <c r="W14" s="108" t="s">
        <v>356</v>
      </c>
      <c r="X14" s="259">
        <v>28.76</v>
      </c>
      <c r="Y14" s="259" t="s">
        <v>356</v>
      </c>
    </row>
    <row r="15" spans="1:28" ht="18" customHeight="1" x14ac:dyDescent="0.2">
      <c r="A15" s="272" t="s">
        <v>285</v>
      </c>
      <c r="B15" s="107">
        <v>20.8</v>
      </c>
      <c r="C15" s="108" t="s">
        <v>310</v>
      </c>
      <c r="D15" s="107">
        <v>22.92</v>
      </c>
      <c r="E15" s="108" t="s">
        <v>310</v>
      </c>
      <c r="F15" s="107">
        <v>20.09</v>
      </c>
      <c r="G15" s="108" t="s">
        <v>310</v>
      </c>
      <c r="H15" s="107">
        <v>19.899999999999999</v>
      </c>
      <c r="I15" s="108" t="s">
        <v>310</v>
      </c>
      <c r="J15" s="107">
        <v>19.309999999999999</v>
      </c>
      <c r="K15" s="108" t="s">
        <v>310</v>
      </c>
      <c r="L15" s="107">
        <v>18.309999999999999</v>
      </c>
      <c r="M15" s="108" t="s">
        <v>310</v>
      </c>
      <c r="N15" s="107">
        <v>17.53</v>
      </c>
      <c r="O15" s="108" t="s">
        <v>310</v>
      </c>
      <c r="P15" s="107">
        <v>18.309999999999999</v>
      </c>
      <c r="Q15" s="108" t="s">
        <v>310</v>
      </c>
      <c r="R15" s="107">
        <v>24.25</v>
      </c>
      <c r="S15" s="108" t="s">
        <v>310</v>
      </c>
      <c r="T15" s="107">
        <v>21.65</v>
      </c>
      <c r="U15" s="108" t="s">
        <v>310</v>
      </c>
      <c r="V15" s="107">
        <v>20.32</v>
      </c>
      <c r="W15" s="108" t="s">
        <v>310</v>
      </c>
      <c r="X15" s="259">
        <v>19.21</v>
      </c>
      <c r="Y15" s="259" t="s">
        <v>310</v>
      </c>
    </row>
    <row r="16" spans="1:28" ht="18" customHeight="1" x14ac:dyDescent="0.2">
      <c r="A16" s="272" t="s">
        <v>287</v>
      </c>
      <c r="B16" s="107">
        <v>16.3</v>
      </c>
      <c r="C16" s="108" t="s">
        <v>310</v>
      </c>
      <c r="D16" s="107">
        <v>15.37</v>
      </c>
      <c r="E16" s="108" t="s">
        <v>310</v>
      </c>
      <c r="F16" s="107">
        <v>15.41</v>
      </c>
      <c r="G16" s="108" t="s">
        <v>310</v>
      </c>
      <c r="H16" s="107">
        <v>15.62</v>
      </c>
      <c r="I16" s="108" t="s">
        <v>310</v>
      </c>
      <c r="J16" s="107">
        <v>15.41</v>
      </c>
      <c r="K16" s="108" t="s">
        <v>310</v>
      </c>
      <c r="L16" s="107">
        <v>15.08</v>
      </c>
      <c r="M16" s="108" t="s">
        <v>310</v>
      </c>
      <c r="N16" s="107">
        <v>15.69</v>
      </c>
      <c r="O16" s="108" t="s">
        <v>310</v>
      </c>
      <c r="P16" s="107">
        <v>16.36</v>
      </c>
      <c r="Q16" s="108" t="s">
        <v>310</v>
      </c>
      <c r="R16" s="107">
        <v>19.309999999999999</v>
      </c>
      <c r="S16" s="108" t="s">
        <v>356</v>
      </c>
      <c r="T16" s="107">
        <v>18.399999999999999</v>
      </c>
      <c r="U16" s="108" t="s">
        <v>356</v>
      </c>
      <c r="V16" s="107">
        <v>16.68</v>
      </c>
      <c r="W16" s="108" t="s">
        <v>310</v>
      </c>
      <c r="X16" s="259">
        <v>16.95</v>
      </c>
      <c r="Y16" s="259" t="s">
        <v>310</v>
      </c>
    </row>
    <row r="17" spans="1:25" ht="18" customHeight="1" x14ac:dyDescent="0.2">
      <c r="A17" s="272" t="s">
        <v>286</v>
      </c>
      <c r="B17" s="107">
        <v>14.3</v>
      </c>
      <c r="C17" s="108" t="s">
        <v>310</v>
      </c>
      <c r="D17" s="107">
        <v>14.61</v>
      </c>
      <c r="E17" s="108" t="s">
        <v>310</v>
      </c>
      <c r="F17" s="107">
        <v>14.98</v>
      </c>
      <c r="G17" s="108" t="s">
        <v>310</v>
      </c>
      <c r="H17" s="107">
        <v>15.31</v>
      </c>
      <c r="I17" s="108" t="s">
        <v>310</v>
      </c>
      <c r="J17" s="107">
        <v>15.46</v>
      </c>
      <c r="K17" s="108" t="s">
        <v>310</v>
      </c>
      <c r="L17" s="107">
        <v>15.28</v>
      </c>
      <c r="M17" s="108" t="s">
        <v>310</v>
      </c>
      <c r="N17" s="107">
        <v>15.75</v>
      </c>
      <c r="O17" s="108" t="s">
        <v>310</v>
      </c>
      <c r="P17" s="107">
        <v>16.149999999999999</v>
      </c>
      <c r="Q17" s="108" t="s">
        <v>356</v>
      </c>
      <c r="R17" s="107">
        <v>17.989999999999998</v>
      </c>
      <c r="S17" s="108" t="s">
        <v>356</v>
      </c>
      <c r="T17" s="107">
        <v>19.97</v>
      </c>
      <c r="U17" s="108" t="s">
        <v>356</v>
      </c>
      <c r="V17" s="107">
        <v>18.86</v>
      </c>
      <c r="W17" s="108" t="s">
        <v>356</v>
      </c>
      <c r="X17" s="259">
        <v>17.93</v>
      </c>
      <c r="Y17" s="259" t="s">
        <v>356</v>
      </c>
    </row>
    <row r="18" spans="1:25" ht="18" customHeight="1" x14ac:dyDescent="0.2">
      <c r="A18" s="272" t="s">
        <v>288</v>
      </c>
      <c r="B18" s="107">
        <v>21.2</v>
      </c>
      <c r="C18" s="108" t="s">
        <v>310</v>
      </c>
      <c r="D18" s="107">
        <v>21.36</v>
      </c>
      <c r="E18" s="108" t="s">
        <v>310</v>
      </c>
      <c r="F18" s="107">
        <v>21.12</v>
      </c>
      <c r="G18" s="108" t="s">
        <v>310</v>
      </c>
      <c r="H18" s="107">
        <v>20.67</v>
      </c>
      <c r="I18" s="108" t="s">
        <v>310</v>
      </c>
      <c r="J18" s="107">
        <v>20.329999999999998</v>
      </c>
      <c r="K18" s="108" t="s">
        <v>310</v>
      </c>
      <c r="L18" s="107">
        <v>20.98</v>
      </c>
      <c r="M18" s="108" t="s">
        <v>310</v>
      </c>
      <c r="N18" s="107">
        <v>21.38</v>
      </c>
      <c r="O18" s="108" t="s">
        <v>310</v>
      </c>
      <c r="P18" s="107">
        <v>21.75</v>
      </c>
      <c r="Q18" s="108" t="s">
        <v>310</v>
      </c>
      <c r="R18" s="107">
        <v>24.26</v>
      </c>
      <c r="S18" s="108" t="s">
        <v>310</v>
      </c>
      <c r="T18" s="107">
        <v>21.69</v>
      </c>
      <c r="U18" s="108" t="s">
        <v>310</v>
      </c>
      <c r="V18" s="107">
        <v>22.18</v>
      </c>
      <c r="W18" s="108" t="s">
        <v>310</v>
      </c>
      <c r="X18" s="259">
        <v>22.52</v>
      </c>
      <c r="Y18" s="259" t="s">
        <v>310</v>
      </c>
    </row>
    <row r="19" spans="1:25" ht="18" customHeight="1" x14ac:dyDescent="0.2">
      <c r="A19" s="272" t="s">
        <v>289</v>
      </c>
      <c r="B19" s="107">
        <v>21.1</v>
      </c>
      <c r="C19" s="108" t="s">
        <v>310</v>
      </c>
      <c r="D19" s="107">
        <v>20.69</v>
      </c>
      <c r="E19" s="108" t="s">
        <v>310</v>
      </c>
      <c r="F19" s="107">
        <v>19.68</v>
      </c>
      <c r="G19" s="108" t="s">
        <v>310</v>
      </c>
      <c r="H19" s="107">
        <v>18.95</v>
      </c>
      <c r="I19" s="108" t="s">
        <v>357</v>
      </c>
      <c r="J19" s="107">
        <v>18.73</v>
      </c>
      <c r="K19" s="108" t="s">
        <v>310</v>
      </c>
      <c r="L19" s="107">
        <v>18.16</v>
      </c>
      <c r="M19" s="108" t="s">
        <v>310</v>
      </c>
      <c r="N19" s="107">
        <v>17.52</v>
      </c>
      <c r="O19" s="108" t="s">
        <v>310</v>
      </c>
      <c r="P19" s="107">
        <v>16.52</v>
      </c>
      <c r="Q19" s="108" t="s">
        <v>310</v>
      </c>
      <c r="R19" s="107">
        <v>18.16</v>
      </c>
      <c r="S19" s="108" t="s">
        <v>310</v>
      </c>
      <c r="T19" s="107">
        <v>17.64</v>
      </c>
      <c r="U19" s="108" t="s">
        <v>310</v>
      </c>
      <c r="V19" s="107">
        <v>16.72</v>
      </c>
      <c r="W19" s="108" t="s">
        <v>310</v>
      </c>
      <c r="X19" s="259">
        <v>16.79</v>
      </c>
      <c r="Y19" s="259" t="s">
        <v>310</v>
      </c>
    </row>
    <row r="20" spans="1:25" ht="18" customHeight="1" x14ac:dyDescent="0.2">
      <c r="A20" s="272" t="s">
        <v>290</v>
      </c>
      <c r="B20" s="107">
        <v>18.7</v>
      </c>
      <c r="C20" s="108" t="s">
        <v>310</v>
      </c>
      <c r="D20" s="107">
        <v>17.899999999999999</v>
      </c>
      <c r="E20" s="108" t="s">
        <v>310</v>
      </c>
      <c r="F20" s="107">
        <v>17.66</v>
      </c>
      <c r="G20" s="108" t="s">
        <v>310</v>
      </c>
      <c r="H20" s="107">
        <v>16.27</v>
      </c>
      <c r="I20" s="108" t="s">
        <v>310</v>
      </c>
      <c r="J20" s="107">
        <v>16.09</v>
      </c>
      <c r="K20" s="108" t="s">
        <v>310</v>
      </c>
      <c r="L20" s="107">
        <v>14.77</v>
      </c>
      <c r="M20" s="108" t="s">
        <v>310</v>
      </c>
      <c r="N20" s="107">
        <v>14.21</v>
      </c>
      <c r="O20" s="108" t="s">
        <v>310</v>
      </c>
      <c r="P20" s="107">
        <v>14.38</v>
      </c>
      <c r="Q20" s="108" t="s">
        <v>310</v>
      </c>
      <c r="R20" s="107">
        <v>18.5</v>
      </c>
      <c r="S20" s="108" t="s">
        <v>310</v>
      </c>
      <c r="T20" s="107">
        <v>16.66</v>
      </c>
      <c r="U20" s="108" t="s">
        <v>310</v>
      </c>
      <c r="V20" s="107">
        <v>14.66</v>
      </c>
      <c r="W20" s="108" t="s">
        <v>310</v>
      </c>
      <c r="X20" s="259">
        <v>13.12</v>
      </c>
      <c r="Y20" s="259" t="s">
        <v>310</v>
      </c>
    </row>
    <row r="21" spans="1:25" ht="18" customHeight="1" x14ac:dyDescent="0.2">
      <c r="A21" s="272" t="s">
        <v>278</v>
      </c>
      <c r="B21" s="107">
        <v>28.9</v>
      </c>
      <c r="C21" s="108" t="s">
        <v>310</v>
      </c>
      <c r="D21" s="107">
        <v>28.67</v>
      </c>
      <c r="E21" s="108" t="s">
        <v>310</v>
      </c>
      <c r="F21" s="107">
        <v>28.64</v>
      </c>
      <c r="G21" s="108" t="s">
        <v>310</v>
      </c>
      <c r="H21" s="107">
        <v>28.91</v>
      </c>
      <c r="I21" s="108" t="s">
        <v>310</v>
      </c>
      <c r="J21" s="107">
        <v>29.2</v>
      </c>
      <c r="K21" s="108" t="s">
        <v>310</v>
      </c>
      <c r="L21" s="107">
        <v>29.04</v>
      </c>
      <c r="M21" s="108" t="s">
        <v>310</v>
      </c>
      <c r="N21" s="107">
        <v>29.15</v>
      </c>
      <c r="O21" s="108" t="s">
        <v>310</v>
      </c>
      <c r="P21" s="107">
        <v>29.61</v>
      </c>
      <c r="Q21" s="108" t="s">
        <v>310</v>
      </c>
      <c r="R21" s="107">
        <v>32.51</v>
      </c>
      <c r="S21" s="108" t="s">
        <v>310</v>
      </c>
      <c r="T21" s="107">
        <v>31.54</v>
      </c>
      <c r="U21" s="108" t="s">
        <v>310</v>
      </c>
      <c r="V21" s="107">
        <v>29.9</v>
      </c>
      <c r="W21" s="108" t="s">
        <v>310</v>
      </c>
      <c r="X21" s="259">
        <v>29.91</v>
      </c>
      <c r="Y21" s="259" t="s">
        <v>356</v>
      </c>
    </row>
    <row r="22" spans="1:25" ht="18" customHeight="1" x14ac:dyDescent="0.2">
      <c r="A22" s="272" t="s">
        <v>291</v>
      </c>
      <c r="B22" s="107">
        <v>31.4</v>
      </c>
      <c r="C22" s="108" t="s">
        <v>310</v>
      </c>
      <c r="D22" s="107">
        <v>31.29</v>
      </c>
      <c r="E22" s="108" t="s">
        <v>310</v>
      </c>
      <c r="F22" s="107">
        <v>30.13</v>
      </c>
      <c r="G22" s="108" t="s">
        <v>310</v>
      </c>
      <c r="H22" s="107">
        <v>29.25</v>
      </c>
      <c r="I22" s="108" t="s">
        <v>310</v>
      </c>
      <c r="J22" s="107">
        <v>28.82</v>
      </c>
      <c r="K22" s="108" t="s">
        <v>310</v>
      </c>
      <c r="L22" s="107">
        <v>28.52</v>
      </c>
      <c r="M22" s="108" t="s">
        <v>310</v>
      </c>
      <c r="N22" s="107">
        <v>28.02</v>
      </c>
      <c r="O22" s="108" t="s">
        <v>310</v>
      </c>
      <c r="P22" s="107">
        <v>28.08</v>
      </c>
      <c r="Q22" s="108" t="s">
        <v>310</v>
      </c>
      <c r="R22" s="107">
        <v>32.03</v>
      </c>
      <c r="S22" s="108" t="s">
        <v>310</v>
      </c>
      <c r="T22" s="107">
        <v>30.48</v>
      </c>
      <c r="U22" s="108" t="s">
        <v>310</v>
      </c>
      <c r="V22" s="107">
        <v>26.78</v>
      </c>
      <c r="W22" s="108" t="s">
        <v>310</v>
      </c>
      <c r="X22" s="259">
        <v>27.59</v>
      </c>
      <c r="Y22" s="259" t="s">
        <v>310</v>
      </c>
    </row>
    <row r="23" spans="1:25" ht="18" customHeight="1" x14ac:dyDescent="0.2">
      <c r="A23" s="272" t="s">
        <v>293</v>
      </c>
      <c r="B23" s="107">
        <v>19.100000000000001</v>
      </c>
      <c r="C23" s="108" t="s">
        <v>310</v>
      </c>
      <c r="D23" s="107">
        <v>19.89</v>
      </c>
      <c r="E23" s="108" t="s">
        <v>310</v>
      </c>
      <c r="F23" s="107">
        <v>19.420000000000002</v>
      </c>
      <c r="G23" s="108" t="s">
        <v>310</v>
      </c>
      <c r="H23" s="107">
        <v>19.3</v>
      </c>
      <c r="I23" s="108" t="s">
        <v>310</v>
      </c>
      <c r="J23" s="107">
        <v>20.95</v>
      </c>
      <c r="K23" s="108" t="s">
        <v>310</v>
      </c>
      <c r="L23" s="107">
        <v>20.170000000000002</v>
      </c>
      <c r="M23" s="108" t="s">
        <v>310</v>
      </c>
      <c r="N23" s="107">
        <v>19.47</v>
      </c>
      <c r="O23" s="108" t="s">
        <v>310</v>
      </c>
      <c r="P23" s="107">
        <v>20.96</v>
      </c>
      <c r="Q23" s="108" t="s">
        <v>310</v>
      </c>
      <c r="R23" s="107">
        <v>23.4</v>
      </c>
      <c r="S23" s="108" t="s">
        <v>310</v>
      </c>
      <c r="T23" s="107">
        <v>22.61</v>
      </c>
      <c r="U23" s="108" t="s">
        <v>310</v>
      </c>
      <c r="V23" s="107">
        <v>20.96</v>
      </c>
      <c r="W23" s="108" t="s">
        <v>310</v>
      </c>
      <c r="X23" s="259">
        <v>22.5</v>
      </c>
      <c r="Y23" s="259" t="s">
        <v>310</v>
      </c>
    </row>
    <row r="24" spans="1:25" ht="18" customHeight="1" x14ac:dyDescent="0.2">
      <c r="A24" s="272" t="s">
        <v>294</v>
      </c>
      <c r="B24" s="107">
        <v>26.4</v>
      </c>
      <c r="C24" s="108" t="s">
        <v>310</v>
      </c>
      <c r="D24" s="107">
        <v>27.55</v>
      </c>
      <c r="E24" s="108" t="s">
        <v>310</v>
      </c>
      <c r="F24" s="107">
        <v>26.85</v>
      </c>
      <c r="G24" s="108" t="s">
        <v>310</v>
      </c>
      <c r="H24" s="107">
        <v>25.75</v>
      </c>
      <c r="I24" s="108" t="s">
        <v>310</v>
      </c>
      <c r="J24" s="107">
        <v>25.1</v>
      </c>
      <c r="K24" s="108" t="s">
        <v>310</v>
      </c>
      <c r="L24" s="107">
        <v>24.68</v>
      </c>
      <c r="M24" s="108" t="s">
        <v>310</v>
      </c>
      <c r="N24" s="107">
        <v>24.03</v>
      </c>
      <c r="O24" s="108" t="s">
        <v>310</v>
      </c>
      <c r="P24" s="107">
        <v>23.99</v>
      </c>
      <c r="Q24" s="108" t="s">
        <v>310</v>
      </c>
      <c r="R24" s="107">
        <v>27.43</v>
      </c>
      <c r="S24" s="108" t="s">
        <v>310</v>
      </c>
      <c r="T24" s="107">
        <v>26.78</v>
      </c>
      <c r="U24" s="108" t="s">
        <v>310</v>
      </c>
      <c r="V24" s="107">
        <v>24.67</v>
      </c>
      <c r="W24" s="108" t="s">
        <v>310</v>
      </c>
      <c r="X24" s="259">
        <v>23.39</v>
      </c>
      <c r="Y24" s="259" t="s">
        <v>310</v>
      </c>
    </row>
    <row r="25" spans="1:25" ht="18" customHeight="1" x14ac:dyDescent="0.2">
      <c r="A25" s="272" t="s">
        <v>292</v>
      </c>
      <c r="B25" s="107">
        <v>29.1</v>
      </c>
      <c r="C25" s="108" t="s">
        <v>310</v>
      </c>
      <c r="D25" s="107">
        <v>29.83</v>
      </c>
      <c r="E25" s="108" t="s">
        <v>310</v>
      </c>
      <c r="F25" s="107">
        <v>30</v>
      </c>
      <c r="G25" s="108" t="s">
        <v>310</v>
      </c>
      <c r="H25" s="107">
        <v>29.97</v>
      </c>
      <c r="I25" s="108" t="s">
        <v>310</v>
      </c>
      <c r="J25" s="107">
        <v>29.91</v>
      </c>
      <c r="K25" s="108" t="s">
        <v>310</v>
      </c>
      <c r="L25" s="107">
        <v>29.48</v>
      </c>
      <c r="M25" s="108" t="s">
        <v>310</v>
      </c>
      <c r="N25" s="107">
        <v>29.21</v>
      </c>
      <c r="O25" s="108" t="s">
        <v>310</v>
      </c>
      <c r="P25" s="107">
        <v>29.37</v>
      </c>
      <c r="Q25" s="108" t="s">
        <v>310</v>
      </c>
      <c r="R25" s="107">
        <v>34.08</v>
      </c>
      <c r="S25" s="108" t="s">
        <v>310</v>
      </c>
      <c r="T25" s="107">
        <v>32.83</v>
      </c>
      <c r="U25" s="108" t="s">
        <v>310</v>
      </c>
      <c r="V25" s="107">
        <v>30.36</v>
      </c>
      <c r="W25" s="108" t="s">
        <v>310</v>
      </c>
      <c r="X25" s="259">
        <v>30.6</v>
      </c>
      <c r="Y25" s="259" t="s">
        <v>310</v>
      </c>
    </row>
    <row r="26" spans="1:25" ht="18" customHeight="1" x14ac:dyDescent="0.2">
      <c r="A26" s="272" t="s">
        <v>295</v>
      </c>
      <c r="B26" s="107">
        <v>14.7</v>
      </c>
      <c r="C26" s="108" t="s">
        <v>310</v>
      </c>
      <c r="D26" s="107">
        <v>15.01</v>
      </c>
      <c r="E26" s="108" t="s">
        <v>310</v>
      </c>
      <c r="F26" s="107">
        <v>14.74</v>
      </c>
      <c r="G26" s="108" t="s">
        <v>310</v>
      </c>
      <c r="H26" s="107">
        <v>14.58</v>
      </c>
      <c r="I26" s="108" t="s">
        <v>310</v>
      </c>
      <c r="J26" s="107">
        <v>14.87</v>
      </c>
      <c r="K26" s="108" t="s">
        <v>310</v>
      </c>
      <c r="L26" s="107">
        <v>14.88</v>
      </c>
      <c r="M26" s="108" t="s">
        <v>310</v>
      </c>
      <c r="N26" s="107">
        <v>14.99</v>
      </c>
      <c r="O26" s="108" t="s">
        <v>310</v>
      </c>
      <c r="P26" s="107">
        <v>15.28</v>
      </c>
      <c r="Q26" s="108" t="s">
        <v>310</v>
      </c>
      <c r="R26" s="107">
        <v>17.77</v>
      </c>
      <c r="S26" s="108" t="s">
        <v>310</v>
      </c>
      <c r="T26" s="107">
        <v>16.68</v>
      </c>
      <c r="U26" s="108" t="s">
        <v>310</v>
      </c>
      <c r="V26" s="107">
        <v>16.55</v>
      </c>
      <c r="W26" s="108" t="s">
        <v>310</v>
      </c>
      <c r="X26" s="259">
        <v>16.62</v>
      </c>
      <c r="Y26" s="259" t="s">
        <v>310</v>
      </c>
    </row>
    <row r="27" spans="1:25" ht="18" customHeight="1" x14ac:dyDescent="0.2">
      <c r="A27" s="272" t="s">
        <v>281</v>
      </c>
      <c r="B27" s="107">
        <v>28.6</v>
      </c>
      <c r="C27" s="108" t="s">
        <v>310</v>
      </c>
      <c r="D27" s="107">
        <v>26.64</v>
      </c>
      <c r="E27" s="108" t="s">
        <v>310</v>
      </c>
      <c r="F27" s="107">
        <v>26.24</v>
      </c>
      <c r="G27" s="108" t="s">
        <v>310</v>
      </c>
      <c r="H27" s="107">
        <v>26.43</v>
      </c>
      <c r="I27" s="108" t="s">
        <v>310</v>
      </c>
      <c r="J27" s="107">
        <v>26.6</v>
      </c>
      <c r="K27" s="108" t="s">
        <v>310</v>
      </c>
      <c r="L27" s="107">
        <v>25.65</v>
      </c>
      <c r="M27" s="108" t="s">
        <v>310</v>
      </c>
      <c r="N27" s="107">
        <v>25.38</v>
      </c>
      <c r="O27" s="108" t="s">
        <v>310</v>
      </c>
      <c r="P27" s="107">
        <v>25.19</v>
      </c>
      <c r="Q27" s="108" t="s">
        <v>310</v>
      </c>
      <c r="R27" s="107">
        <v>29.06</v>
      </c>
      <c r="S27" s="108" t="s">
        <v>310</v>
      </c>
      <c r="T27" s="107">
        <v>26.65</v>
      </c>
      <c r="U27" s="108" t="s">
        <v>310</v>
      </c>
      <c r="V27" s="107">
        <v>24.27</v>
      </c>
      <c r="W27" s="108" t="s">
        <v>310</v>
      </c>
      <c r="X27" s="259">
        <v>23.57</v>
      </c>
      <c r="Y27" s="259" t="s">
        <v>356</v>
      </c>
    </row>
    <row r="28" spans="1:25" ht="18" customHeight="1" x14ac:dyDescent="0.2">
      <c r="A28" s="272" t="s">
        <v>297</v>
      </c>
      <c r="B28" s="107">
        <v>17.8</v>
      </c>
      <c r="C28" s="108" t="s">
        <v>310</v>
      </c>
      <c r="D28" s="107">
        <v>18.22</v>
      </c>
      <c r="E28" s="108" t="s">
        <v>310</v>
      </c>
      <c r="F28" s="107">
        <v>18.36</v>
      </c>
      <c r="G28" s="108" t="s">
        <v>310</v>
      </c>
      <c r="H28" s="107">
        <v>17.88</v>
      </c>
      <c r="I28" s="108" t="s">
        <v>310</v>
      </c>
      <c r="J28" s="107">
        <v>18.260000000000002</v>
      </c>
      <c r="K28" s="108" t="s">
        <v>310</v>
      </c>
      <c r="L28" s="107">
        <v>18.11</v>
      </c>
      <c r="M28" s="108" t="s">
        <v>310</v>
      </c>
      <c r="N28" s="107">
        <v>17.82</v>
      </c>
      <c r="O28" s="108" t="s">
        <v>310</v>
      </c>
      <c r="P28" s="107">
        <v>17.809999999999999</v>
      </c>
      <c r="Q28" s="108" t="s">
        <v>310</v>
      </c>
      <c r="R28" s="107">
        <v>19.399999999999999</v>
      </c>
      <c r="S28" s="108" t="s">
        <v>310</v>
      </c>
      <c r="T28" s="107">
        <v>19.05</v>
      </c>
      <c r="U28" s="108" t="s">
        <v>310</v>
      </c>
      <c r="V28" s="107">
        <v>18.2</v>
      </c>
      <c r="W28" s="108" t="s">
        <v>310</v>
      </c>
      <c r="X28" s="259">
        <v>19.899999999999999</v>
      </c>
      <c r="Y28" s="259" t="s">
        <v>310</v>
      </c>
    </row>
    <row r="29" spans="1:25" ht="18" customHeight="1" x14ac:dyDescent="0.2">
      <c r="A29" s="272" t="s">
        <v>296</v>
      </c>
      <c r="B29" s="107">
        <v>24.7</v>
      </c>
      <c r="C29" s="108" t="s">
        <v>310</v>
      </c>
      <c r="D29" s="107">
        <v>24.86</v>
      </c>
      <c r="E29" s="108" t="s">
        <v>310</v>
      </c>
      <c r="F29" s="107">
        <v>24.12</v>
      </c>
      <c r="G29" s="108" t="s">
        <v>310</v>
      </c>
      <c r="H29" s="107">
        <v>23.98</v>
      </c>
      <c r="I29" s="108" t="s">
        <v>310</v>
      </c>
      <c r="J29" s="107">
        <v>23.49</v>
      </c>
      <c r="K29" s="108" t="s">
        <v>310</v>
      </c>
      <c r="L29" s="107">
        <v>22.82</v>
      </c>
      <c r="M29" s="108" t="s">
        <v>310</v>
      </c>
      <c r="N29" s="107">
        <v>22.4</v>
      </c>
      <c r="O29" s="108" t="s">
        <v>310</v>
      </c>
      <c r="P29" s="107">
        <v>22.43</v>
      </c>
      <c r="Q29" s="108" t="s">
        <v>310</v>
      </c>
      <c r="R29" s="107">
        <v>26.38</v>
      </c>
      <c r="S29" s="108" t="s">
        <v>356</v>
      </c>
      <c r="T29" s="107">
        <v>25.24</v>
      </c>
      <c r="U29" s="108" t="s">
        <v>356</v>
      </c>
      <c r="V29" s="107">
        <v>24.26</v>
      </c>
      <c r="W29" s="108" t="s">
        <v>310</v>
      </c>
      <c r="X29" s="259">
        <v>23.12</v>
      </c>
      <c r="Y29" s="259" t="s">
        <v>310</v>
      </c>
    </row>
    <row r="30" spans="1:25" ht="18" customHeight="1" x14ac:dyDescent="0.2">
      <c r="A30" s="272" t="s">
        <v>282</v>
      </c>
      <c r="B30" s="107">
        <v>25.7</v>
      </c>
      <c r="C30" s="108" t="s">
        <v>310</v>
      </c>
      <c r="D30" s="107">
        <v>25.82</v>
      </c>
      <c r="E30" s="108" t="s">
        <v>310</v>
      </c>
      <c r="F30" s="107">
        <v>25.36</v>
      </c>
      <c r="G30" s="108" t="s">
        <v>310</v>
      </c>
      <c r="H30" s="107">
        <v>24.49</v>
      </c>
      <c r="I30" s="108" t="s">
        <v>310</v>
      </c>
      <c r="J30" s="107">
        <v>23.65</v>
      </c>
      <c r="K30" s="108" t="s">
        <v>310</v>
      </c>
      <c r="L30" s="107">
        <v>23.27</v>
      </c>
      <c r="M30" s="108" t="s">
        <v>310</v>
      </c>
      <c r="N30" s="107">
        <v>23.53</v>
      </c>
      <c r="O30" s="108" t="s">
        <v>310</v>
      </c>
      <c r="P30" s="107">
        <v>24.08</v>
      </c>
      <c r="Q30" s="108" t="s">
        <v>310</v>
      </c>
      <c r="R30" s="107">
        <v>29.93</v>
      </c>
      <c r="S30" s="108" t="s">
        <v>310</v>
      </c>
      <c r="T30" s="107">
        <v>27.91</v>
      </c>
      <c r="U30" s="108" t="s">
        <v>310</v>
      </c>
      <c r="V30" s="107">
        <v>25.6</v>
      </c>
      <c r="W30" s="108" t="s">
        <v>310</v>
      </c>
      <c r="X30" s="259">
        <v>25.47</v>
      </c>
      <c r="Y30" s="259" t="s">
        <v>356</v>
      </c>
    </row>
    <row r="31" spans="1:25" ht="18" customHeight="1" x14ac:dyDescent="0.2">
      <c r="A31" s="272" t="s">
        <v>299</v>
      </c>
      <c r="B31" s="107">
        <v>29</v>
      </c>
      <c r="C31" s="108" t="s">
        <v>310</v>
      </c>
      <c r="D31" s="107">
        <v>29.95</v>
      </c>
      <c r="E31" s="108" t="s">
        <v>310</v>
      </c>
      <c r="F31" s="107">
        <v>29.55</v>
      </c>
      <c r="G31" s="108" t="s">
        <v>310</v>
      </c>
      <c r="H31" s="107">
        <v>29.14</v>
      </c>
      <c r="I31" s="108" t="s">
        <v>310</v>
      </c>
      <c r="J31" s="107">
        <v>29.55</v>
      </c>
      <c r="K31" s="108" t="s">
        <v>310</v>
      </c>
      <c r="L31" s="107">
        <v>29.08</v>
      </c>
      <c r="M31" s="108" t="s">
        <v>356</v>
      </c>
      <c r="N31" s="107">
        <v>28.69</v>
      </c>
      <c r="O31" s="108" t="s">
        <v>356</v>
      </c>
      <c r="P31" s="107">
        <v>28.03</v>
      </c>
      <c r="Q31" s="108" t="s">
        <v>356</v>
      </c>
      <c r="R31" s="107">
        <v>29.65</v>
      </c>
      <c r="S31" s="108" t="s">
        <v>356</v>
      </c>
      <c r="T31" s="107">
        <v>28.32</v>
      </c>
      <c r="U31" s="108" t="s">
        <v>356</v>
      </c>
      <c r="V31" s="107">
        <v>27.72</v>
      </c>
      <c r="W31" s="108" t="s">
        <v>356</v>
      </c>
      <c r="X31" s="259">
        <v>27.85</v>
      </c>
      <c r="Y31" s="259" t="s">
        <v>356</v>
      </c>
    </row>
    <row r="32" spans="1:25" ht="18" customHeight="1" x14ac:dyDescent="0.2">
      <c r="A32" s="274" t="s">
        <v>439</v>
      </c>
      <c r="B32" s="107" t="s">
        <v>182</v>
      </c>
      <c r="C32" s="108" t="s">
        <v>310</v>
      </c>
      <c r="D32" s="107" t="s">
        <v>182</v>
      </c>
      <c r="E32" s="108" t="s">
        <v>310</v>
      </c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07">
        <v>11.9</v>
      </c>
      <c r="O32" s="108" t="s">
        <v>356</v>
      </c>
      <c r="P32" s="107">
        <v>12.03</v>
      </c>
      <c r="Q32" s="108" t="s">
        <v>356</v>
      </c>
      <c r="R32" s="107">
        <v>13.82</v>
      </c>
      <c r="S32" s="108" t="s">
        <v>356</v>
      </c>
      <c r="T32" s="107">
        <v>12.98</v>
      </c>
      <c r="U32" s="108" t="s">
        <v>356</v>
      </c>
      <c r="V32" s="107">
        <v>12.04</v>
      </c>
      <c r="W32" s="108" t="s">
        <v>310</v>
      </c>
      <c r="X32" s="259" t="s">
        <v>182</v>
      </c>
      <c r="Y32" s="259" t="s">
        <v>310</v>
      </c>
    </row>
    <row r="33" spans="1:25" ht="18" customHeight="1" x14ac:dyDescent="0.2">
      <c r="A33" s="274" t="s">
        <v>446</v>
      </c>
      <c r="B33" s="107" t="s">
        <v>182</v>
      </c>
      <c r="C33" s="108" t="s">
        <v>310</v>
      </c>
      <c r="D33" s="107">
        <v>20.7</v>
      </c>
      <c r="E33" s="108" t="s">
        <v>310</v>
      </c>
      <c r="F33" s="107">
        <v>20.93</v>
      </c>
      <c r="G33" s="108" t="s">
        <v>310</v>
      </c>
      <c r="H33" s="107">
        <v>20.329999999999998</v>
      </c>
      <c r="I33" s="108" t="s">
        <v>310</v>
      </c>
      <c r="J33" s="107">
        <v>20.8</v>
      </c>
      <c r="K33" s="108" t="s">
        <v>310</v>
      </c>
      <c r="L33" s="107">
        <v>20.23</v>
      </c>
      <c r="M33" s="108" t="s">
        <v>310</v>
      </c>
      <c r="N33" s="107">
        <v>19.739999999999998</v>
      </c>
      <c r="O33" s="108" t="s">
        <v>310</v>
      </c>
      <c r="P33" s="107">
        <v>19.850000000000001</v>
      </c>
      <c r="Q33" s="108" t="s">
        <v>310</v>
      </c>
      <c r="R33" s="107">
        <v>22.31</v>
      </c>
      <c r="S33" s="108" t="s">
        <v>310</v>
      </c>
      <c r="T33" s="107">
        <v>19.95</v>
      </c>
      <c r="U33" s="108" t="s">
        <v>310</v>
      </c>
      <c r="V33" s="107">
        <v>18.79</v>
      </c>
      <c r="W33" s="108" t="s">
        <v>310</v>
      </c>
      <c r="X33" s="259">
        <v>20.49</v>
      </c>
      <c r="Y33" s="259" t="s">
        <v>310</v>
      </c>
    </row>
    <row r="34" spans="1:25" ht="18" customHeight="1" x14ac:dyDescent="0.2">
      <c r="A34" s="274" t="s">
        <v>358</v>
      </c>
      <c r="B34" s="107" t="s">
        <v>182</v>
      </c>
      <c r="C34" s="108" t="s">
        <v>310</v>
      </c>
      <c r="D34" s="107" t="s">
        <v>182</v>
      </c>
      <c r="E34" s="108" t="s">
        <v>310</v>
      </c>
      <c r="F34" s="107" t="s">
        <v>182</v>
      </c>
      <c r="G34" s="108" t="s">
        <v>310</v>
      </c>
      <c r="H34" s="107" t="s">
        <v>182</v>
      </c>
      <c r="I34" s="108" t="s">
        <v>310</v>
      </c>
      <c r="J34" s="107">
        <v>18.78</v>
      </c>
      <c r="K34" s="108" t="s">
        <v>310</v>
      </c>
      <c r="L34" s="107">
        <v>17.920000000000002</v>
      </c>
      <c r="M34" s="108" t="s">
        <v>310</v>
      </c>
      <c r="N34" s="107">
        <v>16.89</v>
      </c>
      <c r="O34" s="108" t="s">
        <v>310</v>
      </c>
      <c r="P34" s="107">
        <v>16.66</v>
      </c>
      <c r="Q34" s="108" t="s">
        <v>310</v>
      </c>
      <c r="R34" s="107">
        <v>22.88</v>
      </c>
      <c r="S34" s="108" t="s">
        <v>310</v>
      </c>
      <c r="T34" s="107">
        <v>19.28</v>
      </c>
      <c r="U34" s="108" t="s">
        <v>310</v>
      </c>
      <c r="V34" s="107">
        <v>18.57</v>
      </c>
      <c r="W34" s="108" t="s">
        <v>310</v>
      </c>
      <c r="X34" s="259">
        <v>17.88</v>
      </c>
      <c r="Y34" s="259" t="s">
        <v>356</v>
      </c>
    </row>
    <row r="35" spans="1:25" ht="18" customHeight="1" x14ac:dyDescent="0.2">
      <c r="A35" s="274" t="s">
        <v>301</v>
      </c>
      <c r="B35" s="107">
        <v>22.8</v>
      </c>
      <c r="C35" s="108" t="s">
        <v>310</v>
      </c>
      <c r="D35" s="107">
        <v>22.49</v>
      </c>
      <c r="E35" s="108" t="s">
        <v>310</v>
      </c>
      <c r="F35" s="107">
        <v>22.72</v>
      </c>
      <c r="G35" s="108" t="s">
        <v>310</v>
      </c>
      <c r="H35" s="107">
        <v>21.84</v>
      </c>
      <c r="I35" s="108" t="s">
        <v>310</v>
      </c>
      <c r="J35" s="107">
        <v>21.82</v>
      </c>
      <c r="K35" s="108" t="s">
        <v>310</v>
      </c>
      <c r="L35" s="107">
        <v>23.08</v>
      </c>
      <c r="M35" s="108" t="s">
        <v>310</v>
      </c>
      <c r="N35" s="107">
        <v>23.59</v>
      </c>
      <c r="O35" s="108" t="s">
        <v>310</v>
      </c>
      <c r="P35" s="107">
        <v>24.75</v>
      </c>
      <c r="Q35" s="108" t="s">
        <v>310</v>
      </c>
      <c r="R35" s="107">
        <v>29.93</v>
      </c>
      <c r="S35" s="108" t="s">
        <v>310</v>
      </c>
      <c r="T35" s="107">
        <v>28.83</v>
      </c>
      <c r="U35" s="108" t="s">
        <v>310</v>
      </c>
      <c r="V35" s="107">
        <v>25.49</v>
      </c>
      <c r="W35" s="108" t="s">
        <v>310</v>
      </c>
      <c r="X35" s="259">
        <v>25.39</v>
      </c>
      <c r="Y35" s="259" t="s">
        <v>310</v>
      </c>
    </row>
    <row r="36" spans="1:25" ht="18" customHeight="1" x14ac:dyDescent="0.2">
      <c r="A36" s="274" t="s">
        <v>302</v>
      </c>
      <c r="B36" s="107">
        <v>23.9</v>
      </c>
      <c r="C36" s="108" t="s">
        <v>310</v>
      </c>
      <c r="D36" s="107">
        <v>24.38</v>
      </c>
      <c r="E36" s="108" t="s">
        <v>310</v>
      </c>
      <c r="F36" s="107">
        <v>25.24</v>
      </c>
      <c r="G36" s="108" t="s">
        <v>310</v>
      </c>
      <c r="H36" s="107">
        <v>27.07</v>
      </c>
      <c r="I36" s="108" t="s">
        <v>310</v>
      </c>
      <c r="J36" s="107">
        <v>28.38</v>
      </c>
      <c r="K36" s="108" t="s">
        <v>310</v>
      </c>
      <c r="L36" s="107">
        <v>27.6</v>
      </c>
      <c r="M36" s="108" t="s">
        <v>310</v>
      </c>
      <c r="N36" s="107">
        <v>26.53</v>
      </c>
      <c r="O36" s="108" t="s">
        <v>310</v>
      </c>
      <c r="P36" s="107">
        <v>27.59</v>
      </c>
      <c r="Q36" s="108" t="s">
        <v>310</v>
      </c>
      <c r="R36" s="107">
        <v>30.71</v>
      </c>
      <c r="S36" s="108" t="s">
        <v>310</v>
      </c>
      <c r="T36" s="107">
        <v>25.9</v>
      </c>
      <c r="U36" s="108" t="s">
        <v>310</v>
      </c>
      <c r="V36" s="107">
        <v>20.48</v>
      </c>
      <c r="W36" s="108" t="s">
        <v>310</v>
      </c>
      <c r="X36" s="259">
        <v>24.86</v>
      </c>
      <c r="Y36" s="259" t="s">
        <v>310</v>
      </c>
    </row>
    <row r="37" spans="1:25" ht="18" customHeight="1" x14ac:dyDescent="0.2">
      <c r="A37" s="274" t="s">
        <v>440</v>
      </c>
      <c r="B37" s="107" t="s">
        <v>182</v>
      </c>
      <c r="C37" s="108" t="s">
        <v>310</v>
      </c>
      <c r="D37" s="107" t="s">
        <v>182</v>
      </c>
      <c r="E37" s="108" t="s">
        <v>310</v>
      </c>
      <c r="F37" s="107" t="s">
        <v>182</v>
      </c>
      <c r="G37" s="108" t="s">
        <v>310</v>
      </c>
      <c r="H37" s="107">
        <v>14.27</v>
      </c>
      <c r="I37" s="108" t="s">
        <v>310</v>
      </c>
      <c r="J37" s="107">
        <v>14.15</v>
      </c>
      <c r="K37" s="108" t="s">
        <v>310</v>
      </c>
      <c r="L37" s="107">
        <v>14.5</v>
      </c>
      <c r="M37" s="108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259" t="s">
        <v>182</v>
      </c>
      <c r="Y37" s="259" t="s">
        <v>310</v>
      </c>
    </row>
    <row r="38" spans="1:25" ht="18" customHeight="1" x14ac:dyDescent="0.2">
      <c r="A38" s="274" t="s">
        <v>304</v>
      </c>
      <c r="B38" s="107">
        <v>22.6</v>
      </c>
      <c r="C38" s="108" t="s">
        <v>310</v>
      </c>
      <c r="D38" s="107">
        <v>21.89</v>
      </c>
      <c r="E38" s="108" t="s">
        <v>310</v>
      </c>
      <c r="F38" s="107">
        <v>21.09</v>
      </c>
      <c r="G38" s="108" t="s">
        <v>310</v>
      </c>
      <c r="H38" s="107">
        <v>19.84</v>
      </c>
      <c r="I38" s="108" t="s">
        <v>310</v>
      </c>
      <c r="J38" s="107">
        <v>19.54</v>
      </c>
      <c r="K38" s="108" t="s">
        <v>310</v>
      </c>
      <c r="L38" s="107">
        <v>18.690000000000001</v>
      </c>
      <c r="M38" s="108" t="s">
        <v>310</v>
      </c>
      <c r="N38" s="107">
        <v>18.63</v>
      </c>
      <c r="O38" s="108" t="s">
        <v>310</v>
      </c>
      <c r="P38" s="107">
        <v>18.64</v>
      </c>
      <c r="Q38" s="108" t="s">
        <v>310</v>
      </c>
      <c r="R38" s="107">
        <v>20.93</v>
      </c>
      <c r="S38" s="108" t="s">
        <v>310</v>
      </c>
      <c r="T38" s="107">
        <v>19.260000000000002</v>
      </c>
      <c r="U38" s="108" t="s">
        <v>310</v>
      </c>
      <c r="V38" s="107">
        <v>18.54</v>
      </c>
      <c r="W38" s="108" t="s">
        <v>310</v>
      </c>
      <c r="X38" s="259">
        <v>18.100000000000001</v>
      </c>
      <c r="Y38" s="259" t="s">
        <v>310</v>
      </c>
    </row>
    <row r="39" spans="1:25" ht="18" customHeight="1" x14ac:dyDescent="0.2">
      <c r="A39" s="274" t="s">
        <v>303</v>
      </c>
      <c r="B39" s="107">
        <v>24.9</v>
      </c>
      <c r="C39" s="108" t="s">
        <v>310</v>
      </c>
      <c r="D39" s="107">
        <v>25.87</v>
      </c>
      <c r="E39" s="108" t="s">
        <v>310</v>
      </c>
      <c r="F39" s="107">
        <v>26.07</v>
      </c>
      <c r="G39" s="108" t="s">
        <v>310</v>
      </c>
      <c r="H39" s="107">
        <v>26.85</v>
      </c>
      <c r="I39" s="108" t="s">
        <v>310</v>
      </c>
      <c r="J39" s="107">
        <v>27.23</v>
      </c>
      <c r="K39" s="108" t="s">
        <v>310</v>
      </c>
      <c r="L39" s="107">
        <v>27.59</v>
      </c>
      <c r="M39" s="108" t="s">
        <v>310</v>
      </c>
      <c r="N39" s="107">
        <v>27.07</v>
      </c>
      <c r="O39" s="108" t="s">
        <v>310</v>
      </c>
      <c r="P39" s="107">
        <v>27.65</v>
      </c>
      <c r="Q39" s="108" t="s">
        <v>310</v>
      </c>
      <c r="R39" s="107">
        <v>31.43</v>
      </c>
      <c r="S39" s="108" t="s">
        <v>310</v>
      </c>
      <c r="T39" s="107">
        <v>29.65</v>
      </c>
      <c r="U39" s="108" t="s">
        <v>310</v>
      </c>
      <c r="V39" s="107">
        <v>28.38</v>
      </c>
      <c r="W39" s="108" t="s">
        <v>356</v>
      </c>
      <c r="X39" s="259">
        <v>28.59</v>
      </c>
      <c r="Y39" s="259" t="s">
        <v>356</v>
      </c>
    </row>
    <row r="40" spans="1:25" ht="18" customHeight="1" x14ac:dyDescent="0.2">
      <c r="A40" s="274" t="s">
        <v>359</v>
      </c>
      <c r="B40" s="107">
        <v>12.4</v>
      </c>
      <c r="C40" s="108" t="s">
        <v>357</v>
      </c>
      <c r="D40" s="107">
        <v>12.09</v>
      </c>
      <c r="E40" s="108" t="s">
        <v>310</v>
      </c>
      <c r="F40" s="107">
        <v>11.94</v>
      </c>
      <c r="G40" s="108" t="s">
        <v>310</v>
      </c>
      <c r="H40" s="107">
        <v>11.81</v>
      </c>
      <c r="I40" s="108" t="s">
        <v>310</v>
      </c>
      <c r="J40" s="107">
        <v>12.69</v>
      </c>
      <c r="K40" s="108" t="s">
        <v>310</v>
      </c>
      <c r="L40" s="107">
        <v>12.39</v>
      </c>
      <c r="M40" s="108" t="s">
        <v>310</v>
      </c>
      <c r="N40" s="107">
        <v>11.97</v>
      </c>
      <c r="O40" s="108" t="s">
        <v>310</v>
      </c>
      <c r="P40" s="107">
        <v>12.47</v>
      </c>
      <c r="Q40" s="108" t="s">
        <v>310</v>
      </c>
      <c r="R40" s="107">
        <v>13</v>
      </c>
      <c r="S40" s="108" t="s">
        <v>310</v>
      </c>
      <c r="T40" s="107">
        <v>10.84</v>
      </c>
      <c r="U40" s="108" t="s">
        <v>310</v>
      </c>
      <c r="V40" s="107">
        <v>8.42</v>
      </c>
      <c r="W40" s="108" t="s">
        <v>310</v>
      </c>
      <c r="X40" s="259">
        <v>9.94</v>
      </c>
      <c r="Y40" s="259" t="s">
        <v>310</v>
      </c>
    </row>
    <row r="41" spans="1:25" ht="15.95" customHeight="1" x14ac:dyDescent="0.2">
      <c r="A41" s="274" t="s">
        <v>300</v>
      </c>
      <c r="B41" s="107">
        <v>28.6</v>
      </c>
      <c r="C41" s="108" t="s">
        <v>310</v>
      </c>
      <c r="D41" s="107">
        <v>28.01</v>
      </c>
      <c r="E41" s="108" t="s">
        <v>310</v>
      </c>
      <c r="F41" s="107">
        <v>27.2</v>
      </c>
      <c r="G41" s="108" t="s">
        <v>310</v>
      </c>
      <c r="H41" s="107">
        <v>27.29</v>
      </c>
      <c r="I41" s="108" t="s">
        <v>310</v>
      </c>
      <c r="J41" s="107">
        <v>25.86</v>
      </c>
      <c r="K41" s="108" t="s">
        <v>310</v>
      </c>
      <c r="L41" s="107">
        <v>26.3</v>
      </c>
      <c r="M41" s="108" t="s">
        <v>310</v>
      </c>
      <c r="N41" s="107">
        <v>25.7</v>
      </c>
      <c r="O41" s="108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08" t="s">
        <v>310</v>
      </c>
      <c r="X41" s="259" t="s">
        <v>182</v>
      </c>
      <c r="Y41" s="259" t="s">
        <v>310</v>
      </c>
    </row>
    <row r="42" spans="1:25" ht="9" customHeight="1" x14ac:dyDescent="0.2">
      <c r="A42" s="275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15.75" customHeight="1" x14ac:dyDescent="0.2">
      <c r="A43" s="40" t="s">
        <v>486</v>
      </c>
    </row>
    <row r="44" spans="1:25" ht="15.75" customHeight="1" x14ac:dyDescent="0.2">
      <c r="A44" s="40" t="s">
        <v>360</v>
      </c>
    </row>
    <row r="45" spans="1:25" ht="15.75" customHeight="1" x14ac:dyDescent="0.2"/>
  </sheetData>
  <mergeCells count="12">
    <mergeCell ref="T3:U3"/>
    <mergeCell ref="V3:W3"/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hyperlinks>
    <hyperlink ref="Z1" location="'Obsah '!A1" display="Zpět na obsah" xr:uid="{00000000-0004-0000-3D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R52"/>
  <sheetViews>
    <sheetView showGridLines="0" zoomScaleNormal="100" workbookViewId="0"/>
  </sheetViews>
  <sheetFormatPr defaultRowHeight="12" x14ac:dyDescent="0.2"/>
  <cols>
    <col min="1" max="1" width="12.28515625" customWidth="1"/>
    <col min="2" max="2" width="8.42578125" customWidth="1"/>
    <col min="3" max="3" width="1.85546875" customWidth="1"/>
    <col min="4" max="4" width="8.42578125" customWidth="1"/>
    <col min="5" max="5" width="1.85546875" customWidth="1"/>
    <col min="6" max="6" width="8.42578125" customWidth="1"/>
    <col min="7" max="7" width="1.85546875" customWidth="1"/>
    <col min="8" max="8" width="8.42578125" customWidth="1"/>
    <col min="9" max="9" width="1.85546875" customWidth="1"/>
    <col min="10" max="10" width="8.42578125" customWidth="1"/>
    <col min="11" max="11" width="1.85546875" customWidth="1"/>
    <col min="12" max="12" width="8.42578125" customWidth="1"/>
    <col min="13" max="13" width="1.85546875" customWidth="1"/>
    <col min="14" max="14" width="8.42578125" customWidth="1"/>
    <col min="15" max="15" width="1.85546875" customWidth="1"/>
    <col min="16" max="16" width="10" customWidth="1"/>
    <col min="17" max="17" width="1.85546875" customWidth="1"/>
  </cols>
  <sheetData>
    <row r="1" spans="1:18" ht="15.75" customHeight="1" x14ac:dyDescent="0.2">
      <c r="A1" s="35" t="s">
        <v>522</v>
      </c>
      <c r="L1" s="117"/>
      <c r="R1" s="66" t="s">
        <v>311</v>
      </c>
    </row>
    <row r="2" spans="1:18" ht="15.75" customHeight="1" thickBot="1" x14ac:dyDescent="0.25">
      <c r="A2" s="2" t="s">
        <v>518</v>
      </c>
      <c r="B2" s="98"/>
      <c r="C2" s="98"/>
      <c r="D2" s="98"/>
      <c r="E2" s="98"/>
      <c r="F2" s="98"/>
      <c r="G2" s="98"/>
      <c r="Q2" s="252" t="s">
        <v>519</v>
      </c>
    </row>
    <row r="3" spans="1:18" s="37" customFormat="1" ht="38.25" customHeight="1" thickBot="1" x14ac:dyDescent="0.25">
      <c r="A3" s="218"/>
      <c r="B3" s="524" t="s">
        <v>265</v>
      </c>
      <c r="C3" s="520"/>
      <c r="D3" s="518" t="s">
        <v>266</v>
      </c>
      <c r="E3" s="520"/>
      <c r="F3" s="518" t="s">
        <v>267</v>
      </c>
      <c r="G3" s="520"/>
      <c r="H3" s="518" t="s">
        <v>268</v>
      </c>
      <c r="I3" s="520"/>
      <c r="J3" s="524" t="s">
        <v>269</v>
      </c>
      <c r="K3" s="520"/>
      <c r="L3" s="524" t="s">
        <v>270</v>
      </c>
      <c r="M3" s="520"/>
      <c r="N3" s="518" t="s">
        <v>271</v>
      </c>
      <c r="O3" s="520"/>
      <c r="P3" s="524" t="s">
        <v>361</v>
      </c>
      <c r="Q3" s="519"/>
    </row>
    <row r="4" spans="1:18" ht="18" customHeight="1" x14ac:dyDescent="0.2">
      <c r="A4" s="264" t="s">
        <v>355</v>
      </c>
      <c r="B4" s="362">
        <v>29.63</v>
      </c>
      <c r="C4" s="363" t="s">
        <v>356</v>
      </c>
      <c r="D4" s="362">
        <v>7.06</v>
      </c>
      <c r="E4" s="363" t="s">
        <v>356</v>
      </c>
      <c r="F4" s="362">
        <v>41.38</v>
      </c>
      <c r="G4" s="363" t="s">
        <v>356</v>
      </c>
      <c r="H4" s="362">
        <v>5.55</v>
      </c>
      <c r="I4" s="363" t="s">
        <v>356</v>
      </c>
      <c r="J4" s="362">
        <v>8.67</v>
      </c>
      <c r="K4" s="363" t="s">
        <v>356</v>
      </c>
      <c r="L4" s="362">
        <v>3.89</v>
      </c>
      <c r="M4" s="363" t="s">
        <v>356</v>
      </c>
      <c r="N4" s="362">
        <v>1.37</v>
      </c>
      <c r="O4" s="363" t="s">
        <v>356</v>
      </c>
      <c r="P4" s="362">
        <v>2.48</v>
      </c>
      <c r="Q4" s="364" t="s">
        <v>356</v>
      </c>
    </row>
    <row r="5" spans="1:18" ht="18" customHeight="1" x14ac:dyDescent="0.2">
      <c r="A5" s="261" t="s">
        <v>274</v>
      </c>
      <c r="B5" s="362">
        <v>28.01</v>
      </c>
      <c r="C5" s="363" t="s">
        <v>310</v>
      </c>
      <c r="D5" s="362">
        <v>9.92</v>
      </c>
      <c r="E5" s="363" t="s">
        <v>310</v>
      </c>
      <c r="F5" s="362">
        <v>41.97</v>
      </c>
      <c r="G5" s="363" t="s">
        <v>310</v>
      </c>
      <c r="H5" s="362">
        <v>5.38</v>
      </c>
      <c r="I5" s="363" t="s">
        <v>310</v>
      </c>
      <c r="J5" s="362">
        <v>7.38</v>
      </c>
      <c r="K5" s="363" t="s">
        <v>310</v>
      </c>
      <c r="L5" s="362">
        <v>3.33</v>
      </c>
      <c r="M5" s="363" t="s">
        <v>310</v>
      </c>
      <c r="N5" s="362">
        <v>0.76</v>
      </c>
      <c r="O5" s="363" t="s">
        <v>310</v>
      </c>
      <c r="P5" s="362">
        <v>3.25</v>
      </c>
      <c r="Q5" s="364" t="s">
        <v>310</v>
      </c>
    </row>
    <row r="6" spans="1:18" ht="18" customHeight="1" x14ac:dyDescent="0.2">
      <c r="A6" s="261" t="s">
        <v>275</v>
      </c>
      <c r="B6" s="362">
        <v>26.47</v>
      </c>
      <c r="C6" s="363" t="s">
        <v>310</v>
      </c>
      <c r="D6" s="362">
        <v>10.49</v>
      </c>
      <c r="E6" s="363" t="s">
        <v>310</v>
      </c>
      <c r="F6" s="362">
        <v>44.66</v>
      </c>
      <c r="G6" s="363" t="s">
        <v>310</v>
      </c>
      <c r="H6" s="362">
        <v>5.89</v>
      </c>
      <c r="I6" s="363" t="s">
        <v>310</v>
      </c>
      <c r="J6" s="362">
        <v>9.32</v>
      </c>
      <c r="K6" s="363" t="s">
        <v>310</v>
      </c>
      <c r="L6" s="362">
        <v>1.84</v>
      </c>
      <c r="M6" s="363" t="s">
        <v>310</v>
      </c>
      <c r="N6" s="362">
        <v>0</v>
      </c>
      <c r="O6" s="363" t="s">
        <v>310</v>
      </c>
      <c r="P6" s="362">
        <v>1.31</v>
      </c>
      <c r="Q6" s="364" t="s">
        <v>310</v>
      </c>
    </row>
    <row r="7" spans="1:18" ht="18" customHeight="1" x14ac:dyDescent="0.2">
      <c r="A7" s="262" t="s">
        <v>276</v>
      </c>
      <c r="B7" s="115">
        <v>32.96</v>
      </c>
      <c r="C7" s="116" t="s">
        <v>310</v>
      </c>
      <c r="D7" s="115">
        <v>5.87</v>
      </c>
      <c r="E7" s="116" t="s">
        <v>310</v>
      </c>
      <c r="F7" s="115">
        <v>46.58</v>
      </c>
      <c r="G7" s="116" t="s">
        <v>310</v>
      </c>
      <c r="H7" s="115">
        <v>2.89</v>
      </c>
      <c r="I7" s="116" t="s">
        <v>310</v>
      </c>
      <c r="J7" s="115">
        <v>7.22</v>
      </c>
      <c r="K7" s="116" t="s">
        <v>310</v>
      </c>
      <c r="L7" s="115">
        <v>1.75</v>
      </c>
      <c r="M7" s="116" t="s">
        <v>310</v>
      </c>
      <c r="N7" s="115">
        <v>1.28</v>
      </c>
      <c r="O7" s="116" t="s">
        <v>310</v>
      </c>
      <c r="P7" s="115">
        <v>1.46</v>
      </c>
      <c r="Q7" s="269" t="s">
        <v>310</v>
      </c>
    </row>
    <row r="8" spans="1:18" ht="18" customHeight="1" x14ac:dyDescent="0.2">
      <c r="A8" s="261" t="s">
        <v>277</v>
      </c>
      <c r="B8" s="362">
        <v>22.23</v>
      </c>
      <c r="C8" s="363" t="s">
        <v>356</v>
      </c>
      <c r="D8" s="362">
        <v>18.23</v>
      </c>
      <c r="E8" s="363" t="s">
        <v>356</v>
      </c>
      <c r="F8" s="362">
        <v>38.6</v>
      </c>
      <c r="G8" s="363" t="s">
        <v>356</v>
      </c>
      <c r="H8" s="362">
        <v>0.75</v>
      </c>
      <c r="I8" s="363" t="s">
        <v>356</v>
      </c>
      <c r="J8" s="362">
        <v>10.96</v>
      </c>
      <c r="K8" s="363" t="s">
        <v>356</v>
      </c>
      <c r="L8" s="362">
        <v>3.19</v>
      </c>
      <c r="M8" s="363" t="s">
        <v>356</v>
      </c>
      <c r="N8" s="362">
        <v>2.0499999999999998</v>
      </c>
      <c r="O8" s="363" t="s">
        <v>356</v>
      </c>
      <c r="P8" s="362">
        <v>4</v>
      </c>
      <c r="Q8" s="364" t="s">
        <v>356</v>
      </c>
    </row>
    <row r="9" spans="1:18" ht="18" customHeight="1" x14ac:dyDescent="0.2">
      <c r="A9" s="261" t="s">
        <v>279</v>
      </c>
      <c r="B9" s="362">
        <v>33.4</v>
      </c>
      <c r="C9" s="363" t="s">
        <v>310</v>
      </c>
      <c r="D9" s="362">
        <v>10.95</v>
      </c>
      <c r="E9" s="363" t="s">
        <v>310</v>
      </c>
      <c r="F9" s="362">
        <v>59.34</v>
      </c>
      <c r="G9" s="363" t="s">
        <v>310</v>
      </c>
      <c r="H9" s="362">
        <v>0.32</v>
      </c>
      <c r="I9" s="363" t="s">
        <v>310</v>
      </c>
      <c r="J9" s="362">
        <v>9.6300000000000008</v>
      </c>
      <c r="K9" s="363" t="s">
        <v>310</v>
      </c>
      <c r="L9" s="362">
        <v>3</v>
      </c>
      <c r="M9" s="363" t="s">
        <v>310</v>
      </c>
      <c r="N9" s="362">
        <v>0.47</v>
      </c>
      <c r="O9" s="363" t="s">
        <v>310</v>
      </c>
      <c r="P9" s="362">
        <v>0.64</v>
      </c>
      <c r="Q9" s="364" t="s">
        <v>310</v>
      </c>
    </row>
    <row r="10" spans="1:18" ht="18" customHeight="1" x14ac:dyDescent="0.2">
      <c r="A10" s="261" t="s">
        <v>298</v>
      </c>
      <c r="B10" s="362">
        <v>23.04</v>
      </c>
      <c r="C10" s="363" t="s">
        <v>310</v>
      </c>
      <c r="D10" s="362">
        <v>8.81</v>
      </c>
      <c r="E10" s="363" t="s">
        <v>310</v>
      </c>
      <c r="F10" s="362">
        <v>44</v>
      </c>
      <c r="G10" s="363" t="s">
        <v>310</v>
      </c>
      <c r="H10" s="362">
        <v>2.4300000000000002</v>
      </c>
      <c r="I10" s="363" t="s">
        <v>310</v>
      </c>
      <c r="J10" s="362">
        <v>10.17</v>
      </c>
      <c r="K10" s="363" t="s">
        <v>310</v>
      </c>
      <c r="L10" s="362">
        <v>5.12</v>
      </c>
      <c r="M10" s="363" t="s">
        <v>310</v>
      </c>
      <c r="N10" s="362">
        <v>3.14</v>
      </c>
      <c r="O10" s="363" t="s">
        <v>310</v>
      </c>
      <c r="P10" s="362">
        <v>3.3</v>
      </c>
      <c r="Q10" s="364" t="s">
        <v>310</v>
      </c>
    </row>
    <row r="11" spans="1:18" ht="18" customHeight="1" x14ac:dyDescent="0.2">
      <c r="A11" s="261" t="s">
        <v>283</v>
      </c>
      <c r="B11" s="362">
        <v>30.09</v>
      </c>
      <c r="C11" s="363" t="s">
        <v>356</v>
      </c>
      <c r="D11" s="362">
        <v>6.53</v>
      </c>
      <c r="E11" s="363" t="s">
        <v>356</v>
      </c>
      <c r="F11" s="362">
        <v>40.19</v>
      </c>
      <c r="G11" s="363" t="s">
        <v>356</v>
      </c>
      <c r="H11" s="362">
        <v>4.8600000000000003</v>
      </c>
      <c r="I11" s="363" t="s">
        <v>356</v>
      </c>
      <c r="J11" s="362">
        <v>7.07</v>
      </c>
      <c r="K11" s="363" t="s">
        <v>356</v>
      </c>
      <c r="L11" s="362">
        <v>5.54</v>
      </c>
      <c r="M11" s="363" t="s">
        <v>356</v>
      </c>
      <c r="N11" s="362">
        <v>1.77</v>
      </c>
      <c r="O11" s="363" t="s">
        <v>356</v>
      </c>
      <c r="P11" s="362">
        <v>3.96</v>
      </c>
      <c r="Q11" s="364" t="s">
        <v>356</v>
      </c>
    </row>
    <row r="12" spans="1:18" ht="18" customHeight="1" x14ac:dyDescent="0.2">
      <c r="A12" s="261" t="s">
        <v>438</v>
      </c>
      <c r="B12" s="362">
        <v>35.979999999999997</v>
      </c>
      <c r="C12" s="363" t="s">
        <v>310</v>
      </c>
      <c r="D12" s="362">
        <v>9.0399999999999991</v>
      </c>
      <c r="E12" s="363" t="s">
        <v>310</v>
      </c>
      <c r="F12" s="362">
        <v>34.340000000000003</v>
      </c>
      <c r="G12" s="363" t="s">
        <v>310</v>
      </c>
      <c r="H12" s="362">
        <v>8.18</v>
      </c>
      <c r="I12" s="363" t="s">
        <v>310</v>
      </c>
      <c r="J12" s="362">
        <v>8.94</v>
      </c>
      <c r="K12" s="363" t="s">
        <v>310</v>
      </c>
      <c r="L12" s="362">
        <v>1.74</v>
      </c>
      <c r="M12" s="363" t="s">
        <v>310</v>
      </c>
      <c r="N12" s="362">
        <v>0.01</v>
      </c>
      <c r="O12" s="363" t="s">
        <v>310</v>
      </c>
      <c r="P12" s="362">
        <v>1.77</v>
      </c>
      <c r="Q12" s="364" t="s">
        <v>310</v>
      </c>
    </row>
    <row r="13" spans="1:18" ht="18" customHeight="1" x14ac:dyDescent="0.2">
      <c r="A13" s="261" t="s">
        <v>280</v>
      </c>
      <c r="B13" s="362">
        <v>42.4</v>
      </c>
      <c r="C13" s="363" t="s">
        <v>310</v>
      </c>
      <c r="D13" s="362">
        <v>5.16</v>
      </c>
      <c r="E13" s="363" t="s">
        <v>310</v>
      </c>
      <c r="F13" s="362">
        <v>28.66</v>
      </c>
      <c r="G13" s="363" t="s">
        <v>310</v>
      </c>
      <c r="H13" s="362">
        <v>4.0599999999999996</v>
      </c>
      <c r="I13" s="363" t="s">
        <v>310</v>
      </c>
      <c r="J13" s="362">
        <v>9.1300000000000008</v>
      </c>
      <c r="K13" s="363" t="s">
        <v>310</v>
      </c>
      <c r="L13" s="362">
        <v>3.81</v>
      </c>
      <c r="M13" s="363" t="s">
        <v>310</v>
      </c>
      <c r="N13" s="362">
        <v>6.19</v>
      </c>
      <c r="O13" s="363" t="s">
        <v>310</v>
      </c>
      <c r="P13" s="362">
        <v>0.59</v>
      </c>
      <c r="Q13" s="364" t="s">
        <v>310</v>
      </c>
    </row>
    <row r="14" spans="1:18" ht="18" customHeight="1" x14ac:dyDescent="0.2">
      <c r="A14" s="261" t="s">
        <v>284</v>
      </c>
      <c r="B14" s="362">
        <v>22.09</v>
      </c>
      <c r="C14" s="363" t="s">
        <v>356</v>
      </c>
      <c r="D14" s="362">
        <v>5.52</v>
      </c>
      <c r="E14" s="363" t="s">
        <v>356</v>
      </c>
      <c r="F14" s="362">
        <v>50.73</v>
      </c>
      <c r="G14" s="363" t="s">
        <v>356</v>
      </c>
      <c r="H14" s="362">
        <v>8.3699999999999992</v>
      </c>
      <c r="I14" s="363" t="s">
        <v>356</v>
      </c>
      <c r="J14" s="362">
        <v>5.56</v>
      </c>
      <c r="K14" s="363" t="s">
        <v>356</v>
      </c>
      <c r="L14" s="362">
        <v>4.3</v>
      </c>
      <c r="M14" s="363" t="s">
        <v>356</v>
      </c>
      <c r="N14" s="362">
        <v>0.12</v>
      </c>
      <c r="O14" s="363" t="s">
        <v>356</v>
      </c>
      <c r="P14" s="362">
        <v>3.31</v>
      </c>
      <c r="Q14" s="364" t="s">
        <v>356</v>
      </c>
    </row>
    <row r="15" spans="1:18" ht="18" customHeight="1" x14ac:dyDescent="0.2">
      <c r="A15" s="261" t="s">
        <v>285</v>
      </c>
      <c r="B15" s="362">
        <v>34.880000000000003</v>
      </c>
      <c r="C15" s="363" t="s">
        <v>310</v>
      </c>
      <c r="D15" s="362">
        <v>3.17</v>
      </c>
      <c r="E15" s="363" t="s">
        <v>310</v>
      </c>
      <c r="F15" s="362">
        <v>41.43</v>
      </c>
      <c r="G15" s="363" t="s">
        <v>310</v>
      </c>
      <c r="H15" s="362">
        <v>6.21</v>
      </c>
      <c r="I15" s="363" t="s">
        <v>310</v>
      </c>
      <c r="J15" s="362">
        <v>4.6500000000000004</v>
      </c>
      <c r="K15" s="363" t="s">
        <v>310</v>
      </c>
      <c r="L15" s="362">
        <v>4.04</v>
      </c>
      <c r="M15" s="363" t="s">
        <v>310</v>
      </c>
      <c r="N15" s="362">
        <v>1.78</v>
      </c>
      <c r="O15" s="363" t="s">
        <v>310</v>
      </c>
      <c r="P15" s="362">
        <v>3.85</v>
      </c>
      <c r="Q15" s="364" t="s">
        <v>310</v>
      </c>
    </row>
    <row r="16" spans="1:18" ht="18" customHeight="1" x14ac:dyDescent="0.2">
      <c r="A16" s="261" t="s">
        <v>287</v>
      </c>
      <c r="B16" s="362">
        <v>31.63</v>
      </c>
      <c r="C16" s="363" t="s">
        <v>310</v>
      </c>
      <c r="D16" s="362">
        <v>7.43</v>
      </c>
      <c r="E16" s="363" t="s">
        <v>310</v>
      </c>
      <c r="F16" s="362">
        <v>39.08</v>
      </c>
      <c r="G16" s="363" t="s">
        <v>310</v>
      </c>
      <c r="H16" s="362">
        <v>2.0299999999999998</v>
      </c>
      <c r="I16" s="363" t="s">
        <v>310</v>
      </c>
      <c r="J16" s="362">
        <v>11.62</v>
      </c>
      <c r="K16" s="363" t="s">
        <v>310</v>
      </c>
      <c r="L16" s="362">
        <v>5</v>
      </c>
      <c r="M16" s="363" t="s">
        <v>310</v>
      </c>
      <c r="N16" s="362">
        <v>0.56000000000000005</v>
      </c>
      <c r="O16" s="363" t="s">
        <v>310</v>
      </c>
      <c r="P16" s="362">
        <v>2.64</v>
      </c>
      <c r="Q16" s="364" t="s">
        <v>310</v>
      </c>
    </row>
    <row r="17" spans="1:17" ht="18" customHeight="1" x14ac:dyDescent="0.2">
      <c r="A17" s="261" t="s">
        <v>286</v>
      </c>
      <c r="B17" s="362">
        <v>29.65</v>
      </c>
      <c r="C17" s="363" t="s">
        <v>310</v>
      </c>
      <c r="D17" s="362">
        <v>9.43</v>
      </c>
      <c r="E17" s="363" t="s">
        <v>310</v>
      </c>
      <c r="F17" s="362">
        <v>45.33</v>
      </c>
      <c r="G17" s="363" t="s">
        <v>310</v>
      </c>
      <c r="H17" s="362">
        <v>1.45</v>
      </c>
      <c r="I17" s="363" t="s">
        <v>310</v>
      </c>
      <c r="J17" s="362">
        <v>9.27</v>
      </c>
      <c r="K17" s="363" t="s">
        <v>310</v>
      </c>
      <c r="L17" s="362">
        <v>3.11</v>
      </c>
      <c r="M17" s="363" t="s">
        <v>310</v>
      </c>
      <c r="N17" s="362">
        <v>0.72</v>
      </c>
      <c r="O17" s="363" t="s">
        <v>310</v>
      </c>
      <c r="P17" s="362">
        <v>1.05</v>
      </c>
      <c r="Q17" s="364" t="s">
        <v>310</v>
      </c>
    </row>
    <row r="18" spans="1:17" ht="18" customHeight="1" x14ac:dyDescent="0.2">
      <c r="A18" s="261" t="s">
        <v>288</v>
      </c>
      <c r="B18" s="362">
        <v>26.63</v>
      </c>
      <c r="C18" s="363" t="s">
        <v>310</v>
      </c>
      <c r="D18" s="362">
        <v>10.93</v>
      </c>
      <c r="E18" s="363" t="s">
        <v>310</v>
      </c>
      <c r="F18" s="362">
        <v>34.96</v>
      </c>
      <c r="G18" s="363" t="s">
        <v>310</v>
      </c>
      <c r="H18" s="362">
        <v>6.46</v>
      </c>
      <c r="I18" s="363" t="s">
        <v>310</v>
      </c>
      <c r="J18" s="362">
        <v>14.71</v>
      </c>
      <c r="K18" s="363" t="s">
        <v>310</v>
      </c>
      <c r="L18" s="362">
        <v>2.95</v>
      </c>
      <c r="M18" s="363" t="s">
        <v>310</v>
      </c>
      <c r="N18" s="362">
        <v>0.42</v>
      </c>
      <c r="O18" s="363" t="s">
        <v>310</v>
      </c>
      <c r="P18" s="362">
        <v>2.96</v>
      </c>
      <c r="Q18" s="364" t="s">
        <v>310</v>
      </c>
    </row>
    <row r="19" spans="1:17" ht="18" customHeight="1" x14ac:dyDescent="0.2">
      <c r="A19" s="261" t="s">
        <v>289</v>
      </c>
      <c r="B19" s="362">
        <v>30.37</v>
      </c>
      <c r="C19" s="363" t="s">
        <v>310</v>
      </c>
      <c r="D19" s="362">
        <v>4.8899999999999997</v>
      </c>
      <c r="E19" s="363" t="s">
        <v>310</v>
      </c>
      <c r="F19" s="362">
        <v>45.84</v>
      </c>
      <c r="G19" s="363" t="s">
        <v>310</v>
      </c>
      <c r="H19" s="362">
        <v>4.3499999999999996</v>
      </c>
      <c r="I19" s="363" t="s">
        <v>310</v>
      </c>
      <c r="J19" s="362">
        <v>10.15</v>
      </c>
      <c r="K19" s="363" t="s">
        <v>310</v>
      </c>
      <c r="L19" s="362">
        <v>1.71</v>
      </c>
      <c r="M19" s="363" t="s">
        <v>310</v>
      </c>
      <c r="N19" s="362">
        <v>1.65</v>
      </c>
      <c r="O19" s="363" t="s">
        <v>310</v>
      </c>
      <c r="P19" s="362">
        <v>1.04</v>
      </c>
      <c r="Q19" s="364" t="s">
        <v>310</v>
      </c>
    </row>
    <row r="20" spans="1:17" ht="18" customHeight="1" x14ac:dyDescent="0.2">
      <c r="A20" s="261" t="s">
        <v>290</v>
      </c>
      <c r="B20" s="362">
        <v>34.729999999999997</v>
      </c>
      <c r="C20" s="363" t="s">
        <v>310</v>
      </c>
      <c r="D20" s="362">
        <v>4.0999999999999996</v>
      </c>
      <c r="E20" s="363" t="s">
        <v>310</v>
      </c>
      <c r="F20" s="362">
        <v>43.12</v>
      </c>
      <c r="G20" s="363" t="s">
        <v>310</v>
      </c>
      <c r="H20" s="362">
        <v>7.27</v>
      </c>
      <c r="I20" s="363" t="s">
        <v>310</v>
      </c>
      <c r="J20" s="362">
        <v>6.41</v>
      </c>
      <c r="K20" s="363" t="s">
        <v>310</v>
      </c>
      <c r="L20" s="362">
        <v>0.87</v>
      </c>
      <c r="M20" s="363" t="s">
        <v>310</v>
      </c>
      <c r="N20" s="362">
        <v>1.1299999999999999</v>
      </c>
      <c r="O20" s="363" t="s">
        <v>310</v>
      </c>
      <c r="P20" s="362">
        <v>2.37</v>
      </c>
      <c r="Q20" s="364" t="s">
        <v>310</v>
      </c>
    </row>
    <row r="21" spans="1:17" ht="18" customHeight="1" x14ac:dyDescent="0.2">
      <c r="A21" s="261" t="s">
        <v>278</v>
      </c>
      <c r="B21" s="362">
        <v>33.270000000000003</v>
      </c>
      <c r="C21" s="363" t="s">
        <v>356</v>
      </c>
      <c r="D21" s="362">
        <v>7.09</v>
      </c>
      <c r="E21" s="363" t="s">
        <v>356</v>
      </c>
      <c r="F21" s="362">
        <v>36.08</v>
      </c>
      <c r="G21" s="363" t="s">
        <v>356</v>
      </c>
      <c r="H21" s="362">
        <v>5.45</v>
      </c>
      <c r="I21" s="363" t="s">
        <v>356</v>
      </c>
      <c r="J21" s="362">
        <v>12.1</v>
      </c>
      <c r="K21" s="363" t="s">
        <v>356</v>
      </c>
      <c r="L21" s="362">
        <v>3.26</v>
      </c>
      <c r="M21" s="363" t="s">
        <v>356</v>
      </c>
      <c r="N21" s="362">
        <v>2.11</v>
      </c>
      <c r="O21" s="363" t="s">
        <v>356</v>
      </c>
      <c r="P21" s="362">
        <v>0.65</v>
      </c>
      <c r="Q21" s="364" t="s">
        <v>356</v>
      </c>
    </row>
    <row r="22" spans="1:17" ht="18" customHeight="1" x14ac:dyDescent="0.2">
      <c r="A22" s="261" t="s">
        <v>291</v>
      </c>
      <c r="B22" s="362">
        <v>36.049999999999997</v>
      </c>
      <c r="C22" s="363" t="s">
        <v>310</v>
      </c>
      <c r="D22" s="362">
        <v>9.15</v>
      </c>
      <c r="E22" s="363" t="s">
        <v>310</v>
      </c>
      <c r="F22" s="362">
        <v>37.56</v>
      </c>
      <c r="G22" s="363" t="s">
        <v>310</v>
      </c>
      <c r="H22" s="362">
        <v>3</v>
      </c>
      <c r="I22" s="363" t="s">
        <v>310</v>
      </c>
      <c r="J22" s="362">
        <v>4.9800000000000004</v>
      </c>
      <c r="K22" s="363" t="s">
        <v>310</v>
      </c>
      <c r="L22" s="362">
        <v>1.85</v>
      </c>
      <c r="M22" s="363" t="s">
        <v>310</v>
      </c>
      <c r="N22" s="362">
        <v>1.53</v>
      </c>
      <c r="O22" s="363" t="s">
        <v>310</v>
      </c>
      <c r="P22" s="362">
        <v>5.89</v>
      </c>
      <c r="Q22" s="364" t="s">
        <v>310</v>
      </c>
    </row>
    <row r="23" spans="1:17" ht="18" customHeight="1" x14ac:dyDescent="0.2">
      <c r="A23" s="261" t="s">
        <v>293</v>
      </c>
      <c r="B23" s="362">
        <v>27.04</v>
      </c>
      <c r="C23" s="363" t="s">
        <v>310</v>
      </c>
      <c r="D23" s="362">
        <v>4.3499999999999996</v>
      </c>
      <c r="E23" s="363" t="s">
        <v>310</v>
      </c>
      <c r="F23" s="362">
        <v>46.35</v>
      </c>
      <c r="G23" s="363" t="s">
        <v>310</v>
      </c>
      <c r="H23" s="362">
        <v>6.29</v>
      </c>
      <c r="I23" s="363" t="s">
        <v>310</v>
      </c>
      <c r="J23" s="362">
        <v>13.66</v>
      </c>
      <c r="K23" s="363" t="s">
        <v>310</v>
      </c>
      <c r="L23" s="362">
        <v>0.82</v>
      </c>
      <c r="M23" s="363" t="s">
        <v>310</v>
      </c>
      <c r="N23" s="362">
        <v>0.12</v>
      </c>
      <c r="O23" s="363" t="s">
        <v>310</v>
      </c>
      <c r="P23" s="362">
        <v>1.37</v>
      </c>
      <c r="Q23" s="364" t="s">
        <v>310</v>
      </c>
    </row>
    <row r="24" spans="1:17" ht="18" customHeight="1" x14ac:dyDescent="0.2">
      <c r="A24" s="261" t="s">
        <v>294</v>
      </c>
      <c r="B24" s="362">
        <v>28.19</v>
      </c>
      <c r="C24" s="363" t="s">
        <v>310</v>
      </c>
      <c r="D24" s="362">
        <v>6.6</v>
      </c>
      <c r="E24" s="363" t="s">
        <v>310</v>
      </c>
      <c r="F24" s="362">
        <v>47.25</v>
      </c>
      <c r="G24" s="363" t="s">
        <v>310</v>
      </c>
      <c r="H24" s="362">
        <v>7.45</v>
      </c>
      <c r="I24" s="363" t="s">
        <v>310</v>
      </c>
      <c r="J24" s="362">
        <v>6.1</v>
      </c>
      <c r="K24" s="363" t="s">
        <v>310</v>
      </c>
      <c r="L24" s="362">
        <v>2.62</v>
      </c>
      <c r="M24" s="363" t="s">
        <v>310</v>
      </c>
      <c r="N24" s="362">
        <v>0.45</v>
      </c>
      <c r="O24" s="363" t="s">
        <v>310</v>
      </c>
      <c r="P24" s="362">
        <v>1.33</v>
      </c>
      <c r="Q24" s="364" t="s">
        <v>310</v>
      </c>
    </row>
    <row r="25" spans="1:17" ht="18" customHeight="1" x14ac:dyDescent="0.2">
      <c r="A25" s="261" t="s">
        <v>292</v>
      </c>
      <c r="B25" s="362">
        <v>28.09</v>
      </c>
      <c r="C25" s="363" t="s">
        <v>310</v>
      </c>
      <c r="D25" s="362">
        <v>5.33</v>
      </c>
      <c r="E25" s="363" t="s">
        <v>310</v>
      </c>
      <c r="F25" s="362">
        <v>45.4</v>
      </c>
      <c r="G25" s="363" t="s">
        <v>310</v>
      </c>
      <c r="H25" s="362">
        <v>4.93</v>
      </c>
      <c r="I25" s="363" t="s">
        <v>310</v>
      </c>
      <c r="J25" s="362">
        <v>8.83</v>
      </c>
      <c r="K25" s="363" t="s">
        <v>310</v>
      </c>
      <c r="L25" s="362">
        <v>4.57</v>
      </c>
      <c r="M25" s="363" t="s">
        <v>310</v>
      </c>
      <c r="N25" s="362">
        <v>0.26</v>
      </c>
      <c r="O25" s="363" t="s">
        <v>310</v>
      </c>
      <c r="P25" s="362">
        <v>2.58</v>
      </c>
      <c r="Q25" s="364" t="s">
        <v>310</v>
      </c>
    </row>
    <row r="26" spans="1:17" ht="18" customHeight="1" x14ac:dyDescent="0.2">
      <c r="A26" s="261" t="s">
        <v>295</v>
      </c>
      <c r="B26" s="362">
        <v>26.98</v>
      </c>
      <c r="C26" s="363" t="s">
        <v>310</v>
      </c>
      <c r="D26" s="362">
        <v>6.13</v>
      </c>
      <c r="E26" s="363" t="s">
        <v>310</v>
      </c>
      <c r="F26" s="362">
        <v>48.47</v>
      </c>
      <c r="G26" s="363" t="s">
        <v>310</v>
      </c>
      <c r="H26" s="362">
        <v>3.76</v>
      </c>
      <c r="I26" s="363" t="s">
        <v>310</v>
      </c>
      <c r="J26" s="362">
        <v>11.87</v>
      </c>
      <c r="K26" s="363" t="s">
        <v>310</v>
      </c>
      <c r="L26" s="362">
        <v>0.2</v>
      </c>
      <c r="M26" s="363" t="s">
        <v>310</v>
      </c>
      <c r="N26" s="362">
        <v>0.04</v>
      </c>
      <c r="O26" s="363" t="s">
        <v>310</v>
      </c>
      <c r="P26" s="362">
        <v>2.5499999999999998</v>
      </c>
      <c r="Q26" s="364" t="s">
        <v>310</v>
      </c>
    </row>
    <row r="27" spans="1:17" ht="18" customHeight="1" x14ac:dyDescent="0.2">
      <c r="A27" s="261" t="s">
        <v>281</v>
      </c>
      <c r="B27" s="362">
        <v>23.08</v>
      </c>
      <c r="C27" s="363" t="s">
        <v>356</v>
      </c>
      <c r="D27" s="362">
        <v>3.8</v>
      </c>
      <c r="E27" s="363" t="s">
        <v>356</v>
      </c>
      <c r="F27" s="362">
        <v>52.23</v>
      </c>
      <c r="G27" s="363" t="s">
        <v>356</v>
      </c>
      <c r="H27" s="362">
        <v>10.050000000000001</v>
      </c>
      <c r="I27" s="363" t="s">
        <v>356</v>
      </c>
      <c r="J27" s="362">
        <v>4.8600000000000003</v>
      </c>
      <c r="K27" s="363" t="s">
        <v>356</v>
      </c>
      <c r="L27" s="362">
        <v>3.99</v>
      </c>
      <c r="M27" s="363" t="s">
        <v>356</v>
      </c>
      <c r="N27" s="362">
        <v>0.73</v>
      </c>
      <c r="O27" s="363" t="s">
        <v>356</v>
      </c>
      <c r="P27" s="362">
        <v>1.25</v>
      </c>
      <c r="Q27" s="364" t="s">
        <v>356</v>
      </c>
    </row>
    <row r="28" spans="1:17" ht="18" customHeight="1" x14ac:dyDescent="0.2">
      <c r="A28" s="261" t="s">
        <v>297</v>
      </c>
      <c r="B28" s="362">
        <v>30.73</v>
      </c>
      <c r="C28" s="363" t="s">
        <v>310</v>
      </c>
      <c r="D28" s="362">
        <v>7.32</v>
      </c>
      <c r="E28" s="363" t="s">
        <v>310</v>
      </c>
      <c r="F28" s="362">
        <v>39.130000000000003</v>
      </c>
      <c r="G28" s="363" t="s">
        <v>310</v>
      </c>
      <c r="H28" s="362">
        <v>4.2300000000000004</v>
      </c>
      <c r="I28" s="363" t="s">
        <v>310</v>
      </c>
      <c r="J28" s="362">
        <v>13.9</v>
      </c>
      <c r="K28" s="363" t="s">
        <v>310</v>
      </c>
      <c r="L28" s="362">
        <v>3.19</v>
      </c>
      <c r="M28" s="363" t="s">
        <v>310</v>
      </c>
      <c r="N28" s="362">
        <v>0.18</v>
      </c>
      <c r="O28" s="363" t="s">
        <v>310</v>
      </c>
      <c r="P28" s="362">
        <v>1.33</v>
      </c>
      <c r="Q28" s="364" t="s">
        <v>310</v>
      </c>
    </row>
    <row r="29" spans="1:17" ht="18" customHeight="1" x14ac:dyDescent="0.2">
      <c r="A29" s="261" t="s">
        <v>296</v>
      </c>
      <c r="B29" s="362">
        <v>36.93</v>
      </c>
      <c r="C29" s="363" t="s">
        <v>310</v>
      </c>
      <c r="D29" s="362">
        <v>5.36</v>
      </c>
      <c r="E29" s="363" t="s">
        <v>310</v>
      </c>
      <c r="F29" s="362">
        <v>39.6</v>
      </c>
      <c r="G29" s="363" t="s">
        <v>310</v>
      </c>
      <c r="H29" s="362">
        <v>4.6900000000000004</v>
      </c>
      <c r="I29" s="363" t="s">
        <v>310</v>
      </c>
      <c r="J29" s="362">
        <v>7.5</v>
      </c>
      <c r="K29" s="363" t="s">
        <v>310</v>
      </c>
      <c r="L29" s="362">
        <v>2.2599999999999998</v>
      </c>
      <c r="M29" s="363" t="s">
        <v>310</v>
      </c>
      <c r="N29" s="362">
        <v>0.14000000000000001</v>
      </c>
      <c r="O29" s="363" t="s">
        <v>310</v>
      </c>
      <c r="P29" s="362">
        <v>3.51</v>
      </c>
      <c r="Q29" s="364" t="s">
        <v>310</v>
      </c>
    </row>
    <row r="30" spans="1:17" ht="17.25" customHeight="1" x14ac:dyDescent="0.2">
      <c r="A30" s="261" t="s">
        <v>282</v>
      </c>
      <c r="B30" s="362">
        <v>28.62</v>
      </c>
      <c r="C30" s="363" t="s">
        <v>356</v>
      </c>
      <c r="D30" s="362">
        <v>6.32</v>
      </c>
      <c r="E30" s="363" t="s">
        <v>356</v>
      </c>
      <c r="F30" s="362">
        <v>41.59</v>
      </c>
      <c r="G30" s="363" t="s">
        <v>356</v>
      </c>
      <c r="H30" s="362">
        <v>9.11</v>
      </c>
      <c r="I30" s="363" t="s">
        <v>356</v>
      </c>
      <c r="J30" s="362">
        <v>5.68</v>
      </c>
      <c r="K30" s="363" t="s">
        <v>356</v>
      </c>
      <c r="L30" s="362">
        <v>6.24</v>
      </c>
      <c r="M30" s="363" t="s">
        <v>356</v>
      </c>
      <c r="N30" s="362">
        <v>0.47</v>
      </c>
      <c r="O30" s="363" t="s">
        <v>356</v>
      </c>
      <c r="P30" s="362">
        <v>1.97</v>
      </c>
      <c r="Q30" s="364" t="s">
        <v>356</v>
      </c>
    </row>
    <row r="31" spans="1:17" ht="17.25" customHeight="1" x14ac:dyDescent="0.2">
      <c r="A31" s="261" t="s">
        <v>299</v>
      </c>
      <c r="B31" s="362">
        <v>28.9</v>
      </c>
      <c r="C31" s="363" t="s">
        <v>356</v>
      </c>
      <c r="D31" s="362">
        <v>9.39</v>
      </c>
      <c r="E31" s="363" t="s">
        <v>356</v>
      </c>
      <c r="F31" s="362">
        <v>45.34</v>
      </c>
      <c r="G31" s="363" t="s">
        <v>356</v>
      </c>
      <c r="H31" s="362">
        <v>0.64</v>
      </c>
      <c r="I31" s="363" t="s">
        <v>356</v>
      </c>
      <c r="J31" s="362">
        <v>10.06</v>
      </c>
      <c r="K31" s="363" t="s">
        <v>356</v>
      </c>
      <c r="L31" s="362">
        <v>2.5099999999999998</v>
      </c>
      <c r="M31" s="363" t="s">
        <v>356</v>
      </c>
      <c r="N31" s="362">
        <v>1.42</v>
      </c>
      <c r="O31" s="363" t="s">
        <v>356</v>
      </c>
      <c r="P31" s="362">
        <v>1.74</v>
      </c>
      <c r="Q31" s="364" t="s">
        <v>356</v>
      </c>
    </row>
    <row r="32" spans="1:17" ht="17.25" customHeight="1" x14ac:dyDescent="0.2">
      <c r="A32" s="274" t="s">
        <v>439</v>
      </c>
      <c r="B32" s="362" t="s">
        <v>182</v>
      </c>
      <c r="C32" s="363" t="s">
        <v>310</v>
      </c>
      <c r="D32" s="362" t="s">
        <v>182</v>
      </c>
      <c r="E32" s="363" t="s">
        <v>310</v>
      </c>
      <c r="F32" s="362" t="s">
        <v>182</v>
      </c>
      <c r="G32" s="363" t="s">
        <v>310</v>
      </c>
      <c r="H32" s="362" t="s">
        <v>182</v>
      </c>
      <c r="I32" s="363" t="s">
        <v>310</v>
      </c>
      <c r="J32" s="362" t="s">
        <v>182</v>
      </c>
      <c r="K32" s="363" t="s">
        <v>310</v>
      </c>
      <c r="L32" s="362" t="s">
        <v>182</v>
      </c>
      <c r="M32" s="363" t="s">
        <v>310</v>
      </c>
      <c r="N32" s="362" t="s">
        <v>182</v>
      </c>
      <c r="O32" s="363" t="s">
        <v>310</v>
      </c>
      <c r="P32" s="362" t="s">
        <v>182</v>
      </c>
      <c r="Q32" s="364" t="s">
        <v>310</v>
      </c>
    </row>
    <row r="33" spans="1:17" ht="17.25" customHeight="1" x14ac:dyDescent="0.2">
      <c r="A33" s="274" t="s">
        <v>446</v>
      </c>
      <c r="B33" s="362">
        <v>31.7</v>
      </c>
      <c r="C33" s="363" t="s">
        <v>310</v>
      </c>
      <c r="D33" s="362">
        <v>9.25</v>
      </c>
      <c r="E33" s="363" t="s">
        <v>310</v>
      </c>
      <c r="F33" s="362">
        <v>34.630000000000003</v>
      </c>
      <c r="G33" s="363" t="s">
        <v>310</v>
      </c>
      <c r="H33" s="362">
        <v>14.11</v>
      </c>
      <c r="I33" s="363" t="s">
        <v>310</v>
      </c>
      <c r="J33" s="362">
        <v>5.87</v>
      </c>
      <c r="K33" s="363" t="s">
        <v>310</v>
      </c>
      <c r="L33" s="362">
        <v>1.69</v>
      </c>
      <c r="M33" s="363" t="s">
        <v>310</v>
      </c>
      <c r="N33" s="362">
        <v>0.05</v>
      </c>
      <c r="O33" s="363" t="s">
        <v>310</v>
      </c>
      <c r="P33" s="362">
        <v>2.71</v>
      </c>
      <c r="Q33" s="364" t="s">
        <v>310</v>
      </c>
    </row>
    <row r="34" spans="1:17" ht="17.25" customHeight="1" x14ac:dyDescent="0.2">
      <c r="A34" s="274" t="s">
        <v>358</v>
      </c>
      <c r="B34" s="362">
        <v>33.17</v>
      </c>
      <c r="C34" s="363" t="s">
        <v>356</v>
      </c>
      <c r="D34" s="362">
        <v>7.8</v>
      </c>
      <c r="E34" s="363" t="s">
        <v>356</v>
      </c>
      <c r="F34" s="362">
        <v>33.51</v>
      </c>
      <c r="G34" s="363" t="s">
        <v>356</v>
      </c>
      <c r="H34" s="362">
        <v>10.28</v>
      </c>
      <c r="I34" s="363" t="s">
        <v>356</v>
      </c>
      <c r="J34" s="362">
        <v>10.88</v>
      </c>
      <c r="K34" s="363" t="s">
        <v>356</v>
      </c>
      <c r="L34" s="362">
        <v>2.82</v>
      </c>
      <c r="M34" s="363" t="s">
        <v>356</v>
      </c>
      <c r="N34" s="362">
        <v>0</v>
      </c>
      <c r="O34" s="363" t="s">
        <v>356</v>
      </c>
      <c r="P34" s="362">
        <v>1.55</v>
      </c>
      <c r="Q34" s="364" t="s">
        <v>356</v>
      </c>
    </row>
    <row r="35" spans="1:17" ht="17.25" customHeight="1" x14ac:dyDescent="0.2">
      <c r="A35" s="274" t="s">
        <v>301</v>
      </c>
      <c r="B35" s="362">
        <v>35.47</v>
      </c>
      <c r="C35" s="363" t="s">
        <v>310</v>
      </c>
      <c r="D35" s="362">
        <v>16.079999999999998</v>
      </c>
      <c r="E35" s="363" t="s">
        <v>310</v>
      </c>
      <c r="F35" s="362">
        <v>29.2</v>
      </c>
      <c r="G35" s="363" t="s">
        <v>310</v>
      </c>
      <c r="H35" s="362">
        <v>1.8</v>
      </c>
      <c r="I35" s="363" t="s">
        <v>310</v>
      </c>
      <c r="J35" s="362">
        <v>10</v>
      </c>
      <c r="K35" s="363" t="s">
        <v>310</v>
      </c>
      <c r="L35" s="362">
        <v>2.57</v>
      </c>
      <c r="M35" s="363" t="s">
        <v>310</v>
      </c>
      <c r="N35" s="362">
        <v>1.21</v>
      </c>
      <c r="O35" s="363" t="s">
        <v>310</v>
      </c>
      <c r="P35" s="362">
        <v>3.67</v>
      </c>
      <c r="Q35" s="364" t="s">
        <v>310</v>
      </c>
    </row>
    <row r="36" spans="1:17" ht="17.25" customHeight="1" x14ac:dyDescent="0.2">
      <c r="A36" s="274" t="s">
        <v>302</v>
      </c>
      <c r="B36" s="362">
        <v>29.55</v>
      </c>
      <c r="C36" s="363" t="s">
        <v>310</v>
      </c>
      <c r="D36" s="362">
        <v>16.100000000000001</v>
      </c>
      <c r="E36" s="363" t="s">
        <v>310</v>
      </c>
      <c r="F36" s="362">
        <v>37.83</v>
      </c>
      <c r="G36" s="363" t="s">
        <v>310</v>
      </c>
      <c r="H36" s="362">
        <v>0.81</v>
      </c>
      <c r="I36" s="363" t="s">
        <v>310</v>
      </c>
      <c r="J36" s="362">
        <v>10.94</v>
      </c>
      <c r="K36" s="363" t="s">
        <v>310</v>
      </c>
      <c r="L36" s="362">
        <v>1.49</v>
      </c>
      <c r="M36" s="363" t="s">
        <v>310</v>
      </c>
      <c r="N36" s="362">
        <v>0.5</v>
      </c>
      <c r="O36" s="363" t="s">
        <v>310</v>
      </c>
      <c r="P36" s="362">
        <v>2.78</v>
      </c>
      <c r="Q36" s="364" t="s">
        <v>310</v>
      </c>
    </row>
    <row r="37" spans="1:17" ht="17.25" customHeight="1" x14ac:dyDescent="0.2">
      <c r="A37" s="274" t="s">
        <v>440</v>
      </c>
      <c r="B37" s="362" t="s">
        <v>182</v>
      </c>
      <c r="C37" s="363" t="s">
        <v>310</v>
      </c>
      <c r="D37" s="362" t="s">
        <v>182</v>
      </c>
      <c r="E37" s="363" t="s">
        <v>310</v>
      </c>
      <c r="F37" s="362" t="s">
        <v>182</v>
      </c>
      <c r="G37" s="363" t="s">
        <v>310</v>
      </c>
      <c r="H37" s="362" t="s">
        <v>182</v>
      </c>
      <c r="I37" s="363" t="s">
        <v>310</v>
      </c>
      <c r="J37" s="362" t="s">
        <v>182</v>
      </c>
      <c r="K37" s="363" t="s">
        <v>310</v>
      </c>
      <c r="L37" s="362" t="s">
        <v>182</v>
      </c>
      <c r="M37" s="363" t="s">
        <v>310</v>
      </c>
      <c r="N37" s="362" t="s">
        <v>182</v>
      </c>
      <c r="O37" s="363" t="s">
        <v>310</v>
      </c>
      <c r="P37" s="362" t="s">
        <v>182</v>
      </c>
      <c r="Q37" s="364" t="s">
        <v>310</v>
      </c>
    </row>
    <row r="38" spans="1:17" ht="17.25" customHeight="1" x14ac:dyDescent="0.2">
      <c r="A38" s="274" t="s">
        <v>304</v>
      </c>
      <c r="B38" s="362">
        <v>31.4</v>
      </c>
      <c r="C38" s="363" t="s">
        <v>310</v>
      </c>
      <c r="D38" s="362">
        <v>4.7</v>
      </c>
      <c r="E38" s="363" t="s">
        <v>310</v>
      </c>
      <c r="F38" s="362">
        <v>43.66</v>
      </c>
      <c r="G38" s="363" t="s">
        <v>310</v>
      </c>
      <c r="H38" s="362">
        <v>8.84</v>
      </c>
      <c r="I38" s="363" t="s">
        <v>310</v>
      </c>
      <c r="J38" s="362">
        <v>6.75</v>
      </c>
      <c r="K38" s="363" t="s">
        <v>310</v>
      </c>
      <c r="L38" s="362">
        <v>1.98</v>
      </c>
      <c r="M38" s="363" t="s">
        <v>310</v>
      </c>
      <c r="N38" s="362">
        <v>0.04</v>
      </c>
      <c r="O38" s="363" t="s">
        <v>310</v>
      </c>
      <c r="P38" s="362">
        <v>2.63</v>
      </c>
      <c r="Q38" s="364" t="s">
        <v>310</v>
      </c>
    </row>
    <row r="39" spans="1:17" ht="17.25" customHeight="1" x14ac:dyDescent="0.2">
      <c r="A39" s="274" t="s">
        <v>303</v>
      </c>
      <c r="B39" s="362">
        <v>31.95</v>
      </c>
      <c r="C39" s="363" t="s">
        <v>356</v>
      </c>
      <c r="D39" s="362">
        <v>8</v>
      </c>
      <c r="E39" s="363" t="s">
        <v>356</v>
      </c>
      <c r="F39" s="362">
        <v>43.1</v>
      </c>
      <c r="G39" s="363" t="s">
        <v>356</v>
      </c>
      <c r="H39" s="362">
        <v>4.76</v>
      </c>
      <c r="I39" s="363" t="s">
        <v>356</v>
      </c>
      <c r="J39" s="362">
        <v>5.97</v>
      </c>
      <c r="K39" s="363" t="s">
        <v>356</v>
      </c>
      <c r="L39" s="362">
        <v>2.46</v>
      </c>
      <c r="M39" s="363" t="s">
        <v>356</v>
      </c>
      <c r="N39" s="362">
        <v>1.32</v>
      </c>
      <c r="O39" s="363" t="s">
        <v>356</v>
      </c>
      <c r="P39" s="362">
        <v>2.44</v>
      </c>
      <c r="Q39" s="364" t="s">
        <v>356</v>
      </c>
    </row>
    <row r="40" spans="1:17" ht="17.25" customHeight="1" x14ac:dyDescent="0.2">
      <c r="A40" s="274" t="s">
        <v>359</v>
      </c>
      <c r="B40" s="362">
        <v>30.6</v>
      </c>
      <c r="C40" s="363" t="s">
        <v>310</v>
      </c>
      <c r="D40" s="362">
        <v>2.92</v>
      </c>
      <c r="E40" s="363" t="s">
        <v>310</v>
      </c>
      <c r="F40" s="362">
        <v>44.43</v>
      </c>
      <c r="G40" s="363" t="s">
        <v>310</v>
      </c>
      <c r="H40" s="362">
        <v>10.050000000000001</v>
      </c>
      <c r="I40" s="363" t="s">
        <v>310</v>
      </c>
      <c r="J40" s="362">
        <v>7.2</v>
      </c>
      <c r="K40" s="363" t="s">
        <v>310</v>
      </c>
      <c r="L40" s="362">
        <v>0.91</v>
      </c>
      <c r="M40" s="363" t="s">
        <v>310</v>
      </c>
      <c r="N40" s="362" t="s">
        <v>182</v>
      </c>
      <c r="O40" s="363" t="s">
        <v>310</v>
      </c>
      <c r="P40" s="362">
        <v>3.89</v>
      </c>
      <c r="Q40" t="s">
        <v>310</v>
      </c>
    </row>
    <row r="41" spans="1:17" ht="17.25" customHeight="1" x14ac:dyDescent="0.2">
      <c r="A41" s="274" t="s">
        <v>300</v>
      </c>
      <c r="B41" s="362" t="s">
        <v>182</v>
      </c>
      <c r="C41" s="363" t="s">
        <v>310</v>
      </c>
      <c r="D41" s="362" t="s">
        <v>182</v>
      </c>
      <c r="E41" s="363" t="s">
        <v>310</v>
      </c>
      <c r="F41" s="362" t="s">
        <v>182</v>
      </c>
      <c r="G41" s="363" t="s">
        <v>310</v>
      </c>
      <c r="H41" s="362" t="s">
        <v>182</v>
      </c>
      <c r="I41" s="363" t="s">
        <v>310</v>
      </c>
      <c r="J41" s="362" t="s">
        <v>182</v>
      </c>
      <c r="K41" s="363" t="s">
        <v>310</v>
      </c>
      <c r="L41" s="362" t="s">
        <v>182</v>
      </c>
      <c r="M41" s="363" t="s">
        <v>310</v>
      </c>
      <c r="N41" s="362" t="s">
        <v>182</v>
      </c>
      <c r="O41" s="363" t="s">
        <v>310</v>
      </c>
      <c r="P41" s="362" t="s">
        <v>182</v>
      </c>
      <c r="Q41" t="s">
        <v>310</v>
      </c>
    </row>
    <row r="42" spans="1:17" ht="9" customHeight="1" x14ac:dyDescent="0.2"/>
    <row r="43" spans="1:17" ht="13.5" customHeight="1" x14ac:dyDescent="0.2">
      <c r="A43" s="40" t="s">
        <v>462</v>
      </c>
    </row>
    <row r="44" spans="1:17" ht="12.75" customHeight="1" x14ac:dyDescent="0.2">
      <c r="A44" s="40" t="s">
        <v>305</v>
      </c>
    </row>
    <row r="45" spans="1:17" ht="18" customHeight="1" x14ac:dyDescent="0.2"/>
    <row r="46" spans="1:17" ht="18" customHeight="1" x14ac:dyDescent="0.2"/>
    <row r="47" spans="1:17" ht="15.95" customHeight="1" x14ac:dyDescent="0.2"/>
    <row r="48" spans="1:17" ht="15.75" customHeight="1" x14ac:dyDescent="0.2"/>
    <row r="49" spans="1:1" ht="15.75" customHeight="1" x14ac:dyDescent="0.2"/>
    <row r="50" spans="1:1" ht="15.75" customHeight="1" x14ac:dyDescent="0.2"/>
    <row r="51" spans="1:1" x14ac:dyDescent="0.2">
      <c r="A51" s="40"/>
    </row>
    <row r="52" spans="1:1" x14ac:dyDescent="0.2">
      <c r="A52" s="40"/>
    </row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hyperlinks>
    <hyperlink ref="R1" location="'Obsah '!A1" display="Zpět na obsah" xr:uid="{8ABD2E60-BF53-43F0-B9D3-24F255E9F1D7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735F6-5868-47D6-95E5-15AF1FCB137A}">
  <dimension ref="A1:R52"/>
  <sheetViews>
    <sheetView showGridLines="0" zoomScaleNormal="100" workbookViewId="0"/>
  </sheetViews>
  <sheetFormatPr defaultRowHeight="12" x14ac:dyDescent="0.2"/>
  <cols>
    <col min="1" max="1" width="12.28515625" customWidth="1"/>
    <col min="2" max="2" width="8.42578125" customWidth="1"/>
    <col min="3" max="3" width="1.85546875" customWidth="1"/>
    <col min="4" max="4" width="8.42578125" customWidth="1"/>
    <col min="5" max="5" width="1.85546875" customWidth="1"/>
    <col min="6" max="6" width="8.42578125" customWidth="1"/>
    <col min="7" max="7" width="1.85546875" customWidth="1"/>
    <col min="8" max="8" width="8.42578125" customWidth="1"/>
    <col min="9" max="9" width="1.85546875" customWidth="1"/>
    <col min="10" max="10" width="8.42578125" customWidth="1"/>
    <col min="11" max="11" width="1.85546875" customWidth="1"/>
    <col min="12" max="12" width="8.42578125" customWidth="1"/>
    <col min="13" max="13" width="1.85546875" customWidth="1"/>
    <col min="14" max="14" width="8.42578125" customWidth="1"/>
    <col min="15" max="15" width="1.85546875" customWidth="1"/>
    <col min="16" max="16" width="10" customWidth="1"/>
    <col min="17" max="17" width="1.85546875" customWidth="1"/>
  </cols>
  <sheetData>
    <row r="1" spans="1:18" ht="15.75" customHeight="1" x14ac:dyDescent="0.2">
      <c r="A1" s="35" t="s">
        <v>521</v>
      </c>
      <c r="L1" s="117"/>
      <c r="R1" s="106" t="s">
        <v>311</v>
      </c>
    </row>
    <row r="2" spans="1:18" ht="15.75" customHeight="1" thickBot="1" x14ac:dyDescent="0.25">
      <c r="A2" s="2" t="s">
        <v>518</v>
      </c>
      <c r="B2" s="98"/>
      <c r="C2" s="98"/>
      <c r="D2" s="98"/>
      <c r="E2" s="98"/>
      <c r="F2" s="98"/>
      <c r="G2" s="98"/>
      <c r="Q2" s="252" t="s">
        <v>732</v>
      </c>
    </row>
    <row r="3" spans="1:18" s="37" customFormat="1" ht="38.25" customHeight="1" thickBot="1" x14ac:dyDescent="0.25">
      <c r="A3" s="218"/>
      <c r="B3" s="524" t="s">
        <v>265</v>
      </c>
      <c r="C3" s="520"/>
      <c r="D3" s="518" t="s">
        <v>266</v>
      </c>
      <c r="E3" s="520"/>
      <c r="F3" s="518" t="s">
        <v>267</v>
      </c>
      <c r="G3" s="520"/>
      <c r="H3" s="518" t="s">
        <v>268</v>
      </c>
      <c r="I3" s="520"/>
      <c r="J3" s="524" t="s">
        <v>269</v>
      </c>
      <c r="K3" s="520"/>
      <c r="L3" s="524" t="s">
        <v>270</v>
      </c>
      <c r="M3" s="520"/>
      <c r="N3" s="518" t="s">
        <v>271</v>
      </c>
      <c r="O3" s="520"/>
      <c r="P3" s="524" t="s">
        <v>361</v>
      </c>
      <c r="Q3" s="519"/>
    </row>
    <row r="4" spans="1:18" ht="18" customHeight="1" x14ac:dyDescent="0.2">
      <c r="A4" s="264" t="s">
        <v>355</v>
      </c>
      <c r="B4" s="365">
        <v>3043.39</v>
      </c>
      <c r="C4" s="366" t="s">
        <v>356</v>
      </c>
      <c r="D4" s="365">
        <v>725.28</v>
      </c>
      <c r="E4" s="366" t="s">
        <v>356</v>
      </c>
      <c r="F4" s="365">
        <v>4250.05</v>
      </c>
      <c r="G4" s="366" t="s">
        <v>356</v>
      </c>
      <c r="H4" s="365">
        <v>570.02</v>
      </c>
      <c r="I4" s="366" t="s">
        <v>356</v>
      </c>
      <c r="J4" s="365">
        <v>890.69</v>
      </c>
      <c r="K4" s="366" t="s">
        <v>356</v>
      </c>
      <c r="L4" s="365">
        <v>399.3</v>
      </c>
      <c r="M4" s="366" t="s">
        <v>356</v>
      </c>
      <c r="N4" s="365">
        <v>140.62</v>
      </c>
      <c r="O4" s="366" t="s">
        <v>356</v>
      </c>
      <c r="P4" s="365">
        <v>254.47</v>
      </c>
      <c r="Q4" s="367" t="s">
        <v>356</v>
      </c>
    </row>
    <row r="5" spans="1:18" ht="18" customHeight="1" x14ac:dyDescent="0.2">
      <c r="A5" s="261" t="s">
        <v>274</v>
      </c>
      <c r="B5" s="365">
        <v>3943.05</v>
      </c>
      <c r="C5" s="366" t="s">
        <v>310</v>
      </c>
      <c r="D5" s="365">
        <v>1396.28</v>
      </c>
      <c r="E5" s="366" t="s">
        <v>310</v>
      </c>
      <c r="F5" s="365">
        <v>5906.98</v>
      </c>
      <c r="G5" s="366" t="s">
        <v>310</v>
      </c>
      <c r="H5" s="365">
        <v>756.75</v>
      </c>
      <c r="I5" s="366" t="s">
        <v>310</v>
      </c>
      <c r="J5" s="365">
        <v>1038.43</v>
      </c>
      <c r="K5" s="366" t="s">
        <v>310</v>
      </c>
      <c r="L5" s="365">
        <v>468.68</v>
      </c>
      <c r="M5" s="366" t="s">
        <v>310</v>
      </c>
      <c r="N5" s="365">
        <v>107.15</v>
      </c>
      <c r="O5" s="366" t="s">
        <v>310</v>
      </c>
      <c r="P5" s="365">
        <v>457.99</v>
      </c>
      <c r="Q5" s="367" t="s">
        <v>310</v>
      </c>
    </row>
    <row r="6" spans="1:18" ht="18" customHeight="1" x14ac:dyDescent="0.2">
      <c r="A6" s="261" t="s">
        <v>275</v>
      </c>
      <c r="B6" s="365">
        <v>732.08</v>
      </c>
      <c r="C6" s="366" t="s">
        <v>310</v>
      </c>
      <c r="D6" s="365">
        <v>290.20999999999998</v>
      </c>
      <c r="E6" s="366" t="s">
        <v>310</v>
      </c>
      <c r="F6" s="365">
        <v>1235.07</v>
      </c>
      <c r="G6" s="366" t="s">
        <v>310</v>
      </c>
      <c r="H6" s="365">
        <v>162.94999999999999</v>
      </c>
      <c r="I6" s="366" t="s">
        <v>310</v>
      </c>
      <c r="J6" s="365">
        <v>257.83999999999997</v>
      </c>
      <c r="K6" s="366" t="s">
        <v>310</v>
      </c>
      <c r="L6" s="365">
        <v>50.94</v>
      </c>
      <c r="M6" s="366" t="s">
        <v>310</v>
      </c>
      <c r="N6" s="365">
        <v>0.05</v>
      </c>
      <c r="O6" s="366" t="s">
        <v>310</v>
      </c>
      <c r="P6" s="365">
        <v>36.270000000000003</v>
      </c>
      <c r="Q6" s="367" t="s">
        <v>310</v>
      </c>
    </row>
    <row r="7" spans="1:18" ht="18" customHeight="1" x14ac:dyDescent="0.2">
      <c r="A7" s="262" t="s">
        <v>276</v>
      </c>
      <c r="B7" s="369">
        <v>1946.79</v>
      </c>
      <c r="C7" s="370" t="s">
        <v>310</v>
      </c>
      <c r="D7" s="369">
        <v>346.62</v>
      </c>
      <c r="E7" s="370" t="s">
        <v>310</v>
      </c>
      <c r="F7" s="369">
        <v>2750.62</v>
      </c>
      <c r="G7" s="370" t="s">
        <v>310</v>
      </c>
      <c r="H7" s="369">
        <v>170.53</v>
      </c>
      <c r="I7" s="370" t="s">
        <v>310</v>
      </c>
      <c r="J7" s="369">
        <v>426.1</v>
      </c>
      <c r="K7" s="370" t="s">
        <v>310</v>
      </c>
      <c r="L7" s="369">
        <v>103.31</v>
      </c>
      <c r="M7" s="370" t="s">
        <v>310</v>
      </c>
      <c r="N7" s="369">
        <v>75.36</v>
      </c>
      <c r="O7" s="370" t="s">
        <v>310</v>
      </c>
      <c r="P7" s="369">
        <v>86.38</v>
      </c>
      <c r="Q7" s="371" t="s">
        <v>310</v>
      </c>
    </row>
    <row r="8" spans="1:18" ht="18" customHeight="1" x14ac:dyDescent="0.2">
      <c r="A8" s="261" t="s">
        <v>277</v>
      </c>
      <c r="B8" s="365">
        <v>3919.63</v>
      </c>
      <c r="C8" s="366" t="s">
        <v>356</v>
      </c>
      <c r="D8" s="365">
        <v>3214.36</v>
      </c>
      <c r="E8" s="366" t="s">
        <v>356</v>
      </c>
      <c r="F8" s="365">
        <v>6806.14</v>
      </c>
      <c r="G8" s="366" t="s">
        <v>356</v>
      </c>
      <c r="H8" s="365">
        <v>132.52000000000001</v>
      </c>
      <c r="I8" s="366" t="s">
        <v>356</v>
      </c>
      <c r="J8" s="365">
        <v>1932.31</v>
      </c>
      <c r="K8" s="366" t="s">
        <v>356</v>
      </c>
      <c r="L8" s="365">
        <v>562.04999999999995</v>
      </c>
      <c r="M8" s="366" t="s">
        <v>356</v>
      </c>
      <c r="N8" s="365">
        <v>361.15</v>
      </c>
      <c r="O8" s="366" t="s">
        <v>356</v>
      </c>
      <c r="P8" s="365">
        <v>706.14</v>
      </c>
      <c r="Q8" s="367" t="s">
        <v>356</v>
      </c>
    </row>
    <row r="9" spans="1:18" ht="18" customHeight="1" x14ac:dyDescent="0.2">
      <c r="A9" s="261" t="s">
        <v>279</v>
      </c>
      <c r="B9" s="365">
        <v>1422.72</v>
      </c>
      <c r="C9" s="366" t="s">
        <v>310</v>
      </c>
      <c r="D9" s="365">
        <v>466.53</v>
      </c>
      <c r="E9" s="366" t="s">
        <v>310</v>
      </c>
      <c r="F9" s="365">
        <v>2527.52</v>
      </c>
      <c r="G9" s="366" t="s">
        <v>310</v>
      </c>
      <c r="H9" s="365">
        <v>13.57</v>
      </c>
      <c r="I9" s="366" t="s">
        <v>310</v>
      </c>
      <c r="J9" s="365">
        <v>410.2</v>
      </c>
      <c r="K9" s="366" t="s">
        <v>310</v>
      </c>
      <c r="L9" s="365">
        <v>127.76</v>
      </c>
      <c r="M9" s="366" t="s">
        <v>310</v>
      </c>
      <c r="N9" s="365">
        <v>20.12</v>
      </c>
      <c r="O9" s="366" t="s">
        <v>310</v>
      </c>
      <c r="P9" s="365">
        <v>27.12</v>
      </c>
      <c r="Q9" s="367" t="s">
        <v>310</v>
      </c>
      <c r="R9" s="41"/>
    </row>
    <row r="10" spans="1:18" ht="18" customHeight="1" x14ac:dyDescent="0.2">
      <c r="A10" s="261" t="s">
        <v>298</v>
      </c>
      <c r="B10" s="365">
        <v>3521.79</v>
      </c>
      <c r="C10" s="366" t="s">
        <v>310</v>
      </c>
      <c r="D10" s="365">
        <v>1346.51</v>
      </c>
      <c r="E10" s="366" t="s">
        <v>310</v>
      </c>
      <c r="F10" s="365">
        <v>6725.34</v>
      </c>
      <c r="G10" s="366" t="s">
        <v>310</v>
      </c>
      <c r="H10" s="365">
        <v>370.69</v>
      </c>
      <c r="I10" s="366" t="s">
        <v>310</v>
      </c>
      <c r="J10" s="365">
        <v>1555.05</v>
      </c>
      <c r="K10" s="366" t="s">
        <v>310</v>
      </c>
      <c r="L10" s="365">
        <v>781.93</v>
      </c>
      <c r="M10" s="366" t="s">
        <v>310</v>
      </c>
      <c r="N10" s="365">
        <v>480.21</v>
      </c>
      <c r="O10" s="366" t="s">
        <v>310</v>
      </c>
      <c r="P10" s="365">
        <v>504.44</v>
      </c>
      <c r="Q10" s="367" t="s">
        <v>310</v>
      </c>
    </row>
    <row r="11" spans="1:18" ht="18" customHeight="1" x14ac:dyDescent="0.2">
      <c r="A11" s="261" t="s">
        <v>283</v>
      </c>
      <c r="B11" s="365">
        <v>3914.62</v>
      </c>
      <c r="C11" s="366" t="s">
        <v>356</v>
      </c>
      <c r="D11" s="365">
        <v>849.26</v>
      </c>
      <c r="E11" s="366" t="s">
        <v>356</v>
      </c>
      <c r="F11" s="365">
        <v>5228.53</v>
      </c>
      <c r="G11" s="366" t="s">
        <v>356</v>
      </c>
      <c r="H11" s="365">
        <v>632.28</v>
      </c>
      <c r="I11" s="366" t="s">
        <v>356</v>
      </c>
      <c r="J11" s="365">
        <v>919.35</v>
      </c>
      <c r="K11" s="366" t="s">
        <v>356</v>
      </c>
      <c r="L11" s="365">
        <v>720.39</v>
      </c>
      <c r="M11" s="366" t="s">
        <v>356</v>
      </c>
      <c r="N11" s="365">
        <v>230.38</v>
      </c>
      <c r="O11" s="366" t="s">
        <v>356</v>
      </c>
      <c r="P11" s="365">
        <v>514.52</v>
      </c>
      <c r="Q11" s="367" t="s">
        <v>356</v>
      </c>
      <c r="R11" s="12"/>
    </row>
    <row r="12" spans="1:18" ht="18" customHeight="1" x14ac:dyDescent="0.2">
      <c r="A12" s="261" t="s">
        <v>438</v>
      </c>
      <c r="B12" s="365">
        <v>1472.86</v>
      </c>
      <c r="C12" s="366" t="s">
        <v>310</v>
      </c>
      <c r="D12" s="365">
        <v>370.21</v>
      </c>
      <c r="E12" s="366" t="s">
        <v>310</v>
      </c>
      <c r="F12" s="365">
        <v>1405.7</v>
      </c>
      <c r="G12" s="366" t="s">
        <v>310</v>
      </c>
      <c r="H12" s="365">
        <v>334.96</v>
      </c>
      <c r="I12" s="366" t="s">
        <v>310</v>
      </c>
      <c r="J12" s="365">
        <v>366.1</v>
      </c>
      <c r="K12" s="366" t="s">
        <v>310</v>
      </c>
      <c r="L12" s="365">
        <v>71.13</v>
      </c>
      <c r="M12" s="366" t="s">
        <v>310</v>
      </c>
      <c r="N12" s="365">
        <v>0.6</v>
      </c>
      <c r="O12" s="366" t="s">
        <v>310</v>
      </c>
      <c r="P12" s="365">
        <v>72.31</v>
      </c>
      <c r="Q12" s="367" t="s">
        <v>310</v>
      </c>
    </row>
    <row r="13" spans="1:18" ht="18" customHeight="1" x14ac:dyDescent="0.2">
      <c r="A13" s="261" t="s">
        <v>280</v>
      </c>
      <c r="B13" s="365">
        <v>5088.66</v>
      </c>
      <c r="C13" s="366" t="s">
        <v>310</v>
      </c>
      <c r="D13" s="365">
        <v>619.65</v>
      </c>
      <c r="E13" s="366" t="s">
        <v>310</v>
      </c>
      <c r="F13" s="365">
        <v>3440.32</v>
      </c>
      <c r="G13" s="366" t="s">
        <v>310</v>
      </c>
      <c r="H13" s="365">
        <v>487.59</v>
      </c>
      <c r="I13" s="366" t="s">
        <v>310</v>
      </c>
      <c r="J13" s="365">
        <v>1095.94</v>
      </c>
      <c r="K13" s="366" t="s">
        <v>310</v>
      </c>
      <c r="L13" s="365">
        <v>457.7</v>
      </c>
      <c r="M13" s="366" t="s">
        <v>310</v>
      </c>
      <c r="N13" s="365">
        <v>742.84</v>
      </c>
      <c r="O13" s="366" t="s">
        <v>310</v>
      </c>
      <c r="P13" s="365">
        <v>70.27</v>
      </c>
      <c r="Q13" s="367" t="s">
        <v>310</v>
      </c>
    </row>
    <row r="14" spans="1:18" ht="18" customHeight="1" x14ac:dyDescent="0.2">
      <c r="A14" s="261" t="s">
        <v>284</v>
      </c>
      <c r="B14" s="365">
        <v>2239.0100000000002</v>
      </c>
      <c r="C14" s="366" t="s">
        <v>356</v>
      </c>
      <c r="D14" s="365">
        <v>559.54</v>
      </c>
      <c r="E14" s="366" t="s">
        <v>356</v>
      </c>
      <c r="F14" s="365">
        <v>5142.7</v>
      </c>
      <c r="G14" s="366" t="s">
        <v>356</v>
      </c>
      <c r="H14" s="365">
        <v>848.09</v>
      </c>
      <c r="I14" s="366" t="s">
        <v>356</v>
      </c>
      <c r="J14" s="365">
        <v>563.9</v>
      </c>
      <c r="K14" s="366" t="s">
        <v>356</v>
      </c>
      <c r="L14" s="365">
        <v>435.86</v>
      </c>
      <c r="M14" s="366" t="s">
        <v>356</v>
      </c>
      <c r="N14" s="365">
        <v>12.43</v>
      </c>
      <c r="O14" s="366" t="s">
        <v>356</v>
      </c>
      <c r="P14" s="365">
        <v>335.72</v>
      </c>
      <c r="Q14" s="367" t="s">
        <v>356</v>
      </c>
    </row>
    <row r="15" spans="1:18" ht="18" customHeight="1" x14ac:dyDescent="0.2">
      <c r="A15" s="261" t="s">
        <v>285</v>
      </c>
      <c r="B15" s="365">
        <v>2219.85</v>
      </c>
      <c r="C15" s="366" t="s">
        <v>310</v>
      </c>
      <c r="D15" s="365">
        <v>201.75</v>
      </c>
      <c r="E15" s="366" t="s">
        <v>310</v>
      </c>
      <c r="F15" s="365">
        <v>2636.78</v>
      </c>
      <c r="G15" s="366" t="s">
        <v>310</v>
      </c>
      <c r="H15" s="365">
        <v>395</v>
      </c>
      <c r="I15" s="366" t="s">
        <v>310</v>
      </c>
      <c r="J15" s="365">
        <v>295.64999999999998</v>
      </c>
      <c r="K15" s="366" t="s">
        <v>310</v>
      </c>
      <c r="L15" s="365">
        <v>257.16000000000003</v>
      </c>
      <c r="M15" s="366" t="s">
        <v>310</v>
      </c>
      <c r="N15" s="365">
        <v>113.22</v>
      </c>
      <c r="O15" s="366" t="s">
        <v>310</v>
      </c>
      <c r="P15" s="365">
        <v>245.25</v>
      </c>
      <c r="Q15" s="367" t="s">
        <v>310</v>
      </c>
    </row>
    <row r="16" spans="1:18" ht="18" customHeight="1" x14ac:dyDescent="0.2">
      <c r="A16" s="261" t="s">
        <v>287</v>
      </c>
      <c r="B16" s="365">
        <v>1360.32</v>
      </c>
      <c r="C16" s="366" t="s">
        <v>310</v>
      </c>
      <c r="D16" s="365">
        <v>319.52</v>
      </c>
      <c r="E16" s="366" t="s">
        <v>310</v>
      </c>
      <c r="F16" s="365">
        <v>1680.85</v>
      </c>
      <c r="G16" s="366" t="s">
        <v>310</v>
      </c>
      <c r="H16" s="365">
        <v>87.17</v>
      </c>
      <c r="I16" s="366" t="s">
        <v>310</v>
      </c>
      <c r="J16" s="365">
        <v>499.92</v>
      </c>
      <c r="K16" s="366" t="s">
        <v>310</v>
      </c>
      <c r="L16" s="365">
        <v>215.21</v>
      </c>
      <c r="M16" s="366" t="s">
        <v>310</v>
      </c>
      <c r="N16" s="365">
        <v>24.26</v>
      </c>
      <c r="O16" s="366" t="s">
        <v>310</v>
      </c>
      <c r="P16" s="365">
        <v>113.4</v>
      </c>
      <c r="Q16" s="367" t="s">
        <v>310</v>
      </c>
    </row>
    <row r="17" spans="1:17" ht="18" customHeight="1" x14ac:dyDescent="0.2">
      <c r="A17" s="261" t="s">
        <v>286</v>
      </c>
      <c r="B17" s="365">
        <v>1100.5</v>
      </c>
      <c r="C17" s="366" t="s">
        <v>310</v>
      </c>
      <c r="D17" s="365">
        <v>350.14</v>
      </c>
      <c r="E17" s="366" t="s">
        <v>310</v>
      </c>
      <c r="F17" s="365">
        <v>1682.33</v>
      </c>
      <c r="G17" s="366" t="s">
        <v>310</v>
      </c>
      <c r="H17" s="365">
        <v>53.93</v>
      </c>
      <c r="I17" s="366" t="s">
        <v>310</v>
      </c>
      <c r="J17" s="365">
        <v>343.87</v>
      </c>
      <c r="K17" s="366" t="s">
        <v>310</v>
      </c>
      <c r="L17" s="365">
        <v>115.25</v>
      </c>
      <c r="M17" s="366" t="s">
        <v>310</v>
      </c>
      <c r="N17" s="365">
        <v>26.54</v>
      </c>
      <c r="O17" s="366" t="s">
        <v>310</v>
      </c>
      <c r="P17" s="365">
        <v>38.97</v>
      </c>
      <c r="Q17" s="367" t="s">
        <v>310</v>
      </c>
    </row>
    <row r="18" spans="1:17" ht="18" customHeight="1" x14ac:dyDescent="0.2">
      <c r="A18" s="261" t="s">
        <v>288</v>
      </c>
      <c r="B18" s="365">
        <v>7266.92</v>
      </c>
      <c r="C18" s="366" t="s">
        <v>310</v>
      </c>
      <c r="D18" s="365">
        <v>2981.39</v>
      </c>
      <c r="E18" s="366" t="s">
        <v>310</v>
      </c>
      <c r="F18" s="365">
        <v>9540.1299999999992</v>
      </c>
      <c r="G18" s="366" t="s">
        <v>310</v>
      </c>
      <c r="H18" s="365">
        <v>1761.62</v>
      </c>
      <c r="I18" s="366" t="s">
        <v>310</v>
      </c>
      <c r="J18" s="365">
        <v>4014.26</v>
      </c>
      <c r="K18" s="366" t="s">
        <v>310</v>
      </c>
      <c r="L18" s="365">
        <v>804.62</v>
      </c>
      <c r="M18" s="366" t="s">
        <v>310</v>
      </c>
      <c r="N18" s="365">
        <v>113.57</v>
      </c>
      <c r="O18" s="366" t="s">
        <v>310</v>
      </c>
      <c r="P18" s="365">
        <v>806.58</v>
      </c>
      <c r="Q18" s="367" t="s">
        <v>310</v>
      </c>
    </row>
    <row r="19" spans="1:17" ht="18" customHeight="1" x14ac:dyDescent="0.2">
      <c r="A19" s="261" t="s">
        <v>289</v>
      </c>
      <c r="B19" s="365">
        <v>1033.67</v>
      </c>
      <c r="C19" s="366" t="s">
        <v>310</v>
      </c>
      <c r="D19" s="365">
        <v>166.42</v>
      </c>
      <c r="E19" s="366" t="s">
        <v>310</v>
      </c>
      <c r="F19" s="365">
        <v>1560.01</v>
      </c>
      <c r="G19" s="366" t="s">
        <v>310</v>
      </c>
      <c r="H19" s="365">
        <v>148.02000000000001</v>
      </c>
      <c r="I19" s="366" t="s">
        <v>310</v>
      </c>
      <c r="J19" s="365">
        <v>345.46</v>
      </c>
      <c r="K19" s="366" t="s">
        <v>310</v>
      </c>
      <c r="L19" s="365">
        <v>58.31</v>
      </c>
      <c r="M19" s="366" t="s">
        <v>310</v>
      </c>
      <c r="N19" s="365">
        <v>56.05</v>
      </c>
      <c r="O19" s="366" t="s">
        <v>310</v>
      </c>
      <c r="P19" s="365">
        <v>35.380000000000003</v>
      </c>
      <c r="Q19" s="367" t="s">
        <v>310</v>
      </c>
    </row>
    <row r="20" spans="1:17" ht="18" customHeight="1" x14ac:dyDescent="0.2">
      <c r="A20" s="261" t="s">
        <v>290</v>
      </c>
      <c r="B20" s="365">
        <v>1706.91</v>
      </c>
      <c r="C20" s="366" t="s">
        <v>310</v>
      </c>
      <c r="D20" s="365">
        <v>201.46</v>
      </c>
      <c r="E20" s="366" t="s">
        <v>310</v>
      </c>
      <c r="F20" s="365">
        <v>2119.46</v>
      </c>
      <c r="G20" s="366" t="s">
        <v>310</v>
      </c>
      <c r="H20" s="365">
        <v>357.08</v>
      </c>
      <c r="I20" s="366" t="s">
        <v>310</v>
      </c>
      <c r="J20" s="365">
        <v>314.85000000000002</v>
      </c>
      <c r="K20" s="366" t="s">
        <v>310</v>
      </c>
      <c r="L20" s="365">
        <v>42.77</v>
      </c>
      <c r="M20" s="366" t="s">
        <v>310</v>
      </c>
      <c r="N20" s="365">
        <v>55.59</v>
      </c>
      <c r="O20" s="366" t="s">
        <v>310</v>
      </c>
      <c r="P20" s="365">
        <v>116.68</v>
      </c>
      <c r="Q20" s="367" t="s">
        <v>310</v>
      </c>
    </row>
    <row r="21" spans="1:17" ht="18" customHeight="1" x14ac:dyDescent="0.2">
      <c r="A21" s="261" t="s">
        <v>278</v>
      </c>
      <c r="B21" s="365">
        <v>4835.4399999999996</v>
      </c>
      <c r="C21" s="366" t="s">
        <v>356</v>
      </c>
      <c r="D21" s="365">
        <v>1030.2</v>
      </c>
      <c r="E21" s="366" t="s">
        <v>356</v>
      </c>
      <c r="F21" s="365">
        <v>5243.86</v>
      </c>
      <c r="G21" s="366" t="s">
        <v>356</v>
      </c>
      <c r="H21" s="365">
        <v>792.88</v>
      </c>
      <c r="I21" s="366" t="s">
        <v>356</v>
      </c>
      <c r="J21" s="365">
        <v>1759.28</v>
      </c>
      <c r="K21" s="366" t="s">
        <v>356</v>
      </c>
      <c r="L21" s="365">
        <v>474.05</v>
      </c>
      <c r="M21" s="366" t="s">
        <v>356</v>
      </c>
      <c r="N21" s="365">
        <v>306.44</v>
      </c>
      <c r="O21" s="366" t="s">
        <v>356</v>
      </c>
      <c r="P21" s="365">
        <v>93.8</v>
      </c>
      <c r="Q21" s="367" t="s">
        <v>356</v>
      </c>
    </row>
    <row r="22" spans="1:17" ht="18" customHeight="1" x14ac:dyDescent="0.2">
      <c r="A22" s="261" t="s">
        <v>291</v>
      </c>
      <c r="B22" s="365">
        <v>5469.06</v>
      </c>
      <c r="C22" s="366" t="s">
        <v>310</v>
      </c>
      <c r="D22" s="365">
        <v>1387.64</v>
      </c>
      <c r="E22" s="366" t="s">
        <v>310</v>
      </c>
      <c r="F22" s="365">
        <v>5698.18</v>
      </c>
      <c r="G22" s="366" t="s">
        <v>310</v>
      </c>
      <c r="H22" s="365">
        <v>455.89</v>
      </c>
      <c r="I22" s="366" t="s">
        <v>310</v>
      </c>
      <c r="J22" s="365">
        <v>754.93</v>
      </c>
      <c r="K22" s="366" t="s">
        <v>310</v>
      </c>
      <c r="L22" s="365">
        <v>281.14</v>
      </c>
      <c r="M22" s="366" t="s">
        <v>310</v>
      </c>
      <c r="N22" s="365">
        <v>231.47</v>
      </c>
      <c r="O22" s="366" t="s">
        <v>310</v>
      </c>
      <c r="P22" s="365">
        <v>893.54</v>
      </c>
      <c r="Q22" s="367" t="s">
        <v>310</v>
      </c>
    </row>
    <row r="23" spans="1:17" ht="18" customHeight="1" x14ac:dyDescent="0.2">
      <c r="A23" s="261" t="s">
        <v>293</v>
      </c>
      <c r="B23" s="365">
        <v>1228.94</v>
      </c>
      <c r="C23" s="366" t="s">
        <v>310</v>
      </c>
      <c r="D23" s="365">
        <v>197.77</v>
      </c>
      <c r="E23" s="366" t="s">
        <v>310</v>
      </c>
      <c r="F23" s="365">
        <v>2106.11</v>
      </c>
      <c r="G23" s="366" t="s">
        <v>310</v>
      </c>
      <c r="H23" s="365">
        <v>286.02</v>
      </c>
      <c r="I23" s="366" t="s">
        <v>310</v>
      </c>
      <c r="J23" s="365">
        <v>620.59</v>
      </c>
      <c r="K23" s="366" t="s">
        <v>310</v>
      </c>
      <c r="L23" s="365">
        <v>37.22</v>
      </c>
      <c r="M23" s="366" t="s">
        <v>310</v>
      </c>
      <c r="N23" s="365">
        <v>5.29</v>
      </c>
      <c r="O23" s="366" t="s">
        <v>310</v>
      </c>
      <c r="P23" s="365">
        <v>62.14</v>
      </c>
      <c r="Q23" s="367" t="s">
        <v>310</v>
      </c>
    </row>
    <row r="24" spans="1:17" ht="18" customHeight="1" x14ac:dyDescent="0.2">
      <c r="A24" s="261" t="s">
        <v>294</v>
      </c>
      <c r="B24" s="365">
        <v>1622.6</v>
      </c>
      <c r="C24" s="366" t="s">
        <v>310</v>
      </c>
      <c r="D24" s="365">
        <v>379.78</v>
      </c>
      <c r="E24" s="366" t="s">
        <v>310</v>
      </c>
      <c r="F24" s="365">
        <v>2719.53</v>
      </c>
      <c r="G24" s="366" t="s">
        <v>310</v>
      </c>
      <c r="H24" s="365">
        <v>428.87</v>
      </c>
      <c r="I24" s="366" t="s">
        <v>310</v>
      </c>
      <c r="J24" s="365">
        <v>351.33</v>
      </c>
      <c r="K24" s="366" t="s">
        <v>310</v>
      </c>
      <c r="L24" s="365">
        <v>150.76</v>
      </c>
      <c r="M24" s="366" t="s">
        <v>310</v>
      </c>
      <c r="N24" s="365">
        <v>25.97</v>
      </c>
      <c r="O24" s="366" t="s">
        <v>310</v>
      </c>
      <c r="P24" s="365">
        <v>76.58</v>
      </c>
      <c r="Q24" s="367" t="s">
        <v>310</v>
      </c>
    </row>
    <row r="25" spans="1:17" ht="18" customHeight="1" x14ac:dyDescent="0.2">
      <c r="A25" s="261" t="s">
        <v>292</v>
      </c>
      <c r="B25" s="365">
        <v>4368.3999999999996</v>
      </c>
      <c r="C25" s="366" t="s">
        <v>310</v>
      </c>
      <c r="D25" s="365">
        <v>828.94</v>
      </c>
      <c r="E25" s="366" t="s">
        <v>310</v>
      </c>
      <c r="F25" s="365">
        <v>7060.35</v>
      </c>
      <c r="G25" s="366" t="s">
        <v>310</v>
      </c>
      <c r="H25" s="365">
        <v>767.2</v>
      </c>
      <c r="I25" s="366" t="s">
        <v>310</v>
      </c>
      <c r="J25" s="365">
        <v>1372.66</v>
      </c>
      <c r="K25" s="366" t="s">
        <v>310</v>
      </c>
      <c r="L25" s="365">
        <v>710.6</v>
      </c>
      <c r="M25" s="366" t="s">
        <v>310</v>
      </c>
      <c r="N25" s="365">
        <v>40.57</v>
      </c>
      <c r="O25" s="366" t="s">
        <v>310</v>
      </c>
      <c r="P25" s="365">
        <v>401.87</v>
      </c>
      <c r="Q25" s="367" t="s">
        <v>310</v>
      </c>
    </row>
    <row r="26" spans="1:17" ht="18" customHeight="1" x14ac:dyDescent="0.2">
      <c r="A26" s="261" t="s">
        <v>295</v>
      </c>
      <c r="B26" s="365">
        <v>743.34</v>
      </c>
      <c r="C26" s="366" t="s">
        <v>310</v>
      </c>
      <c r="D26" s="365">
        <v>168.92</v>
      </c>
      <c r="E26" s="366" t="s">
        <v>310</v>
      </c>
      <c r="F26" s="365">
        <v>1335.2</v>
      </c>
      <c r="G26" s="366" t="s">
        <v>310</v>
      </c>
      <c r="H26" s="365">
        <v>103.57</v>
      </c>
      <c r="I26" s="366" t="s">
        <v>310</v>
      </c>
      <c r="J26" s="365">
        <v>326.91000000000003</v>
      </c>
      <c r="K26" s="366" t="s">
        <v>310</v>
      </c>
      <c r="L26" s="365">
        <v>5.52</v>
      </c>
      <c r="M26" s="366" t="s">
        <v>310</v>
      </c>
      <c r="N26" s="365">
        <v>1.1599999999999999</v>
      </c>
      <c r="O26" s="366" t="s">
        <v>310</v>
      </c>
      <c r="P26" s="365">
        <v>70.25</v>
      </c>
      <c r="Q26" s="367" t="s">
        <v>310</v>
      </c>
    </row>
    <row r="27" spans="1:17" ht="18" customHeight="1" x14ac:dyDescent="0.2">
      <c r="A27" s="261" t="s">
        <v>281</v>
      </c>
      <c r="B27" s="365">
        <v>1161.54</v>
      </c>
      <c r="C27" s="366" t="s">
        <v>356</v>
      </c>
      <c r="D27" s="365">
        <v>191.3</v>
      </c>
      <c r="E27" s="366" t="s">
        <v>356</v>
      </c>
      <c r="F27" s="365">
        <v>2628.55</v>
      </c>
      <c r="G27" s="366" t="s">
        <v>356</v>
      </c>
      <c r="H27" s="365">
        <v>505.75</v>
      </c>
      <c r="I27" s="366" t="s">
        <v>356</v>
      </c>
      <c r="J27" s="365">
        <v>244.72</v>
      </c>
      <c r="K27" s="366" t="s">
        <v>356</v>
      </c>
      <c r="L27" s="365">
        <v>200.63</v>
      </c>
      <c r="M27" s="366" t="s">
        <v>356</v>
      </c>
      <c r="N27" s="365">
        <v>36.83</v>
      </c>
      <c r="O27" s="366" t="s">
        <v>356</v>
      </c>
      <c r="P27" s="365">
        <v>62.95</v>
      </c>
      <c r="Q27" s="367" t="s">
        <v>356</v>
      </c>
    </row>
    <row r="28" spans="1:17" ht="18" customHeight="1" x14ac:dyDescent="0.2">
      <c r="A28" s="261" t="s">
        <v>297</v>
      </c>
      <c r="B28" s="365">
        <v>1366.33</v>
      </c>
      <c r="C28" s="366" t="s">
        <v>310</v>
      </c>
      <c r="D28" s="365">
        <v>325.35000000000002</v>
      </c>
      <c r="E28" s="366" t="s">
        <v>310</v>
      </c>
      <c r="F28" s="365">
        <v>1739.91</v>
      </c>
      <c r="G28" s="366" t="s">
        <v>310</v>
      </c>
      <c r="H28" s="365">
        <v>187.96</v>
      </c>
      <c r="I28" s="366" t="s">
        <v>310</v>
      </c>
      <c r="J28" s="365">
        <v>617.79999999999995</v>
      </c>
      <c r="K28" s="366" t="s">
        <v>310</v>
      </c>
      <c r="L28" s="365">
        <v>141.79</v>
      </c>
      <c r="M28" s="366" t="s">
        <v>310</v>
      </c>
      <c r="N28" s="365">
        <v>7.79</v>
      </c>
      <c r="O28" s="366" t="s">
        <v>310</v>
      </c>
      <c r="P28" s="365">
        <v>59.29</v>
      </c>
      <c r="Q28" s="367" t="s">
        <v>310</v>
      </c>
    </row>
    <row r="29" spans="1:17" ht="18" customHeight="1" x14ac:dyDescent="0.2">
      <c r="A29" s="261" t="s">
        <v>296</v>
      </c>
      <c r="B29" s="365">
        <v>2546.12</v>
      </c>
      <c r="C29" s="366" t="s">
        <v>310</v>
      </c>
      <c r="D29" s="365">
        <v>369.72</v>
      </c>
      <c r="E29" s="366" t="s">
        <v>310</v>
      </c>
      <c r="F29" s="365">
        <v>2730.43</v>
      </c>
      <c r="G29" s="366" t="s">
        <v>310</v>
      </c>
      <c r="H29" s="365">
        <v>323.36</v>
      </c>
      <c r="I29" s="366" t="s">
        <v>310</v>
      </c>
      <c r="J29" s="365">
        <v>516.88</v>
      </c>
      <c r="K29" s="366" t="s">
        <v>310</v>
      </c>
      <c r="L29" s="365">
        <v>155.97999999999999</v>
      </c>
      <c r="M29" s="366" t="s">
        <v>310</v>
      </c>
      <c r="N29" s="365">
        <v>9.9</v>
      </c>
      <c r="O29" s="366" t="s">
        <v>310</v>
      </c>
      <c r="P29" s="365">
        <v>241.83</v>
      </c>
      <c r="Q29" s="367" t="s">
        <v>310</v>
      </c>
    </row>
    <row r="30" spans="1:17" ht="17.25" customHeight="1" x14ac:dyDescent="0.2">
      <c r="A30" s="261" t="s">
        <v>282</v>
      </c>
      <c r="B30" s="365">
        <v>2222.71</v>
      </c>
      <c r="C30" s="366" t="s">
        <v>356</v>
      </c>
      <c r="D30" s="365">
        <v>490.56</v>
      </c>
      <c r="E30" s="366" t="s">
        <v>356</v>
      </c>
      <c r="F30" s="365">
        <v>3229.9</v>
      </c>
      <c r="G30" s="366" t="s">
        <v>356</v>
      </c>
      <c r="H30" s="365">
        <v>707.31</v>
      </c>
      <c r="I30" s="366" t="s">
        <v>356</v>
      </c>
      <c r="J30" s="365">
        <v>441.23</v>
      </c>
      <c r="K30" s="366" t="s">
        <v>356</v>
      </c>
      <c r="L30" s="365">
        <v>484.83</v>
      </c>
      <c r="M30" s="366" t="s">
        <v>356</v>
      </c>
      <c r="N30" s="365">
        <v>36.82</v>
      </c>
      <c r="O30" s="366" t="s">
        <v>356</v>
      </c>
      <c r="P30" s="365">
        <v>152.63</v>
      </c>
      <c r="Q30" s="367" t="s">
        <v>356</v>
      </c>
    </row>
    <row r="31" spans="1:17" ht="17.25" customHeight="1" x14ac:dyDescent="0.2">
      <c r="A31" s="261" t="s">
        <v>299</v>
      </c>
      <c r="B31" s="365">
        <v>4016.29</v>
      </c>
      <c r="C31" s="366" t="s">
        <v>356</v>
      </c>
      <c r="D31" s="365">
        <v>1304.96</v>
      </c>
      <c r="E31" s="366" t="s">
        <v>356</v>
      </c>
      <c r="F31" s="365">
        <v>6300.71</v>
      </c>
      <c r="G31" s="366" t="s">
        <v>356</v>
      </c>
      <c r="H31" s="365">
        <v>89.01</v>
      </c>
      <c r="I31" s="366" t="s">
        <v>356</v>
      </c>
      <c r="J31" s="365">
        <v>1398.53</v>
      </c>
      <c r="K31" s="366" t="s">
        <v>356</v>
      </c>
      <c r="L31" s="365">
        <v>348.21</v>
      </c>
      <c r="M31" s="366" t="s">
        <v>356</v>
      </c>
      <c r="N31" s="365">
        <v>197.26</v>
      </c>
      <c r="O31" s="366" t="s">
        <v>356</v>
      </c>
      <c r="P31" s="365">
        <v>241.64</v>
      </c>
      <c r="Q31" s="367" t="s">
        <v>356</v>
      </c>
    </row>
    <row r="32" spans="1:17" ht="17.25" customHeight="1" x14ac:dyDescent="0.2">
      <c r="A32" s="274" t="s">
        <v>439</v>
      </c>
      <c r="B32" s="365" t="s">
        <v>182</v>
      </c>
      <c r="C32" s="366" t="s">
        <v>310</v>
      </c>
      <c r="D32" s="365" t="s">
        <v>182</v>
      </c>
      <c r="E32" s="366" t="s">
        <v>310</v>
      </c>
      <c r="F32" s="365" t="s">
        <v>182</v>
      </c>
      <c r="G32" s="366" t="s">
        <v>310</v>
      </c>
      <c r="H32" s="365" t="s">
        <v>182</v>
      </c>
      <c r="I32" s="366" t="s">
        <v>310</v>
      </c>
      <c r="J32" s="365" t="s">
        <v>182</v>
      </c>
      <c r="K32" s="366" t="s">
        <v>310</v>
      </c>
      <c r="L32" s="365" t="s">
        <v>182</v>
      </c>
      <c r="M32" s="366" t="s">
        <v>310</v>
      </c>
      <c r="N32" s="365" t="s">
        <v>182</v>
      </c>
      <c r="O32" s="366" t="s">
        <v>310</v>
      </c>
      <c r="P32" s="365" t="s">
        <v>182</v>
      </c>
      <c r="Q32" s="367" t="s">
        <v>310</v>
      </c>
    </row>
    <row r="33" spans="1:17" ht="17.25" customHeight="1" x14ac:dyDescent="0.2">
      <c r="A33" s="274" t="s">
        <v>446</v>
      </c>
      <c r="B33" s="365">
        <v>470.29</v>
      </c>
      <c r="C33" s="366" t="s">
        <v>310</v>
      </c>
      <c r="D33" s="365">
        <v>137.16999999999999</v>
      </c>
      <c r="E33" s="366" t="s">
        <v>310</v>
      </c>
      <c r="F33" s="365">
        <v>513.72</v>
      </c>
      <c r="G33" s="366" t="s">
        <v>310</v>
      </c>
      <c r="H33" s="365">
        <v>209.36</v>
      </c>
      <c r="I33" s="366" t="s">
        <v>310</v>
      </c>
      <c r="J33" s="365">
        <v>87.05</v>
      </c>
      <c r="K33" s="366" t="s">
        <v>310</v>
      </c>
      <c r="L33" s="365">
        <v>25.02</v>
      </c>
      <c r="M33" s="366" t="s">
        <v>310</v>
      </c>
      <c r="N33" s="365">
        <v>0.8</v>
      </c>
      <c r="O33" s="366" t="s">
        <v>310</v>
      </c>
      <c r="P33" s="365">
        <v>40.15</v>
      </c>
      <c r="Q33" s="367" t="s">
        <v>310</v>
      </c>
    </row>
    <row r="34" spans="1:17" ht="17.25" customHeight="1" x14ac:dyDescent="0.2">
      <c r="A34" s="274" t="s">
        <v>358</v>
      </c>
      <c r="B34" s="365">
        <v>661.1</v>
      </c>
      <c r="C34" s="366" t="s">
        <v>356</v>
      </c>
      <c r="D34" s="365">
        <v>155.57</v>
      </c>
      <c r="E34" s="366" t="s">
        <v>356</v>
      </c>
      <c r="F34" s="365">
        <v>667.89</v>
      </c>
      <c r="G34" s="366" t="s">
        <v>356</v>
      </c>
      <c r="H34" s="365">
        <v>204.96</v>
      </c>
      <c r="I34" s="366" t="s">
        <v>356</v>
      </c>
      <c r="J34" s="365">
        <v>216.78</v>
      </c>
      <c r="K34" s="366" t="s">
        <v>356</v>
      </c>
      <c r="L34" s="365">
        <v>56.24</v>
      </c>
      <c r="M34" s="366" t="s">
        <v>356</v>
      </c>
      <c r="N34" s="365">
        <v>0</v>
      </c>
      <c r="O34" s="366" t="s">
        <v>356</v>
      </c>
      <c r="P34" s="365">
        <v>30.81</v>
      </c>
      <c r="Q34" s="367" t="s">
        <v>356</v>
      </c>
    </row>
    <row r="35" spans="1:17" ht="17.25" customHeight="1" x14ac:dyDescent="0.2">
      <c r="A35" s="274" t="s">
        <v>301</v>
      </c>
      <c r="B35" s="365">
        <v>6787.07</v>
      </c>
      <c r="C35" s="366" t="s">
        <v>310</v>
      </c>
      <c r="D35" s="365">
        <v>3076.13</v>
      </c>
      <c r="E35" s="366" t="s">
        <v>310</v>
      </c>
      <c r="F35" s="365">
        <v>5587.3</v>
      </c>
      <c r="G35" s="366" t="s">
        <v>310</v>
      </c>
      <c r="H35" s="365">
        <v>344.63</v>
      </c>
      <c r="I35" s="366" t="s">
        <v>310</v>
      </c>
      <c r="J35" s="365">
        <v>1913.16</v>
      </c>
      <c r="K35" s="366" t="s">
        <v>310</v>
      </c>
      <c r="L35" s="365">
        <v>492.66</v>
      </c>
      <c r="M35" s="366" t="s">
        <v>310</v>
      </c>
      <c r="N35" s="365">
        <v>230.95</v>
      </c>
      <c r="O35" s="366" t="s">
        <v>310</v>
      </c>
      <c r="P35" s="365">
        <v>702.56</v>
      </c>
      <c r="Q35" s="367" t="s">
        <v>310</v>
      </c>
    </row>
    <row r="36" spans="1:17" ht="17.25" customHeight="1" x14ac:dyDescent="0.2">
      <c r="A36" s="274" t="s">
        <v>302</v>
      </c>
      <c r="B36" s="365">
        <v>5846.69</v>
      </c>
      <c r="C36" s="366" t="s">
        <v>310</v>
      </c>
      <c r="D36" s="365">
        <v>3184.47</v>
      </c>
      <c r="E36" s="366" t="s">
        <v>310</v>
      </c>
      <c r="F36" s="365">
        <v>7483.83</v>
      </c>
      <c r="G36" s="366" t="s">
        <v>310</v>
      </c>
      <c r="H36" s="365">
        <v>161.05000000000001</v>
      </c>
      <c r="I36" s="366" t="s">
        <v>310</v>
      </c>
      <c r="J36" s="365">
        <v>2164.11</v>
      </c>
      <c r="K36" s="366" t="s">
        <v>310</v>
      </c>
      <c r="L36" s="365">
        <v>294.72000000000003</v>
      </c>
      <c r="M36" s="366" t="s">
        <v>310</v>
      </c>
      <c r="N36" s="365">
        <v>97.97</v>
      </c>
      <c r="O36" s="366" t="s">
        <v>310</v>
      </c>
      <c r="P36" s="365">
        <v>550.5</v>
      </c>
      <c r="Q36" s="367" t="s">
        <v>310</v>
      </c>
    </row>
    <row r="37" spans="1:17" ht="17.25" customHeight="1" x14ac:dyDescent="0.2">
      <c r="A37" s="274" t="s">
        <v>440</v>
      </c>
      <c r="B37" s="365" t="s">
        <v>182</v>
      </c>
      <c r="C37" s="366" t="s">
        <v>310</v>
      </c>
      <c r="D37" s="365" t="s">
        <v>182</v>
      </c>
      <c r="E37" s="366" t="s">
        <v>310</v>
      </c>
      <c r="F37" s="365" t="s">
        <v>182</v>
      </c>
      <c r="G37" s="366" t="s">
        <v>310</v>
      </c>
      <c r="H37" s="365" t="s">
        <v>182</v>
      </c>
      <c r="I37" s="366" t="s">
        <v>310</v>
      </c>
      <c r="J37" s="365" t="s">
        <v>182</v>
      </c>
      <c r="K37" s="366" t="s">
        <v>310</v>
      </c>
      <c r="L37" s="365" t="s">
        <v>182</v>
      </c>
      <c r="M37" s="366" t="s">
        <v>310</v>
      </c>
      <c r="N37" s="365" t="s">
        <v>182</v>
      </c>
      <c r="O37" s="366" t="s">
        <v>310</v>
      </c>
      <c r="P37" s="365" t="s">
        <v>182</v>
      </c>
      <c r="Q37" s="367" t="s">
        <v>310</v>
      </c>
    </row>
    <row r="38" spans="1:17" ht="17.25" customHeight="1" x14ac:dyDescent="0.2">
      <c r="A38" s="274" t="s">
        <v>304</v>
      </c>
      <c r="B38" s="365">
        <v>625.21</v>
      </c>
      <c r="C38" s="366" t="s">
        <v>310</v>
      </c>
      <c r="D38" s="365">
        <v>93.67</v>
      </c>
      <c r="E38" s="366" t="s">
        <v>310</v>
      </c>
      <c r="F38" s="365">
        <v>869.37</v>
      </c>
      <c r="G38" s="366" t="s">
        <v>310</v>
      </c>
      <c r="H38" s="365">
        <v>176</v>
      </c>
      <c r="I38" s="366" t="s">
        <v>310</v>
      </c>
      <c r="J38" s="365">
        <v>134.44</v>
      </c>
      <c r="K38" s="366" t="s">
        <v>310</v>
      </c>
      <c r="L38" s="365">
        <v>39.409999999999997</v>
      </c>
      <c r="M38" s="366" t="s">
        <v>310</v>
      </c>
      <c r="N38" s="365">
        <v>0.7</v>
      </c>
      <c r="O38" s="366" t="s">
        <v>310</v>
      </c>
      <c r="P38" s="365">
        <v>52.37</v>
      </c>
      <c r="Q38" s="367" t="s">
        <v>310</v>
      </c>
    </row>
    <row r="39" spans="1:17" ht="17.25" customHeight="1" x14ac:dyDescent="0.2">
      <c r="A39" s="274" t="s">
        <v>303</v>
      </c>
      <c r="B39" s="365">
        <v>7925.63</v>
      </c>
      <c r="C39" s="366" t="s">
        <v>356</v>
      </c>
      <c r="D39" s="365">
        <v>1985.24</v>
      </c>
      <c r="E39" s="366" t="s">
        <v>356</v>
      </c>
      <c r="F39" s="365">
        <v>10690.65</v>
      </c>
      <c r="G39" s="366" t="s">
        <v>356</v>
      </c>
      <c r="H39" s="365">
        <v>1180.96</v>
      </c>
      <c r="I39" s="366" t="s">
        <v>356</v>
      </c>
      <c r="J39" s="365">
        <v>1479.87</v>
      </c>
      <c r="K39" s="366" t="s">
        <v>356</v>
      </c>
      <c r="L39" s="365">
        <v>610.86</v>
      </c>
      <c r="M39" s="366" t="s">
        <v>356</v>
      </c>
      <c r="N39" s="365">
        <v>327.19</v>
      </c>
      <c r="O39" s="366" t="s">
        <v>356</v>
      </c>
      <c r="P39" s="365">
        <v>606.23</v>
      </c>
      <c r="Q39" s="367" t="s">
        <v>356</v>
      </c>
    </row>
    <row r="40" spans="1:17" ht="17.25" customHeight="1" x14ac:dyDescent="0.2">
      <c r="A40" s="274" t="s">
        <v>359</v>
      </c>
      <c r="B40" s="365">
        <v>368.22</v>
      </c>
      <c r="C40" s="366" t="s">
        <v>310</v>
      </c>
      <c r="D40" s="365">
        <v>35.18</v>
      </c>
      <c r="E40" s="366" t="s">
        <v>310</v>
      </c>
      <c r="F40" s="365">
        <v>534.66999999999996</v>
      </c>
      <c r="G40" s="366" t="s">
        <v>310</v>
      </c>
      <c r="H40" s="365">
        <v>120.98</v>
      </c>
      <c r="I40" s="366" t="s">
        <v>310</v>
      </c>
      <c r="J40" s="365">
        <v>86.65</v>
      </c>
      <c r="K40" s="366" t="s">
        <v>310</v>
      </c>
      <c r="L40" s="365">
        <v>11</v>
      </c>
      <c r="M40" s="366" t="s">
        <v>310</v>
      </c>
      <c r="N40" s="365" t="s">
        <v>182</v>
      </c>
      <c r="O40" s="366" t="s">
        <v>310</v>
      </c>
      <c r="P40" s="365">
        <v>46.79</v>
      </c>
      <c r="Q40" s="368" t="s">
        <v>310</v>
      </c>
    </row>
    <row r="41" spans="1:17" ht="17.25" customHeight="1" x14ac:dyDescent="0.2">
      <c r="A41" s="274" t="s">
        <v>300</v>
      </c>
      <c r="B41" s="365" t="s">
        <v>182</v>
      </c>
      <c r="C41" s="366" t="s">
        <v>310</v>
      </c>
      <c r="D41" s="365" t="s">
        <v>182</v>
      </c>
      <c r="E41" s="366" t="s">
        <v>310</v>
      </c>
      <c r="F41" s="365" t="s">
        <v>182</v>
      </c>
      <c r="G41" s="366" t="s">
        <v>310</v>
      </c>
      <c r="H41" s="365" t="s">
        <v>182</v>
      </c>
      <c r="I41" s="366" t="s">
        <v>310</v>
      </c>
      <c r="J41" s="365" t="s">
        <v>182</v>
      </c>
      <c r="K41" s="366" t="s">
        <v>310</v>
      </c>
      <c r="L41" s="365" t="s">
        <v>182</v>
      </c>
      <c r="M41" s="366" t="s">
        <v>310</v>
      </c>
      <c r="N41" s="365" t="s">
        <v>182</v>
      </c>
      <c r="O41" s="366" t="s">
        <v>310</v>
      </c>
      <c r="P41" s="365" t="s">
        <v>182</v>
      </c>
      <c r="Q41" s="368" t="s">
        <v>310</v>
      </c>
    </row>
    <row r="42" spans="1:17" ht="9" customHeight="1" x14ac:dyDescent="0.2"/>
    <row r="43" spans="1:17" ht="14.25" customHeight="1" x14ac:dyDescent="0.2">
      <c r="A43" s="40" t="s">
        <v>462</v>
      </c>
    </row>
    <row r="44" spans="1:17" ht="13.5" customHeight="1" x14ac:dyDescent="0.2">
      <c r="A44" s="40" t="s">
        <v>305</v>
      </c>
    </row>
    <row r="45" spans="1:17" ht="18" customHeight="1" x14ac:dyDescent="0.2"/>
    <row r="46" spans="1:17" ht="18" customHeight="1" x14ac:dyDescent="0.2"/>
    <row r="47" spans="1:17" ht="15.95" customHeight="1" x14ac:dyDescent="0.2"/>
    <row r="48" spans="1:17" ht="15.75" customHeight="1" x14ac:dyDescent="0.2"/>
    <row r="49" spans="1:1" ht="15.75" customHeight="1" x14ac:dyDescent="0.2"/>
    <row r="50" spans="1:1" ht="15.75" customHeight="1" x14ac:dyDescent="0.2"/>
    <row r="51" spans="1:1" x14ac:dyDescent="0.2">
      <c r="A51" s="40"/>
    </row>
    <row r="52" spans="1:1" x14ac:dyDescent="0.2">
      <c r="A52" s="40"/>
    </row>
  </sheetData>
  <mergeCells count="8">
    <mergeCell ref="N3:O3"/>
    <mergeCell ref="P3:Q3"/>
    <mergeCell ref="B3:C3"/>
    <mergeCell ref="D3:E3"/>
    <mergeCell ref="F3:G3"/>
    <mergeCell ref="H3:I3"/>
    <mergeCell ref="J3:K3"/>
    <mergeCell ref="L3:M3"/>
  </mergeCells>
  <hyperlinks>
    <hyperlink ref="R1" location="'Obsah '!A1" display="Zpět na obsah" xr:uid="{876140CE-BD90-4D64-B3D9-759B5144759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B45"/>
  <sheetViews>
    <sheetView showGridLines="0" zoomScaleNormal="100" workbookViewId="0"/>
  </sheetViews>
  <sheetFormatPr defaultRowHeight="12" x14ac:dyDescent="0.2"/>
  <cols>
    <col min="1" max="1" width="14.85546875" customWidth="1"/>
    <col min="2" max="2" width="7" hidden="1" customWidth="1"/>
    <col min="3" max="3" width="1.85546875" hidden="1" customWidth="1"/>
    <col min="4" max="4" width="7.5703125" hidden="1" customWidth="1"/>
    <col min="5" max="5" width="1.85546875" hidden="1" customWidth="1"/>
    <col min="6" max="6" width="7.140625" hidden="1" customWidth="1"/>
    <col min="7" max="7" width="1.85546875" hidden="1" customWidth="1"/>
    <col min="8" max="8" width="7.140625" customWidth="1"/>
    <col min="9" max="9" width="1.85546875" customWidth="1"/>
    <col min="10" max="10" width="7.140625" customWidth="1"/>
    <col min="11" max="11" width="1.85546875" customWidth="1"/>
    <col min="12" max="12" width="7.140625" customWidth="1"/>
    <col min="13" max="13" width="1.85546875" customWidth="1"/>
    <col min="14" max="14" width="7.140625" customWidth="1"/>
    <col min="15" max="15" width="1.85546875" customWidth="1"/>
    <col min="16" max="16" width="7.140625" customWidth="1"/>
    <col min="17" max="17" width="1.85546875" customWidth="1"/>
    <col min="18" max="18" width="7.140625" customWidth="1"/>
    <col min="19" max="19" width="2.28515625" customWidth="1"/>
    <col min="20" max="20" width="7.140625" customWidth="1"/>
    <col min="21" max="21" width="2.28515625" customWidth="1"/>
    <col min="22" max="22" width="7.140625" customWidth="1"/>
    <col min="23" max="23" width="2.28515625" customWidth="1"/>
    <col min="24" max="24" width="7" customWidth="1"/>
    <col min="25" max="25" width="2.28515625" customWidth="1"/>
  </cols>
  <sheetData>
    <row r="1" spans="1:28" ht="15.75" customHeight="1" x14ac:dyDescent="0.2">
      <c r="A1" s="35" t="s">
        <v>735</v>
      </c>
      <c r="Z1" s="66" t="s">
        <v>311</v>
      </c>
    </row>
    <row r="2" spans="1:28" ht="15.75" customHeight="1" thickBot="1" x14ac:dyDescent="0.25">
      <c r="A2" s="2" t="s">
        <v>518</v>
      </c>
      <c r="B2" s="98"/>
      <c r="C2" s="98"/>
      <c r="Y2" s="252" t="s">
        <v>362</v>
      </c>
      <c r="AA2" s="30"/>
    </row>
    <row r="3" spans="1:28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28" s="37" customFormat="1" ht="18" customHeight="1" x14ac:dyDescent="0.2">
      <c r="A4" s="276" t="s">
        <v>363</v>
      </c>
      <c r="B4" s="118"/>
      <c r="C4" s="119"/>
      <c r="D4" s="118"/>
      <c r="E4" s="119"/>
      <c r="F4" s="295"/>
      <c r="G4" s="296"/>
      <c r="H4" s="295"/>
      <c r="I4" s="296"/>
      <c r="J4" s="295"/>
      <c r="K4" s="296"/>
      <c r="L4" s="295"/>
      <c r="M4" s="296"/>
      <c r="N4" s="295"/>
      <c r="O4" s="296"/>
      <c r="P4" s="295"/>
      <c r="Q4" s="296"/>
      <c r="R4" s="295"/>
      <c r="S4" s="296"/>
      <c r="T4" s="295"/>
      <c r="U4" s="296"/>
      <c r="V4" s="295"/>
      <c r="W4" s="296"/>
      <c r="X4" s="297"/>
      <c r="Y4" s="297" t="s">
        <v>310</v>
      </c>
      <c r="AA4" s="308"/>
    </row>
    <row r="5" spans="1:28" ht="18" customHeight="1" x14ac:dyDescent="0.2">
      <c r="A5" s="261" t="s">
        <v>274</v>
      </c>
      <c r="B5" s="107">
        <v>2648.9960000000001</v>
      </c>
      <c r="C5" s="108" t="s">
        <v>310</v>
      </c>
      <c r="D5" s="107">
        <v>2684.6860000000001</v>
      </c>
      <c r="E5" s="108" t="s">
        <v>310</v>
      </c>
      <c r="F5" s="107">
        <v>2729.51</v>
      </c>
      <c r="G5" s="108" t="s">
        <v>310</v>
      </c>
      <c r="H5" s="107">
        <v>2786.902</v>
      </c>
      <c r="I5" s="108" t="s">
        <v>310</v>
      </c>
      <c r="J5" s="107">
        <v>2842.277</v>
      </c>
      <c r="K5" s="108" t="s">
        <v>310</v>
      </c>
      <c r="L5" s="107">
        <v>2927.701</v>
      </c>
      <c r="M5" s="108" t="s">
        <v>310</v>
      </c>
      <c r="N5" s="107">
        <v>2973.7190000000001</v>
      </c>
      <c r="O5" s="108" t="s">
        <v>310</v>
      </c>
      <c r="P5" s="107">
        <v>3027.9690000000001</v>
      </c>
      <c r="Q5" s="108" t="s">
        <v>310</v>
      </c>
      <c r="R5" s="107">
        <v>3070.1779999999999</v>
      </c>
      <c r="S5" s="108" t="s">
        <v>310</v>
      </c>
      <c r="T5" s="107">
        <v>3113.0439999999999</v>
      </c>
      <c r="U5" s="108" t="s">
        <v>310</v>
      </c>
      <c r="V5" s="107">
        <v>3164.0149999999999</v>
      </c>
      <c r="W5" s="108" t="s">
        <v>310</v>
      </c>
      <c r="X5" s="259">
        <v>3226.8780000000002</v>
      </c>
      <c r="Y5" s="259" t="s">
        <v>310</v>
      </c>
      <c r="Z5" s="12"/>
      <c r="AA5" s="12"/>
      <c r="AB5" s="12"/>
    </row>
    <row r="6" spans="1:28" ht="18" customHeight="1" x14ac:dyDescent="0.2">
      <c r="A6" s="261" t="s">
        <v>275</v>
      </c>
      <c r="B6" s="107">
        <v>2211.3739999999998</v>
      </c>
      <c r="C6" s="108" t="s">
        <v>310</v>
      </c>
      <c r="D6" s="107">
        <v>2188.7370000000001</v>
      </c>
      <c r="E6" s="108" t="s">
        <v>310</v>
      </c>
      <c r="F6" s="107">
        <v>2181.5239999999999</v>
      </c>
      <c r="G6" s="108" t="s">
        <v>310</v>
      </c>
      <c r="H6" s="107">
        <v>2179.9369999999999</v>
      </c>
      <c r="I6" s="108" t="s">
        <v>310</v>
      </c>
      <c r="J6" s="107">
        <v>2183.4650000000001</v>
      </c>
      <c r="K6" s="108" t="s">
        <v>310</v>
      </c>
      <c r="L6" s="107">
        <v>2171.4569999999999</v>
      </c>
      <c r="M6" s="108" t="s">
        <v>310</v>
      </c>
      <c r="N6" s="107">
        <v>2160.248</v>
      </c>
      <c r="O6" s="108" t="s">
        <v>310</v>
      </c>
      <c r="P6" s="107">
        <v>2137.991</v>
      </c>
      <c r="Q6" s="108" t="s">
        <v>310</v>
      </c>
      <c r="R6" s="107">
        <v>2114.915</v>
      </c>
      <c r="S6" s="108" t="s">
        <v>310</v>
      </c>
      <c r="T6" s="107">
        <v>2058.098</v>
      </c>
      <c r="U6" s="108" t="s">
        <v>310</v>
      </c>
      <c r="V6" s="107">
        <v>2032.0350000000001</v>
      </c>
      <c r="W6" s="108" t="s">
        <v>310</v>
      </c>
      <c r="X6" s="259">
        <v>2039.038</v>
      </c>
      <c r="Y6" s="259" t="s">
        <v>310</v>
      </c>
    </row>
    <row r="7" spans="1:28" ht="18" customHeight="1" x14ac:dyDescent="0.2">
      <c r="A7" s="262" t="s">
        <v>276</v>
      </c>
      <c r="B7" s="109">
        <v>2924.0160000000001</v>
      </c>
      <c r="C7" s="110" t="s">
        <v>310</v>
      </c>
      <c r="D7" s="109">
        <v>2915.9549999999999</v>
      </c>
      <c r="E7" s="110" t="s">
        <v>310</v>
      </c>
      <c r="F7" s="109">
        <v>2920.8589999999999</v>
      </c>
      <c r="G7" s="110" t="s">
        <v>310</v>
      </c>
      <c r="H7" s="109">
        <v>2931.6149999999998</v>
      </c>
      <c r="I7" s="110" t="s">
        <v>310</v>
      </c>
      <c r="J7" s="109">
        <v>2950.0430000000001</v>
      </c>
      <c r="K7" s="110" t="s">
        <v>310</v>
      </c>
      <c r="L7" s="109">
        <v>2953.2939999999999</v>
      </c>
      <c r="M7" s="110" t="s">
        <v>310</v>
      </c>
      <c r="N7" s="109">
        <v>2953.701</v>
      </c>
      <c r="O7" s="110" t="s">
        <v>310</v>
      </c>
      <c r="P7" s="109">
        <v>2995.288</v>
      </c>
      <c r="Q7" s="110" t="s">
        <v>310</v>
      </c>
      <c r="R7" s="109">
        <v>2979.5610000000001</v>
      </c>
      <c r="S7" s="110" t="s">
        <v>310</v>
      </c>
      <c r="T7" s="109">
        <v>2955.9769999999999</v>
      </c>
      <c r="U7" s="110" t="s">
        <v>310</v>
      </c>
      <c r="V7" s="109">
        <v>2944.3420000000001</v>
      </c>
      <c r="W7" s="110" t="s">
        <v>310</v>
      </c>
      <c r="X7" s="260">
        <v>2944.8180000000002</v>
      </c>
      <c r="Y7" s="260" t="s">
        <v>310</v>
      </c>
    </row>
    <row r="8" spans="1:28" ht="18" customHeight="1" x14ac:dyDescent="0.2">
      <c r="A8" s="261" t="s">
        <v>277</v>
      </c>
      <c r="B8" s="107">
        <v>1526.877</v>
      </c>
      <c r="C8" s="108" t="s">
        <v>364</v>
      </c>
      <c r="D8" s="107">
        <v>1535.3119999999999</v>
      </c>
      <c r="E8" s="108" t="s">
        <v>364</v>
      </c>
      <c r="F8" s="107">
        <v>1538.096</v>
      </c>
      <c r="G8" s="108" t="s">
        <v>515</v>
      </c>
      <c r="H8" s="107">
        <v>1539.56</v>
      </c>
      <c r="I8" s="108" t="s">
        <v>364</v>
      </c>
      <c r="J8" s="107">
        <v>1539</v>
      </c>
      <c r="K8" s="108" t="s">
        <v>364</v>
      </c>
      <c r="L8" s="107">
        <v>1540.5170000000001</v>
      </c>
      <c r="M8" s="108" t="s">
        <v>364</v>
      </c>
      <c r="N8" s="107">
        <v>1541.5530000000001</v>
      </c>
      <c r="O8" s="108" t="s">
        <v>364</v>
      </c>
      <c r="P8" s="107">
        <v>1525.5440000000001</v>
      </c>
      <c r="Q8" s="108" t="s">
        <v>364</v>
      </c>
      <c r="R8" s="107">
        <v>1529.971</v>
      </c>
      <c r="S8" s="108" t="s">
        <v>364</v>
      </c>
      <c r="T8" s="107">
        <v>1488.28</v>
      </c>
      <c r="U8" s="108" t="s">
        <v>364</v>
      </c>
      <c r="V8" s="107">
        <v>1494.1949999999999</v>
      </c>
      <c r="W8" s="108" t="s">
        <v>364</v>
      </c>
      <c r="X8" s="259">
        <v>1516.4169999999999</v>
      </c>
      <c r="Y8" s="259" t="s">
        <v>364</v>
      </c>
    </row>
    <row r="9" spans="1:28" ht="18" customHeight="1" x14ac:dyDescent="0.2">
      <c r="A9" s="261" t="s">
        <v>279</v>
      </c>
      <c r="B9" s="107">
        <v>411.44299999999998</v>
      </c>
      <c r="C9" s="108" t="s">
        <v>310</v>
      </c>
      <c r="D9" s="107">
        <v>413.17899999999997</v>
      </c>
      <c r="E9" s="108" t="s">
        <v>310</v>
      </c>
      <c r="F9" s="107">
        <v>414.05599999999998</v>
      </c>
      <c r="G9" s="108" t="s">
        <v>310</v>
      </c>
      <c r="H9" s="107">
        <v>416.84100000000001</v>
      </c>
      <c r="I9" s="108" t="s">
        <v>310</v>
      </c>
      <c r="J9" s="107">
        <v>422.03399999999999</v>
      </c>
      <c r="K9" s="108" t="s">
        <v>310</v>
      </c>
      <c r="L9" s="107">
        <v>417.56200000000001</v>
      </c>
      <c r="M9" s="108" t="s">
        <v>310</v>
      </c>
      <c r="N9" s="107">
        <v>420.19499999999999</v>
      </c>
      <c r="O9" s="108" t="s">
        <v>310</v>
      </c>
      <c r="P9" s="107">
        <v>425.24</v>
      </c>
      <c r="Q9" s="108" t="s">
        <v>310</v>
      </c>
      <c r="R9" s="107">
        <v>426.84</v>
      </c>
      <c r="S9" s="108" t="s">
        <v>310</v>
      </c>
      <c r="T9" s="107">
        <v>430.209</v>
      </c>
      <c r="U9" s="108" t="s">
        <v>310</v>
      </c>
      <c r="V9" s="107">
        <v>430.20400000000001</v>
      </c>
      <c r="W9" s="108" t="s">
        <v>310</v>
      </c>
      <c r="X9" s="259">
        <v>428.46300000000002</v>
      </c>
      <c r="Y9" s="259" t="s">
        <v>310</v>
      </c>
    </row>
    <row r="10" spans="1:28" ht="18" customHeight="1" x14ac:dyDescent="0.2">
      <c r="A10" s="261" t="s">
        <v>298</v>
      </c>
      <c r="B10" s="107">
        <v>1494.425</v>
      </c>
      <c r="C10" s="108" t="s">
        <v>310</v>
      </c>
      <c r="D10" s="107">
        <v>1513.1220000000001</v>
      </c>
      <c r="E10" s="108" t="s">
        <v>310</v>
      </c>
      <c r="F10" s="107">
        <v>1525.317</v>
      </c>
      <c r="G10" s="108" t="s">
        <v>310</v>
      </c>
      <c r="H10" s="107">
        <v>1540.972</v>
      </c>
      <c r="I10" s="108" t="s">
        <v>310</v>
      </c>
      <c r="J10" s="107">
        <v>1558.9</v>
      </c>
      <c r="K10" s="108" t="s">
        <v>310</v>
      </c>
      <c r="L10" s="107">
        <v>1585.5820000000001</v>
      </c>
      <c r="M10" s="108" t="s">
        <v>310</v>
      </c>
      <c r="N10" s="107">
        <v>1600.2249999999999</v>
      </c>
      <c r="O10" s="108" t="s">
        <v>310</v>
      </c>
      <c r="P10" s="107">
        <v>1612.473</v>
      </c>
      <c r="Q10" s="108" t="s">
        <v>310</v>
      </c>
      <c r="R10" s="107">
        <v>1617.5609999999999</v>
      </c>
      <c r="S10" s="108" t="s">
        <v>310</v>
      </c>
      <c r="T10" s="107">
        <v>1621.433</v>
      </c>
      <c r="U10" s="108" t="s">
        <v>310</v>
      </c>
      <c r="V10" s="107">
        <v>1648.018</v>
      </c>
      <c r="W10" s="108" t="s">
        <v>310</v>
      </c>
      <c r="X10" s="259">
        <v>1649.6279999999999</v>
      </c>
      <c r="Y10" s="259" t="s">
        <v>310</v>
      </c>
    </row>
    <row r="11" spans="1:28" ht="18" customHeight="1" x14ac:dyDescent="0.2">
      <c r="A11" s="261" t="s">
        <v>283</v>
      </c>
      <c r="B11" s="107">
        <v>18355</v>
      </c>
      <c r="C11" s="108" t="s">
        <v>356</v>
      </c>
      <c r="D11" s="107">
        <v>18616</v>
      </c>
      <c r="E11" s="108" t="s">
        <v>310</v>
      </c>
      <c r="F11" s="107">
        <v>18853</v>
      </c>
      <c r="G11" s="108" t="s">
        <v>310</v>
      </c>
      <c r="H11" s="107">
        <v>18946</v>
      </c>
      <c r="I11" s="108" t="s">
        <v>310</v>
      </c>
      <c r="J11" s="107">
        <v>19138</v>
      </c>
      <c r="K11" s="108" t="s">
        <v>310</v>
      </c>
      <c r="L11" s="107">
        <v>19214.805</v>
      </c>
      <c r="M11" s="108" t="s">
        <v>310</v>
      </c>
      <c r="N11" s="107">
        <v>20036.317999999999</v>
      </c>
      <c r="O11" s="108" t="s">
        <v>364</v>
      </c>
      <c r="P11" s="107">
        <v>20428.505000000001</v>
      </c>
      <c r="Q11" s="108" t="s">
        <v>364</v>
      </c>
      <c r="R11" s="107">
        <v>20839.519</v>
      </c>
      <c r="S11" s="108" t="s">
        <v>364</v>
      </c>
      <c r="T11" s="107">
        <v>20922.975999999999</v>
      </c>
      <c r="U11" s="108" t="s">
        <v>364</v>
      </c>
      <c r="V11" s="107">
        <v>20556.172999999999</v>
      </c>
      <c r="W11" s="108" t="s">
        <v>364</v>
      </c>
      <c r="X11" s="259">
        <v>22067.142</v>
      </c>
      <c r="Y11" s="259" t="s">
        <v>310</v>
      </c>
    </row>
    <row r="12" spans="1:28" ht="18" customHeight="1" x14ac:dyDescent="0.2">
      <c r="A12" s="261" t="s">
        <v>438</v>
      </c>
      <c r="B12" s="107">
        <v>1217.692</v>
      </c>
      <c r="C12" s="108" t="s">
        <v>310</v>
      </c>
      <c r="D12" s="107">
        <v>1217.7470000000001</v>
      </c>
      <c r="E12" s="108" t="s">
        <v>310</v>
      </c>
      <c r="F12" s="107">
        <v>1223.7380000000001</v>
      </c>
      <c r="G12" s="108" t="s">
        <v>310</v>
      </c>
      <c r="H12" s="107">
        <v>1228.02</v>
      </c>
      <c r="I12" s="108" t="s">
        <v>310</v>
      </c>
      <c r="J12" s="107">
        <v>1233.375</v>
      </c>
      <c r="K12" s="108" t="s">
        <v>310</v>
      </c>
      <c r="L12" s="107">
        <v>1232.6510000000001</v>
      </c>
      <c r="M12" s="108" t="s">
        <v>310</v>
      </c>
      <c r="N12" s="107">
        <v>1236.258</v>
      </c>
      <c r="O12" s="108" t="s">
        <v>310</v>
      </c>
      <c r="P12" s="107">
        <v>1241.1110000000001</v>
      </c>
      <c r="Q12" s="108" t="s">
        <v>310</v>
      </c>
      <c r="R12" s="107">
        <v>1241.085</v>
      </c>
      <c r="S12" s="108" t="s">
        <v>310</v>
      </c>
      <c r="T12" s="107">
        <v>1232.6010000000001</v>
      </c>
      <c r="U12" s="108" t="s">
        <v>310</v>
      </c>
      <c r="V12" s="107">
        <v>1227.671</v>
      </c>
      <c r="W12" s="108" t="s">
        <v>310</v>
      </c>
      <c r="X12" s="259">
        <v>1225.2460000000001</v>
      </c>
      <c r="Y12" s="259" t="s">
        <v>310</v>
      </c>
    </row>
    <row r="13" spans="1:28" ht="18" customHeight="1" x14ac:dyDescent="0.2">
      <c r="A13" s="261" t="s">
        <v>280</v>
      </c>
      <c r="B13" s="107">
        <v>839.56600000000003</v>
      </c>
      <c r="C13" s="108" t="s">
        <v>310</v>
      </c>
      <c r="D13" s="107">
        <v>865.75699999999995</v>
      </c>
      <c r="E13" s="108" t="s">
        <v>310</v>
      </c>
      <c r="F13" s="107">
        <v>883.46100000000001</v>
      </c>
      <c r="G13" s="108" t="s">
        <v>310</v>
      </c>
      <c r="H13" s="107">
        <v>909.64599999999996</v>
      </c>
      <c r="I13" s="108" t="s">
        <v>310</v>
      </c>
      <c r="J13" s="107">
        <v>938.98</v>
      </c>
      <c r="K13" s="108" t="s">
        <v>310</v>
      </c>
      <c r="L13" s="107">
        <v>971.78099999999995</v>
      </c>
      <c r="M13" s="108" t="s">
        <v>310</v>
      </c>
      <c r="N13" s="107">
        <v>1003.2430000000001</v>
      </c>
      <c r="O13" s="108" t="s">
        <v>310</v>
      </c>
      <c r="P13" s="107">
        <v>1035.52</v>
      </c>
      <c r="Q13" s="108" t="s">
        <v>310</v>
      </c>
      <c r="R13" s="107">
        <v>1065.915</v>
      </c>
      <c r="S13" s="108" t="s">
        <v>310</v>
      </c>
      <c r="T13" s="107">
        <v>1085.518</v>
      </c>
      <c r="U13" s="108" t="s">
        <v>310</v>
      </c>
      <c r="V13" s="107">
        <v>1114.9079999999999</v>
      </c>
      <c r="W13" s="108" t="s">
        <v>310</v>
      </c>
      <c r="X13" s="259">
        <v>1156.9290000000001</v>
      </c>
      <c r="Y13" s="259" t="s">
        <v>310</v>
      </c>
    </row>
    <row r="14" spans="1:28" ht="18" customHeight="1" x14ac:dyDescent="0.2">
      <c r="A14" s="261" t="s">
        <v>284</v>
      </c>
      <c r="B14" s="107">
        <v>16321.632</v>
      </c>
      <c r="C14" s="108" t="s">
        <v>310</v>
      </c>
      <c r="D14" s="107">
        <v>16108.741</v>
      </c>
      <c r="E14" s="108" t="s">
        <v>310</v>
      </c>
      <c r="F14" s="107">
        <v>15964.002</v>
      </c>
      <c r="G14" s="108" t="s">
        <v>310</v>
      </c>
      <c r="H14" s="107">
        <v>15864.406999999999</v>
      </c>
      <c r="I14" s="108" t="s">
        <v>310</v>
      </c>
      <c r="J14" s="107">
        <v>15730.028</v>
      </c>
      <c r="K14" s="108" t="s">
        <v>310</v>
      </c>
      <c r="L14" s="107">
        <v>15692.602999999999</v>
      </c>
      <c r="M14" s="108" t="s">
        <v>310</v>
      </c>
      <c r="N14" s="107">
        <v>15633.707</v>
      </c>
      <c r="O14" s="108" t="s">
        <v>310</v>
      </c>
      <c r="P14" s="107">
        <v>15645.34</v>
      </c>
      <c r="Q14" s="108" t="s">
        <v>310</v>
      </c>
      <c r="R14" s="107">
        <v>15645.558999999999</v>
      </c>
      <c r="S14" s="108" t="s">
        <v>310</v>
      </c>
      <c r="T14" s="107">
        <v>15682.545</v>
      </c>
      <c r="U14" s="108" t="s">
        <v>310</v>
      </c>
      <c r="V14" s="107">
        <v>15694.751</v>
      </c>
      <c r="W14" s="108" t="s">
        <v>310</v>
      </c>
      <c r="X14" s="259">
        <v>15760.85</v>
      </c>
      <c r="Y14" s="259" t="s">
        <v>310</v>
      </c>
    </row>
    <row r="15" spans="1:28" ht="18" customHeight="1" x14ac:dyDescent="0.2">
      <c r="A15" s="261" t="s">
        <v>285</v>
      </c>
      <c r="B15" s="107">
        <v>146.012</v>
      </c>
      <c r="C15" s="108" t="s">
        <v>310</v>
      </c>
      <c r="D15" s="107">
        <v>150.09</v>
      </c>
      <c r="E15" s="108" t="s">
        <v>310</v>
      </c>
      <c r="F15" s="107">
        <v>154.006</v>
      </c>
      <c r="G15" s="108" t="s">
        <v>310</v>
      </c>
      <c r="H15" s="107">
        <v>157.45400000000001</v>
      </c>
      <c r="I15" s="108" t="s">
        <v>310</v>
      </c>
      <c r="J15" s="107">
        <v>159.548</v>
      </c>
      <c r="K15" s="108" t="s">
        <v>310</v>
      </c>
      <c r="L15" s="107">
        <v>161.00800000000001</v>
      </c>
      <c r="M15" s="108" t="s">
        <v>310</v>
      </c>
      <c r="N15" s="107">
        <v>163.38800000000001</v>
      </c>
      <c r="O15" s="108" t="s">
        <v>310</v>
      </c>
      <c r="P15" s="107">
        <v>166.95</v>
      </c>
      <c r="Q15" s="108" t="s">
        <v>310</v>
      </c>
      <c r="R15" s="107">
        <v>169.916</v>
      </c>
      <c r="S15" s="108" t="s">
        <v>310</v>
      </c>
      <c r="T15" s="107">
        <v>172.04</v>
      </c>
      <c r="U15" s="108" t="s">
        <v>310</v>
      </c>
      <c r="V15" s="107">
        <v>178.94</v>
      </c>
      <c r="W15" s="108" t="s">
        <v>310</v>
      </c>
      <c r="X15" s="259">
        <v>184.65199999999999</v>
      </c>
      <c r="Y15" s="259" t="s">
        <v>310</v>
      </c>
    </row>
    <row r="16" spans="1:28" ht="18" customHeight="1" x14ac:dyDescent="0.2">
      <c r="A16" s="261" t="s">
        <v>287</v>
      </c>
      <c r="B16" s="107">
        <v>947.50300000000004</v>
      </c>
      <c r="C16" s="108" t="s">
        <v>310</v>
      </c>
      <c r="D16" s="107">
        <v>945.25</v>
      </c>
      <c r="E16" s="108" t="s">
        <v>310</v>
      </c>
      <c r="F16" s="107">
        <v>945.16600000000005</v>
      </c>
      <c r="G16" s="108" t="s">
        <v>310</v>
      </c>
      <c r="H16" s="107">
        <v>936.26400000000001</v>
      </c>
      <c r="I16" s="108" t="s">
        <v>310</v>
      </c>
      <c r="J16" s="107">
        <v>934.923</v>
      </c>
      <c r="K16" s="108" t="s">
        <v>310</v>
      </c>
      <c r="L16" s="107">
        <v>934.19600000000003</v>
      </c>
      <c r="M16" s="108" t="s">
        <v>310</v>
      </c>
      <c r="N16" s="107">
        <v>936.00699999999995</v>
      </c>
      <c r="O16" s="108" t="s">
        <v>310</v>
      </c>
      <c r="P16" s="107">
        <v>933.82799999999997</v>
      </c>
      <c r="Q16" s="108" t="s">
        <v>310</v>
      </c>
      <c r="R16" s="107">
        <v>921.06799999999998</v>
      </c>
      <c r="S16" s="108" t="s">
        <v>310</v>
      </c>
      <c r="T16" s="107">
        <v>919.08100000000002</v>
      </c>
      <c r="U16" s="108" t="s">
        <v>310</v>
      </c>
      <c r="V16" s="107">
        <v>926.30499999999995</v>
      </c>
      <c r="W16" s="108" t="s">
        <v>310</v>
      </c>
      <c r="X16" s="259">
        <v>939.90200000000004</v>
      </c>
      <c r="Y16" s="259" t="s">
        <v>310</v>
      </c>
    </row>
    <row r="17" spans="1:25" ht="18" customHeight="1" x14ac:dyDescent="0.2">
      <c r="A17" s="261" t="s">
        <v>286</v>
      </c>
      <c r="B17" s="107">
        <v>607.50800000000004</v>
      </c>
      <c r="C17" s="108" t="s">
        <v>310</v>
      </c>
      <c r="D17" s="107">
        <v>602.42600000000004</v>
      </c>
      <c r="E17" s="108" t="s">
        <v>310</v>
      </c>
      <c r="F17" s="107">
        <v>598.29899999999998</v>
      </c>
      <c r="G17" s="108" t="s">
        <v>310</v>
      </c>
      <c r="H17" s="107">
        <v>593.68899999999996</v>
      </c>
      <c r="I17" s="108" t="s">
        <v>310</v>
      </c>
      <c r="J17" s="107">
        <v>589.30999999999995</v>
      </c>
      <c r="K17" s="108" t="s">
        <v>310</v>
      </c>
      <c r="L17" s="107">
        <v>585.80499999999995</v>
      </c>
      <c r="M17" s="108" t="s">
        <v>310</v>
      </c>
      <c r="N17" s="107">
        <v>583.80399999999997</v>
      </c>
      <c r="O17" s="108" t="s">
        <v>310</v>
      </c>
      <c r="P17" s="107">
        <v>581.68499999999995</v>
      </c>
      <c r="Q17" s="108" t="s">
        <v>310</v>
      </c>
      <c r="R17" s="107">
        <v>579.09699999999998</v>
      </c>
      <c r="S17" s="108" t="s">
        <v>310</v>
      </c>
      <c r="T17" s="107">
        <v>572.63300000000004</v>
      </c>
      <c r="U17" s="108" t="s">
        <v>310</v>
      </c>
      <c r="V17" s="107">
        <v>571.63099999999997</v>
      </c>
      <c r="W17" s="108" t="s">
        <v>310</v>
      </c>
      <c r="X17" s="259">
        <v>573.92700000000002</v>
      </c>
      <c r="Y17" s="259" t="s">
        <v>310</v>
      </c>
    </row>
    <row r="18" spans="1:25" ht="18" customHeight="1" x14ac:dyDescent="0.2">
      <c r="A18" s="261" t="s">
        <v>288</v>
      </c>
      <c r="B18" s="107">
        <v>157.23500000000001</v>
      </c>
      <c r="C18" s="108" t="s">
        <v>310</v>
      </c>
      <c r="D18" s="107">
        <v>165.82</v>
      </c>
      <c r="E18" s="108" t="s">
        <v>310</v>
      </c>
      <c r="F18" s="107">
        <v>172.477</v>
      </c>
      <c r="G18" s="108" t="s">
        <v>310</v>
      </c>
      <c r="H18" s="107">
        <v>179.69300000000001</v>
      </c>
      <c r="I18" s="108" t="s">
        <v>310</v>
      </c>
      <c r="J18" s="107">
        <v>185.26300000000001</v>
      </c>
      <c r="K18" s="108" t="s">
        <v>310</v>
      </c>
      <c r="L18" s="107">
        <v>189.89</v>
      </c>
      <c r="M18" s="108" t="s">
        <v>310</v>
      </c>
      <c r="N18" s="107">
        <v>195.28100000000001</v>
      </c>
      <c r="O18" s="108" t="s">
        <v>310</v>
      </c>
      <c r="P18" s="107">
        <v>201.61500000000001</v>
      </c>
      <c r="Q18" s="108" t="s">
        <v>310</v>
      </c>
      <c r="R18" s="107">
        <v>208.38399999999999</v>
      </c>
      <c r="S18" s="108" t="s">
        <v>310</v>
      </c>
      <c r="T18" s="107">
        <v>215.28</v>
      </c>
      <c r="U18" s="108" t="s">
        <v>310</v>
      </c>
      <c r="V18" s="107">
        <v>222.29599999999999</v>
      </c>
      <c r="W18" s="108" t="s">
        <v>310</v>
      </c>
      <c r="X18" s="259">
        <v>230.73699999999999</v>
      </c>
      <c r="Y18" s="259" t="s">
        <v>310</v>
      </c>
    </row>
    <row r="19" spans="1:25" ht="18" customHeight="1" x14ac:dyDescent="0.2">
      <c r="A19" s="261" t="s">
        <v>289</v>
      </c>
      <c r="B19" s="107">
        <v>2209.4810000000002</v>
      </c>
      <c r="C19" s="108" t="s">
        <v>310</v>
      </c>
      <c r="D19" s="107">
        <v>2222.0909999999999</v>
      </c>
      <c r="E19" s="108" t="s">
        <v>310</v>
      </c>
      <c r="F19" s="107">
        <v>2190.1060000000002</v>
      </c>
      <c r="G19" s="108" t="s">
        <v>310</v>
      </c>
      <c r="H19" s="107">
        <v>2169.7800000000002</v>
      </c>
      <c r="I19" s="108" t="s">
        <v>310</v>
      </c>
      <c r="J19" s="107">
        <v>2191.12</v>
      </c>
      <c r="K19" s="108" t="s">
        <v>310</v>
      </c>
      <c r="L19" s="107">
        <v>2163.0650000000001</v>
      </c>
      <c r="M19" s="108" t="s">
        <v>310</v>
      </c>
      <c r="N19" s="107">
        <v>2156.6219999999998</v>
      </c>
      <c r="O19" s="108" t="s">
        <v>310</v>
      </c>
      <c r="P19" s="107">
        <v>2170.3829999999998</v>
      </c>
      <c r="Q19" s="108" t="s">
        <v>310</v>
      </c>
      <c r="R19" s="107">
        <v>2137.973</v>
      </c>
      <c r="S19" s="108" t="s">
        <v>310</v>
      </c>
      <c r="T19" s="107">
        <v>2105.08</v>
      </c>
      <c r="U19" s="108" t="s">
        <v>310</v>
      </c>
      <c r="V19" s="107">
        <v>2092.962</v>
      </c>
      <c r="W19" s="108" t="s">
        <v>310</v>
      </c>
      <c r="X19" s="259">
        <v>2096.8139999999999</v>
      </c>
      <c r="Y19" s="259" t="s">
        <v>310</v>
      </c>
    </row>
    <row r="20" spans="1:25" ht="18" customHeight="1" x14ac:dyDescent="0.2">
      <c r="A20" s="261" t="s">
        <v>290</v>
      </c>
      <c r="B20" s="107">
        <v>81.257999999999996</v>
      </c>
      <c r="C20" s="108" t="s">
        <v>310</v>
      </c>
      <c r="D20" s="107">
        <v>81.539000000000001</v>
      </c>
      <c r="E20" s="108" t="s">
        <v>310</v>
      </c>
      <c r="F20" s="107">
        <v>83.652000000000001</v>
      </c>
      <c r="G20" s="108" t="s">
        <v>310</v>
      </c>
      <c r="H20" s="107">
        <v>86.031000000000006</v>
      </c>
      <c r="I20" s="108" t="s">
        <v>310</v>
      </c>
      <c r="J20" s="107">
        <v>88.376999999999995</v>
      </c>
      <c r="K20" s="108" t="s">
        <v>310</v>
      </c>
      <c r="L20" s="107">
        <v>91.126999999999995</v>
      </c>
      <c r="M20" s="108" t="s">
        <v>310</v>
      </c>
      <c r="N20" s="107">
        <v>91.944999999999993</v>
      </c>
      <c r="O20" s="108" t="s">
        <v>310</v>
      </c>
      <c r="P20" s="107">
        <v>93.831999999999994</v>
      </c>
      <c r="Q20" s="108" t="s">
        <v>310</v>
      </c>
      <c r="R20" s="107">
        <v>97.07</v>
      </c>
      <c r="S20" s="108" t="s">
        <v>310</v>
      </c>
      <c r="T20" s="107">
        <v>100.005</v>
      </c>
      <c r="U20" s="108" t="s">
        <v>310</v>
      </c>
      <c r="V20" s="107">
        <v>101.071</v>
      </c>
      <c r="W20" s="108" t="s">
        <v>310</v>
      </c>
      <c r="X20" s="259">
        <v>102.688</v>
      </c>
      <c r="Y20" s="259" t="s">
        <v>310</v>
      </c>
    </row>
    <row r="21" spans="1:25" ht="18" customHeight="1" x14ac:dyDescent="0.2">
      <c r="A21" s="261" t="s">
        <v>278</v>
      </c>
      <c r="B21" s="107">
        <v>23149.164000000001</v>
      </c>
      <c r="C21" s="108" t="s">
        <v>364</v>
      </c>
      <c r="D21" s="107">
        <v>23062.120999999999</v>
      </c>
      <c r="E21" s="108" t="s">
        <v>364</v>
      </c>
      <c r="F21" s="107">
        <v>23084.161</v>
      </c>
      <c r="G21" s="108" t="s">
        <v>515</v>
      </c>
      <c r="H21" s="107">
        <v>23238.873</v>
      </c>
      <c r="I21" s="108" t="s">
        <v>364</v>
      </c>
      <c r="J21" s="107">
        <v>23309.38</v>
      </c>
      <c r="K21" s="108" t="s">
        <v>364</v>
      </c>
      <c r="L21" s="107">
        <v>23314.057000000001</v>
      </c>
      <c r="M21" s="108" t="s">
        <v>364</v>
      </c>
      <c r="N21" s="107">
        <v>23358.615000000002</v>
      </c>
      <c r="O21" s="108" t="s">
        <v>364</v>
      </c>
      <c r="P21" s="107">
        <v>23547.348999999998</v>
      </c>
      <c r="Q21" s="108" t="s">
        <v>364</v>
      </c>
      <c r="R21" s="107">
        <v>23556.764999999999</v>
      </c>
      <c r="S21" s="108" t="s">
        <v>364</v>
      </c>
      <c r="T21" s="107">
        <v>23530.892</v>
      </c>
      <c r="U21" s="108" t="s">
        <v>364</v>
      </c>
      <c r="V21" s="107">
        <v>23508.38</v>
      </c>
      <c r="W21" s="108" t="s">
        <v>364</v>
      </c>
      <c r="X21" s="259">
        <v>23404.915000000001</v>
      </c>
      <c r="Y21" s="259" t="s">
        <v>364</v>
      </c>
    </row>
    <row r="22" spans="1:25" ht="18" customHeight="1" x14ac:dyDescent="0.2">
      <c r="A22" s="261" t="s">
        <v>291</v>
      </c>
      <c r="B22" s="107">
        <v>4049.7</v>
      </c>
      <c r="C22" s="108" t="s">
        <v>310</v>
      </c>
      <c r="D22" s="107">
        <v>4076.8</v>
      </c>
      <c r="E22" s="108" t="s">
        <v>310</v>
      </c>
      <c r="F22" s="107">
        <v>4138.7</v>
      </c>
      <c r="G22" s="108" t="s">
        <v>310</v>
      </c>
      <c r="H22" s="107">
        <v>4177</v>
      </c>
      <c r="I22" s="108" t="s">
        <v>310</v>
      </c>
      <c r="J22" s="107">
        <v>4199.6000000000004</v>
      </c>
      <c r="K22" s="108" t="s">
        <v>310</v>
      </c>
      <c r="L22" s="107">
        <v>4221.6000000000004</v>
      </c>
      <c r="M22" s="108" t="s">
        <v>310</v>
      </c>
      <c r="N22" s="107">
        <v>4246.2</v>
      </c>
      <c r="O22" s="108" t="s">
        <v>310</v>
      </c>
      <c r="P22" s="107">
        <v>4257.6000000000004</v>
      </c>
      <c r="Q22" s="108" t="s">
        <v>310</v>
      </c>
      <c r="R22" s="107">
        <v>4327.8999999999996</v>
      </c>
      <c r="S22" s="108" t="s">
        <v>310</v>
      </c>
      <c r="T22" s="107">
        <v>4391.1000000000004</v>
      </c>
      <c r="U22" s="108" t="s">
        <v>310</v>
      </c>
      <c r="V22" s="107">
        <v>4412.3999999999996</v>
      </c>
      <c r="W22" s="108" t="s">
        <v>310</v>
      </c>
      <c r="X22" s="259">
        <v>4426.8</v>
      </c>
      <c r="Y22" s="259" t="s">
        <v>310</v>
      </c>
    </row>
    <row r="23" spans="1:25" ht="18" customHeight="1" x14ac:dyDescent="0.2">
      <c r="A23" s="261" t="s">
        <v>293</v>
      </c>
      <c r="B23" s="107">
        <v>9644.1509999999998</v>
      </c>
      <c r="C23" s="108" t="s">
        <v>310</v>
      </c>
      <c r="D23" s="107">
        <v>9611.4220000000005</v>
      </c>
      <c r="E23" s="108" t="s">
        <v>310</v>
      </c>
      <c r="F23" s="107">
        <v>9560.8439999999991</v>
      </c>
      <c r="G23" s="108" t="s">
        <v>310</v>
      </c>
      <c r="H23" s="107">
        <v>9575.3760000000002</v>
      </c>
      <c r="I23" s="108" t="s">
        <v>310</v>
      </c>
      <c r="J23" s="107">
        <v>9627.1990000000005</v>
      </c>
      <c r="K23" s="108" t="s">
        <v>310</v>
      </c>
      <c r="L23" s="107">
        <v>9684.0630000000001</v>
      </c>
      <c r="M23" s="108" t="s">
        <v>310</v>
      </c>
      <c r="N23" s="107">
        <v>10079.934999999999</v>
      </c>
      <c r="O23" s="108" t="s">
        <v>310</v>
      </c>
      <c r="P23" s="107">
        <v>10335.248</v>
      </c>
      <c r="Q23" s="108" t="s">
        <v>310</v>
      </c>
      <c r="R23" s="107">
        <v>10509.939</v>
      </c>
      <c r="S23" s="108" t="s">
        <v>310</v>
      </c>
      <c r="T23" s="107">
        <v>10470.022999999999</v>
      </c>
      <c r="U23" s="108" t="s">
        <v>310</v>
      </c>
      <c r="V23" s="107">
        <v>10505.618</v>
      </c>
      <c r="W23" s="108" t="s">
        <v>310</v>
      </c>
      <c r="X23" s="259">
        <v>10589.386</v>
      </c>
      <c r="Y23" s="259" t="s">
        <v>310</v>
      </c>
    </row>
    <row r="24" spans="1:25" ht="18" customHeight="1" x14ac:dyDescent="0.2">
      <c r="A24" s="261" t="s">
        <v>294</v>
      </c>
      <c r="B24" s="107">
        <v>3019.913</v>
      </c>
      <c r="C24" s="108" t="s">
        <v>310</v>
      </c>
      <c r="D24" s="107">
        <v>3034.1239999999998</v>
      </c>
      <c r="E24" s="108" t="s">
        <v>310</v>
      </c>
      <c r="F24" s="107">
        <v>3014.08</v>
      </c>
      <c r="G24" s="108" t="s">
        <v>310</v>
      </c>
      <c r="H24" s="107">
        <v>3014.5070000000001</v>
      </c>
      <c r="I24" s="108" t="s">
        <v>310</v>
      </c>
      <c r="J24" s="107">
        <v>3007.1640000000002</v>
      </c>
      <c r="K24" s="108" t="s">
        <v>310</v>
      </c>
      <c r="L24" s="107">
        <v>2981.5410000000002</v>
      </c>
      <c r="M24" s="108" t="s">
        <v>310</v>
      </c>
      <c r="N24" s="107">
        <v>2905.6660000000002</v>
      </c>
      <c r="O24" s="108" t="s">
        <v>310</v>
      </c>
      <c r="P24" s="107">
        <v>2915.1819999999998</v>
      </c>
      <c r="Q24" s="108" t="s">
        <v>310</v>
      </c>
      <c r="R24" s="107">
        <v>2920.6759999999999</v>
      </c>
      <c r="S24" s="108" t="s">
        <v>310</v>
      </c>
      <c r="T24" s="107">
        <v>2888.34</v>
      </c>
      <c r="U24" s="108" t="s">
        <v>310</v>
      </c>
      <c r="V24" s="107">
        <v>2892.5639999999999</v>
      </c>
      <c r="W24" s="108" t="s">
        <v>310</v>
      </c>
      <c r="X24" s="259">
        <v>2916.819</v>
      </c>
      <c r="Y24" s="259" t="s">
        <v>310</v>
      </c>
    </row>
    <row r="25" spans="1:25" ht="18" customHeight="1" x14ac:dyDescent="0.2">
      <c r="A25" s="261" t="s">
        <v>292</v>
      </c>
      <c r="B25" s="107">
        <v>2402.1129999999998</v>
      </c>
      <c r="C25" s="108" t="s">
        <v>310</v>
      </c>
      <c r="D25" s="107">
        <v>2425.4470000000001</v>
      </c>
      <c r="E25" s="108" t="s">
        <v>310</v>
      </c>
      <c r="F25" s="107">
        <v>2427.58</v>
      </c>
      <c r="G25" s="108" t="s">
        <v>310</v>
      </c>
      <c r="H25" s="107">
        <v>2413.2049999999999</v>
      </c>
      <c r="I25" s="108" t="s">
        <v>310</v>
      </c>
      <c r="J25" s="107">
        <v>2428.4160000000002</v>
      </c>
      <c r="K25" s="108" t="s">
        <v>310</v>
      </c>
      <c r="L25" s="107">
        <v>2440.65</v>
      </c>
      <c r="M25" s="108" t="s">
        <v>310</v>
      </c>
      <c r="N25" s="107">
        <v>2459.1329999999998</v>
      </c>
      <c r="O25" s="108" t="s">
        <v>310</v>
      </c>
      <c r="P25" s="107">
        <v>2488.9499999999998</v>
      </c>
      <c r="Q25" s="108" t="s">
        <v>310</v>
      </c>
      <c r="R25" s="107">
        <v>2521.9639999999999</v>
      </c>
      <c r="S25" s="108" t="s">
        <v>310</v>
      </c>
      <c r="T25" s="107">
        <v>2543.4009999999998</v>
      </c>
      <c r="U25" s="108" t="s">
        <v>310</v>
      </c>
      <c r="V25" s="107">
        <v>2576.0500000000002</v>
      </c>
      <c r="W25" s="108" t="s">
        <v>310</v>
      </c>
      <c r="X25" s="259">
        <v>2616.5479999999998</v>
      </c>
      <c r="Y25" s="259" t="s">
        <v>310</v>
      </c>
    </row>
    <row r="26" spans="1:25" ht="18" customHeight="1" x14ac:dyDescent="0.2">
      <c r="A26" s="261" t="s">
        <v>295</v>
      </c>
      <c r="B26" s="107">
        <v>5453.0969999999998</v>
      </c>
      <c r="C26" s="108" t="s">
        <v>310</v>
      </c>
      <c r="D26" s="107">
        <v>5388.5240000000003</v>
      </c>
      <c r="E26" s="108" t="s">
        <v>310</v>
      </c>
      <c r="F26" s="107">
        <v>5345.82</v>
      </c>
      <c r="G26" s="108" t="s">
        <v>310</v>
      </c>
      <c r="H26" s="107">
        <v>5289.7929999999997</v>
      </c>
      <c r="I26" s="108" t="s">
        <v>310</v>
      </c>
      <c r="J26" s="107">
        <v>5247.3789999999999</v>
      </c>
      <c r="K26" s="108" t="s">
        <v>310</v>
      </c>
      <c r="L26" s="107">
        <v>5230.4059999999999</v>
      </c>
      <c r="M26" s="108" t="s">
        <v>310</v>
      </c>
      <c r="N26" s="107">
        <v>5192.88</v>
      </c>
      <c r="O26" s="108" t="s">
        <v>310</v>
      </c>
      <c r="P26" s="107">
        <v>5140.7560000000003</v>
      </c>
      <c r="Q26" s="108" t="s">
        <v>310</v>
      </c>
      <c r="R26" s="107">
        <v>5122.1220000000003</v>
      </c>
      <c r="S26" s="108" t="s">
        <v>310</v>
      </c>
      <c r="T26" s="107">
        <v>5043.9719999999998</v>
      </c>
      <c r="U26" s="108" t="s">
        <v>310</v>
      </c>
      <c r="V26" s="107">
        <v>4993.076</v>
      </c>
      <c r="W26" s="108" t="s">
        <v>310</v>
      </c>
      <c r="X26" s="259">
        <v>4983.0739999999996</v>
      </c>
      <c r="Y26" s="259" t="s">
        <v>310</v>
      </c>
    </row>
    <row r="27" spans="1:25" ht="18" customHeight="1" x14ac:dyDescent="0.2">
      <c r="A27" s="261" t="s">
        <v>281</v>
      </c>
      <c r="B27" s="107">
        <v>2695.3890000000001</v>
      </c>
      <c r="C27" s="108" t="s">
        <v>310</v>
      </c>
      <c r="D27" s="107">
        <v>2661.3519999999999</v>
      </c>
      <c r="E27" s="108" t="s">
        <v>310</v>
      </c>
      <c r="F27" s="107">
        <v>2685.8580000000002</v>
      </c>
      <c r="G27" s="108" t="s">
        <v>310</v>
      </c>
      <c r="H27" s="107">
        <v>2686.578</v>
      </c>
      <c r="I27" s="108" t="s">
        <v>310</v>
      </c>
      <c r="J27" s="107">
        <v>2590.9580000000001</v>
      </c>
      <c r="K27" s="108" t="s">
        <v>310</v>
      </c>
      <c r="L27" s="107">
        <v>2545.2869999999998</v>
      </c>
      <c r="M27" s="108" t="s">
        <v>310</v>
      </c>
      <c r="N27" s="107">
        <v>2513.7809999999999</v>
      </c>
      <c r="O27" s="108" t="s">
        <v>310</v>
      </c>
      <c r="P27" s="107">
        <v>2475.2330000000002</v>
      </c>
      <c r="Q27" s="108" t="s">
        <v>310</v>
      </c>
      <c r="R27" s="107">
        <v>2437.8319999999999</v>
      </c>
      <c r="S27" s="108" t="s">
        <v>310</v>
      </c>
      <c r="T27" s="107">
        <v>2419.4789999999998</v>
      </c>
      <c r="U27" s="108" t="s">
        <v>356</v>
      </c>
      <c r="V27" s="107">
        <v>2431.7150000000001</v>
      </c>
      <c r="W27" s="108" t="s">
        <v>356</v>
      </c>
      <c r="X27" s="259">
        <v>2447.5430000000001</v>
      </c>
      <c r="Y27" s="259" t="s">
        <v>356</v>
      </c>
    </row>
    <row r="28" spans="1:25" ht="18" customHeight="1" x14ac:dyDescent="0.2">
      <c r="A28" s="261" t="s">
        <v>297</v>
      </c>
      <c r="B28" s="107">
        <v>1372.021</v>
      </c>
      <c r="C28" s="108" t="s">
        <v>310</v>
      </c>
      <c r="D28" s="107">
        <v>1380.9849999999999</v>
      </c>
      <c r="E28" s="108" t="s">
        <v>310</v>
      </c>
      <c r="F28" s="107">
        <v>1403.498</v>
      </c>
      <c r="G28" s="108" t="s">
        <v>310</v>
      </c>
      <c r="H28" s="107">
        <v>1415.171</v>
      </c>
      <c r="I28" s="108" t="s">
        <v>310</v>
      </c>
      <c r="J28" s="107">
        <v>1436.5889999999999</v>
      </c>
      <c r="K28" s="108" t="s">
        <v>310</v>
      </c>
      <c r="L28" s="107">
        <v>1449.7560000000001</v>
      </c>
      <c r="M28" s="108" t="s">
        <v>310</v>
      </c>
      <c r="N28" s="107">
        <v>1475.6669999999999</v>
      </c>
      <c r="O28" s="108" t="s">
        <v>310</v>
      </c>
      <c r="P28" s="107">
        <v>1450.1590000000001</v>
      </c>
      <c r="Q28" s="108" t="s">
        <v>310</v>
      </c>
      <c r="R28" s="107">
        <v>1783.845</v>
      </c>
      <c r="S28" s="108" t="s">
        <v>310</v>
      </c>
      <c r="T28" s="107">
        <v>1803.9680000000001</v>
      </c>
      <c r="U28" s="108" t="s">
        <v>310</v>
      </c>
      <c r="V28" s="107">
        <v>1814.337</v>
      </c>
      <c r="W28" s="108" t="s">
        <v>310</v>
      </c>
      <c r="X28" s="259">
        <v>1831.643</v>
      </c>
      <c r="Y28" s="259" t="s">
        <v>310</v>
      </c>
    </row>
    <row r="29" spans="1:25" ht="18" customHeight="1" x14ac:dyDescent="0.2">
      <c r="A29" s="261" t="s">
        <v>296</v>
      </c>
      <c r="B29" s="107">
        <v>629.79100000000005</v>
      </c>
      <c r="C29" s="108" t="s">
        <v>310</v>
      </c>
      <c r="D29" s="107">
        <v>631.21299999999997</v>
      </c>
      <c r="E29" s="108" t="s">
        <v>310</v>
      </c>
      <c r="F29" s="107">
        <v>636.94500000000005</v>
      </c>
      <c r="G29" s="108" t="s">
        <v>310</v>
      </c>
      <c r="H29" s="107">
        <v>636.85699999999997</v>
      </c>
      <c r="I29" s="108" t="s">
        <v>310</v>
      </c>
      <c r="J29" s="107">
        <v>639.96199999999999</v>
      </c>
      <c r="K29" s="108" t="s">
        <v>310</v>
      </c>
      <c r="L29" s="107">
        <v>639.91800000000001</v>
      </c>
      <c r="M29" s="108" t="s">
        <v>310</v>
      </c>
      <c r="N29" s="107">
        <v>644.13599999999997</v>
      </c>
      <c r="O29" s="108" t="s">
        <v>310</v>
      </c>
      <c r="P29" s="107">
        <v>648.87599999999998</v>
      </c>
      <c r="Q29" s="108" t="s">
        <v>310</v>
      </c>
      <c r="R29" s="107">
        <v>664.40899999999999</v>
      </c>
      <c r="S29" s="108" t="s">
        <v>310</v>
      </c>
      <c r="T29" s="107">
        <v>666.30200000000002</v>
      </c>
      <c r="U29" s="108" t="s">
        <v>310</v>
      </c>
      <c r="V29" s="107">
        <v>675.19600000000003</v>
      </c>
      <c r="W29" s="108" t="s">
        <v>310</v>
      </c>
      <c r="X29" s="259">
        <v>683.71400000000006</v>
      </c>
      <c r="Y29" s="259" t="s">
        <v>310</v>
      </c>
    </row>
    <row r="30" spans="1:25" ht="18" customHeight="1" x14ac:dyDescent="0.2">
      <c r="A30" s="261" t="s">
        <v>282</v>
      </c>
      <c r="B30" s="107">
        <v>9114.5310000000009</v>
      </c>
      <c r="C30" s="108" t="s">
        <v>310</v>
      </c>
      <c r="D30" s="107">
        <v>9251.9480000000003</v>
      </c>
      <c r="E30" s="108" t="s">
        <v>310</v>
      </c>
      <c r="F30" s="107">
        <v>9374.3009999999995</v>
      </c>
      <c r="G30" s="108" t="s">
        <v>310</v>
      </c>
      <c r="H30" s="107">
        <v>9448.3359999999993</v>
      </c>
      <c r="I30" s="108" t="s">
        <v>310</v>
      </c>
      <c r="J30" s="107">
        <v>9558.6260000000002</v>
      </c>
      <c r="K30" s="108" t="s">
        <v>310</v>
      </c>
      <c r="L30" s="107">
        <v>9664.9770000000008</v>
      </c>
      <c r="M30" s="108" t="s">
        <v>310</v>
      </c>
      <c r="N30" s="107">
        <v>9782.5439999999999</v>
      </c>
      <c r="O30" s="108" t="s">
        <v>310</v>
      </c>
      <c r="P30" s="107">
        <v>9885.991</v>
      </c>
      <c r="Q30" s="108" t="s">
        <v>310</v>
      </c>
      <c r="R30" s="107">
        <v>9898.5630000000001</v>
      </c>
      <c r="S30" s="108" t="s">
        <v>310</v>
      </c>
      <c r="T30" s="107">
        <v>10006.553</v>
      </c>
      <c r="U30" s="108" t="s">
        <v>310</v>
      </c>
      <c r="V30" s="107">
        <v>10090.464</v>
      </c>
      <c r="W30" s="108" t="s">
        <v>310</v>
      </c>
      <c r="X30" s="259">
        <v>10215.287</v>
      </c>
      <c r="Y30" s="259" t="s">
        <v>310</v>
      </c>
    </row>
    <row r="31" spans="1:25" ht="18" customHeight="1" x14ac:dyDescent="0.2">
      <c r="A31" s="261" t="s">
        <v>299</v>
      </c>
      <c r="B31" s="107">
        <v>2557.1039999999998</v>
      </c>
      <c r="C31" s="108" t="s">
        <v>310</v>
      </c>
      <c r="D31" s="107">
        <v>2586.6469999999999</v>
      </c>
      <c r="E31" s="108" t="s">
        <v>310</v>
      </c>
      <c r="F31" s="107">
        <v>2625.1419999999998</v>
      </c>
      <c r="G31" s="108" t="s">
        <v>310</v>
      </c>
      <c r="H31" s="107">
        <v>2662.1419999999998</v>
      </c>
      <c r="I31" s="108" t="s">
        <v>310</v>
      </c>
      <c r="J31" s="107">
        <v>2694.3829999999998</v>
      </c>
      <c r="K31" s="108" t="s">
        <v>310</v>
      </c>
      <c r="L31" s="107">
        <v>2705.5949999999998</v>
      </c>
      <c r="M31" s="108" t="s">
        <v>310</v>
      </c>
      <c r="N31" s="107">
        <v>2715.94</v>
      </c>
      <c r="O31" s="108" t="s">
        <v>310</v>
      </c>
      <c r="P31" s="107">
        <v>2743.0140000000001</v>
      </c>
      <c r="Q31" s="108" t="s">
        <v>310</v>
      </c>
      <c r="R31" s="107">
        <v>2754.87</v>
      </c>
      <c r="S31" s="108" t="s">
        <v>310</v>
      </c>
      <c r="T31" s="107">
        <v>2765.4870000000001</v>
      </c>
      <c r="U31" s="108" t="s">
        <v>310</v>
      </c>
      <c r="V31" s="107">
        <v>2818.7370000000001</v>
      </c>
      <c r="W31" s="108" t="s">
        <v>356</v>
      </c>
      <c r="X31" s="259">
        <v>2819.1660000000002</v>
      </c>
      <c r="Y31" s="259" t="s">
        <v>356</v>
      </c>
    </row>
    <row r="32" spans="1:25" ht="18" customHeight="1" x14ac:dyDescent="0.2">
      <c r="A32" s="263" t="s">
        <v>439</v>
      </c>
      <c r="B32" s="107" t="s">
        <v>182</v>
      </c>
      <c r="C32" s="108" t="s">
        <v>310</v>
      </c>
      <c r="D32" s="107" t="s">
        <v>182</v>
      </c>
      <c r="E32" s="108" t="s">
        <v>310</v>
      </c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07">
        <v>647.72199999999998</v>
      </c>
      <c r="O32" s="108" t="s">
        <v>310</v>
      </c>
      <c r="P32" s="107">
        <v>662.71400000000006</v>
      </c>
      <c r="Q32" s="108" t="s">
        <v>310</v>
      </c>
      <c r="R32" s="107">
        <v>676.51900000000001</v>
      </c>
      <c r="S32" s="108" t="s">
        <v>310</v>
      </c>
      <c r="T32" s="107">
        <v>683.35900000000004</v>
      </c>
      <c r="U32" s="108" t="s">
        <v>310</v>
      </c>
      <c r="V32" s="107">
        <v>695.64200000000005</v>
      </c>
      <c r="W32" s="108" t="s">
        <v>310</v>
      </c>
      <c r="X32" s="259">
        <v>713.11099999999999</v>
      </c>
      <c r="Y32" s="259" t="s">
        <v>310</v>
      </c>
    </row>
    <row r="33" spans="1:25" ht="18" customHeight="1" x14ac:dyDescent="0.2">
      <c r="A33" s="263" t="s">
        <v>446</v>
      </c>
      <c r="B33" s="107" t="s">
        <v>182</v>
      </c>
      <c r="C33" s="108" t="s">
        <v>310</v>
      </c>
      <c r="D33" s="107">
        <v>625.69200000000001</v>
      </c>
      <c r="E33" s="108" t="s">
        <v>310</v>
      </c>
      <c r="F33" s="107">
        <v>640.55999999999995</v>
      </c>
      <c r="G33" s="108" t="s">
        <v>310</v>
      </c>
      <c r="H33" s="107">
        <v>646.54899999999998</v>
      </c>
      <c r="I33" s="108" t="s">
        <v>310</v>
      </c>
      <c r="J33" s="107">
        <v>658.40099999999995</v>
      </c>
      <c r="K33" s="108" t="s">
        <v>310</v>
      </c>
      <c r="L33" s="107">
        <v>663.82600000000002</v>
      </c>
      <c r="M33" s="108" t="s">
        <v>310</v>
      </c>
      <c r="N33" s="107">
        <v>670.79200000000003</v>
      </c>
      <c r="O33" s="108" t="s">
        <v>310</v>
      </c>
      <c r="P33" s="107">
        <v>680.75800000000004</v>
      </c>
      <c r="Q33" s="108" t="s">
        <v>310</v>
      </c>
      <c r="R33" s="107">
        <v>687.57299999999998</v>
      </c>
      <c r="S33" s="108" t="s">
        <v>310</v>
      </c>
      <c r="T33" s="107">
        <v>689.85799999999995</v>
      </c>
      <c r="U33" s="108" t="s">
        <v>310</v>
      </c>
      <c r="V33" s="107">
        <v>697.53</v>
      </c>
      <c r="W33" s="108" t="s">
        <v>310</v>
      </c>
      <c r="X33" s="259">
        <v>713.10799999999995</v>
      </c>
      <c r="Y33" s="259" t="s">
        <v>310</v>
      </c>
    </row>
    <row r="34" spans="1:25" ht="18" customHeight="1" x14ac:dyDescent="0.2">
      <c r="A34" s="263" t="s">
        <v>358</v>
      </c>
      <c r="B34" s="107" t="s">
        <v>182</v>
      </c>
      <c r="C34" s="108" t="s">
        <v>310</v>
      </c>
      <c r="D34" s="107">
        <v>121.318</v>
      </c>
      <c r="E34" s="108" t="s">
        <v>310</v>
      </c>
      <c r="F34" s="107">
        <v>123.035</v>
      </c>
      <c r="G34" s="108" t="s">
        <v>310</v>
      </c>
      <c r="H34" s="107">
        <v>125.252</v>
      </c>
      <c r="I34" s="108" t="s">
        <v>310</v>
      </c>
      <c r="J34" s="107">
        <v>120.727</v>
      </c>
      <c r="K34" s="108" t="s">
        <v>310</v>
      </c>
      <c r="L34" s="107">
        <v>127.286</v>
      </c>
      <c r="M34" s="108" t="s">
        <v>310</v>
      </c>
      <c r="N34" s="107">
        <v>129.03299999999999</v>
      </c>
      <c r="O34" s="108" t="s">
        <v>310</v>
      </c>
      <c r="P34" s="107">
        <v>129.06200000000001</v>
      </c>
      <c r="Q34" s="108" t="s">
        <v>310</v>
      </c>
      <c r="R34" s="107">
        <v>128.292</v>
      </c>
      <c r="S34" s="108" t="s">
        <v>310</v>
      </c>
      <c r="T34" s="107">
        <v>127.386</v>
      </c>
      <c r="U34" s="108" t="s">
        <v>310</v>
      </c>
      <c r="V34" s="107">
        <v>123.947</v>
      </c>
      <c r="W34" s="108" t="s">
        <v>310</v>
      </c>
      <c r="X34" s="259">
        <v>125.819</v>
      </c>
      <c r="Y34" s="259" t="s">
        <v>356</v>
      </c>
    </row>
    <row r="35" spans="1:25" ht="18" customHeight="1" x14ac:dyDescent="0.2">
      <c r="A35" s="263" t="s">
        <v>301</v>
      </c>
      <c r="B35" s="107">
        <v>60.262999999999998</v>
      </c>
      <c r="C35" s="108" t="s">
        <v>310</v>
      </c>
      <c r="D35" s="107">
        <v>62.564999999999998</v>
      </c>
      <c r="E35" s="108" t="s">
        <v>310</v>
      </c>
      <c r="F35" s="107">
        <v>64.453000000000003</v>
      </c>
      <c r="G35" s="108" t="s">
        <v>310</v>
      </c>
      <c r="H35" s="107">
        <v>66.394999999999996</v>
      </c>
      <c r="I35" s="108" t="s">
        <v>310</v>
      </c>
      <c r="J35" s="107">
        <v>68.594999999999999</v>
      </c>
      <c r="K35" s="108" t="s">
        <v>310</v>
      </c>
      <c r="L35" s="107">
        <v>70.953999999999994</v>
      </c>
      <c r="M35" s="108" t="s">
        <v>310</v>
      </c>
      <c r="N35" s="107">
        <v>74.174000000000007</v>
      </c>
      <c r="O35" s="108" t="s">
        <v>310</v>
      </c>
      <c r="P35" s="107">
        <v>77.001000000000005</v>
      </c>
      <c r="Q35" s="108" t="s">
        <v>310</v>
      </c>
      <c r="R35" s="107">
        <v>80.825999999999993</v>
      </c>
      <c r="S35" s="108" t="s">
        <v>310</v>
      </c>
      <c r="T35" s="107">
        <v>82.358000000000004</v>
      </c>
      <c r="U35" s="108" t="s">
        <v>310</v>
      </c>
      <c r="V35" s="107">
        <v>82.838999999999999</v>
      </c>
      <c r="W35" s="108" t="s">
        <v>310</v>
      </c>
      <c r="X35" s="259">
        <v>92.46</v>
      </c>
      <c r="Y35" s="259" t="s">
        <v>310</v>
      </c>
    </row>
    <row r="36" spans="1:25" ht="18" customHeight="1" x14ac:dyDescent="0.2">
      <c r="A36" s="263" t="s">
        <v>302</v>
      </c>
      <c r="B36" s="107">
        <v>1205.5309999999999</v>
      </c>
      <c r="C36" s="108" t="s">
        <v>310</v>
      </c>
      <c r="D36" s="107">
        <v>1234.0440000000001</v>
      </c>
      <c r="E36" s="108" t="s">
        <v>310</v>
      </c>
      <c r="F36" s="107">
        <v>1294.6790000000001</v>
      </c>
      <c r="G36" s="108" t="s">
        <v>310</v>
      </c>
      <c r="H36" s="107">
        <v>1333.9059999999999</v>
      </c>
      <c r="I36" s="108" t="s">
        <v>310</v>
      </c>
      <c r="J36" s="107">
        <v>1373.1210000000001</v>
      </c>
      <c r="K36" s="108" t="s">
        <v>310</v>
      </c>
      <c r="L36" s="107">
        <v>1415.2380000000001</v>
      </c>
      <c r="M36" s="108" t="s">
        <v>310</v>
      </c>
      <c r="N36" s="107">
        <v>1461.175</v>
      </c>
      <c r="O36" s="108" t="s">
        <v>310</v>
      </c>
      <c r="P36" s="107">
        <v>1505.61</v>
      </c>
      <c r="Q36" s="108" t="s">
        <v>310</v>
      </c>
      <c r="R36" s="107">
        <v>1540.6880000000001</v>
      </c>
      <c r="S36" s="108" t="s">
        <v>310</v>
      </c>
      <c r="T36" s="107">
        <v>1453.761</v>
      </c>
      <c r="U36" s="108" t="s">
        <v>310</v>
      </c>
      <c r="V36" s="107">
        <v>1475.6969999999999</v>
      </c>
      <c r="W36" s="108" t="s">
        <v>310</v>
      </c>
      <c r="X36" s="259">
        <v>1501.828</v>
      </c>
      <c r="Y36" s="259" t="s">
        <v>310</v>
      </c>
    </row>
    <row r="37" spans="1:25" ht="18" customHeight="1" x14ac:dyDescent="0.2">
      <c r="A37" s="263" t="s">
        <v>440</v>
      </c>
      <c r="B37" s="107" t="s">
        <v>182</v>
      </c>
      <c r="C37" s="108" t="s">
        <v>310</v>
      </c>
      <c r="D37" s="107" t="s">
        <v>182</v>
      </c>
      <c r="E37" s="108" t="s">
        <v>310</v>
      </c>
      <c r="F37" s="107" t="s">
        <v>182</v>
      </c>
      <c r="G37" s="108" t="s">
        <v>310</v>
      </c>
      <c r="H37" s="107">
        <v>310.78399999999999</v>
      </c>
      <c r="I37" s="108" t="s">
        <v>310</v>
      </c>
      <c r="J37" s="107">
        <v>317.16500000000002</v>
      </c>
      <c r="K37" s="108" t="s">
        <v>310</v>
      </c>
      <c r="L37" s="107">
        <v>322.767</v>
      </c>
      <c r="M37" s="108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259" t="s">
        <v>182</v>
      </c>
      <c r="Y37" s="259" t="s">
        <v>310</v>
      </c>
    </row>
    <row r="38" spans="1:25" ht="18" customHeight="1" x14ac:dyDescent="0.2">
      <c r="A38" s="263" t="s">
        <v>304</v>
      </c>
      <c r="B38" s="107">
        <v>1679.4110000000001</v>
      </c>
      <c r="C38" s="108" t="s">
        <v>364</v>
      </c>
      <c r="D38" s="107">
        <v>1694.7</v>
      </c>
      <c r="E38" s="108" t="s">
        <v>364</v>
      </c>
      <c r="F38" s="107">
        <v>1708.249</v>
      </c>
      <c r="G38" s="108" t="s">
        <v>515</v>
      </c>
      <c r="H38" s="107">
        <v>1711.249</v>
      </c>
      <c r="I38" s="108" t="s">
        <v>364</v>
      </c>
      <c r="J38" s="107">
        <v>1697.1110000000001</v>
      </c>
      <c r="K38" s="108" t="s">
        <v>364</v>
      </c>
      <c r="L38" s="107">
        <v>1692.117</v>
      </c>
      <c r="M38" s="108" t="s">
        <v>364</v>
      </c>
      <c r="N38" s="107">
        <v>1684.33</v>
      </c>
      <c r="O38" s="108" t="s">
        <v>364</v>
      </c>
      <c r="P38" s="107">
        <v>1673.4549999999999</v>
      </c>
      <c r="Q38" s="108" t="s">
        <v>364</v>
      </c>
      <c r="R38" s="107">
        <v>1656.932</v>
      </c>
      <c r="S38" s="108" t="s">
        <v>364</v>
      </c>
      <c r="T38" s="107">
        <v>1626.752</v>
      </c>
      <c r="U38" s="108" t="s">
        <v>364</v>
      </c>
      <c r="V38" s="107">
        <v>1615.933</v>
      </c>
      <c r="W38" s="108" t="s">
        <v>364</v>
      </c>
      <c r="X38" s="259">
        <v>1616.1310000000001</v>
      </c>
      <c r="Y38" s="259" t="s">
        <v>364</v>
      </c>
    </row>
    <row r="39" spans="1:25" ht="18" customHeight="1" x14ac:dyDescent="0.2">
      <c r="A39" s="263" t="s">
        <v>303</v>
      </c>
      <c r="B39" s="107">
        <v>2786.3530000000001</v>
      </c>
      <c r="C39" s="108" t="s">
        <v>364</v>
      </c>
      <c r="D39" s="107">
        <v>2837.28</v>
      </c>
      <c r="E39" s="108" t="s">
        <v>364</v>
      </c>
      <c r="F39" s="107">
        <v>2881.6060000000002</v>
      </c>
      <c r="G39" s="108" t="s">
        <v>515</v>
      </c>
      <c r="H39" s="107">
        <v>2915.3739999999998</v>
      </c>
      <c r="I39" s="108" t="s">
        <v>364</v>
      </c>
      <c r="J39" s="107">
        <v>2959.2930000000001</v>
      </c>
      <c r="K39" s="108" t="s">
        <v>364</v>
      </c>
      <c r="L39" s="107">
        <v>3000.3710000000001</v>
      </c>
      <c r="M39" s="108" t="s">
        <v>364</v>
      </c>
      <c r="N39" s="107">
        <v>3037.7579999999998</v>
      </c>
      <c r="O39" s="108" t="s">
        <v>364</v>
      </c>
      <c r="P39" s="107">
        <v>3072.0410000000002</v>
      </c>
      <c r="Q39" s="108" t="s">
        <v>364</v>
      </c>
      <c r="R39" s="107">
        <v>3111.25</v>
      </c>
      <c r="S39" s="108" t="s">
        <v>364</v>
      </c>
      <c r="T39" s="107">
        <v>3145.172</v>
      </c>
      <c r="U39" s="108" t="s">
        <v>364</v>
      </c>
      <c r="V39" s="107">
        <v>3179.9059999999999</v>
      </c>
      <c r="W39" s="108" t="s">
        <v>364</v>
      </c>
      <c r="X39" s="259">
        <v>3225.8330000000001</v>
      </c>
      <c r="Y39" s="259" t="s">
        <v>364</v>
      </c>
    </row>
    <row r="40" spans="1:25" ht="18" customHeight="1" x14ac:dyDescent="0.2">
      <c r="A40" s="263" t="s">
        <v>359</v>
      </c>
      <c r="B40" s="107">
        <v>11573.277</v>
      </c>
      <c r="C40" s="108" t="s">
        <v>364</v>
      </c>
      <c r="D40" s="107">
        <v>11782.17</v>
      </c>
      <c r="E40" s="108" t="s">
        <v>364</v>
      </c>
      <c r="F40" s="107">
        <v>12009.136</v>
      </c>
      <c r="G40" s="108" t="s">
        <v>515</v>
      </c>
      <c r="H40" s="107">
        <v>12536.441999999999</v>
      </c>
      <c r="I40" s="108" t="s">
        <v>364</v>
      </c>
      <c r="J40" s="107">
        <v>12898.245000000001</v>
      </c>
      <c r="K40" s="108" t="s">
        <v>364</v>
      </c>
      <c r="L40" s="107">
        <v>13260.744000000001</v>
      </c>
      <c r="M40" s="108" t="s">
        <v>364</v>
      </c>
      <c r="N40" s="107">
        <v>13766.09</v>
      </c>
      <c r="O40" s="108" t="s">
        <v>364</v>
      </c>
      <c r="P40" s="107">
        <v>14089.093000000001</v>
      </c>
      <c r="Q40" s="108" t="s">
        <v>364</v>
      </c>
      <c r="R40" s="107">
        <v>14287.727000000001</v>
      </c>
      <c r="S40" s="108" t="s">
        <v>364</v>
      </c>
      <c r="T40" s="107">
        <v>14624.16</v>
      </c>
      <c r="U40" s="108" t="s">
        <v>364</v>
      </c>
      <c r="V40" s="107">
        <v>14851.377</v>
      </c>
      <c r="W40" s="108" t="s">
        <v>364</v>
      </c>
      <c r="X40" s="259">
        <v>16893.475999999999</v>
      </c>
      <c r="Y40" s="259" t="s">
        <v>364</v>
      </c>
    </row>
    <row r="41" spans="1:25" ht="15.95" customHeight="1" x14ac:dyDescent="0.2">
      <c r="A41" s="263" t="s">
        <v>300</v>
      </c>
      <c r="B41" s="107">
        <v>15278.814</v>
      </c>
      <c r="C41" s="108" t="s">
        <v>310</v>
      </c>
      <c r="D41" s="107">
        <v>15442.36</v>
      </c>
      <c r="E41" s="108" t="s">
        <v>310</v>
      </c>
      <c r="F41" s="107">
        <v>15545.093999999999</v>
      </c>
      <c r="G41" s="108" t="s">
        <v>310</v>
      </c>
      <c r="H41" s="107">
        <v>15640.063</v>
      </c>
      <c r="I41" s="108" t="s">
        <v>356</v>
      </c>
      <c r="J41" s="107">
        <v>15543.66</v>
      </c>
      <c r="K41" s="108" t="s">
        <v>356</v>
      </c>
      <c r="L41" s="107">
        <v>15641.61</v>
      </c>
      <c r="M41" s="108" t="s">
        <v>356</v>
      </c>
      <c r="N41" s="107">
        <v>15724.603999999999</v>
      </c>
      <c r="O41" s="108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08" t="s">
        <v>310</v>
      </c>
      <c r="X41" s="259" t="s">
        <v>182</v>
      </c>
      <c r="Y41" s="259" t="s">
        <v>310</v>
      </c>
    </row>
    <row r="42" spans="1:25" ht="9" customHeight="1" x14ac:dyDescent="0.2">
      <c r="A42" s="268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15.75" customHeight="1" x14ac:dyDescent="0.2">
      <c r="A43" s="40" t="s">
        <v>365</v>
      </c>
    </row>
    <row r="44" spans="1:25" ht="15.75" customHeight="1" x14ac:dyDescent="0.2">
      <c r="A44" s="40" t="s">
        <v>738</v>
      </c>
    </row>
    <row r="45" spans="1:25" ht="15.75" customHeight="1" x14ac:dyDescent="0.2"/>
  </sheetData>
  <sortState xmlns:xlrd2="http://schemas.microsoft.com/office/spreadsheetml/2017/richdata2" ref="A33:U42">
    <sortCondition ref="A33"/>
  </sortState>
  <mergeCells count="12">
    <mergeCell ref="L3:M3"/>
    <mergeCell ref="B3:C3"/>
    <mergeCell ref="D3:E3"/>
    <mergeCell ref="F3:G3"/>
    <mergeCell ref="H3:I3"/>
    <mergeCell ref="J3:K3"/>
    <mergeCell ref="X3:Y3"/>
    <mergeCell ref="V3:W3"/>
    <mergeCell ref="T3:U3"/>
    <mergeCell ref="R3:S3"/>
    <mergeCell ref="N3:O3"/>
    <mergeCell ref="P3:Q3"/>
  </mergeCells>
  <hyperlinks>
    <hyperlink ref="Z1" location="'Obsah '!A1" display="Zpět na obsah" xr:uid="{00000000-0004-0000-3F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Z44"/>
  <sheetViews>
    <sheetView showGridLines="0" zoomScaleNormal="100" workbookViewId="0"/>
  </sheetViews>
  <sheetFormatPr defaultRowHeight="12" x14ac:dyDescent="0.2"/>
  <cols>
    <col min="1" max="1" width="12.5703125" customWidth="1"/>
    <col min="2" max="2" width="7.5703125" hidden="1" customWidth="1"/>
    <col min="3" max="3" width="0.140625" hidden="1" customWidth="1"/>
    <col min="4" max="4" width="7.5703125" hidden="1" customWidth="1"/>
    <col min="5" max="5" width="1.85546875" hidden="1" customWidth="1"/>
    <col min="6" max="6" width="7.5703125" hidden="1" customWidth="1"/>
    <col min="7" max="7" width="1.85546875" hidden="1" customWidth="1"/>
    <col min="8" max="8" width="7.5703125" customWidth="1"/>
    <col min="9" max="9" width="1.85546875" customWidth="1"/>
    <col min="10" max="10" width="7.5703125" customWidth="1"/>
    <col min="11" max="11" width="1.85546875" customWidth="1"/>
    <col min="12" max="12" width="7.5703125" customWidth="1"/>
    <col min="13" max="13" width="1.85546875" customWidth="1"/>
    <col min="14" max="14" width="7.5703125" customWidth="1"/>
    <col min="15" max="15" width="1.85546875" customWidth="1"/>
    <col min="16" max="16" width="7.5703125" customWidth="1"/>
    <col min="17" max="17" width="1.85546875" customWidth="1"/>
    <col min="18" max="18" width="7.85546875" customWidth="1"/>
    <col min="19" max="19" width="1.5703125" customWidth="1"/>
    <col min="20" max="20" width="7.28515625" customWidth="1"/>
    <col min="21" max="21" width="1.5703125" customWidth="1"/>
    <col min="22" max="22" width="7.85546875" customWidth="1"/>
    <col min="23" max="23" width="1.5703125" customWidth="1"/>
    <col min="24" max="24" width="7.140625" customWidth="1"/>
    <col min="25" max="25" width="3" customWidth="1"/>
  </cols>
  <sheetData>
    <row r="1" spans="1:26" ht="15.75" customHeight="1" x14ac:dyDescent="0.2">
      <c r="A1" s="35" t="s">
        <v>520</v>
      </c>
      <c r="Z1" s="66" t="s">
        <v>311</v>
      </c>
    </row>
    <row r="2" spans="1:26" ht="15.75" customHeight="1" thickBot="1" x14ac:dyDescent="0.25">
      <c r="A2" s="2" t="s">
        <v>518</v>
      </c>
      <c r="B2" s="98"/>
      <c r="C2" s="98"/>
      <c r="Y2" s="252" t="s">
        <v>362</v>
      </c>
      <c r="Z2" s="41"/>
    </row>
    <row r="3" spans="1:26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26" s="37" customFormat="1" ht="18" customHeight="1" x14ac:dyDescent="0.2">
      <c r="A4" s="276" t="s">
        <v>363</v>
      </c>
      <c r="B4" s="118"/>
      <c r="C4" s="119"/>
      <c r="D4" s="118"/>
      <c r="E4" s="119"/>
      <c r="F4" s="118"/>
      <c r="G4" s="119"/>
      <c r="H4" s="118"/>
      <c r="I4" s="119"/>
      <c r="J4" s="118"/>
      <c r="K4" s="119"/>
      <c r="L4" s="118"/>
      <c r="M4" s="119"/>
      <c r="N4" s="118"/>
      <c r="O4" s="119"/>
      <c r="P4" s="118"/>
      <c r="Q4" s="119"/>
      <c r="R4" s="118"/>
      <c r="S4" s="119"/>
      <c r="T4" s="118"/>
      <c r="U4" s="119"/>
      <c r="V4" s="118"/>
      <c r="W4" s="119"/>
      <c r="X4" s="258"/>
      <c r="Y4" s="258"/>
    </row>
    <row r="5" spans="1:26" ht="18" customHeight="1" x14ac:dyDescent="0.2">
      <c r="A5" s="261" t="s">
        <v>274</v>
      </c>
      <c r="B5" s="107">
        <v>1769.768</v>
      </c>
      <c r="C5" s="108" t="s">
        <v>310</v>
      </c>
      <c r="D5" s="107">
        <v>1817.4010000000001</v>
      </c>
      <c r="E5" s="108" t="s">
        <v>310</v>
      </c>
      <c r="F5" s="107">
        <v>1861.402</v>
      </c>
      <c r="G5" s="108" t="s">
        <v>310</v>
      </c>
      <c r="H5" s="107">
        <v>1908.569</v>
      </c>
      <c r="I5" s="108" t="s">
        <v>310</v>
      </c>
      <c r="J5" s="107">
        <v>1953.114</v>
      </c>
      <c r="K5" s="108" t="s">
        <v>310</v>
      </c>
      <c r="L5" s="107">
        <v>2026.82</v>
      </c>
      <c r="M5" s="108" t="s">
        <v>310</v>
      </c>
      <c r="N5" s="107">
        <v>2074.826</v>
      </c>
      <c r="O5" s="108" t="s">
        <v>310</v>
      </c>
      <c r="P5" s="107">
        <v>2129.5819999999999</v>
      </c>
      <c r="Q5" s="108" t="s">
        <v>310</v>
      </c>
      <c r="R5" s="107">
        <v>2170.2109999999998</v>
      </c>
      <c r="S5" s="108" t="s">
        <v>310</v>
      </c>
      <c r="T5" s="107">
        <v>2209.1260000000002</v>
      </c>
      <c r="U5" s="108" t="s">
        <v>310</v>
      </c>
      <c r="V5" s="107">
        <v>2259.6950000000002</v>
      </c>
      <c r="W5" s="108" t="s">
        <v>310</v>
      </c>
      <c r="X5" s="259">
        <v>2306.41</v>
      </c>
      <c r="Y5" s="259" t="s">
        <v>310</v>
      </c>
    </row>
    <row r="6" spans="1:26" ht="18" customHeight="1" x14ac:dyDescent="0.2">
      <c r="A6" s="261" t="s">
        <v>275</v>
      </c>
      <c r="B6" s="107">
        <v>1826.45</v>
      </c>
      <c r="C6" s="108" t="s">
        <v>310</v>
      </c>
      <c r="D6" s="107">
        <v>1800.741</v>
      </c>
      <c r="E6" s="108" t="s">
        <v>310</v>
      </c>
      <c r="F6" s="107">
        <v>1799.614</v>
      </c>
      <c r="G6" s="108" t="s">
        <v>310</v>
      </c>
      <c r="H6" s="107">
        <v>1802.797</v>
      </c>
      <c r="I6" s="108" t="s">
        <v>310</v>
      </c>
      <c r="J6" s="107">
        <v>1804.0550000000001</v>
      </c>
      <c r="K6" s="108" t="s">
        <v>310</v>
      </c>
      <c r="L6" s="107">
        <v>1793.9580000000001</v>
      </c>
      <c r="M6" s="108" t="s">
        <v>310</v>
      </c>
      <c r="N6" s="107">
        <v>1785.954</v>
      </c>
      <c r="O6" s="108" t="s">
        <v>310</v>
      </c>
      <c r="P6" s="107">
        <v>1770.8630000000001</v>
      </c>
      <c r="Q6" s="108" t="s">
        <v>310</v>
      </c>
      <c r="R6" s="107">
        <v>1755.3679999999999</v>
      </c>
      <c r="S6" s="108" t="s">
        <v>310</v>
      </c>
      <c r="T6" s="107">
        <v>1702.3030000000001</v>
      </c>
      <c r="U6" s="108" t="s">
        <v>310</v>
      </c>
      <c r="V6" s="107">
        <v>1675.884</v>
      </c>
      <c r="W6" s="108" t="s">
        <v>310</v>
      </c>
      <c r="X6" s="259">
        <v>1676.6780000000001</v>
      </c>
      <c r="Y6" s="259" t="s">
        <v>310</v>
      </c>
    </row>
    <row r="7" spans="1:26" ht="18" customHeight="1" x14ac:dyDescent="0.2">
      <c r="A7" s="262" t="s">
        <v>276</v>
      </c>
      <c r="B7" s="109">
        <v>2429.9589999999998</v>
      </c>
      <c r="C7" s="110" t="s">
        <v>310</v>
      </c>
      <c r="D7" s="109">
        <v>2429.0659999999998</v>
      </c>
      <c r="E7" s="110" t="s">
        <v>310</v>
      </c>
      <c r="F7" s="109">
        <v>2444.2130000000002</v>
      </c>
      <c r="G7" s="110" t="s">
        <v>310</v>
      </c>
      <c r="H7" s="109">
        <v>2458.6860000000001</v>
      </c>
      <c r="I7" s="110" t="s">
        <v>310</v>
      </c>
      <c r="J7" s="109">
        <v>2480.3820000000001</v>
      </c>
      <c r="K7" s="110" t="s">
        <v>310</v>
      </c>
      <c r="L7" s="109">
        <v>2489.6590000000001</v>
      </c>
      <c r="M7" s="110" t="s">
        <v>310</v>
      </c>
      <c r="N7" s="109">
        <v>2496.9090000000001</v>
      </c>
      <c r="O7" s="110" t="s">
        <v>310</v>
      </c>
      <c r="P7" s="109">
        <v>2544.8290000000002</v>
      </c>
      <c r="Q7" s="110" t="s">
        <v>310</v>
      </c>
      <c r="R7" s="109">
        <v>2533.4389999999999</v>
      </c>
      <c r="S7" s="110" t="s">
        <v>310</v>
      </c>
      <c r="T7" s="109">
        <v>2511.11</v>
      </c>
      <c r="U7" s="110" t="s">
        <v>310</v>
      </c>
      <c r="V7" s="109">
        <v>2492.5790000000002</v>
      </c>
      <c r="W7" s="110" t="s">
        <v>310</v>
      </c>
      <c r="X7" s="260">
        <v>2487.9059999999999</v>
      </c>
      <c r="Y7" s="260" t="s">
        <v>310</v>
      </c>
    </row>
    <row r="8" spans="1:26" ht="18" customHeight="1" x14ac:dyDescent="0.2">
      <c r="A8" s="261" t="s">
        <v>277</v>
      </c>
      <c r="B8" s="107">
        <v>1170.905</v>
      </c>
      <c r="C8" s="108" t="s">
        <v>364</v>
      </c>
      <c r="D8" s="107">
        <v>1188.364</v>
      </c>
      <c r="E8" s="108" t="s">
        <v>364</v>
      </c>
      <c r="F8" s="107">
        <v>1200.8030000000001</v>
      </c>
      <c r="G8" s="108" t="s">
        <v>515</v>
      </c>
      <c r="H8" s="107">
        <v>1212.6479999999999</v>
      </c>
      <c r="I8" s="108" t="s">
        <v>364</v>
      </c>
      <c r="J8" s="107">
        <v>1220.6859999999999</v>
      </c>
      <c r="K8" s="108" t="s">
        <v>364</v>
      </c>
      <c r="L8" s="107">
        <v>1228.6199999999999</v>
      </c>
      <c r="M8" s="108" t="s">
        <v>364</v>
      </c>
      <c r="N8" s="107">
        <v>1232.9770000000001</v>
      </c>
      <c r="O8" s="108" t="s">
        <v>364</v>
      </c>
      <c r="P8" s="107">
        <v>1206.7940000000001</v>
      </c>
      <c r="Q8" s="108" t="s">
        <v>364</v>
      </c>
      <c r="R8" s="107">
        <v>1192.136</v>
      </c>
      <c r="S8" s="108" t="s">
        <v>364</v>
      </c>
      <c r="T8" s="107">
        <v>1134.6130000000001</v>
      </c>
      <c r="U8" s="108" t="s">
        <v>364</v>
      </c>
      <c r="V8" s="107">
        <v>1120.3900000000001</v>
      </c>
      <c r="W8" s="108" t="s">
        <v>364</v>
      </c>
      <c r="X8" s="259">
        <v>1135.3</v>
      </c>
      <c r="Y8" s="259" t="s">
        <v>364</v>
      </c>
    </row>
    <row r="9" spans="1:26" ht="18" customHeight="1" x14ac:dyDescent="0.2">
      <c r="A9" s="261" t="s">
        <v>279</v>
      </c>
      <c r="B9" s="107">
        <v>303.44799999999998</v>
      </c>
      <c r="C9" s="108" t="s">
        <v>310</v>
      </c>
      <c r="D9" s="107">
        <v>306.08300000000003</v>
      </c>
      <c r="E9" s="108" t="s">
        <v>310</v>
      </c>
      <c r="F9" s="107">
        <v>306.29199999999997</v>
      </c>
      <c r="G9" s="108" t="s">
        <v>310</v>
      </c>
      <c r="H9" s="107">
        <v>307.31</v>
      </c>
      <c r="I9" s="108" t="s">
        <v>310</v>
      </c>
      <c r="J9" s="107">
        <v>312.363</v>
      </c>
      <c r="K9" s="108" t="s">
        <v>310</v>
      </c>
      <c r="L9" s="107">
        <v>311.75599999999997</v>
      </c>
      <c r="M9" s="108" t="s">
        <v>310</v>
      </c>
      <c r="N9" s="107">
        <v>311.916</v>
      </c>
      <c r="O9" s="108" t="s">
        <v>310</v>
      </c>
      <c r="P9" s="107">
        <v>313.01499999999999</v>
      </c>
      <c r="Q9" s="108" t="s">
        <v>310</v>
      </c>
      <c r="R9" s="107">
        <v>313.779</v>
      </c>
      <c r="S9" s="108" t="s">
        <v>310</v>
      </c>
      <c r="T9" s="107">
        <v>316.66800000000001</v>
      </c>
      <c r="U9" s="108" t="s">
        <v>310</v>
      </c>
      <c r="V9" s="107">
        <v>317.62299999999999</v>
      </c>
      <c r="W9" s="108" t="s">
        <v>310</v>
      </c>
      <c r="X9" s="259">
        <v>319.041</v>
      </c>
      <c r="Y9" s="259" t="s">
        <v>310</v>
      </c>
    </row>
    <row r="10" spans="1:26" ht="18" customHeight="1" x14ac:dyDescent="0.2">
      <c r="A10" s="261" t="s">
        <v>298</v>
      </c>
      <c r="B10" s="107">
        <v>1202.6880000000001</v>
      </c>
      <c r="C10" s="108" t="s">
        <v>310</v>
      </c>
      <c r="D10" s="107">
        <v>1234.087</v>
      </c>
      <c r="E10" s="108" t="s">
        <v>310</v>
      </c>
      <c r="F10" s="107">
        <v>1257.123</v>
      </c>
      <c r="G10" s="108" t="s">
        <v>310</v>
      </c>
      <c r="H10" s="107">
        <v>1285.5519999999999</v>
      </c>
      <c r="I10" s="108" t="s">
        <v>310</v>
      </c>
      <c r="J10" s="107">
        <v>1312.8920000000001</v>
      </c>
      <c r="K10" s="108" t="s">
        <v>310</v>
      </c>
      <c r="L10" s="107">
        <v>1349.3579999999999</v>
      </c>
      <c r="M10" s="108" t="s">
        <v>310</v>
      </c>
      <c r="N10" s="107">
        <v>1370.1890000000001</v>
      </c>
      <c r="O10" s="108" t="s">
        <v>310</v>
      </c>
      <c r="P10" s="107">
        <v>1386.9269999999999</v>
      </c>
      <c r="Q10" s="108" t="s">
        <v>310</v>
      </c>
      <c r="R10" s="107">
        <v>1398.712</v>
      </c>
      <c r="S10" s="108" t="s">
        <v>310</v>
      </c>
      <c r="T10" s="107">
        <v>1408.4860000000001</v>
      </c>
      <c r="U10" s="108" t="s">
        <v>310</v>
      </c>
      <c r="V10" s="107">
        <v>1440.0820000000001</v>
      </c>
      <c r="W10" s="108" t="s">
        <v>310</v>
      </c>
      <c r="X10" s="259">
        <v>1443.1510000000001</v>
      </c>
      <c r="Y10" s="259" t="s">
        <v>310</v>
      </c>
    </row>
    <row r="11" spans="1:26" ht="18" customHeight="1" x14ac:dyDescent="0.2">
      <c r="A11" s="261" t="s">
        <v>283</v>
      </c>
      <c r="B11" s="107">
        <v>15449</v>
      </c>
      <c r="C11" s="108" t="s">
        <v>356</v>
      </c>
      <c r="D11" s="107">
        <v>15726</v>
      </c>
      <c r="E11" s="108" t="s">
        <v>310</v>
      </c>
      <c r="F11" s="107">
        <v>15932</v>
      </c>
      <c r="G11" s="108" t="s">
        <v>310</v>
      </c>
      <c r="H11" s="107">
        <v>16082</v>
      </c>
      <c r="I11" s="108" t="s">
        <v>310</v>
      </c>
      <c r="J11" s="107">
        <v>16227</v>
      </c>
      <c r="K11" s="108" t="s">
        <v>310</v>
      </c>
      <c r="L11" s="107">
        <v>16254.038</v>
      </c>
      <c r="M11" s="108" t="s">
        <v>310</v>
      </c>
      <c r="N11" s="107">
        <v>16444.008000000002</v>
      </c>
      <c r="O11" s="108" t="s">
        <v>310</v>
      </c>
      <c r="P11" s="107">
        <v>16782.705999999998</v>
      </c>
      <c r="Q11" s="108" t="s">
        <v>364</v>
      </c>
      <c r="R11" s="107">
        <v>16972.108</v>
      </c>
      <c r="S11" s="108" t="s">
        <v>364</v>
      </c>
      <c r="T11" s="107">
        <v>17062.32</v>
      </c>
      <c r="U11" s="108" t="s">
        <v>364</v>
      </c>
      <c r="V11" s="107">
        <v>17040.083999999999</v>
      </c>
      <c r="W11" s="108" t="s">
        <v>364</v>
      </c>
      <c r="X11" s="259">
        <v>17263.087</v>
      </c>
      <c r="Y11" s="259" t="s">
        <v>310</v>
      </c>
    </row>
    <row r="12" spans="1:26" ht="18" customHeight="1" x14ac:dyDescent="0.2">
      <c r="A12" s="261" t="s">
        <v>438</v>
      </c>
      <c r="B12" s="107">
        <v>757.20399999999995</v>
      </c>
      <c r="C12" s="108" t="s">
        <v>364</v>
      </c>
      <c r="D12" s="107">
        <v>770.33199999999999</v>
      </c>
      <c r="E12" s="108" t="s">
        <v>364</v>
      </c>
      <c r="F12" s="107">
        <v>795.27300000000002</v>
      </c>
      <c r="G12" s="108" t="s">
        <v>515</v>
      </c>
      <c r="H12" s="107">
        <v>813.36099999999999</v>
      </c>
      <c r="I12" s="108" t="s">
        <v>364</v>
      </c>
      <c r="J12" s="107">
        <v>830.71199999999999</v>
      </c>
      <c r="K12" s="108" t="s">
        <v>364</v>
      </c>
      <c r="L12" s="107">
        <v>843.09</v>
      </c>
      <c r="M12" s="108" t="s">
        <v>364</v>
      </c>
      <c r="N12" s="107">
        <v>859.45100000000002</v>
      </c>
      <c r="O12" s="108" t="s">
        <v>364</v>
      </c>
      <c r="P12" s="107">
        <v>877.88400000000001</v>
      </c>
      <c r="Q12" s="108" t="s">
        <v>364</v>
      </c>
      <c r="R12" s="107">
        <v>890.85599999999999</v>
      </c>
      <c r="S12" s="108" t="s">
        <v>364</v>
      </c>
      <c r="T12" s="107">
        <v>893.81299999999999</v>
      </c>
      <c r="U12" s="108" t="s">
        <v>364</v>
      </c>
      <c r="V12" s="107">
        <v>899.50400000000002</v>
      </c>
      <c r="W12" s="108" t="s">
        <v>364</v>
      </c>
      <c r="X12" s="259">
        <v>913.60199999999998</v>
      </c>
      <c r="Y12" s="259" t="s">
        <v>364</v>
      </c>
    </row>
    <row r="13" spans="1:26" ht="18" customHeight="1" x14ac:dyDescent="0.2">
      <c r="A13" s="261" t="s">
        <v>280</v>
      </c>
      <c r="B13" s="107">
        <v>521.55600000000004</v>
      </c>
      <c r="C13" s="108" t="s">
        <v>310</v>
      </c>
      <c r="D13" s="107">
        <v>538.58100000000002</v>
      </c>
      <c r="E13" s="108" t="s">
        <v>310</v>
      </c>
      <c r="F13" s="107">
        <v>547.23699999999997</v>
      </c>
      <c r="G13" s="108" t="s">
        <v>310</v>
      </c>
      <c r="H13" s="107">
        <v>562.78200000000004</v>
      </c>
      <c r="I13" s="108" t="s">
        <v>310</v>
      </c>
      <c r="J13" s="107">
        <v>584.16099999999994</v>
      </c>
      <c r="K13" s="108" t="s">
        <v>310</v>
      </c>
      <c r="L13" s="107">
        <v>605.59799999999996</v>
      </c>
      <c r="M13" s="108" t="s">
        <v>310</v>
      </c>
      <c r="N13" s="107">
        <v>621.36099999999999</v>
      </c>
      <c r="O13" s="108" t="s">
        <v>310</v>
      </c>
      <c r="P13" s="107">
        <v>644.54399999999998</v>
      </c>
      <c r="Q13" s="108" t="s">
        <v>310</v>
      </c>
      <c r="R13" s="107">
        <v>666.20699999999999</v>
      </c>
      <c r="S13" s="108" t="s">
        <v>310</v>
      </c>
      <c r="T13" s="107">
        <v>684.22799999999995</v>
      </c>
      <c r="U13" s="108" t="s">
        <v>310</v>
      </c>
      <c r="V13" s="107">
        <v>708.58</v>
      </c>
      <c r="W13" s="108" t="s">
        <v>310</v>
      </c>
      <c r="X13" s="259">
        <v>740.93899999999996</v>
      </c>
      <c r="Y13" s="259" t="s">
        <v>310</v>
      </c>
    </row>
    <row r="14" spans="1:26" ht="18" customHeight="1" x14ac:dyDescent="0.2">
      <c r="A14" s="261" t="s">
        <v>284</v>
      </c>
      <c r="B14" s="107">
        <v>13100.453</v>
      </c>
      <c r="C14" s="108" t="s">
        <v>310</v>
      </c>
      <c r="D14" s="107">
        <v>12904.55</v>
      </c>
      <c r="E14" s="108" t="s">
        <v>310</v>
      </c>
      <c r="F14" s="107">
        <v>12752.754000000001</v>
      </c>
      <c r="G14" s="108" t="s">
        <v>310</v>
      </c>
      <c r="H14" s="107">
        <v>12644.870999999999</v>
      </c>
      <c r="I14" s="108" t="s">
        <v>310</v>
      </c>
      <c r="J14" s="107">
        <v>12501.987999999999</v>
      </c>
      <c r="K14" s="108" t="s">
        <v>310</v>
      </c>
      <c r="L14" s="107">
        <v>12463.659</v>
      </c>
      <c r="M14" s="108" t="s">
        <v>310</v>
      </c>
      <c r="N14" s="107">
        <v>12336.473</v>
      </c>
      <c r="O14" s="108" t="s">
        <v>310</v>
      </c>
      <c r="P14" s="107">
        <v>12285.594999999999</v>
      </c>
      <c r="Q14" s="108" t="s">
        <v>310</v>
      </c>
      <c r="R14" s="107">
        <v>12322.434999999999</v>
      </c>
      <c r="S14" s="108" t="s">
        <v>310</v>
      </c>
      <c r="T14" s="107">
        <v>12392.048000000001</v>
      </c>
      <c r="U14" s="108" t="s">
        <v>310</v>
      </c>
      <c r="V14" s="107">
        <v>12426.492</v>
      </c>
      <c r="W14" s="108" t="s">
        <v>310</v>
      </c>
      <c r="X14" s="259">
        <v>12491.418</v>
      </c>
      <c r="Y14" s="259" t="s">
        <v>310</v>
      </c>
    </row>
    <row r="15" spans="1:26" ht="18" customHeight="1" x14ac:dyDescent="0.2">
      <c r="A15" s="261" t="s">
        <v>285</v>
      </c>
      <c r="B15" s="107">
        <v>115.825</v>
      </c>
      <c r="C15" s="108" t="s">
        <v>310</v>
      </c>
      <c r="D15" s="107">
        <v>121.429</v>
      </c>
      <c r="E15" s="108" t="s">
        <v>310</v>
      </c>
      <c r="F15" s="107">
        <v>125.203</v>
      </c>
      <c r="G15" s="108" t="s">
        <v>310</v>
      </c>
      <c r="H15" s="107">
        <v>128.54300000000001</v>
      </c>
      <c r="I15" s="108" t="s">
        <v>310</v>
      </c>
      <c r="J15" s="107">
        <v>132.11199999999999</v>
      </c>
      <c r="K15" s="108" t="s">
        <v>310</v>
      </c>
      <c r="L15" s="107">
        <v>134.429</v>
      </c>
      <c r="M15" s="108" t="s">
        <v>310</v>
      </c>
      <c r="N15" s="107">
        <v>137.07900000000001</v>
      </c>
      <c r="O15" s="108" t="s">
        <v>310</v>
      </c>
      <c r="P15" s="107">
        <v>140.786</v>
      </c>
      <c r="Q15" s="108" t="s">
        <v>310</v>
      </c>
      <c r="R15" s="107">
        <v>143.762</v>
      </c>
      <c r="S15" s="108" t="s">
        <v>310</v>
      </c>
      <c r="T15" s="107">
        <v>146.1</v>
      </c>
      <c r="U15" s="108" t="s">
        <v>310</v>
      </c>
      <c r="V15" s="107">
        <v>152.01</v>
      </c>
      <c r="W15" s="108" t="s">
        <v>310</v>
      </c>
      <c r="X15" s="259">
        <v>158.00800000000001</v>
      </c>
      <c r="Y15" s="259" t="s">
        <v>310</v>
      </c>
    </row>
    <row r="16" spans="1:26" ht="18" customHeight="1" x14ac:dyDescent="0.2">
      <c r="A16" s="261" t="s">
        <v>287</v>
      </c>
      <c r="B16" s="107">
        <v>728.32899999999995</v>
      </c>
      <c r="C16" s="108" t="s">
        <v>310</v>
      </c>
      <c r="D16" s="107">
        <v>728.11800000000005</v>
      </c>
      <c r="E16" s="108" t="s">
        <v>310</v>
      </c>
      <c r="F16" s="107">
        <v>727.43499999999995</v>
      </c>
      <c r="G16" s="108" t="s">
        <v>310</v>
      </c>
      <c r="H16" s="107">
        <v>722.84699999999998</v>
      </c>
      <c r="I16" s="108" t="s">
        <v>310</v>
      </c>
      <c r="J16" s="107">
        <v>721.44299999999998</v>
      </c>
      <c r="K16" s="108" t="s">
        <v>310</v>
      </c>
      <c r="L16" s="107">
        <v>717.89800000000002</v>
      </c>
      <c r="M16" s="108" t="s">
        <v>310</v>
      </c>
      <c r="N16" s="107">
        <v>720.35500000000002</v>
      </c>
      <c r="O16" s="108" t="s">
        <v>310</v>
      </c>
      <c r="P16" s="107">
        <v>717.83600000000001</v>
      </c>
      <c r="Q16" s="108" t="s">
        <v>310</v>
      </c>
      <c r="R16" s="107">
        <v>709.45600000000002</v>
      </c>
      <c r="S16" s="108" t="s">
        <v>310</v>
      </c>
      <c r="T16" s="107">
        <v>716.42700000000002</v>
      </c>
      <c r="U16" s="108" t="s">
        <v>310</v>
      </c>
      <c r="V16" s="107">
        <v>733.50400000000002</v>
      </c>
      <c r="W16" s="108" t="s">
        <v>310</v>
      </c>
      <c r="X16" s="259">
        <v>742.86699999999996</v>
      </c>
      <c r="Y16" s="259" t="s">
        <v>310</v>
      </c>
    </row>
    <row r="17" spans="1:25" ht="18" customHeight="1" x14ac:dyDescent="0.2">
      <c r="A17" s="261" t="s">
        <v>286</v>
      </c>
      <c r="B17" s="107">
        <v>498.55700000000002</v>
      </c>
      <c r="C17" s="108" t="s">
        <v>310</v>
      </c>
      <c r="D17" s="107">
        <v>492.88400000000001</v>
      </c>
      <c r="E17" s="108" t="s">
        <v>310</v>
      </c>
      <c r="F17" s="107">
        <v>487.41</v>
      </c>
      <c r="G17" s="108" t="s">
        <v>310</v>
      </c>
      <c r="H17" s="107">
        <v>481.89800000000002</v>
      </c>
      <c r="I17" s="108" t="s">
        <v>310</v>
      </c>
      <c r="J17" s="107">
        <v>475.83300000000003</v>
      </c>
      <c r="K17" s="108" t="s">
        <v>310</v>
      </c>
      <c r="L17" s="107">
        <v>472.11599999999999</v>
      </c>
      <c r="M17" s="108" t="s">
        <v>310</v>
      </c>
      <c r="N17" s="107">
        <v>468.42</v>
      </c>
      <c r="O17" s="108" t="s">
        <v>310</v>
      </c>
      <c r="P17" s="107">
        <v>466.08100000000002</v>
      </c>
      <c r="Q17" s="108" t="s">
        <v>310</v>
      </c>
      <c r="R17" s="107">
        <v>463.25400000000002</v>
      </c>
      <c r="S17" s="108" t="s">
        <v>310</v>
      </c>
      <c r="T17" s="107">
        <v>455.16</v>
      </c>
      <c r="U17" s="108" t="s">
        <v>310</v>
      </c>
      <c r="V17" s="107">
        <v>453.84399999999999</v>
      </c>
      <c r="W17" s="108" t="s">
        <v>310</v>
      </c>
      <c r="X17" s="259">
        <v>454.06200000000001</v>
      </c>
      <c r="Y17" s="259" t="s">
        <v>310</v>
      </c>
    </row>
    <row r="18" spans="1:25" ht="18" customHeight="1" x14ac:dyDescent="0.2">
      <c r="A18" s="261" t="s">
        <v>288</v>
      </c>
      <c r="B18" s="107">
        <v>104.32299999999999</v>
      </c>
      <c r="C18" s="108" t="s">
        <v>310</v>
      </c>
      <c r="D18" s="107">
        <v>108.617</v>
      </c>
      <c r="E18" s="108" t="s">
        <v>310</v>
      </c>
      <c r="F18" s="107">
        <v>114.116</v>
      </c>
      <c r="G18" s="108" t="s">
        <v>310</v>
      </c>
      <c r="H18" s="107">
        <v>120.158</v>
      </c>
      <c r="I18" s="108" t="s">
        <v>310</v>
      </c>
      <c r="J18" s="107">
        <v>125.598</v>
      </c>
      <c r="K18" s="108" t="s">
        <v>310</v>
      </c>
      <c r="L18" s="107">
        <v>130.76400000000001</v>
      </c>
      <c r="M18" s="108" t="s">
        <v>310</v>
      </c>
      <c r="N18" s="107">
        <v>136.67699999999999</v>
      </c>
      <c r="O18" s="108" t="s">
        <v>310</v>
      </c>
      <c r="P18" s="107">
        <v>143.208</v>
      </c>
      <c r="Q18" s="108" t="s">
        <v>310</v>
      </c>
      <c r="R18" s="107">
        <v>150.012</v>
      </c>
      <c r="S18" s="108" t="s">
        <v>310</v>
      </c>
      <c r="T18" s="107">
        <v>156.55000000000001</v>
      </c>
      <c r="U18" s="108" t="s">
        <v>310</v>
      </c>
      <c r="V18" s="107">
        <v>163.89</v>
      </c>
      <c r="W18" s="108" t="s">
        <v>310</v>
      </c>
      <c r="X18" s="259">
        <v>172.28399999999999</v>
      </c>
      <c r="Y18" s="259" t="s">
        <v>310</v>
      </c>
    </row>
    <row r="19" spans="1:25" ht="18" customHeight="1" x14ac:dyDescent="0.2">
      <c r="A19" s="261" t="s">
        <v>289</v>
      </c>
      <c r="B19" s="107">
        <v>2000.1279999999999</v>
      </c>
      <c r="C19" s="108" t="s">
        <v>310</v>
      </c>
      <c r="D19" s="107">
        <v>2037.126</v>
      </c>
      <c r="E19" s="108" t="s">
        <v>310</v>
      </c>
      <c r="F19" s="107">
        <v>2022.905</v>
      </c>
      <c r="G19" s="108" t="s">
        <v>310</v>
      </c>
      <c r="H19" s="107">
        <v>2014.6659999999999</v>
      </c>
      <c r="I19" s="108" t="s">
        <v>310</v>
      </c>
      <c r="J19" s="107">
        <v>2045.7380000000001</v>
      </c>
      <c r="K19" s="108" t="s">
        <v>310</v>
      </c>
      <c r="L19" s="107">
        <v>2027.2560000000001</v>
      </c>
      <c r="M19" s="108" t="s">
        <v>310</v>
      </c>
      <c r="N19" s="107">
        <v>2031.674</v>
      </c>
      <c r="O19" s="108" t="s">
        <v>310</v>
      </c>
      <c r="P19" s="107">
        <v>2053.6</v>
      </c>
      <c r="Q19" s="108" t="s">
        <v>310</v>
      </c>
      <c r="R19" s="107">
        <v>2028.758</v>
      </c>
      <c r="S19" s="108" t="s">
        <v>310</v>
      </c>
      <c r="T19" s="107">
        <v>1996.9280000000001</v>
      </c>
      <c r="U19" s="108" t="s">
        <v>310</v>
      </c>
      <c r="V19" s="107">
        <v>1989.617</v>
      </c>
      <c r="W19" s="108" t="s">
        <v>310</v>
      </c>
      <c r="X19" s="259">
        <v>1997.7850000000001</v>
      </c>
      <c r="Y19" s="259" t="s">
        <v>310</v>
      </c>
    </row>
    <row r="20" spans="1:25" ht="18" customHeight="1" x14ac:dyDescent="0.2">
      <c r="A20" s="261" t="s">
        <v>290</v>
      </c>
      <c r="B20" s="107">
        <v>59.048000000000002</v>
      </c>
      <c r="C20" s="108" t="s">
        <v>310</v>
      </c>
      <c r="D20" s="107">
        <v>59.290999999999997</v>
      </c>
      <c r="E20" s="108" t="s">
        <v>310</v>
      </c>
      <c r="F20" s="107">
        <v>61.118000000000002</v>
      </c>
      <c r="G20" s="108" t="s">
        <v>310</v>
      </c>
      <c r="H20" s="107">
        <v>63.308</v>
      </c>
      <c r="I20" s="108" t="s">
        <v>310</v>
      </c>
      <c r="J20" s="107">
        <v>65.594999999999999</v>
      </c>
      <c r="K20" s="108" t="s">
        <v>310</v>
      </c>
      <c r="L20" s="107">
        <v>68.03</v>
      </c>
      <c r="M20" s="108" t="s">
        <v>310</v>
      </c>
      <c r="N20" s="107">
        <v>68.293999999999997</v>
      </c>
      <c r="O20" s="108" t="s">
        <v>310</v>
      </c>
      <c r="P20" s="107">
        <v>70.02</v>
      </c>
      <c r="Q20" s="108" t="s">
        <v>310</v>
      </c>
      <c r="R20" s="107">
        <v>73.043999999999997</v>
      </c>
      <c r="S20" s="108" t="s">
        <v>310</v>
      </c>
      <c r="T20" s="107">
        <v>75.572999999999993</v>
      </c>
      <c r="U20" s="108" t="s">
        <v>310</v>
      </c>
      <c r="V20" s="107">
        <v>75.792000000000002</v>
      </c>
      <c r="W20" s="108" t="s">
        <v>310</v>
      </c>
      <c r="X20" s="259">
        <v>77.215000000000003</v>
      </c>
      <c r="Y20" s="259" t="s">
        <v>310</v>
      </c>
    </row>
    <row r="21" spans="1:25" ht="18" customHeight="1" x14ac:dyDescent="0.2">
      <c r="A21" s="261" t="s">
        <v>278</v>
      </c>
      <c r="B21" s="107">
        <v>18670.541000000001</v>
      </c>
      <c r="C21" s="108" t="s">
        <v>364</v>
      </c>
      <c r="D21" s="107">
        <v>18661.913</v>
      </c>
      <c r="E21" s="108" t="s">
        <v>364</v>
      </c>
      <c r="F21" s="107">
        <v>18720.55</v>
      </c>
      <c r="G21" s="108" t="s">
        <v>515</v>
      </c>
      <c r="H21" s="107">
        <v>19074.085999999999</v>
      </c>
      <c r="I21" s="108" t="s">
        <v>364</v>
      </c>
      <c r="J21" s="107">
        <v>19283.562000000002</v>
      </c>
      <c r="K21" s="108" t="s">
        <v>364</v>
      </c>
      <c r="L21" s="107">
        <v>19358.647000000001</v>
      </c>
      <c r="M21" s="108" t="s">
        <v>364</v>
      </c>
      <c r="N21" s="107">
        <v>19455.284</v>
      </c>
      <c r="O21" s="108" t="s">
        <v>364</v>
      </c>
      <c r="P21" s="107">
        <v>19688.496999999999</v>
      </c>
      <c r="Q21" s="108" t="s">
        <v>364</v>
      </c>
      <c r="R21" s="107">
        <v>19783.406999999999</v>
      </c>
      <c r="S21" s="108" t="s">
        <v>364</v>
      </c>
      <c r="T21" s="107">
        <v>19814.645</v>
      </c>
      <c r="U21" s="108" t="s">
        <v>364</v>
      </c>
      <c r="V21" s="107">
        <v>19859.588</v>
      </c>
      <c r="W21" s="108" t="s">
        <v>364</v>
      </c>
      <c r="X21" s="259">
        <v>19898.150000000001</v>
      </c>
      <c r="Y21" s="259" t="s">
        <v>364</v>
      </c>
    </row>
    <row r="22" spans="1:25" ht="18" customHeight="1" x14ac:dyDescent="0.2">
      <c r="A22" s="261" t="s">
        <v>291</v>
      </c>
      <c r="B22" s="107">
        <v>3179</v>
      </c>
      <c r="C22" s="108" t="s">
        <v>310</v>
      </c>
      <c r="D22" s="107">
        <v>3249.8</v>
      </c>
      <c r="E22" s="108" t="s">
        <v>310</v>
      </c>
      <c r="F22" s="107">
        <v>3317.8</v>
      </c>
      <c r="G22" s="108" t="s">
        <v>310</v>
      </c>
      <c r="H22" s="107">
        <v>3371.3</v>
      </c>
      <c r="I22" s="108" t="s">
        <v>310</v>
      </c>
      <c r="J22" s="107">
        <v>3397.6</v>
      </c>
      <c r="K22" s="108" t="s">
        <v>310</v>
      </c>
      <c r="L22" s="107">
        <v>3422.1</v>
      </c>
      <c r="M22" s="108" t="s">
        <v>310</v>
      </c>
      <c r="N22" s="107">
        <v>3444.9</v>
      </c>
      <c r="O22" s="108" t="s">
        <v>310</v>
      </c>
      <c r="P22" s="107">
        <v>3452.2</v>
      </c>
      <c r="Q22" s="108" t="s">
        <v>310</v>
      </c>
      <c r="R22" s="107">
        <v>3514.7</v>
      </c>
      <c r="S22" s="108" t="s">
        <v>310</v>
      </c>
      <c r="T22" s="107">
        <v>3577.9</v>
      </c>
      <c r="U22" s="108" t="s">
        <v>310</v>
      </c>
      <c r="V22" s="107">
        <v>3588.2</v>
      </c>
      <c r="W22" s="108" t="s">
        <v>310</v>
      </c>
      <c r="X22" s="259">
        <v>3592.4</v>
      </c>
      <c r="Y22" s="259" t="s">
        <v>310</v>
      </c>
    </row>
    <row r="23" spans="1:25" ht="18" customHeight="1" x14ac:dyDescent="0.2">
      <c r="A23" s="261" t="s">
        <v>293</v>
      </c>
      <c r="B23" s="107">
        <v>6644.8370000000004</v>
      </c>
      <c r="C23" s="108" t="s">
        <v>310</v>
      </c>
      <c r="D23" s="107">
        <v>6669.3909999999996</v>
      </c>
      <c r="E23" s="108" t="s">
        <v>310</v>
      </c>
      <c r="F23" s="107">
        <v>6688.3890000000001</v>
      </c>
      <c r="G23" s="108" t="s">
        <v>310</v>
      </c>
      <c r="H23" s="107">
        <v>6808.94</v>
      </c>
      <c r="I23" s="108" t="s">
        <v>310</v>
      </c>
      <c r="J23" s="107">
        <v>6907.5010000000002</v>
      </c>
      <c r="K23" s="108" t="s">
        <v>310</v>
      </c>
      <c r="L23" s="107">
        <v>6906.9489999999996</v>
      </c>
      <c r="M23" s="108" t="s">
        <v>310</v>
      </c>
      <c r="N23" s="107">
        <v>7439.0529999999999</v>
      </c>
      <c r="O23" s="108" t="s">
        <v>310</v>
      </c>
      <c r="P23" s="107">
        <v>7768.5159999999996</v>
      </c>
      <c r="Q23" s="108" t="s">
        <v>310</v>
      </c>
      <c r="R23" s="107">
        <v>8016.0929999999998</v>
      </c>
      <c r="S23" s="108" t="s">
        <v>310</v>
      </c>
      <c r="T23" s="107">
        <v>8079.6689999999999</v>
      </c>
      <c r="U23" s="108" t="s">
        <v>310</v>
      </c>
      <c r="V23" s="107">
        <v>8143.2809999999999</v>
      </c>
      <c r="W23" s="108" t="s">
        <v>310</v>
      </c>
      <c r="X23" s="259">
        <v>8295.8860000000004</v>
      </c>
      <c r="Y23" s="259" t="s">
        <v>310</v>
      </c>
    </row>
    <row r="24" spans="1:25" ht="18" customHeight="1" x14ac:dyDescent="0.2">
      <c r="A24" s="261" t="s">
        <v>294</v>
      </c>
      <c r="B24" s="107">
        <v>2291.2370000000001</v>
      </c>
      <c r="C24" s="108" t="s">
        <v>310</v>
      </c>
      <c r="D24" s="107">
        <v>2318.3809999999999</v>
      </c>
      <c r="E24" s="108" t="s">
        <v>310</v>
      </c>
      <c r="F24" s="107">
        <v>2308.2339999999999</v>
      </c>
      <c r="G24" s="108" t="s">
        <v>310</v>
      </c>
      <c r="H24" s="107">
        <v>2319.8319999999999</v>
      </c>
      <c r="I24" s="108" t="s">
        <v>310</v>
      </c>
      <c r="J24" s="107">
        <v>2326.6950000000002</v>
      </c>
      <c r="K24" s="108" t="s">
        <v>310</v>
      </c>
      <c r="L24" s="107">
        <v>2317.9789999999998</v>
      </c>
      <c r="M24" s="108" t="s">
        <v>310</v>
      </c>
      <c r="N24" s="107">
        <v>2313.924</v>
      </c>
      <c r="O24" s="108" t="s">
        <v>310</v>
      </c>
      <c r="P24" s="107">
        <v>2320.944</v>
      </c>
      <c r="Q24" s="108" t="s">
        <v>310</v>
      </c>
      <c r="R24" s="107">
        <v>2337.694</v>
      </c>
      <c r="S24" s="108" t="s">
        <v>310</v>
      </c>
      <c r="T24" s="107">
        <v>2313.41</v>
      </c>
      <c r="U24" s="108" t="s">
        <v>310</v>
      </c>
      <c r="V24" s="107">
        <v>2322.7069999999999</v>
      </c>
      <c r="W24" s="108" t="s">
        <v>310</v>
      </c>
      <c r="X24" s="259">
        <v>2359.5340000000001</v>
      </c>
      <c r="Y24" s="259" t="s">
        <v>310</v>
      </c>
    </row>
    <row r="25" spans="1:25" ht="18" customHeight="1" x14ac:dyDescent="0.2">
      <c r="A25" s="261" t="s">
        <v>292</v>
      </c>
      <c r="B25" s="107">
        <v>1804.586</v>
      </c>
      <c r="C25" s="108" t="s">
        <v>310</v>
      </c>
      <c r="D25" s="107">
        <v>1840.5940000000001</v>
      </c>
      <c r="E25" s="108" t="s">
        <v>310</v>
      </c>
      <c r="F25" s="107">
        <v>1867.4970000000001</v>
      </c>
      <c r="G25" s="108" t="s">
        <v>310</v>
      </c>
      <c r="H25" s="107">
        <v>1879.0530000000001</v>
      </c>
      <c r="I25" s="108" t="s">
        <v>310</v>
      </c>
      <c r="J25" s="107">
        <v>1905.9680000000001</v>
      </c>
      <c r="K25" s="108" t="s">
        <v>310</v>
      </c>
      <c r="L25" s="107">
        <v>1932.8910000000001</v>
      </c>
      <c r="M25" s="108" t="s">
        <v>310</v>
      </c>
      <c r="N25" s="107">
        <v>1966.866</v>
      </c>
      <c r="O25" s="108" t="s">
        <v>310</v>
      </c>
      <c r="P25" s="107">
        <v>2010.9860000000001</v>
      </c>
      <c r="Q25" s="108" t="s">
        <v>310</v>
      </c>
      <c r="R25" s="107">
        <v>2060.2660000000001</v>
      </c>
      <c r="S25" s="108" t="s">
        <v>310</v>
      </c>
      <c r="T25" s="107">
        <v>2106.5459999999998</v>
      </c>
      <c r="U25" s="108" t="s">
        <v>310</v>
      </c>
      <c r="V25" s="107">
        <v>2156.797</v>
      </c>
      <c r="W25" s="108" t="s">
        <v>310</v>
      </c>
      <c r="X25" s="259">
        <v>2212.5239999999999</v>
      </c>
      <c r="Y25" s="259" t="s">
        <v>310</v>
      </c>
    </row>
    <row r="26" spans="1:25" ht="18" customHeight="1" x14ac:dyDescent="0.2">
      <c r="A26" s="261" t="s">
        <v>295</v>
      </c>
      <c r="B26" s="107">
        <v>4119.9219999999996</v>
      </c>
      <c r="C26" s="108" t="s">
        <v>310</v>
      </c>
      <c r="D26" s="107">
        <v>4114.009</v>
      </c>
      <c r="E26" s="108" t="s">
        <v>310</v>
      </c>
      <c r="F26" s="107">
        <v>4110.4769999999999</v>
      </c>
      <c r="G26" s="108" t="s">
        <v>310</v>
      </c>
      <c r="H26" s="107">
        <v>4112.5860000000002</v>
      </c>
      <c r="I26" s="108" t="s">
        <v>310</v>
      </c>
      <c r="J26" s="107">
        <v>4129.3729999999996</v>
      </c>
      <c r="K26" s="108" t="s">
        <v>310</v>
      </c>
      <c r="L26" s="107">
        <v>4180.3130000000001</v>
      </c>
      <c r="M26" s="108" t="s">
        <v>310</v>
      </c>
      <c r="N26" s="107">
        <v>4186.9769999999999</v>
      </c>
      <c r="O26" s="108" t="s">
        <v>310</v>
      </c>
      <c r="P26" s="107">
        <v>4180.8850000000002</v>
      </c>
      <c r="Q26" s="108" t="s">
        <v>310</v>
      </c>
      <c r="R26" s="107">
        <v>4217.3789999999999</v>
      </c>
      <c r="S26" s="108" t="s">
        <v>310</v>
      </c>
      <c r="T26" s="107">
        <v>4170.1629999999996</v>
      </c>
      <c r="U26" s="108" t="s">
        <v>310</v>
      </c>
      <c r="V26" s="107">
        <v>4155.6220000000003</v>
      </c>
      <c r="W26" s="108" t="s">
        <v>310</v>
      </c>
      <c r="X26" s="259">
        <v>4107.0330000000004</v>
      </c>
      <c r="Y26" s="259" t="s">
        <v>310</v>
      </c>
    </row>
    <row r="27" spans="1:25" ht="18" customHeight="1" x14ac:dyDescent="0.2">
      <c r="A27" s="261" t="s">
        <v>281</v>
      </c>
      <c r="B27" s="107">
        <v>2198.5</v>
      </c>
      <c r="C27" s="108" t="s">
        <v>310</v>
      </c>
      <c r="D27" s="107">
        <v>2164.2809999999999</v>
      </c>
      <c r="E27" s="108" t="s">
        <v>310</v>
      </c>
      <c r="F27" s="107">
        <v>2154.116</v>
      </c>
      <c r="G27" s="108" t="s">
        <v>310</v>
      </c>
      <c r="H27" s="107">
        <v>2152.0770000000002</v>
      </c>
      <c r="I27" s="108" t="s">
        <v>310</v>
      </c>
      <c r="J27" s="107">
        <v>2087.415</v>
      </c>
      <c r="K27" s="108" t="s">
        <v>310</v>
      </c>
      <c r="L27" s="107">
        <v>2049.4319999999998</v>
      </c>
      <c r="M27" s="108" t="s">
        <v>310</v>
      </c>
      <c r="N27" s="107">
        <v>2021.7439999999999</v>
      </c>
      <c r="O27" s="108" t="s">
        <v>310</v>
      </c>
      <c r="P27" s="107">
        <v>1987.749</v>
      </c>
      <c r="Q27" s="108" t="s">
        <v>310</v>
      </c>
      <c r="R27" s="107">
        <v>1956.3409999999999</v>
      </c>
      <c r="S27" s="108" t="s">
        <v>310</v>
      </c>
      <c r="T27" s="107">
        <v>1942.682</v>
      </c>
      <c r="U27" s="108" t="s">
        <v>356</v>
      </c>
      <c r="V27" s="107">
        <v>1956.394</v>
      </c>
      <c r="W27" s="108" t="s">
        <v>356</v>
      </c>
      <c r="X27" s="259">
        <v>1976.6310000000001</v>
      </c>
      <c r="Y27" s="259" t="s">
        <v>356</v>
      </c>
    </row>
    <row r="28" spans="1:25" ht="18" customHeight="1" x14ac:dyDescent="0.2">
      <c r="A28" s="261" t="s">
        <v>297</v>
      </c>
      <c r="B28" s="107">
        <v>1033.4780000000001</v>
      </c>
      <c r="C28" s="108" t="s">
        <v>310</v>
      </c>
      <c r="D28" s="107">
        <v>1041.4079999999999</v>
      </c>
      <c r="E28" s="108" t="s">
        <v>310</v>
      </c>
      <c r="F28" s="107">
        <v>1064.461</v>
      </c>
      <c r="G28" s="108" t="s">
        <v>310</v>
      </c>
      <c r="H28" s="107">
        <v>1078.385</v>
      </c>
      <c r="I28" s="108" t="s">
        <v>310</v>
      </c>
      <c r="J28" s="107">
        <v>1097.0909999999999</v>
      </c>
      <c r="K28" s="108" t="s">
        <v>310</v>
      </c>
      <c r="L28" s="107">
        <v>1113.2950000000001</v>
      </c>
      <c r="M28" s="108" t="s">
        <v>310</v>
      </c>
      <c r="N28" s="107">
        <v>1135.3019999999999</v>
      </c>
      <c r="O28" s="108" t="s">
        <v>310</v>
      </c>
      <c r="P28" s="107">
        <v>1113.4780000000001</v>
      </c>
      <c r="Q28" s="108" t="s">
        <v>310</v>
      </c>
      <c r="R28" s="107">
        <v>1432.3219999999999</v>
      </c>
      <c r="S28" s="108" t="s">
        <v>310</v>
      </c>
      <c r="T28" s="107">
        <v>1437.518</v>
      </c>
      <c r="U28" s="108" t="s">
        <v>310</v>
      </c>
      <c r="V28" s="107">
        <v>1449.2629999999999</v>
      </c>
      <c r="W28" s="108" t="s">
        <v>310</v>
      </c>
      <c r="X28" s="259">
        <v>1465.355</v>
      </c>
      <c r="Y28" s="259" t="s">
        <v>310</v>
      </c>
    </row>
    <row r="29" spans="1:25" ht="18" customHeight="1" x14ac:dyDescent="0.2">
      <c r="A29" s="261" t="s">
        <v>296</v>
      </c>
      <c r="B29" s="107">
        <v>495.45</v>
      </c>
      <c r="C29" s="108" t="s">
        <v>310</v>
      </c>
      <c r="D29" s="107">
        <v>500.94200000000001</v>
      </c>
      <c r="E29" s="108" t="s">
        <v>310</v>
      </c>
      <c r="F29" s="107">
        <v>509.57299999999998</v>
      </c>
      <c r="G29" s="108" t="s">
        <v>310</v>
      </c>
      <c r="H29" s="107">
        <v>512.85</v>
      </c>
      <c r="I29" s="108" t="s">
        <v>310</v>
      </c>
      <c r="J29" s="107">
        <v>519.11400000000003</v>
      </c>
      <c r="K29" s="108" t="s">
        <v>310</v>
      </c>
      <c r="L29" s="107">
        <v>523.72</v>
      </c>
      <c r="M29" s="108" t="s">
        <v>310</v>
      </c>
      <c r="N29" s="107">
        <v>531.88199999999995</v>
      </c>
      <c r="O29" s="108" t="s">
        <v>310</v>
      </c>
      <c r="P29" s="107">
        <v>539.86900000000003</v>
      </c>
      <c r="Q29" s="108" t="s">
        <v>310</v>
      </c>
      <c r="R29" s="107">
        <v>558.22400000000005</v>
      </c>
      <c r="S29" s="108" t="s">
        <v>310</v>
      </c>
      <c r="T29" s="107">
        <v>564.24300000000005</v>
      </c>
      <c r="U29" s="108" t="s">
        <v>310</v>
      </c>
      <c r="V29" s="107">
        <v>573.428</v>
      </c>
      <c r="W29" s="108" t="s">
        <v>310</v>
      </c>
      <c r="X29" s="259">
        <v>584.48400000000004</v>
      </c>
      <c r="Y29" s="259" t="s">
        <v>310</v>
      </c>
    </row>
    <row r="30" spans="1:25" ht="18" customHeight="1" x14ac:dyDescent="0.2">
      <c r="A30" s="261" t="s">
        <v>282</v>
      </c>
      <c r="B30" s="107">
        <v>5990.2060000000001</v>
      </c>
      <c r="C30" s="108" t="s">
        <v>310</v>
      </c>
      <c r="D30" s="107">
        <v>6120.3490000000002</v>
      </c>
      <c r="E30" s="108" t="s">
        <v>310</v>
      </c>
      <c r="F30" s="107">
        <v>6228.5379999999996</v>
      </c>
      <c r="G30" s="108" t="s">
        <v>310</v>
      </c>
      <c r="H30" s="107">
        <v>6306.5</v>
      </c>
      <c r="I30" s="108" t="s">
        <v>310</v>
      </c>
      <c r="J30" s="107">
        <v>6418.308</v>
      </c>
      <c r="K30" s="108" t="s">
        <v>310</v>
      </c>
      <c r="L30" s="107">
        <v>6534.9920000000002</v>
      </c>
      <c r="M30" s="108" t="s">
        <v>310</v>
      </c>
      <c r="N30" s="107">
        <v>6666.973</v>
      </c>
      <c r="O30" s="108" t="s">
        <v>310</v>
      </c>
      <c r="P30" s="107">
        <v>6781.0330000000004</v>
      </c>
      <c r="Q30" s="108" t="s">
        <v>310</v>
      </c>
      <c r="R30" s="107">
        <v>6838.5379999999996</v>
      </c>
      <c r="S30" s="108" t="s">
        <v>310</v>
      </c>
      <c r="T30" s="107">
        <v>6954.2520000000004</v>
      </c>
      <c r="U30" s="108" t="s">
        <v>310</v>
      </c>
      <c r="V30" s="107">
        <v>7069.1149999999998</v>
      </c>
      <c r="W30" s="108" t="s">
        <v>310</v>
      </c>
      <c r="X30" s="259">
        <v>7218.1469999999999</v>
      </c>
      <c r="Y30" s="259" t="s">
        <v>310</v>
      </c>
    </row>
    <row r="31" spans="1:25" ht="18" customHeight="1" x14ac:dyDescent="0.2">
      <c r="A31" s="261" t="s">
        <v>299</v>
      </c>
      <c r="B31" s="107">
        <v>2119.2950000000001</v>
      </c>
      <c r="C31" s="108" t="s">
        <v>310</v>
      </c>
      <c r="D31" s="107">
        <v>2167.3069999999998</v>
      </c>
      <c r="E31" s="108" t="s">
        <v>310</v>
      </c>
      <c r="F31" s="107">
        <v>2215.6880000000001</v>
      </c>
      <c r="G31" s="108" t="s">
        <v>310</v>
      </c>
      <c r="H31" s="107">
        <v>2263.2910000000002</v>
      </c>
      <c r="I31" s="108" t="s">
        <v>310</v>
      </c>
      <c r="J31" s="107">
        <v>2309.107</v>
      </c>
      <c r="K31" s="108" t="s">
        <v>310</v>
      </c>
      <c r="L31" s="107">
        <v>2338.9920000000002</v>
      </c>
      <c r="M31" s="108" t="s">
        <v>310</v>
      </c>
      <c r="N31" s="107">
        <v>2371.0949999999998</v>
      </c>
      <c r="O31" s="108" t="s">
        <v>310</v>
      </c>
      <c r="P31" s="107">
        <v>2419.0230000000001</v>
      </c>
      <c r="Q31" s="108" t="s">
        <v>310</v>
      </c>
      <c r="R31" s="107">
        <v>2442.3539999999998</v>
      </c>
      <c r="S31" s="108" t="s">
        <v>310</v>
      </c>
      <c r="T31" s="107">
        <v>2466.38</v>
      </c>
      <c r="U31" s="108" t="s">
        <v>310</v>
      </c>
      <c r="V31" s="107">
        <v>2520.5520000000001</v>
      </c>
      <c r="W31" s="108" t="s">
        <v>356</v>
      </c>
      <c r="X31" s="259">
        <v>2512.578</v>
      </c>
      <c r="Y31" s="259" t="s">
        <v>356</v>
      </c>
    </row>
    <row r="32" spans="1:25" ht="18" customHeight="1" x14ac:dyDescent="0.2">
      <c r="A32" s="263" t="s">
        <v>439</v>
      </c>
      <c r="B32" s="107" t="s">
        <v>182</v>
      </c>
      <c r="C32" s="108" t="s">
        <v>310</v>
      </c>
      <c r="D32" s="107" t="s">
        <v>182</v>
      </c>
      <c r="E32" s="108" t="s">
        <v>310</v>
      </c>
      <c r="F32" s="107" t="s">
        <v>737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07">
        <v>515.13900000000001</v>
      </c>
      <c r="O32" s="108" t="s">
        <v>310</v>
      </c>
      <c r="P32" s="107">
        <v>531.70299999999997</v>
      </c>
      <c r="Q32" s="108" t="s">
        <v>310</v>
      </c>
      <c r="R32" s="107">
        <v>546.78</v>
      </c>
      <c r="S32" s="108" t="s">
        <v>310</v>
      </c>
      <c r="T32" s="107">
        <v>559.35400000000004</v>
      </c>
      <c r="U32" s="108" t="s">
        <v>310</v>
      </c>
      <c r="V32" s="107">
        <v>575.01400000000001</v>
      </c>
      <c r="W32" s="108" t="s">
        <v>310</v>
      </c>
      <c r="X32" s="259">
        <v>592.91600000000005</v>
      </c>
      <c r="Y32" s="259" t="s">
        <v>310</v>
      </c>
    </row>
    <row r="33" spans="1:25" ht="18" customHeight="1" x14ac:dyDescent="0.2">
      <c r="A33" s="263" t="s">
        <v>446</v>
      </c>
      <c r="B33" s="107" t="s">
        <v>182</v>
      </c>
      <c r="C33" s="108" t="s">
        <v>310</v>
      </c>
      <c r="D33" s="107">
        <v>346.74400000000003</v>
      </c>
      <c r="E33" s="108" t="s">
        <v>310</v>
      </c>
      <c r="F33" s="107">
        <v>366.01600000000002</v>
      </c>
      <c r="G33" s="108" t="s">
        <v>310</v>
      </c>
      <c r="H33" s="107">
        <v>381.077</v>
      </c>
      <c r="I33" s="108" t="s">
        <v>310</v>
      </c>
      <c r="J33" s="107">
        <v>393.15800000000002</v>
      </c>
      <c r="K33" s="108" t="s">
        <v>310</v>
      </c>
      <c r="L33" s="107">
        <v>404.00099999999998</v>
      </c>
      <c r="M33" s="108" t="s">
        <v>310</v>
      </c>
      <c r="N33" s="107">
        <v>417.33199999999999</v>
      </c>
      <c r="O33" s="108" t="s">
        <v>310</v>
      </c>
      <c r="P33" s="107">
        <v>432.50299999999999</v>
      </c>
      <c r="Q33" s="108" t="s">
        <v>310</v>
      </c>
      <c r="R33" s="107">
        <v>443.32400000000001</v>
      </c>
      <c r="S33" s="108" t="s">
        <v>310</v>
      </c>
      <c r="T33" s="107">
        <v>436.63099999999997</v>
      </c>
      <c r="U33" s="108" t="s">
        <v>310</v>
      </c>
      <c r="V33" s="107">
        <v>448.97199999999998</v>
      </c>
      <c r="W33" s="108" t="s">
        <v>310</v>
      </c>
      <c r="X33" s="259">
        <v>467.11200000000002</v>
      </c>
      <c r="Y33" s="259" t="s">
        <v>310</v>
      </c>
    </row>
    <row r="34" spans="1:25" ht="18" customHeight="1" x14ac:dyDescent="0.2">
      <c r="A34" s="263" t="s">
        <v>358</v>
      </c>
      <c r="B34" s="107" t="s">
        <v>182</v>
      </c>
      <c r="C34" s="108" t="s">
        <v>310</v>
      </c>
      <c r="D34" s="107">
        <v>79.975999999999999</v>
      </c>
      <c r="E34" s="108" t="s">
        <v>310</v>
      </c>
      <c r="F34" s="107">
        <v>81.096999999999994</v>
      </c>
      <c r="G34" s="108" t="s">
        <v>310</v>
      </c>
      <c r="H34" s="107">
        <v>84.186999999999998</v>
      </c>
      <c r="I34" s="108" t="s">
        <v>310</v>
      </c>
      <c r="J34" s="107">
        <v>80.733999999999995</v>
      </c>
      <c r="K34" s="108" t="s">
        <v>310</v>
      </c>
      <c r="L34" s="107">
        <v>86.402000000000001</v>
      </c>
      <c r="M34" s="108" t="s">
        <v>310</v>
      </c>
      <c r="N34" s="107">
        <v>87.572999999999993</v>
      </c>
      <c r="O34" s="108" t="s">
        <v>310</v>
      </c>
      <c r="P34" s="107">
        <v>88.182000000000002</v>
      </c>
      <c r="Q34" s="108" t="s">
        <v>310</v>
      </c>
      <c r="R34" s="107">
        <v>88.259</v>
      </c>
      <c r="S34" s="108" t="s">
        <v>310</v>
      </c>
      <c r="T34" s="107">
        <v>87.912000000000006</v>
      </c>
      <c r="U34" s="108" t="s">
        <v>364</v>
      </c>
      <c r="V34" s="107">
        <v>85.668000000000006</v>
      </c>
      <c r="W34" s="108" t="s">
        <v>310</v>
      </c>
      <c r="X34" s="259">
        <v>87.518000000000001</v>
      </c>
      <c r="Y34" s="259" t="s">
        <v>356</v>
      </c>
    </row>
    <row r="35" spans="1:25" ht="18" customHeight="1" x14ac:dyDescent="0.2">
      <c r="A35" s="263" t="s">
        <v>301</v>
      </c>
      <c r="B35" s="107">
        <v>37.615000000000002</v>
      </c>
      <c r="C35" s="108" t="s">
        <v>310</v>
      </c>
      <c r="D35" s="107">
        <v>39.023000000000003</v>
      </c>
      <c r="E35" s="108" t="s">
        <v>310</v>
      </c>
      <c r="F35" s="107">
        <v>40.536999999999999</v>
      </c>
      <c r="G35" s="108" t="s">
        <v>310</v>
      </c>
      <c r="H35" s="107">
        <v>42.054000000000002</v>
      </c>
      <c r="I35" s="108" t="s">
        <v>310</v>
      </c>
      <c r="J35" s="107">
        <v>43.65</v>
      </c>
      <c r="K35" s="108" t="s">
        <v>310</v>
      </c>
      <c r="L35" s="107">
        <v>45.435000000000002</v>
      </c>
      <c r="M35" s="108" t="s">
        <v>310</v>
      </c>
      <c r="N35" s="107">
        <v>47.484999999999999</v>
      </c>
      <c r="O35" s="108" t="s">
        <v>310</v>
      </c>
      <c r="P35" s="107">
        <v>49.387999999999998</v>
      </c>
      <c r="Q35" s="108" t="s">
        <v>310</v>
      </c>
      <c r="R35" s="107">
        <v>51.298000000000002</v>
      </c>
      <c r="S35" s="108" t="s">
        <v>310</v>
      </c>
      <c r="T35" s="107">
        <v>53.189</v>
      </c>
      <c r="U35" s="108" t="s">
        <v>310</v>
      </c>
      <c r="V35" s="107">
        <v>55.56</v>
      </c>
      <c r="W35" s="108" t="s">
        <v>310</v>
      </c>
      <c r="X35" s="259">
        <v>57.707000000000001</v>
      </c>
      <c r="Y35" s="259" t="s">
        <v>310</v>
      </c>
    </row>
    <row r="36" spans="1:25" ht="18" customHeight="1" x14ac:dyDescent="0.2">
      <c r="A36" s="263" t="s">
        <v>302</v>
      </c>
      <c r="B36" s="107">
        <v>848.19600000000003</v>
      </c>
      <c r="C36" s="108" t="s">
        <v>310</v>
      </c>
      <c r="D36" s="107">
        <v>882.74199999999996</v>
      </c>
      <c r="E36" s="108" t="s">
        <v>310</v>
      </c>
      <c r="F36" s="107">
        <v>938.51599999999996</v>
      </c>
      <c r="G36" s="108" t="s">
        <v>310</v>
      </c>
      <c r="H36" s="107">
        <v>964.78300000000002</v>
      </c>
      <c r="I36" s="108" t="s">
        <v>310</v>
      </c>
      <c r="J36" s="107">
        <v>1000.7380000000001</v>
      </c>
      <c r="K36" s="108" t="s">
        <v>310</v>
      </c>
      <c r="L36" s="107">
        <v>1035.8599999999999</v>
      </c>
      <c r="M36" s="108" t="s">
        <v>310</v>
      </c>
      <c r="N36" s="107">
        <v>1068.3910000000001</v>
      </c>
      <c r="O36" s="108" t="s">
        <v>310</v>
      </c>
      <c r="P36" s="107">
        <v>1099.846</v>
      </c>
      <c r="Q36" s="108" t="s">
        <v>310</v>
      </c>
      <c r="R36" s="107">
        <v>1130.3209999999999</v>
      </c>
      <c r="S36" s="108" t="s">
        <v>310</v>
      </c>
      <c r="T36" s="107">
        <v>1038.9490000000001</v>
      </c>
      <c r="U36" s="108" t="s">
        <v>310</v>
      </c>
      <c r="V36" s="107">
        <v>1056.4749999999999</v>
      </c>
      <c r="W36" s="108" t="s">
        <v>364</v>
      </c>
      <c r="X36" s="259">
        <v>1078.877</v>
      </c>
      <c r="Y36" s="259" t="s">
        <v>364</v>
      </c>
    </row>
    <row r="37" spans="1:25" ht="18" customHeight="1" x14ac:dyDescent="0.2">
      <c r="A37" s="263" t="s">
        <v>447</v>
      </c>
      <c r="B37" s="107" t="s">
        <v>182</v>
      </c>
      <c r="C37" s="108" t="s">
        <v>310</v>
      </c>
      <c r="D37" s="107" t="s">
        <v>182</v>
      </c>
      <c r="E37" s="108" t="s">
        <v>310</v>
      </c>
      <c r="F37" s="107" t="s">
        <v>737</v>
      </c>
      <c r="G37" s="108" t="s">
        <v>310</v>
      </c>
      <c r="H37" s="107">
        <v>220.12799999999999</v>
      </c>
      <c r="I37" s="108" t="s">
        <v>310</v>
      </c>
      <c r="J37" s="107">
        <v>228.01499999999999</v>
      </c>
      <c r="K37" s="108" t="s">
        <v>310</v>
      </c>
      <c r="L37" s="107">
        <v>234.24700000000001</v>
      </c>
      <c r="M37" s="108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259" t="s">
        <v>182</v>
      </c>
      <c r="Y37" s="259" t="s">
        <v>310</v>
      </c>
    </row>
    <row r="38" spans="1:25" ht="18" customHeight="1" x14ac:dyDescent="0.2">
      <c r="A38" s="263" t="s">
        <v>304</v>
      </c>
      <c r="B38" s="107">
        <v>1170.471</v>
      </c>
      <c r="C38" s="108" t="s">
        <v>310</v>
      </c>
      <c r="D38" s="107">
        <v>1200.2449999999999</v>
      </c>
      <c r="E38" s="108" t="s">
        <v>310</v>
      </c>
      <c r="F38" s="107">
        <v>1230.4749999999999</v>
      </c>
      <c r="G38" s="108" t="s">
        <v>310</v>
      </c>
      <c r="H38" s="107">
        <v>1238.6759999999999</v>
      </c>
      <c r="I38" s="108" t="s">
        <v>310</v>
      </c>
      <c r="J38" s="107">
        <v>1237.8340000000001</v>
      </c>
      <c r="K38" s="108" t="s">
        <v>310</v>
      </c>
      <c r="L38" s="107">
        <v>1240.489</v>
      </c>
      <c r="M38" s="108" t="s">
        <v>310</v>
      </c>
      <c r="N38" s="107">
        <v>1243.463</v>
      </c>
      <c r="O38" s="108" t="s">
        <v>310</v>
      </c>
      <c r="P38" s="107">
        <v>1246.027</v>
      </c>
      <c r="Q38" s="108" t="s">
        <v>310</v>
      </c>
      <c r="R38" s="107">
        <v>1239.626</v>
      </c>
      <c r="S38" s="108" t="s">
        <v>310</v>
      </c>
      <c r="T38" s="107">
        <v>1215.7719999999999</v>
      </c>
      <c r="U38" s="108" t="s">
        <v>310</v>
      </c>
      <c r="V38" s="107">
        <v>1215.4159999999999</v>
      </c>
      <c r="W38" s="108" t="s">
        <v>310</v>
      </c>
      <c r="X38" s="259">
        <v>1220.288</v>
      </c>
      <c r="Y38" s="259" t="s">
        <v>310</v>
      </c>
    </row>
    <row r="39" spans="1:25" ht="18" customHeight="1" x14ac:dyDescent="0.2">
      <c r="A39" s="263" t="s">
        <v>303</v>
      </c>
      <c r="B39" s="107">
        <v>2146.5169999999998</v>
      </c>
      <c r="C39" s="108" t="s">
        <v>356</v>
      </c>
      <c r="D39" s="107">
        <v>2198.386</v>
      </c>
      <c r="E39" s="108" t="s">
        <v>356</v>
      </c>
      <c r="F39" s="107">
        <v>2249.0659999999998</v>
      </c>
      <c r="G39" s="108" t="s">
        <v>356</v>
      </c>
      <c r="H39" s="107">
        <v>2289.6709999999998</v>
      </c>
      <c r="I39" s="108" t="s">
        <v>356</v>
      </c>
      <c r="J39" s="107">
        <v>2335.2269999999999</v>
      </c>
      <c r="K39" s="108" t="s">
        <v>356</v>
      </c>
      <c r="L39" s="107">
        <v>2374.4859999999999</v>
      </c>
      <c r="M39" s="108" t="s">
        <v>356</v>
      </c>
      <c r="N39" s="107">
        <v>2412.86</v>
      </c>
      <c r="O39" s="108" t="s">
        <v>356</v>
      </c>
      <c r="P39" s="107">
        <v>2452.7060000000001</v>
      </c>
      <c r="Q39" s="108" t="s">
        <v>356</v>
      </c>
      <c r="R39" s="107">
        <v>2487.7080000000001</v>
      </c>
      <c r="S39" s="108" t="s">
        <v>356</v>
      </c>
      <c r="T39" s="107">
        <v>2519.42</v>
      </c>
      <c r="U39" s="108" t="s">
        <v>356</v>
      </c>
      <c r="V39" s="107">
        <v>2552.5050000000001</v>
      </c>
      <c r="W39" s="108" t="s">
        <v>356</v>
      </c>
      <c r="X39" s="259">
        <v>2592.578</v>
      </c>
      <c r="Y39" s="259" t="s">
        <v>356</v>
      </c>
    </row>
    <row r="40" spans="1:25" ht="18" customHeight="1" x14ac:dyDescent="0.2">
      <c r="A40" s="263" t="s">
        <v>359</v>
      </c>
      <c r="B40" s="107">
        <v>7944.2259999999997</v>
      </c>
      <c r="C40" s="108" t="s">
        <v>310</v>
      </c>
      <c r="D40" s="107">
        <v>8043.2550000000001</v>
      </c>
      <c r="E40" s="108" t="s">
        <v>310</v>
      </c>
      <c r="F40" s="107">
        <v>8204.6720000000005</v>
      </c>
      <c r="G40" s="108" t="s">
        <v>310</v>
      </c>
      <c r="H40" s="107">
        <v>8533.6810000000005</v>
      </c>
      <c r="I40" s="108" t="s">
        <v>310</v>
      </c>
      <c r="J40" s="107">
        <v>8810.5810000000001</v>
      </c>
      <c r="K40" s="108" t="s">
        <v>310</v>
      </c>
      <c r="L40" s="107">
        <v>9094.2639999999992</v>
      </c>
      <c r="M40" s="108" t="s">
        <v>310</v>
      </c>
      <c r="N40" s="107">
        <v>9513.6740000000009</v>
      </c>
      <c r="O40" s="108" t="s">
        <v>310</v>
      </c>
      <c r="P40" s="107">
        <v>9848.9179999999997</v>
      </c>
      <c r="Q40" s="108" t="s">
        <v>310</v>
      </c>
      <c r="R40" s="107">
        <v>10034.904</v>
      </c>
      <c r="S40" s="108" t="s">
        <v>310</v>
      </c>
      <c r="T40" s="107">
        <v>10252.502</v>
      </c>
      <c r="U40" s="108" t="s">
        <v>310</v>
      </c>
      <c r="V40" s="107">
        <v>10403.462</v>
      </c>
      <c r="W40" s="108" t="s">
        <v>310</v>
      </c>
      <c r="X40" s="259">
        <v>12414.269</v>
      </c>
      <c r="Y40" s="259" t="s">
        <v>310</v>
      </c>
    </row>
    <row r="41" spans="1:25" ht="15.95" customHeight="1" x14ac:dyDescent="0.2">
      <c r="A41" s="263" t="s">
        <v>300</v>
      </c>
      <c r="B41" s="107">
        <v>13144.85</v>
      </c>
      <c r="C41" s="108" t="s">
        <v>364</v>
      </c>
      <c r="D41" s="107">
        <v>13216.56</v>
      </c>
      <c r="E41" s="108" t="s">
        <v>364</v>
      </c>
      <c r="F41" s="107">
        <v>13245.544</v>
      </c>
      <c r="G41" s="108" t="s">
        <v>310</v>
      </c>
      <c r="H41" s="107">
        <v>13251.9</v>
      </c>
      <c r="I41" s="108" t="s">
        <v>356</v>
      </c>
      <c r="J41" s="107">
        <v>12994.72</v>
      </c>
      <c r="K41" s="108" t="s">
        <v>356</v>
      </c>
      <c r="L41" s="107">
        <v>13059.781000000001</v>
      </c>
      <c r="M41" s="108" t="s">
        <v>356</v>
      </c>
      <c r="N41" s="107">
        <v>12934.576999999999</v>
      </c>
      <c r="O41" s="108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08" t="s">
        <v>310</v>
      </c>
      <c r="X41" s="259" t="s">
        <v>182</v>
      </c>
      <c r="Y41" s="259" t="s">
        <v>310</v>
      </c>
    </row>
    <row r="42" spans="1:25" ht="6" customHeight="1" x14ac:dyDescent="0.2">
      <c r="A42" s="268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</row>
    <row r="43" spans="1:25" ht="15.75" customHeight="1" x14ac:dyDescent="0.2">
      <c r="A43" s="40" t="s">
        <v>365</v>
      </c>
    </row>
    <row r="44" spans="1:25" ht="15.75" customHeight="1" x14ac:dyDescent="0.2">
      <c r="A44" s="40" t="s">
        <v>738</v>
      </c>
    </row>
  </sheetData>
  <sortState xmlns:xlrd2="http://schemas.microsoft.com/office/spreadsheetml/2017/richdata2" ref="A33:U43">
    <sortCondition ref="A33"/>
  </sortState>
  <mergeCells count="12">
    <mergeCell ref="L3:M3"/>
    <mergeCell ref="B3:C3"/>
    <mergeCell ref="D3:E3"/>
    <mergeCell ref="F3:G3"/>
    <mergeCell ref="H3:I3"/>
    <mergeCell ref="J3:K3"/>
    <mergeCell ref="X3:Y3"/>
    <mergeCell ref="V3:W3"/>
    <mergeCell ref="T3:U3"/>
    <mergeCell ref="R3:S3"/>
    <mergeCell ref="N3:O3"/>
    <mergeCell ref="P3:Q3"/>
  </mergeCells>
  <hyperlinks>
    <hyperlink ref="Z1" location="'Obsah '!A1" display="Zpět na obsah" xr:uid="{00000000-0004-0000-40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AM45"/>
  <sheetViews>
    <sheetView showGridLines="0" zoomScaleNormal="100" workbookViewId="0"/>
  </sheetViews>
  <sheetFormatPr defaultRowHeight="12" x14ac:dyDescent="0.2"/>
  <cols>
    <col min="1" max="1" width="12.28515625" customWidth="1"/>
    <col min="2" max="2" width="7.5703125" hidden="1" customWidth="1"/>
    <col min="3" max="3" width="1.85546875" hidden="1" customWidth="1"/>
    <col min="4" max="4" width="7.5703125" hidden="1" customWidth="1"/>
    <col min="5" max="5" width="1.85546875" hidden="1" customWidth="1"/>
    <col min="6" max="6" width="7.5703125" hidden="1" customWidth="1"/>
    <col min="7" max="7" width="1.85546875" hidden="1" customWidth="1"/>
    <col min="8" max="8" width="7.5703125" customWidth="1"/>
    <col min="9" max="9" width="1.85546875" customWidth="1"/>
    <col min="10" max="10" width="7.5703125" customWidth="1"/>
    <col min="11" max="11" width="1.85546875" customWidth="1"/>
    <col min="12" max="12" width="7.5703125" customWidth="1"/>
    <col min="13" max="13" width="1.85546875" customWidth="1"/>
    <col min="14" max="14" width="7.5703125" customWidth="1"/>
    <col min="15" max="15" width="1.85546875" customWidth="1"/>
    <col min="16" max="16" width="7.5703125" customWidth="1"/>
    <col min="17" max="17" width="1.85546875" customWidth="1"/>
    <col min="18" max="18" width="7" customWidth="1"/>
    <col min="19" max="19" width="2.7109375" customWidth="1"/>
    <col min="20" max="20" width="6" customWidth="1"/>
    <col min="21" max="21" width="2.7109375" customWidth="1"/>
    <col min="22" max="22" width="6.140625" customWidth="1"/>
    <col min="23" max="23" width="2.7109375" customWidth="1"/>
    <col min="24" max="24" width="7.5703125" customWidth="1"/>
    <col min="25" max="25" width="3.140625" customWidth="1"/>
    <col min="26" max="26" width="4.7109375" customWidth="1"/>
    <col min="28" max="28" width="5.42578125" customWidth="1"/>
    <col min="30" max="30" width="4" customWidth="1"/>
    <col min="32" max="32" width="3.7109375" customWidth="1"/>
    <col min="34" max="34" width="4.85546875" customWidth="1"/>
    <col min="36" max="36" width="3.5703125" customWidth="1"/>
  </cols>
  <sheetData>
    <row r="1" spans="1:39" ht="15.75" customHeight="1" x14ac:dyDescent="0.2">
      <c r="A1" s="35" t="s">
        <v>736</v>
      </c>
      <c r="AA1" s="66" t="s">
        <v>311</v>
      </c>
      <c r="AC1" s="30"/>
    </row>
    <row r="2" spans="1:39" ht="15.75" customHeight="1" thickBot="1" x14ac:dyDescent="0.25">
      <c r="A2" s="2" t="s">
        <v>518</v>
      </c>
      <c r="B2" s="98"/>
      <c r="C2" s="98"/>
      <c r="Y2" s="252" t="s">
        <v>362</v>
      </c>
      <c r="AA2" s="41"/>
    </row>
    <row r="3" spans="1:39" s="37" customFormat="1" ht="19.5" customHeight="1" thickBot="1" x14ac:dyDescent="0.25">
      <c r="A3" s="265"/>
      <c r="B3" s="518">
        <v>2012</v>
      </c>
      <c r="C3" s="520"/>
      <c r="D3" s="518">
        <v>2013</v>
      </c>
      <c r="E3" s="520"/>
      <c r="F3" s="518">
        <v>2014</v>
      </c>
      <c r="G3" s="520"/>
      <c r="H3" s="518">
        <v>2015</v>
      </c>
      <c r="I3" s="520"/>
      <c r="J3" s="518">
        <v>2016</v>
      </c>
      <c r="K3" s="520"/>
      <c r="L3" s="518">
        <v>2017</v>
      </c>
      <c r="M3" s="520"/>
      <c r="N3" s="518">
        <v>2018</v>
      </c>
      <c r="O3" s="520"/>
      <c r="P3" s="518">
        <v>2019</v>
      </c>
      <c r="Q3" s="520"/>
      <c r="R3" s="518">
        <v>2020</v>
      </c>
      <c r="S3" s="520"/>
      <c r="T3" s="518">
        <v>2021</v>
      </c>
      <c r="U3" s="520"/>
      <c r="V3" s="518">
        <v>2022</v>
      </c>
      <c r="W3" s="520"/>
      <c r="X3" s="518">
        <v>2023</v>
      </c>
      <c r="Y3" s="519"/>
    </row>
    <row r="4" spans="1:39" s="37" customFormat="1" ht="18" customHeight="1" x14ac:dyDescent="0.2">
      <c r="A4" s="276" t="s">
        <v>363</v>
      </c>
      <c r="B4" s="118"/>
      <c r="C4" s="119"/>
      <c r="D4" s="118"/>
      <c r="E4" s="119"/>
      <c r="F4" s="118"/>
      <c r="G4" s="119"/>
      <c r="H4" s="118"/>
      <c r="I4" s="119"/>
      <c r="J4" s="118"/>
      <c r="K4" s="119"/>
      <c r="L4" s="118"/>
      <c r="M4" s="119"/>
      <c r="N4" s="118"/>
      <c r="O4" s="119"/>
      <c r="P4" s="118"/>
      <c r="Q4" s="119"/>
      <c r="R4" s="118"/>
      <c r="S4" s="119"/>
      <c r="T4" s="118"/>
      <c r="U4" s="119"/>
      <c r="V4" s="118"/>
      <c r="W4" s="119"/>
      <c r="X4" s="258"/>
      <c r="Y4" s="258"/>
      <c r="AC4" s="308"/>
    </row>
    <row r="5" spans="1:39" ht="18" customHeight="1" x14ac:dyDescent="0.2">
      <c r="A5" s="261" t="s">
        <v>274</v>
      </c>
      <c r="B5" s="107">
        <v>605.88599999999997</v>
      </c>
      <c r="C5" s="108" t="s">
        <v>310</v>
      </c>
      <c r="D5" s="107">
        <v>709.39200000000005</v>
      </c>
      <c r="E5" s="108" t="s">
        <v>310</v>
      </c>
      <c r="F5" s="107">
        <v>732.37800000000004</v>
      </c>
      <c r="G5" s="108" t="s">
        <v>310</v>
      </c>
      <c r="H5" s="107">
        <v>761.37</v>
      </c>
      <c r="I5" s="108" t="s">
        <v>310</v>
      </c>
      <c r="J5" s="107">
        <v>791.48500000000001</v>
      </c>
      <c r="K5" s="108" t="s">
        <v>310</v>
      </c>
      <c r="L5" s="107">
        <v>807.35799999999995</v>
      </c>
      <c r="M5" s="108" t="s">
        <v>310</v>
      </c>
      <c r="N5" s="107">
        <v>829.05399999999997</v>
      </c>
      <c r="O5" s="108" t="s">
        <v>310</v>
      </c>
      <c r="P5" s="107">
        <v>863.1</v>
      </c>
      <c r="Q5" s="108" t="s">
        <v>310</v>
      </c>
      <c r="R5" s="107">
        <v>892.47400000000005</v>
      </c>
      <c r="S5" s="108" t="s">
        <v>310</v>
      </c>
      <c r="T5" s="107">
        <v>921.05399999999997</v>
      </c>
      <c r="U5" s="108" t="s">
        <v>310</v>
      </c>
      <c r="V5" s="107">
        <v>942.27499999999998</v>
      </c>
      <c r="W5" s="108" t="s">
        <v>310</v>
      </c>
      <c r="X5" s="259">
        <v>981.2</v>
      </c>
      <c r="Y5" s="259" t="s">
        <v>310</v>
      </c>
      <c r="AA5" s="12"/>
      <c r="AC5" s="12"/>
      <c r="AE5" s="12"/>
      <c r="AG5" s="12"/>
      <c r="AI5" s="12"/>
      <c r="AK5" s="12"/>
      <c r="AM5" s="12"/>
    </row>
    <row r="6" spans="1:39" ht="18" customHeight="1" x14ac:dyDescent="0.2">
      <c r="A6" s="261" t="s">
        <v>275</v>
      </c>
      <c r="B6" s="107">
        <v>274.92500000000001</v>
      </c>
      <c r="C6" s="108" t="s">
        <v>310</v>
      </c>
      <c r="D6" s="107">
        <v>281.392</v>
      </c>
      <c r="E6" s="108" t="s">
        <v>310</v>
      </c>
      <c r="F6" s="107">
        <v>281.06099999999998</v>
      </c>
      <c r="G6" s="108" t="s">
        <v>310</v>
      </c>
      <c r="H6" s="107">
        <v>279.04899999999998</v>
      </c>
      <c r="I6" s="108" t="s">
        <v>310</v>
      </c>
      <c r="J6" s="107">
        <v>278.02699999999999</v>
      </c>
      <c r="K6" s="108" t="s">
        <v>310</v>
      </c>
      <c r="L6" s="107">
        <v>275.96600000000001</v>
      </c>
      <c r="M6" s="108" t="s">
        <v>310</v>
      </c>
      <c r="N6" s="107">
        <v>273.11700000000002</v>
      </c>
      <c r="O6" s="108" t="s">
        <v>310</v>
      </c>
      <c r="P6" s="107">
        <v>260.70600000000002</v>
      </c>
      <c r="Q6" s="108" t="s">
        <v>310</v>
      </c>
      <c r="R6" s="107">
        <v>253.95</v>
      </c>
      <c r="S6" s="108" t="s">
        <v>310</v>
      </c>
      <c r="T6" s="107">
        <v>248.96199999999999</v>
      </c>
      <c r="U6" s="108" t="s">
        <v>310</v>
      </c>
      <c r="V6" s="107">
        <v>247.874</v>
      </c>
      <c r="W6" s="108" t="s">
        <v>310</v>
      </c>
      <c r="X6" s="259">
        <v>255.352</v>
      </c>
      <c r="Y6" s="259" t="s">
        <v>310</v>
      </c>
      <c r="AA6" s="12"/>
      <c r="AC6" s="12"/>
      <c r="AE6" s="12"/>
      <c r="AG6" s="12"/>
      <c r="AI6" s="12"/>
      <c r="AK6" s="12"/>
      <c r="AM6" s="12"/>
    </row>
    <row r="7" spans="1:39" ht="18" customHeight="1" x14ac:dyDescent="0.2">
      <c r="A7" s="262" t="s">
        <v>276</v>
      </c>
      <c r="B7" s="109">
        <v>403.98700000000002</v>
      </c>
      <c r="C7" s="110" t="s">
        <v>310</v>
      </c>
      <c r="D7" s="109">
        <v>399.14400000000001</v>
      </c>
      <c r="E7" s="110" t="s">
        <v>310</v>
      </c>
      <c r="F7" s="109">
        <v>393.49799999999999</v>
      </c>
      <c r="G7" s="110" t="s">
        <v>310</v>
      </c>
      <c r="H7" s="109">
        <v>394.33300000000003</v>
      </c>
      <c r="I7" s="110" t="s">
        <v>310</v>
      </c>
      <c r="J7" s="109">
        <v>395.37</v>
      </c>
      <c r="K7" s="110" t="s">
        <v>310</v>
      </c>
      <c r="L7" s="109">
        <v>392.97399999999999</v>
      </c>
      <c r="M7" s="110" t="s">
        <v>310</v>
      </c>
      <c r="N7" s="109">
        <v>388.697</v>
      </c>
      <c r="O7" s="110" t="s">
        <v>310</v>
      </c>
      <c r="P7" s="109">
        <v>384.14299999999997</v>
      </c>
      <c r="Q7" s="110" t="s">
        <v>310</v>
      </c>
      <c r="R7" s="109">
        <v>380.28399999999999</v>
      </c>
      <c r="S7" s="110" t="s">
        <v>310</v>
      </c>
      <c r="T7" s="109">
        <v>377.08800000000002</v>
      </c>
      <c r="U7" s="110" t="s">
        <v>310</v>
      </c>
      <c r="V7" s="109">
        <v>385.69900000000001</v>
      </c>
      <c r="W7" s="110" t="s">
        <v>310</v>
      </c>
      <c r="X7" s="260">
        <v>391.75900000000001</v>
      </c>
      <c r="Y7" s="260" t="s">
        <v>310</v>
      </c>
      <c r="AA7" s="12"/>
      <c r="AC7" s="12"/>
      <c r="AE7" s="12"/>
      <c r="AG7" s="12"/>
      <c r="AI7" s="12"/>
      <c r="AK7" s="12"/>
      <c r="AM7" s="12"/>
    </row>
    <row r="8" spans="1:39" ht="18" customHeight="1" x14ac:dyDescent="0.2">
      <c r="A8" s="261" t="s">
        <v>277</v>
      </c>
      <c r="B8" s="107">
        <v>277.97699999999998</v>
      </c>
      <c r="C8" s="108" t="s">
        <v>364</v>
      </c>
      <c r="D8" s="107">
        <v>268.33800000000002</v>
      </c>
      <c r="E8" s="108" t="s">
        <v>364</v>
      </c>
      <c r="F8" s="107">
        <v>258.714</v>
      </c>
      <c r="G8" s="108" t="s">
        <v>364</v>
      </c>
      <c r="H8" s="107">
        <v>249.636</v>
      </c>
      <c r="I8" s="108" t="s">
        <v>364</v>
      </c>
      <c r="J8" s="107">
        <v>242.70099999999999</v>
      </c>
      <c r="K8" s="108" t="s">
        <v>364</v>
      </c>
      <c r="L8" s="107">
        <v>237.67</v>
      </c>
      <c r="M8" s="108" t="s">
        <v>364</v>
      </c>
      <c r="N8" s="107">
        <v>235.42599999999999</v>
      </c>
      <c r="O8" s="108" t="s">
        <v>364</v>
      </c>
      <c r="P8" s="107">
        <v>242.48699999999999</v>
      </c>
      <c r="Q8" s="108" t="s">
        <v>364</v>
      </c>
      <c r="R8" s="107">
        <v>260.202</v>
      </c>
      <c r="S8" s="108" t="s">
        <v>364</v>
      </c>
      <c r="T8" s="107">
        <v>268.37200000000001</v>
      </c>
      <c r="U8" s="108" t="s">
        <v>364</v>
      </c>
      <c r="V8" s="107">
        <v>286.72300000000001</v>
      </c>
      <c r="W8" s="108" t="s">
        <v>310</v>
      </c>
      <c r="X8" s="259">
        <v>301.05700000000002</v>
      </c>
      <c r="Y8" s="259" t="s">
        <v>310</v>
      </c>
      <c r="AA8" s="12"/>
      <c r="AC8" s="12"/>
      <c r="AE8" s="12"/>
      <c r="AG8" s="12"/>
      <c r="AI8" s="12"/>
      <c r="AK8" s="12"/>
      <c r="AM8" s="12"/>
    </row>
    <row r="9" spans="1:39" ht="18" customHeight="1" x14ac:dyDescent="0.2">
      <c r="A9" s="261" t="s">
        <v>279</v>
      </c>
      <c r="B9" s="107">
        <v>98.26</v>
      </c>
      <c r="C9" s="108" t="s">
        <v>310</v>
      </c>
      <c r="D9" s="107">
        <v>98.245999999999995</v>
      </c>
      <c r="E9" s="108" t="s">
        <v>310</v>
      </c>
      <c r="F9" s="107">
        <v>99.594999999999999</v>
      </c>
      <c r="G9" s="108" t="s">
        <v>310</v>
      </c>
      <c r="H9" s="107">
        <v>101.881</v>
      </c>
      <c r="I9" s="108" t="s">
        <v>310</v>
      </c>
      <c r="J9" s="107">
        <v>102.223</v>
      </c>
      <c r="K9" s="108" t="s">
        <v>310</v>
      </c>
      <c r="L9" s="107">
        <v>98.738</v>
      </c>
      <c r="M9" s="108" t="s">
        <v>310</v>
      </c>
      <c r="N9" s="107">
        <v>101.343</v>
      </c>
      <c r="O9" s="108" t="s">
        <v>310</v>
      </c>
      <c r="P9" s="107">
        <v>105.535</v>
      </c>
      <c r="Q9" s="108" t="s">
        <v>310</v>
      </c>
      <c r="R9" s="107">
        <v>106.43</v>
      </c>
      <c r="S9" s="108" t="s">
        <v>310</v>
      </c>
      <c r="T9" s="107">
        <v>106.89400000000001</v>
      </c>
      <c r="U9" s="108" t="s">
        <v>310</v>
      </c>
      <c r="V9" s="107">
        <v>105.926</v>
      </c>
      <c r="W9" s="108" t="s">
        <v>310</v>
      </c>
      <c r="X9" s="259">
        <v>102.875</v>
      </c>
      <c r="Y9" s="259" t="s">
        <v>310</v>
      </c>
      <c r="AA9" s="12"/>
      <c r="AC9" s="12"/>
      <c r="AE9" s="12"/>
      <c r="AG9" s="12"/>
      <c r="AI9" s="12"/>
      <c r="AK9" s="12"/>
      <c r="AM9" s="12"/>
    </row>
    <row r="10" spans="1:39" ht="18" customHeight="1" x14ac:dyDescent="0.2">
      <c r="A10" s="261" t="s">
        <v>298</v>
      </c>
      <c r="B10" s="107">
        <v>250.703</v>
      </c>
      <c r="C10" s="108" t="s">
        <v>310</v>
      </c>
      <c r="D10" s="107">
        <v>241.87200000000001</v>
      </c>
      <c r="E10" s="108" t="s">
        <v>310</v>
      </c>
      <c r="F10" s="107">
        <v>232.47499999999999</v>
      </c>
      <c r="G10" s="108" t="s">
        <v>310</v>
      </c>
      <c r="H10" s="107">
        <v>221.952</v>
      </c>
      <c r="I10" s="108" t="s">
        <v>310</v>
      </c>
      <c r="J10" s="107">
        <v>214.04599999999999</v>
      </c>
      <c r="K10" s="108" t="s">
        <v>310</v>
      </c>
      <c r="L10" s="107">
        <v>206.048</v>
      </c>
      <c r="M10" s="108" t="s">
        <v>310</v>
      </c>
      <c r="N10" s="107">
        <v>201.21600000000001</v>
      </c>
      <c r="O10" s="108" t="s">
        <v>310</v>
      </c>
      <c r="P10" s="107">
        <v>197.49199999999999</v>
      </c>
      <c r="Q10" s="108" t="s">
        <v>310</v>
      </c>
      <c r="R10" s="107">
        <v>193.62899999999999</v>
      </c>
      <c r="S10" s="108" t="s">
        <v>310</v>
      </c>
      <c r="T10" s="107">
        <v>187.89400000000001</v>
      </c>
      <c r="U10" s="108" t="s">
        <v>310</v>
      </c>
      <c r="V10" s="107">
        <v>182.58600000000001</v>
      </c>
      <c r="W10" s="108" t="s">
        <v>310</v>
      </c>
      <c r="X10" s="259">
        <v>179.73099999999999</v>
      </c>
      <c r="Y10" s="259" t="s">
        <v>310</v>
      </c>
      <c r="AA10" s="12"/>
      <c r="AC10" s="12"/>
      <c r="AE10" s="12"/>
      <c r="AG10" s="12"/>
      <c r="AI10" s="12"/>
      <c r="AK10" s="12"/>
      <c r="AM10" s="12"/>
    </row>
    <row r="11" spans="1:39" ht="18" customHeight="1" x14ac:dyDescent="0.2">
      <c r="A11" s="261" t="s">
        <v>283</v>
      </c>
      <c r="B11" s="107">
        <v>2480</v>
      </c>
      <c r="C11" s="108" t="s">
        <v>356</v>
      </c>
      <c r="D11" s="107">
        <v>2474</v>
      </c>
      <c r="E11" s="108" t="s">
        <v>310</v>
      </c>
      <c r="F11" s="107">
        <v>2486</v>
      </c>
      <c r="G11" s="108" t="s">
        <v>310</v>
      </c>
      <c r="H11" s="107">
        <v>2510.6350000000002</v>
      </c>
      <c r="I11" s="108" t="s">
        <v>310</v>
      </c>
      <c r="J11" s="107">
        <v>2524.2399999999998</v>
      </c>
      <c r="K11" s="108" t="s">
        <v>310</v>
      </c>
      <c r="L11" s="107">
        <v>2598.6680000000001</v>
      </c>
      <c r="M11" s="108" t="s">
        <v>310</v>
      </c>
      <c r="N11" s="107">
        <v>2518.11</v>
      </c>
      <c r="O11" s="108" t="s">
        <v>364</v>
      </c>
      <c r="P11" s="107">
        <v>3739.4789999999998</v>
      </c>
      <c r="Q11" s="108" t="s">
        <v>310</v>
      </c>
      <c r="R11" s="107">
        <v>3773.5010000000002</v>
      </c>
      <c r="S11" s="108" t="s">
        <v>310</v>
      </c>
      <c r="T11" s="107">
        <v>3779.319</v>
      </c>
      <c r="U11" s="108" t="s">
        <v>310</v>
      </c>
      <c r="V11" s="107">
        <v>3454.4650000000001</v>
      </c>
      <c r="W11" s="108" t="s">
        <v>310</v>
      </c>
      <c r="X11" s="259">
        <v>3830.0680000000002</v>
      </c>
      <c r="Y11" s="259" t="s">
        <v>310</v>
      </c>
      <c r="AA11" s="12"/>
      <c r="AB11" s="309"/>
      <c r="AC11" s="12"/>
      <c r="AE11" s="12"/>
      <c r="AG11" s="12"/>
      <c r="AI11" s="12"/>
      <c r="AK11" s="12"/>
      <c r="AM11" s="12"/>
    </row>
    <row r="12" spans="1:39" ht="18" customHeight="1" x14ac:dyDescent="0.2">
      <c r="A12" s="261" t="s">
        <v>438</v>
      </c>
      <c r="B12" s="107">
        <v>208.767</v>
      </c>
      <c r="C12" s="108" t="s">
        <v>364</v>
      </c>
      <c r="D12" s="107">
        <v>198.285</v>
      </c>
      <c r="E12" s="108" t="s">
        <v>364</v>
      </c>
      <c r="F12" s="107">
        <v>181.66300000000001</v>
      </c>
      <c r="G12" s="108" t="s">
        <v>364</v>
      </c>
      <c r="H12" s="107">
        <v>169.51300000000001</v>
      </c>
      <c r="I12" s="108" t="s">
        <v>364</v>
      </c>
      <c r="J12" s="107">
        <v>159.22200000000001</v>
      </c>
      <c r="K12" s="108" t="s">
        <v>364</v>
      </c>
      <c r="L12" s="107">
        <v>148.44499999999999</v>
      </c>
      <c r="M12" s="108" t="s">
        <v>364</v>
      </c>
      <c r="N12" s="107">
        <v>138.25299999999999</v>
      </c>
      <c r="O12" s="108" t="s">
        <v>364</v>
      </c>
      <c r="P12" s="107">
        <v>126.739</v>
      </c>
      <c r="Q12" s="108" t="s">
        <v>364</v>
      </c>
      <c r="R12" s="107">
        <v>116.61199999999999</v>
      </c>
      <c r="S12" s="108" t="s">
        <v>364</v>
      </c>
      <c r="T12" s="107">
        <v>107.36799999999999</v>
      </c>
      <c r="U12" s="108" t="s">
        <v>364</v>
      </c>
      <c r="V12" s="107">
        <v>99.290999999999997</v>
      </c>
      <c r="W12" s="108" t="s">
        <v>364</v>
      </c>
      <c r="X12" s="259">
        <v>99.111000000000004</v>
      </c>
      <c r="Y12" s="259" t="s">
        <v>364</v>
      </c>
      <c r="AA12" s="12"/>
      <c r="AC12" s="12"/>
      <c r="AE12" s="12"/>
      <c r="AG12" s="12"/>
      <c r="AI12" s="12"/>
      <c r="AK12" s="12"/>
      <c r="AM12" s="12"/>
    </row>
    <row r="13" spans="1:39" ht="18" customHeight="1" x14ac:dyDescent="0.2">
      <c r="A13" s="261" t="s">
        <v>280</v>
      </c>
      <c r="B13" s="107">
        <v>153.29300000000001</v>
      </c>
      <c r="C13" s="108" t="s">
        <v>310</v>
      </c>
      <c r="D13" s="107">
        <v>160.86000000000001</v>
      </c>
      <c r="E13" s="108" t="s">
        <v>310</v>
      </c>
      <c r="F13" s="107">
        <v>167.68899999999999</v>
      </c>
      <c r="G13" s="108" t="s">
        <v>310</v>
      </c>
      <c r="H13" s="107">
        <v>175.49799999999999</v>
      </c>
      <c r="I13" s="108" t="s">
        <v>310</v>
      </c>
      <c r="J13" s="107">
        <v>183.017</v>
      </c>
      <c r="K13" s="108" t="s">
        <v>310</v>
      </c>
      <c r="L13" s="107">
        <v>192.679</v>
      </c>
      <c r="M13" s="108" t="s">
        <v>310</v>
      </c>
      <c r="N13" s="107">
        <v>199.779</v>
      </c>
      <c r="O13" s="108" t="s">
        <v>310</v>
      </c>
      <c r="P13" s="107">
        <v>206.059</v>
      </c>
      <c r="Q13" s="108" t="s">
        <v>310</v>
      </c>
      <c r="R13" s="107">
        <v>212.88499999999999</v>
      </c>
      <c r="S13" s="108" t="s">
        <v>310</v>
      </c>
      <c r="T13" s="107">
        <v>214.08</v>
      </c>
      <c r="U13" s="108" t="s">
        <v>310</v>
      </c>
      <c r="V13" s="107">
        <v>215.25299999999999</v>
      </c>
      <c r="W13" s="108" t="s">
        <v>310</v>
      </c>
      <c r="X13" s="259">
        <v>219.94399999999999</v>
      </c>
      <c r="Y13" s="259" t="s">
        <v>310</v>
      </c>
      <c r="AA13" s="12"/>
      <c r="AC13" s="12"/>
      <c r="AE13" s="12"/>
      <c r="AG13" s="12"/>
      <c r="AI13" s="12"/>
      <c r="AK13" s="12"/>
      <c r="AM13" s="12"/>
    </row>
    <row r="14" spans="1:39" ht="18" customHeight="1" x14ac:dyDescent="0.2">
      <c r="A14" s="261" t="s">
        <v>284</v>
      </c>
      <c r="B14" s="107">
        <v>1462.145</v>
      </c>
      <c r="C14" s="108" t="s">
        <v>310</v>
      </c>
      <c r="D14" s="107">
        <v>1452.296</v>
      </c>
      <c r="E14" s="108" t="s">
        <v>310</v>
      </c>
      <c r="F14" s="107">
        <v>1453.654</v>
      </c>
      <c r="G14" s="108" t="s">
        <v>310</v>
      </c>
      <c r="H14" s="107">
        <v>1463.1289999999999</v>
      </c>
      <c r="I14" s="108" t="s">
        <v>310</v>
      </c>
      <c r="J14" s="107">
        <v>1473.498</v>
      </c>
      <c r="K14" s="108" t="s">
        <v>310</v>
      </c>
      <c r="L14" s="107">
        <v>1476.43</v>
      </c>
      <c r="M14" s="108" t="s">
        <v>310</v>
      </c>
      <c r="N14" s="107">
        <v>1561.904</v>
      </c>
      <c r="O14" s="108" t="s">
        <v>310</v>
      </c>
      <c r="P14" s="107">
        <v>1643.558</v>
      </c>
      <c r="Q14" s="108" t="s">
        <v>310</v>
      </c>
      <c r="R14" s="107">
        <v>1623.0219999999999</v>
      </c>
      <c r="S14" s="108" t="s">
        <v>310</v>
      </c>
      <c r="T14" s="107">
        <v>1603.9970000000001</v>
      </c>
      <c r="U14" s="108" t="s">
        <v>310</v>
      </c>
      <c r="V14" s="107">
        <v>1604.934</v>
      </c>
      <c r="W14" s="108" t="s">
        <v>310</v>
      </c>
      <c r="X14" s="259">
        <v>1622.972</v>
      </c>
      <c r="Y14" s="259" t="s">
        <v>310</v>
      </c>
      <c r="AA14" s="12"/>
      <c r="AC14" s="12"/>
      <c r="AE14" s="12"/>
      <c r="AG14" s="12"/>
      <c r="AI14" s="12"/>
      <c r="AK14" s="12"/>
      <c r="AM14" s="12"/>
    </row>
    <row r="15" spans="1:39" ht="18" customHeight="1" x14ac:dyDescent="0.2">
      <c r="A15" s="261" t="s">
        <v>285</v>
      </c>
      <c r="B15" s="107">
        <v>8.9559999999999995</v>
      </c>
      <c r="C15" s="108" t="s">
        <v>310</v>
      </c>
      <c r="D15" s="107">
        <v>8.7349999999999994</v>
      </c>
      <c r="E15" s="108" t="s">
        <v>310</v>
      </c>
      <c r="F15" s="107">
        <v>8.9429999999999996</v>
      </c>
      <c r="G15" s="108" t="s">
        <v>310</v>
      </c>
      <c r="H15" s="107">
        <v>9.0939999999999994</v>
      </c>
      <c r="I15" s="108" t="s">
        <v>310</v>
      </c>
      <c r="J15" s="107">
        <v>12.726000000000001</v>
      </c>
      <c r="K15" s="108" t="s">
        <v>310</v>
      </c>
      <c r="L15" s="107">
        <v>15.478</v>
      </c>
      <c r="M15" s="108" t="s">
        <v>310</v>
      </c>
      <c r="N15" s="107">
        <v>15.632999999999999</v>
      </c>
      <c r="O15" s="108" t="s">
        <v>310</v>
      </c>
      <c r="P15" s="107">
        <v>15.631</v>
      </c>
      <c r="Q15" s="108" t="s">
        <v>310</v>
      </c>
      <c r="R15" s="107">
        <v>15.166</v>
      </c>
      <c r="S15" s="108" t="s">
        <v>310</v>
      </c>
      <c r="T15" s="107">
        <v>15.196</v>
      </c>
      <c r="U15" s="108" t="s">
        <v>310</v>
      </c>
      <c r="V15" s="107">
        <v>15.955</v>
      </c>
      <c r="W15" s="108" t="s">
        <v>310</v>
      </c>
      <c r="X15" s="259">
        <v>15.846</v>
      </c>
      <c r="Y15" s="259" t="s">
        <v>310</v>
      </c>
      <c r="AA15" s="12"/>
      <c r="AC15" s="12"/>
      <c r="AE15" s="12"/>
      <c r="AG15" s="12"/>
      <c r="AI15" s="12"/>
      <c r="AK15" s="12"/>
      <c r="AM15" s="12"/>
    </row>
    <row r="16" spans="1:39" ht="18" customHeight="1" x14ac:dyDescent="0.2">
      <c r="A16" s="261" t="s">
        <v>287</v>
      </c>
      <c r="B16" s="107">
        <v>170.709</v>
      </c>
      <c r="C16" s="108" t="s">
        <v>310</v>
      </c>
      <c r="D16" s="107">
        <v>170.19</v>
      </c>
      <c r="E16" s="108" t="s">
        <v>310</v>
      </c>
      <c r="F16" s="107">
        <v>170.785</v>
      </c>
      <c r="G16" s="108" t="s">
        <v>310</v>
      </c>
      <c r="H16" s="107">
        <v>166.84899999999999</v>
      </c>
      <c r="I16" s="108" t="s">
        <v>310</v>
      </c>
      <c r="J16" s="107">
        <v>166.34899999999999</v>
      </c>
      <c r="K16" s="108" t="s">
        <v>310</v>
      </c>
      <c r="L16" s="107">
        <v>168.08199999999999</v>
      </c>
      <c r="M16" s="108" t="s">
        <v>310</v>
      </c>
      <c r="N16" s="107">
        <v>166.45099999999999</v>
      </c>
      <c r="O16" s="108" t="s">
        <v>310</v>
      </c>
      <c r="P16" s="107">
        <v>166.27500000000001</v>
      </c>
      <c r="Q16" s="108" t="s">
        <v>310</v>
      </c>
      <c r="R16" s="107">
        <v>160.678</v>
      </c>
      <c r="S16" s="108" t="s">
        <v>310</v>
      </c>
      <c r="T16" s="107">
        <v>149.096</v>
      </c>
      <c r="U16" s="108" t="s">
        <v>310</v>
      </c>
      <c r="V16" s="107">
        <v>148.48500000000001</v>
      </c>
      <c r="W16" s="108" t="s">
        <v>310</v>
      </c>
      <c r="X16" s="259">
        <v>147.559</v>
      </c>
      <c r="Y16" s="259" t="s">
        <v>310</v>
      </c>
      <c r="AA16" s="12"/>
      <c r="AC16" s="12"/>
      <c r="AE16" s="12"/>
      <c r="AG16" s="12"/>
      <c r="AI16" s="12"/>
      <c r="AK16" s="12"/>
      <c r="AM16" s="12"/>
    </row>
    <row r="17" spans="1:39" ht="18" customHeight="1" x14ac:dyDescent="0.2">
      <c r="A17" s="261" t="s">
        <v>286</v>
      </c>
      <c r="B17" s="107">
        <v>90.003</v>
      </c>
      <c r="C17" s="108" t="s">
        <v>310</v>
      </c>
      <c r="D17" s="107">
        <v>92.04</v>
      </c>
      <c r="E17" s="108" t="s">
        <v>310</v>
      </c>
      <c r="F17" s="107">
        <v>94.522000000000006</v>
      </c>
      <c r="G17" s="108" t="s">
        <v>310</v>
      </c>
      <c r="H17" s="107">
        <v>96.317999999999998</v>
      </c>
      <c r="I17" s="108" t="s">
        <v>310</v>
      </c>
      <c r="J17" s="107">
        <v>98.787999999999997</v>
      </c>
      <c r="K17" s="108" t="s">
        <v>310</v>
      </c>
      <c r="L17" s="107">
        <v>99.477999999999994</v>
      </c>
      <c r="M17" s="108" t="s">
        <v>310</v>
      </c>
      <c r="N17" s="107">
        <v>101.16500000000001</v>
      </c>
      <c r="O17" s="108" t="s">
        <v>310</v>
      </c>
      <c r="P17" s="107">
        <v>101.657</v>
      </c>
      <c r="Q17" s="108" t="s">
        <v>310</v>
      </c>
      <c r="R17" s="107">
        <v>102.196</v>
      </c>
      <c r="S17" s="108" t="s">
        <v>310</v>
      </c>
      <c r="T17" s="107">
        <v>103.792</v>
      </c>
      <c r="U17" s="108" t="s">
        <v>310</v>
      </c>
      <c r="V17" s="107">
        <v>104.294</v>
      </c>
      <c r="W17" s="108" t="s">
        <v>310</v>
      </c>
      <c r="X17" s="259">
        <v>106.496</v>
      </c>
      <c r="Y17" s="259" t="s">
        <v>310</v>
      </c>
      <c r="AA17" s="12"/>
      <c r="AC17" s="12"/>
      <c r="AE17" s="12"/>
      <c r="AG17" s="12"/>
      <c r="AI17" s="12"/>
      <c r="AK17" s="12"/>
      <c r="AM17" s="12"/>
    </row>
    <row r="18" spans="1:39" ht="18" customHeight="1" x14ac:dyDescent="0.2">
      <c r="A18" s="261" t="s">
        <v>288</v>
      </c>
      <c r="B18" s="107">
        <v>17.765000000000001</v>
      </c>
      <c r="C18" s="108" t="s">
        <v>310</v>
      </c>
      <c r="D18" s="107">
        <v>21.62</v>
      </c>
      <c r="E18" s="108" t="s">
        <v>310</v>
      </c>
      <c r="F18" s="107">
        <v>22.544</v>
      </c>
      <c r="G18" s="108" t="s">
        <v>310</v>
      </c>
      <c r="H18" s="107">
        <v>23.388999999999999</v>
      </c>
      <c r="I18" s="108" t="s">
        <v>310</v>
      </c>
      <c r="J18" s="107">
        <v>23.489000000000001</v>
      </c>
      <c r="K18" s="108" t="s">
        <v>310</v>
      </c>
      <c r="L18" s="107">
        <v>22.768999999999998</v>
      </c>
      <c r="M18" s="108" t="s">
        <v>310</v>
      </c>
      <c r="N18" s="107">
        <v>22.073</v>
      </c>
      <c r="O18" s="108" t="s">
        <v>310</v>
      </c>
      <c r="P18" s="107">
        <v>21.7</v>
      </c>
      <c r="Q18" s="108" t="s">
        <v>310</v>
      </c>
      <c r="R18" s="107">
        <v>21.477</v>
      </c>
      <c r="S18" s="108" t="s">
        <v>310</v>
      </c>
      <c r="T18" s="107">
        <v>21.640999999999998</v>
      </c>
      <c r="U18" s="108" t="s">
        <v>310</v>
      </c>
      <c r="V18" s="107">
        <v>21.457000000000001</v>
      </c>
      <c r="W18" s="108" t="s">
        <v>310</v>
      </c>
      <c r="X18" s="259">
        <v>21.457000000000001</v>
      </c>
      <c r="Y18" s="259" t="s">
        <v>310</v>
      </c>
      <c r="AA18" s="12"/>
      <c r="AC18" s="12"/>
      <c r="AE18" s="12"/>
      <c r="AG18" s="12"/>
      <c r="AI18" s="12"/>
      <c r="AK18" s="12"/>
      <c r="AM18" s="12"/>
    </row>
    <row r="19" spans="1:39" ht="18" customHeight="1" x14ac:dyDescent="0.2">
      <c r="A19" s="261" t="s">
        <v>289</v>
      </c>
      <c r="B19" s="107">
        <v>13.265000000000001</v>
      </c>
      <c r="C19" s="108" t="s">
        <v>310</v>
      </c>
      <c r="D19" s="107">
        <v>4.1529999999999996</v>
      </c>
      <c r="E19" s="108" t="s">
        <v>310</v>
      </c>
      <c r="F19" s="107">
        <v>0</v>
      </c>
      <c r="G19" s="108" t="s">
        <v>310</v>
      </c>
      <c r="H19" s="107" t="s">
        <v>182</v>
      </c>
      <c r="I19" s="108" t="s">
        <v>310</v>
      </c>
      <c r="J19" s="107" t="s">
        <v>182</v>
      </c>
      <c r="K19" s="108" t="s">
        <v>310</v>
      </c>
      <c r="L19" s="107" t="s">
        <v>182</v>
      </c>
      <c r="M19" s="108" t="s">
        <v>310</v>
      </c>
      <c r="N19" s="107" t="s">
        <v>182</v>
      </c>
      <c r="O19" s="108" t="s">
        <v>310</v>
      </c>
      <c r="P19" s="107" t="s">
        <v>182</v>
      </c>
      <c r="Q19" s="108" t="s">
        <v>310</v>
      </c>
      <c r="R19" s="107" t="s">
        <v>182</v>
      </c>
      <c r="S19" s="108" t="s">
        <v>310</v>
      </c>
      <c r="T19" s="107" t="s">
        <v>182</v>
      </c>
      <c r="U19" s="108" t="s">
        <v>310</v>
      </c>
      <c r="V19" s="107" t="s">
        <v>182</v>
      </c>
      <c r="W19" s="108" t="s">
        <v>310</v>
      </c>
      <c r="X19" s="259" t="s">
        <v>182</v>
      </c>
      <c r="Y19" s="259" t="s">
        <v>310</v>
      </c>
      <c r="AA19" s="12"/>
      <c r="AC19" s="12"/>
      <c r="AE19" s="12"/>
      <c r="AG19" s="12"/>
      <c r="AI19" s="12"/>
      <c r="AK19" s="12"/>
      <c r="AM19" s="12"/>
    </row>
    <row r="20" spans="1:39" ht="18" customHeight="1" x14ac:dyDescent="0.2">
      <c r="A20" s="261" t="s">
        <v>290</v>
      </c>
      <c r="B20" s="107">
        <v>7.6070000000000002</v>
      </c>
      <c r="C20" s="108" t="s">
        <v>310</v>
      </c>
      <c r="D20" s="107">
        <v>7.5540000000000003</v>
      </c>
      <c r="E20" s="108" t="s">
        <v>310</v>
      </c>
      <c r="F20" s="107">
        <v>7.6360000000000001</v>
      </c>
      <c r="G20" s="108" t="s">
        <v>310</v>
      </c>
      <c r="H20" s="107">
        <v>7.6719999999999997</v>
      </c>
      <c r="I20" s="108" t="s">
        <v>310</v>
      </c>
      <c r="J20" s="107">
        <v>7.718</v>
      </c>
      <c r="K20" s="108" t="s">
        <v>310</v>
      </c>
      <c r="L20" s="107">
        <v>7.7009999999999996</v>
      </c>
      <c r="M20" s="108" t="s">
        <v>310</v>
      </c>
      <c r="N20" s="107">
        <v>7.8049999999999997</v>
      </c>
      <c r="O20" s="108" t="s">
        <v>310</v>
      </c>
      <c r="P20" s="107">
        <v>7.9130000000000003</v>
      </c>
      <c r="Q20" s="108" t="s">
        <v>310</v>
      </c>
      <c r="R20" s="107">
        <v>7.7779999999999996</v>
      </c>
      <c r="S20" s="108" t="s">
        <v>310</v>
      </c>
      <c r="T20" s="107">
        <v>7.99</v>
      </c>
      <c r="U20" s="108" t="s">
        <v>310</v>
      </c>
      <c r="V20" s="107">
        <v>8.5939999999999994</v>
      </c>
      <c r="W20" s="108" t="s">
        <v>310</v>
      </c>
      <c r="X20" s="259">
        <v>8.5559999999999992</v>
      </c>
      <c r="Y20" s="259" t="s">
        <v>310</v>
      </c>
      <c r="AA20" s="12"/>
      <c r="AC20" s="12"/>
      <c r="AE20" s="12"/>
      <c r="AG20" s="12"/>
      <c r="AI20" s="12"/>
      <c r="AK20" s="12"/>
      <c r="AM20" s="12"/>
    </row>
    <row r="21" spans="1:39" ht="18" customHeight="1" x14ac:dyDescent="0.2">
      <c r="A21" s="261" t="s">
        <v>278</v>
      </c>
      <c r="B21" s="107">
        <v>2165.6570000000002</v>
      </c>
      <c r="C21" s="108" t="s">
        <v>364</v>
      </c>
      <c r="D21" s="107">
        <v>2192.3270000000002</v>
      </c>
      <c r="E21" s="108" t="s">
        <v>364</v>
      </c>
      <c r="F21" s="107">
        <v>2260.2669999999998</v>
      </c>
      <c r="G21" s="108" t="s">
        <v>364</v>
      </c>
      <c r="H21" s="107">
        <v>2255.511</v>
      </c>
      <c r="I21" s="108" t="s">
        <v>364</v>
      </c>
      <c r="J21" s="107">
        <v>2276.4050000000002</v>
      </c>
      <c r="K21" s="108" t="s">
        <v>364</v>
      </c>
      <c r="L21" s="107">
        <v>2267.9949999999999</v>
      </c>
      <c r="M21" s="108" t="s">
        <v>364</v>
      </c>
      <c r="N21" s="107">
        <v>2255.777</v>
      </c>
      <c r="O21" s="108" t="s">
        <v>364</v>
      </c>
      <c r="P21" s="107">
        <v>2238.326</v>
      </c>
      <c r="Q21" s="108" t="s">
        <v>364</v>
      </c>
      <c r="R21" s="107">
        <v>2214.2399999999998</v>
      </c>
      <c r="S21" s="108" t="s">
        <v>364</v>
      </c>
      <c r="T21" s="107">
        <v>2196.605</v>
      </c>
      <c r="U21" s="108" t="s">
        <v>364</v>
      </c>
      <c r="V21" s="107">
        <v>2159.8980000000001</v>
      </c>
      <c r="W21" s="108" t="s">
        <v>364</v>
      </c>
      <c r="X21" s="259">
        <v>2113.866</v>
      </c>
      <c r="Y21" s="259" t="s">
        <v>364</v>
      </c>
      <c r="AA21" s="12"/>
      <c r="AC21" s="12"/>
      <c r="AE21" s="12"/>
      <c r="AG21" s="12"/>
      <c r="AI21" s="12"/>
      <c r="AK21" s="12"/>
      <c r="AM21" s="12"/>
    </row>
    <row r="22" spans="1:39" ht="18" customHeight="1" x14ac:dyDescent="0.2">
      <c r="A22" s="261" t="s">
        <v>291</v>
      </c>
      <c r="B22" s="107">
        <v>795.7</v>
      </c>
      <c r="C22" s="108" t="s">
        <v>310</v>
      </c>
      <c r="D22" s="107">
        <v>775.5</v>
      </c>
      <c r="E22" s="108" t="s">
        <v>310</v>
      </c>
      <c r="F22" s="107">
        <v>779.3</v>
      </c>
      <c r="G22" s="108" t="s">
        <v>310</v>
      </c>
      <c r="H22" s="107">
        <v>767.8</v>
      </c>
      <c r="I22" s="108" t="s">
        <v>310</v>
      </c>
      <c r="J22" s="107">
        <v>768.2</v>
      </c>
      <c r="K22" s="108" t="s">
        <v>310</v>
      </c>
      <c r="L22" s="107">
        <v>768.1</v>
      </c>
      <c r="M22" s="108" t="s">
        <v>310</v>
      </c>
      <c r="N22" s="107">
        <v>771.8</v>
      </c>
      <c r="O22" s="108" t="s">
        <v>310</v>
      </c>
      <c r="P22" s="107">
        <v>777.6</v>
      </c>
      <c r="Q22" s="108" t="s">
        <v>310</v>
      </c>
      <c r="R22" s="107">
        <v>787.6</v>
      </c>
      <c r="S22" s="108" t="s">
        <v>310</v>
      </c>
      <c r="T22" s="107">
        <v>789.8</v>
      </c>
      <c r="U22" s="108" t="s">
        <v>310</v>
      </c>
      <c r="V22" s="107">
        <v>801.5</v>
      </c>
      <c r="W22" s="108" t="s">
        <v>310</v>
      </c>
      <c r="X22" s="259">
        <v>813.1</v>
      </c>
      <c r="Y22" s="259" t="s">
        <v>310</v>
      </c>
      <c r="AA22" s="12"/>
      <c r="AC22" s="12"/>
      <c r="AE22" s="12"/>
      <c r="AG22" s="12"/>
      <c r="AI22" s="12"/>
      <c r="AK22" s="12"/>
      <c r="AM22" s="12"/>
    </row>
    <row r="23" spans="1:39" ht="18" customHeight="1" x14ac:dyDescent="0.2">
      <c r="A23" s="261" t="s">
        <v>293</v>
      </c>
      <c r="B23" s="107">
        <v>1472.03</v>
      </c>
      <c r="C23" s="108" t="s">
        <v>310</v>
      </c>
      <c r="D23" s="107">
        <v>1425.9549999999999</v>
      </c>
      <c r="E23" s="108" t="s">
        <v>310</v>
      </c>
      <c r="F23" s="107">
        <v>1366.2449999999999</v>
      </c>
      <c r="G23" s="108" t="s">
        <v>310</v>
      </c>
      <c r="H23" s="107">
        <v>1302.4010000000001</v>
      </c>
      <c r="I23" s="108" t="s">
        <v>310</v>
      </c>
      <c r="J23" s="107">
        <v>1221.2860000000001</v>
      </c>
      <c r="K23" s="108" t="s">
        <v>310</v>
      </c>
      <c r="L23" s="107">
        <v>1184.2149999999999</v>
      </c>
      <c r="M23" s="108" t="s">
        <v>310</v>
      </c>
      <c r="N23" s="107">
        <v>1093.729</v>
      </c>
      <c r="O23" s="108" t="s">
        <v>310</v>
      </c>
      <c r="P23" s="107">
        <v>1044.2280000000001</v>
      </c>
      <c r="Q23" s="108" t="s">
        <v>310</v>
      </c>
      <c r="R23" s="107">
        <v>1004.448</v>
      </c>
      <c r="S23" s="108" t="s">
        <v>310</v>
      </c>
      <c r="T23" s="107">
        <v>1013.621</v>
      </c>
      <c r="U23" s="108" t="s">
        <v>310</v>
      </c>
      <c r="V23" s="107">
        <v>964.11099999999999</v>
      </c>
      <c r="W23" s="108" t="s">
        <v>310</v>
      </c>
      <c r="X23" s="259">
        <v>893.30799999999999</v>
      </c>
      <c r="Y23" s="259" t="s">
        <v>310</v>
      </c>
      <c r="AA23" s="12"/>
      <c r="AC23" s="12"/>
      <c r="AE23" s="12"/>
      <c r="AG23" s="12"/>
      <c r="AI23" s="12"/>
      <c r="AK23" s="12"/>
      <c r="AM23" s="12"/>
    </row>
    <row r="24" spans="1:39" ht="18" customHeight="1" x14ac:dyDescent="0.2">
      <c r="A24" s="261" t="s">
        <v>294</v>
      </c>
      <c r="B24" s="107">
        <v>370.61900000000003</v>
      </c>
      <c r="C24" s="108" t="s">
        <v>310</v>
      </c>
      <c r="D24" s="107">
        <v>360.40100000000001</v>
      </c>
      <c r="E24" s="108" t="s">
        <v>310</v>
      </c>
      <c r="F24" s="107">
        <v>348.05200000000002</v>
      </c>
      <c r="G24" s="108" t="s">
        <v>310</v>
      </c>
      <c r="H24" s="107">
        <v>339.35</v>
      </c>
      <c r="I24" s="108" t="s">
        <v>310</v>
      </c>
      <c r="J24" s="107">
        <v>329.05399999999997</v>
      </c>
      <c r="K24" s="108" t="s">
        <v>310</v>
      </c>
      <c r="L24" s="107">
        <v>317.697</v>
      </c>
      <c r="M24" s="108" t="s">
        <v>310</v>
      </c>
      <c r="N24" s="107">
        <v>251.95599999999999</v>
      </c>
      <c r="O24" s="108" t="s">
        <v>310</v>
      </c>
      <c r="P24" s="107">
        <v>259.26400000000001</v>
      </c>
      <c r="Q24" s="108" t="s">
        <v>310</v>
      </c>
      <c r="R24" s="107">
        <v>249.31399999999999</v>
      </c>
      <c r="S24" s="108" t="s">
        <v>310</v>
      </c>
      <c r="T24" s="107">
        <v>240.01</v>
      </c>
      <c r="U24" s="108" t="s">
        <v>310</v>
      </c>
      <c r="V24" s="107">
        <v>234.702</v>
      </c>
      <c r="W24" s="108" t="s">
        <v>310</v>
      </c>
      <c r="X24" s="259">
        <v>224.791</v>
      </c>
      <c r="Y24" s="259" t="s">
        <v>310</v>
      </c>
      <c r="AA24" s="12"/>
      <c r="AC24" s="12"/>
      <c r="AE24" s="12"/>
      <c r="AG24" s="12"/>
      <c r="AI24" s="12"/>
      <c r="AK24" s="12"/>
      <c r="AM24" s="12"/>
    </row>
    <row r="25" spans="1:39" ht="18" customHeight="1" x14ac:dyDescent="0.2">
      <c r="A25" s="261" t="s">
        <v>292</v>
      </c>
      <c r="B25" s="107">
        <v>280.68200000000002</v>
      </c>
      <c r="C25" s="108" t="s">
        <v>310</v>
      </c>
      <c r="D25" s="107">
        <v>276.22300000000001</v>
      </c>
      <c r="E25" s="108" t="s">
        <v>310</v>
      </c>
      <c r="F25" s="107">
        <v>258.94099999999997</v>
      </c>
      <c r="G25" s="108" t="s">
        <v>310</v>
      </c>
      <c r="H25" s="107">
        <v>240.20500000000001</v>
      </c>
      <c r="I25" s="108" t="s">
        <v>310</v>
      </c>
      <c r="J25" s="107">
        <v>233.95699999999999</v>
      </c>
      <c r="K25" s="108" t="s">
        <v>310</v>
      </c>
      <c r="L25" s="107">
        <v>227.35</v>
      </c>
      <c r="M25" s="108" t="s">
        <v>310</v>
      </c>
      <c r="N25" s="107">
        <v>219.77699999999999</v>
      </c>
      <c r="O25" s="108" t="s">
        <v>310</v>
      </c>
      <c r="P25" s="107">
        <v>212.53399999999999</v>
      </c>
      <c r="Q25" s="108" t="s">
        <v>310</v>
      </c>
      <c r="R25" s="107">
        <v>204.83699999999999</v>
      </c>
      <c r="S25" s="108" t="s">
        <v>310</v>
      </c>
      <c r="T25" s="107">
        <v>192.81700000000001</v>
      </c>
      <c r="U25" s="108" t="s">
        <v>310</v>
      </c>
      <c r="V25" s="107">
        <v>182.00299999999999</v>
      </c>
      <c r="W25" s="108" t="s">
        <v>310</v>
      </c>
      <c r="X25" s="259">
        <v>174.23500000000001</v>
      </c>
      <c r="Y25" s="259" t="s">
        <v>310</v>
      </c>
      <c r="AA25" s="12"/>
      <c r="AC25" s="12"/>
      <c r="AE25" s="12"/>
      <c r="AG25" s="12"/>
      <c r="AI25" s="12"/>
      <c r="AK25" s="12"/>
      <c r="AM25" s="12"/>
    </row>
    <row r="26" spans="1:39" ht="18" customHeight="1" x14ac:dyDescent="0.2">
      <c r="A26" s="261" t="s">
        <v>295</v>
      </c>
      <c r="B26" s="107">
        <v>704.62300000000005</v>
      </c>
      <c r="C26" s="108" t="s">
        <v>364</v>
      </c>
      <c r="D26" s="107">
        <v>658.04100000000005</v>
      </c>
      <c r="E26" s="108" t="s">
        <v>310</v>
      </c>
      <c r="F26" s="107">
        <v>628.09699999999998</v>
      </c>
      <c r="G26" s="108" t="s">
        <v>310</v>
      </c>
      <c r="H26" s="107">
        <v>590.50199999999995</v>
      </c>
      <c r="I26" s="108" t="s">
        <v>310</v>
      </c>
      <c r="J26" s="107">
        <v>546.995</v>
      </c>
      <c r="K26" s="108" t="s">
        <v>310</v>
      </c>
      <c r="L26" s="107">
        <v>494.39600000000002</v>
      </c>
      <c r="M26" s="108" t="s">
        <v>310</v>
      </c>
      <c r="N26" s="107">
        <v>462.25700000000001</v>
      </c>
      <c r="O26" s="108" t="s">
        <v>310</v>
      </c>
      <c r="P26" s="107">
        <v>430.48399999999998</v>
      </c>
      <c r="Q26" s="108" t="s">
        <v>310</v>
      </c>
      <c r="R26" s="107">
        <v>384.447</v>
      </c>
      <c r="S26" s="108" t="s">
        <v>310</v>
      </c>
      <c r="T26" s="107">
        <v>367.81599999999997</v>
      </c>
      <c r="U26" s="108" t="s">
        <v>310</v>
      </c>
      <c r="V26" s="107">
        <v>343.35599999999999</v>
      </c>
      <c r="W26" s="108" t="s">
        <v>310</v>
      </c>
      <c r="X26" s="259">
        <v>391.89499999999998</v>
      </c>
      <c r="Y26" s="259" t="s">
        <v>310</v>
      </c>
      <c r="AA26" s="12"/>
      <c r="AC26" s="12"/>
      <c r="AE26" s="12"/>
      <c r="AG26" s="12"/>
      <c r="AI26" s="12"/>
      <c r="AK26" s="12"/>
      <c r="AM26" s="12"/>
    </row>
    <row r="27" spans="1:39" ht="18" customHeight="1" x14ac:dyDescent="0.2">
      <c r="A27" s="261" t="s">
        <v>281</v>
      </c>
      <c r="B27" s="107">
        <v>114.633</v>
      </c>
      <c r="C27" s="108" t="s">
        <v>310</v>
      </c>
      <c r="D27" s="107">
        <v>114.376</v>
      </c>
      <c r="E27" s="108" t="s">
        <v>310</v>
      </c>
      <c r="F27" s="107">
        <v>127.279</v>
      </c>
      <c r="G27" s="108" t="s">
        <v>310</v>
      </c>
      <c r="H27" s="107">
        <v>132.56200000000001</v>
      </c>
      <c r="I27" s="108" t="s">
        <v>310</v>
      </c>
      <c r="J27" s="107">
        <v>126.797</v>
      </c>
      <c r="K27" s="108" t="s">
        <v>310</v>
      </c>
      <c r="L27" s="107">
        <v>122.178</v>
      </c>
      <c r="M27" s="108" t="s">
        <v>310</v>
      </c>
      <c r="N27" s="107">
        <v>121.61199999999999</v>
      </c>
      <c r="O27" s="108" t="s">
        <v>310</v>
      </c>
      <c r="P27" s="107">
        <v>117.57599999999999</v>
      </c>
      <c r="Q27" s="108" t="s">
        <v>310</v>
      </c>
      <c r="R27" s="107">
        <v>113.06399999999999</v>
      </c>
      <c r="S27" s="108" t="s">
        <v>310</v>
      </c>
      <c r="T27" s="107">
        <v>108.173</v>
      </c>
      <c r="U27" s="108" t="s">
        <v>356</v>
      </c>
      <c r="V27" s="107">
        <v>105.69199999999999</v>
      </c>
      <c r="W27" s="108" t="s">
        <v>356</v>
      </c>
      <c r="X27" s="259">
        <v>103.001</v>
      </c>
      <c r="Y27" s="259" t="s">
        <v>356</v>
      </c>
      <c r="AA27" s="12"/>
      <c r="AC27" s="12"/>
      <c r="AE27" s="12"/>
      <c r="AG27" s="12"/>
      <c r="AI27" s="12"/>
      <c r="AK27" s="12"/>
      <c r="AM27" s="12"/>
    </row>
    <row r="28" spans="1:39" ht="18" customHeight="1" x14ac:dyDescent="0.2">
      <c r="A28" s="261" t="s">
        <v>297</v>
      </c>
      <c r="B28" s="107">
        <v>240.49600000000001</v>
      </c>
      <c r="C28" s="108" t="s">
        <v>310</v>
      </c>
      <c r="D28" s="107">
        <v>245.679</v>
      </c>
      <c r="E28" s="108" t="s">
        <v>310</v>
      </c>
      <c r="F28" s="107">
        <v>248.71700000000001</v>
      </c>
      <c r="G28" s="108" t="s">
        <v>310</v>
      </c>
      <c r="H28" s="107">
        <v>251.697</v>
      </c>
      <c r="I28" s="108" t="s">
        <v>310</v>
      </c>
      <c r="J28" s="107">
        <v>253.85599999999999</v>
      </c>
      <c r="K28" s="108" t="s">
        <v>310</v>
      </c>
      <c r="L28" s="107">
        <v>256.34800000000001</v>
      </c>
      <c r="M28" s="108" t="s">
        <v>310</v>
      </c>
      <c r="N28" s="107">
        <v>261.947</v>
      </c>
      <c r="O28" s="108" t="s">
        <v>310</v>
      </c>
      <c r="P28" s="107">
        <v>256.37599999999998</v>
      </c>
      <c r="Q28" s="108" t="s">
        <v>310</v>
      </c>
      <c r="R28" s="107">
        <v>299.05900000000003</v>
      </c>
      <c r="S28" s="108" t="s">
        <v>310</v>
      </c>
      <c r="T28" s="107">
        <v>294.84100000000001</v>
      </c>
      <c r="U28" s="108" t="s">
        <v>310</v>
      </c>
      <c r="V28" s="107">
        <v>293.74299999999999</v>
      </c>
      <c r="W28" s="108" t="s">
        <v>310</v>
      </c>
      <c r="X28" s="259">
        <v>292.58199999999999</v>
      </c>
      <c r="Y28" s="259" t="s">
        <v>310</v>
      </c>
      <c r="AA28" s="12"/>
      <c r="AC28" s="12"/>
      <c r="AE28" s="12"/>
      <c r="AG28" s="12"/>
      <c r="AI28" s="12"/>
      <c r="AK28" s="12"/>
      <c r="AM28" s="12"/>
    </row>
    <row r="29" spans="1:39" ht="18" customHeight="1" x14ac:dyDescent="0.2">
      <c r="A29" s="261" t="s">
        <v>296</v>
      </c>
      <c r="B29" s="107">
        <v>36.1</v>
      </c>
      <c r="C29" s="108" t="s">
        <v>310</v>
      </c>
      <c r="D29" s="107">
        <v>35.033000000000001</v>
      </c>
      <c r="E29" s="108" t="s">
        <v>310</v>
      </c>
      <c r="F29" s="107">
        <v>33.527999999999999</v>
      </c>
      <c r="G29" s="108" t="s">
        <v>310</v>
      </c>
      <c r="H29" s="107">
        <v>31.696999999999999</v>
      </c>
      <c r="I29" s="108" t="s">
        <v>310</v>
      </c>
      <c r="J29" s="107">
        <v>29.934000000000001</v>
      </c>
      <c r="K29" s="108" t="s">
        <v>310</v>
      </c>
      <c r="L29" s="107">
        <v>27.17</v>
      </c>
      <c r="M29" s="108" t="s">
        <v>310</v>
      </c>
      <c r="N29" s="107">
        <v>25.305</v>
      </c>
      <c r="O29" s="108" t="s">
        <v>310</v>
      </c>
      <c r="P29" s="107">
        <v>23.821000000000002</v>
      </c>
      <c r="Q29" s="108" t="s">
        <v>310</v>
      </c>
      <c r="R29" s="107">
        <v>23.707000000000001</v>
      </c>
      <c r="S29" s="108" t="s">
        <v>310</v>
      </c>
      <c r="T29" s="107">
        <v>21.87</v>
      </c>
      <c r="U29" s="108" t="s">
        <v>310</v>
      </c>
      <c r="V29" s="107">
        <v>20.588999999999999</v>
      </c>
      <c r="W29" s="108" t="s">
        <v>310</v>
      </c>
      <c r="X29" s="259">
        <v>19.474</v>
      </c>
      <c r="Y29" s="259" t="s">
        <v>310</v>
      </c>
      <c r="AA29" s="12"/>
      <c r="AC29" s="12"/>
      <c r="AE29" s="12"/>
      <c r="AG29" s="12"/>
      <c r="AI29" s="12"/>
      <c r="AK29" s="12"/>
      <c r="AM29" s="12"/>
    </row>
    <row r="30" spans="1:39" ht="18" customHeight="1" x14ac:dyDescent="0.2">
      <c r="A30" s="261" t="s">
        <v>282</v>
      </c>
      <c r="B30" s="107">
        <v>1158.433</v>
      </c>
      <c r="C30" s="108" t="s">
        <v>310</v>
      </c>
      <c r="D30" s="107">
        <v>1150.9690000000001</v>
      </c>
      <c r="E30" s="108" t="s">
        <v>310</v>
      </c>
      <c r="F30" s="107">
        <v>1150.7660000000001</v>
      </c>
      <c r="G30" s="108" t="s">
        <v>310</v>
      </c>
      <c r="H30" s="107">
        <v>1158.3630000000001</v>
      </c>
      <c r="I30" s="108" t="s">
        <v>310</v>
      </c>
      <c r="J30" s="107">
        <v>1167.681</v>
      </c>
      <c r="K30" s="108" t="s">
        <v>310</v>
      </c>
      <c r="L30" s="107">
        <v>1172.6210000000001</v>
      </c>
      <c r="M30" s="108" t="s">
        <v>310</v>
      </c>
      <c r="N30" s="107">
        <v>1174.471</v>
      </c>
      <c r="O30" s="108" t="s">
        <v>310</v>
      </c>
      <c r="P30" s="107">
        <v>1177.152</v>
      </c>
      <c r="Q30" s="108" t="s">
        <v>310</v>
      </c>
      <c r="R30" s="107">
        <v>1158.8009999999999</v>
      </c>
      <c r="S30" s="108" t="s">
        <v>310</v>
      </c>
      <c r="T30" s="107">
        <v>1158.2190000000001</v>
      </c>
      <c r="U30" s="108" t="s">
        <v>310</v>
      </c>
      <c r="V30" s="107">
        <v>1149.087</v>
      </c>
      <c r="W30" s="108" t="s">
        <v>310</v>
      </c>
      <c r="X30" s="259">
        <v>1145.56</v>
      </c>
      <c r="Y30" s="259" t="s">
        <v>310</v>
      </c>
      <c r="AA30" s="12"/>
      <c r="AC30" s="12"/>
      <c r="AE30" s="12"/>
      <c r="AG30" s="12"/>
      <c r="AI30" s="12"/>
      <c r="AK30" s="12"/>
      <c r="AM30" s="12"/>
    </row>
    <row r="31" spans="1:39" ht="18" customHeight="1" x14ac:dyDescent="0.2">
      <c r="A31" s="261" t="s">
        <v>299</v>
      </c>
      <c r="B31" s="107">
        <v>388.66800000000001</v>
      </c>
      <c r="C31" s="108" t="s">
        <v>310</v>
      </c>
      <c r="D31" s="107">
        <v>373.55099999999999</v>
      </c>
      <c r="E31" s="108" t="s">
        <v>310</v>
      </c>
      <c r="F31" s="107">
        <v>364.11200000000002</v>
      </c>
      <c r="G31" s="108" t="s">
        <v>310</v>
      </c>
      <c r="H31" s="107">
        <v>353.733</v>
      </c>
      <c r="I31" s="108" t="s">
        <v>310</v>
      </c>
      <c r="J31" s="107">
        <v>339.416</v>
      </c>
      <c r="K31" s="108" t="s">
        <v>310</v>
      </c>
      <c r="L31" s="107">
        <v>320.76799999999997</v>
      </c>
      <c r="M31" s="108" t="s">
        <v>310</v>
      </c>
      <c r="N31" s="107">
        <v>299.61</v>
      </c>
      <c r="O31" s="108" t="s">
        <v>310</v>
      </c>
      <c r="P31" s="107">
        <v>282.80700000000002</v>
      </c>
      <c r="Q31" s="108" t="s">
        <v>310</v>
      </c>
      <c r="R31" s="107">
        <v>269.61700000000002</v>
      </c>
      <c r="S31" s="108" t="s">
        <v>310</v>
      </c>
      <c r="T31" s="107">
        <v>256.92599999999999</v>
      </c>
      <c r="U31" s="108" t="s">
        <v>310</v>
      </c>
      <c r="V31" s="107">
        <v>255.666</v>
      </c>
      <c r="W31" s="108" t="s">
        <v>356</v>
      </c>
      <c r="X31" s="259">
        <v>268.37400000000002</v>
      </c>
      <c r="Y31" s="259" t="s">
        <v>356</v>
      </c>
      <c r="AA31" s="12"/>
      <c r="AC31" s="12"/>
      <c r="AE31" s="12"/>
      <c r="AG31" s="12"/>
      <c r="AI31" s="12"/>
      <c r="AK31" s="12"/>
      <c r="AM31" s="12"/>
    </row>
    <row r="32" spans="1:39" ht="18" customHeight="1" x14ac:dyDescent="0.2">
      <c r="A32" s="263" t="s">
        <v>439</v>
      </c>
      <c r="B32" s="107" t="s">
        <v>182</v>
      </c>
      <c r="C32" s="108" t="s">
        <v>310</v>
      </c>
      <c r="D32" s="107" t="s">
        <v>182</v>
      </c>
      <c r="E32" s="108" t="s">
        <v>310</v>
      </c>
      <c r="F32" s="107" t="s">
        <v>182</v>
      </c>
      <c r="G32" s="108" t="s">
        <v>310</v>
      </c>
      <c r="H32" s="107" t="s">
        <v>182</v>
      </c>
      <c r="I32" s="108" t="s">
        <v>310</v>
      </c>
      <c r="J32" s="107" t="s">
        <v>182</v>
      </c>
      <c r="K32" s="108" t="s">
        <v>310</v>
      </c>
      <c r="L32" s="107" t="s">
        <v>182</v>
      </c>
      <c r="M32" s="108" t="s">
        <v>310</v>
      </c>
      <c r="N32" s="107">
        <v>70.174999999999997</v>
      </c>
      <c r="O32" s="108" t="s">
        <v>310</v>
      </c>
      <c r="P32" s="107">
        <v>70.501000000000005</v>
      </c>
      <c r="Q32" s="108" t="s">
        <v>310</v>
      </c>
      <c r="R32" s="107">
        <v>69.647999999999996</v>
      </c>
      <c r="S32" s="108" t="s">
        <v>310</v>
      </c>
      <c r="T32" s="107">
        <v>68.179000000000002</v>
      </c>
      <c r="U32" s="108" t="s">
        <v>310</v>
      </c>
      <c r="V32" s="107">
        <v>67.167000000000002</v>
      </c>
      <c r="W32" s="108" t="s">
        <v>310</v>
      </c>
      <c r="X32" s="259">
        <v>66.591999999999999</v>
      </c>
      <c r="Y32" s="259" t="s">
        <v>310</v>
      </c>
      <c r="AA32" s="12"/>
      <c r="AC32" s="12"/>
      <c r="AE32" s="12"/>
      <c r="AG32" s="12"/>
      <c r="AI32" s="12"/>
      <c r="AK32" s="12"/>
      <c r="AM32" s="12"/>
    </row>
    <row r="33" spans="1:39" ht="18" customHeight="1" x14ac:dyDescent="0.2">
      <c r="A33" s="263" t="s">
        <v>446</v>
      </c>
      <c r="B33" s="107" t="s">
        <v>182</v>
      </c>
      <c r="C33" s="108" t="s">
        <v>310</v>
      </c>
      <c r="D33" s="107">
        <v>82.876999999999995</v>
      </c>
      <c r="E33" s="108" t="s">
        <v>310</v>
      </c>
      <c r="F33" s="107">
        <v>78.724000000000004</v>
      </c>
      <c r="G33" s="108" t="s">
        <v>310</v>
      </c>
      <c r="H33" s="107">
        <v>70.134</v>
      </c>
      <c r="I33" s="108" t="s">
        <v>310</v>
      </c>
      <c r="J33" s="107">
        <v>70.031999999999996</v>
      </c>
      <c r="K33" s="108" t="s">
        <v>310</v>
      </c>
      <c r="L33" s="107">
        <v>65.239999999999995</v>
      </c>
      <c r="M33" s="108" t="s">
        <v>310</v>
      </c>
      <c r="N33" s="107">
        <v>59.377000000000002</v>
      </c>
      <c r="O33" s="108" t="s">
        <v>310</v>
      </c>
      <c r="P33" s="107">
        <v>54.088000000000001</v>
      </c>
      <c r="Q33" s="108" t="s">
        <v>310</v>
      </c>
      <c r="R33" s="107">
        <v>50.734000000000002</v>
      </c>
      <c r="S33" s="108" t="s">
        <v>310</v>
      </c>
      <c r="T33" s="107">
        <v>59.914999999999999</v>
      </c>
      <c r="U33" s="108" t="s">
        <v>310</v>
      </c>
      <c r="V33" s="107">
        <v>56.444000000000003</v>
      </c>
      <c r="W33" s="108" t="s">
        <v>310</v>
      </c>
      <c r="X33" s="259">
        <v>53.883000000000003</v>
      </c>
      <c r="Y33" s="259" t="s">
        <v>310</v>
      </c>
      <c r="AA33" s="12"/>
      <c r="AC33" s="12"/>
      <c r="AE33" s="12"/>
      <c r="AG33" s="12"/>
      <c r="AI33" s="12"/>
      <c r="AK33" s="12"/>
      <c r="AM33" s="12"/>
    </row>
    <row r="34" spans="1:39" ht="18" customHeight="1" x14ac:dyDescent="0.2">
      <c r="A34" s="263" t="s">
        <v>358</v>
      </c>
      <c r="B34" s="107" t="s">
        <v>182</v>
      </c>
      <c r="C34" s="108" t="s">
        <v>310</v>
      </c>
      <c r="D34" s="107">
        <v>10.762</v>
      </c>
      <c r="E34" s="108" t="s">
        <v>310</v>
      </c>
      <c r="F34" s="107">
        <v>10.472</v>
      </c>
      <c r="G34" s="108" t="s">
        <v>310</v>
      </c>
      <c r="H34" s="107">
        <v>10.433</v>
      </c>
      <c r="I34" s="108" t="s">
        <v>310</v>
      </c>
      <c r="J34" s="107">
        <v>9.9559999999999995</v>
      </c>
      <c r="K34" s="108" t="s">
        <v>310</v>
      </c>
      <c r="L34" s="107">
        <v>9.9120000000000008</v>
      </c>
      <c r="M34" s="108" t="s">
        <v>310</v>
      </c>
      <c r="N34" s="107">
        <v>9.5589999999999993</v>
      </c>
      <c r="O34" s="108" t="s">
        <v>310</v>
      </c>
      <c r="P34" s="107">
        <v>9.1859999999999999</v>
      </c>
      <c r="Q34" s="108" t="s">
        <v>310</v>
      </c>
      <c r="R34" s="107">
        <v>8.5449999999999999</v>
      </c>
      <c r="S34" s="108" t="s">
        <v>310</v>
      </c>
      <c r="T34" s="107">
        <v>7.8860000000000001</v>
      </c>
      <c r="U34" s="108" t="s">
        <v>310</v>
      </c>
      <c r="V34" s="107">
        <v>7.2080000000000002</v>
      </c>
      <c r="W34" s="108" t="s">
        <v>310</v>
      </c>
      <c r="X34" s="259">
        <v>7.2910000000000004</v>
      </c>
      <c r="Y34" s="259" t="s">
        <v>356</v>
      </c>
      <c r="AA34" s="12"/>
      <c r="AC34" s="12"/>
      <c r="AE34" s="12"/>
      <c r="AG34" s="12"/>
      <c r="AI34" s="12"/>
      <c r="AK34" s="12"/>
      <c r="AM34" s="12"/>
    </row>
    <row r="35" spans="1:39" ht="18" customHeight="1" x14ac:dyDescent="0.2">
      <c r="A35" s="263" t="s">
        <v>301</v>
      </c>
      <c r="B35" s="107">
        <v>18.404</v>
      </c>
      <c r="C35" s="108" t="s">
        <v>310</v>
      </c>
      <c r="D35" s="107">
        <v>18.954000000000001</v>
      </c>
      <c r="E35" s="108" t="s">
        <v>310</v>
      </c>
      <c r="F35" s="107">
        <v>19.465</v>
      </c>
      <c r="G35" s="108" t="s">
        <v>310</v>
      </c>
      <c r="H35" s="107">
        <v>19.992000000000001</v>
      </c>
      <c r="I35" s="108" t="s">
        <v>310</v>
      </c>
      <c r="J35" s="107">
        <v>20.655999999999999</v>
      </c>
      <c r="K35" s="108" t="s">
        <v>310</v>
      </c>
      <c r="L35" s="107">
        <v>21.228000000000002</v>
      </c>
      <c r="M35" s="108" t="s">
        <v>310</v>
      </c>
      <c r="N35" s="107">
        <v>21.853000000000002</v>
      </c>
      <c r="O35" s="108" t="s">
        <v>310</v>
      </c>
      <c r="P35" s="107">
        <v>22.553999999999998</v>
      </c>
      <c r="Q35" s="108" t="s">
        <v>310</v>
      </c>
      <c r="R35" s="107">
        <v>23.225999999999999</v>
      </c>
      <c r="S35" s="108" t="s">
        <v>310</v>
      </c>
      <c r="T35" s="107">
        <v>23.370999999999999</v>
      </c>
      <c r="U35" s="108" t="s">
        <v>310</v>
      </c>
      <c r="V35" s="107">
        <v>23.8</v>
      </c>
      <c r="W35" s="108" t="s">
        <v>310</v>
      </c>
      <c r="X35" s="259">
        <v>27.78</v>
      </c>
      <c r="Y35" s="259" t="s">
        <v>310</v>
      </c>
      <c r="AA35" s="12"/>
      <c r="AC35" s="12"/>
      <c r="AE35" s="12"/>
      <c r="AG35" s="12"/>
      <c r="AI35" s="12"/>
      <c r="AK35" s="12"/>
      <c r="AM35" s="12"/>
    </row>
    <row r="36" spans="1:39" ht="18" customHeight="1" x14ac:dyDescent="0.2">
      <c r="A36" s="263" t="s">
        <v>302</v>
      </c>
      <c r="B36" s="107">
        <v>309.887</v>
      </c>
      <c r="C36" s="108" t="s">
        <v>310</v>
      </c>
      <c r="D36" s="107">
        <v>305.88600000000002</v>
      </c>
      <c r="E36" s="108" t="s">
        <v>310</v>
      </c>
      <c r="F36" s="107">
        <v>311.875</v>
      </c>
      <c r="G36" s="108" t="s">
        <v>310</v>
      </c>
      <c r="H36" s="107">
        <v>314.74799999999999</v>
      </c>
      <c r="I36" s="108" t="s">
        <v>310</v>
      </c>
      <c r="J36" s="107">
        <v>318.24400000000003</v>
      </c>
      <c r="K36" s="108" t="s">
        <v>310</v>
      </c>
      <c r="L36" s="107">
        <v>325.875</v>
      </c>
      <c r="M36" s="108" t="s">
        <v>310</v>
      </c>
      <c r="N36" s="107">
        <v>339.245</v>
      </c>
      <c r="O36" s="108" t="s">
        <v>310</v>
      </c>
      <c r="P36" s="107">
        <v>352.197</v>
      </c>
      <c r="Q36" s="108" t="s">
        <v>310</v>
      </c>
      <c r="R36" s="107">
        <v>357.56299999999999</v>
      </c>
      <c r="S36" s="108" t="s">
        <v>310</v>
      </c>
      <c r="T36" s="107">
        <v>390.52800000000002</v>
      </c>
      <c r="U36" s="108" t="s">
        <v>310</v>
      </c>
      <c r="V36" s="107">
        <v>393.875</v>
      </c>
      <c r="W36" s="108" t="s">
        <v>310</v>
      </c>
      <c r="X36" s="259">
        <v>396.39699999999999</v>
      </c>
      <c r="Y36" s="259" t="s">
        <v>310</v>
      </c>
      <c r="AA36" s="12"/>
      <c r="AC36" s="12"/>
      <c r="AE36" s="12"/>
      <c r="AG36" s="12"/>
      <c r="AI36" s="12"/>
      <c r="AK36" s="12"/>
      <c r="AM36" s="12"/>
    </row>
    <row r="37" spans="1:39" ht="18" customHeight="1" x14ac:dyDescent="0.2">
      <c r="A37" s="263" t="s">
        <v>447</v>
      </c>
      <c r="B37" s="107" t="s">
        <v>182</v>
      </c>
      <c r="C37" s="108" t="s">
        <v>310</v>
      </c>
      <c r="D37" s="107" t="s">
        <v>182</v>
      </c>
      <c r="E37" s="108" t="s">
        <v>310</v>
      </c>
      <c r="F37" s="107" t="s">
        <v>182</v>
      </c>
      <c r="G37" s="108" t="s">
        <v>310</v>
      </c>
      <c r="H37" s="107">
        <v>13.784000000000001</v>
      </c>
      <c r="I37" s="108" t="s">
        <v>310</v>
      </c>
      <c r="J37" s="107">
        <v>12.36</v>
      </c>
      <c r="K37" s="108" t="s">
        <v>310</v>
      </c>
      <c r="L37" s="107">
        <v>11.125</v>
      </c>
      <c r="M37" s="108" t="s">
        <v>310</v>
      </c>
      <c r="N37" s="107" t="s">
        <v>182</v>
      </c>
      <c r="O37" s="108" t="s">
        <v>310</v>
      </c>
      <c r="P37" s="107" t="s">
        <v>182</v>
      </c>
      <c r="Q37" s="108" t="s">
        <v>310</v>
      </c>
      <c r="R37" s="107" t="s">
        <v>182</v>
      </c>
      <c r="S37" s="108" t="s">
        <v>310</v>
      </c>
      <c r="T37" s="107" t="s">
        <v>182</v>
      </c>
      <c r="U37" s="108" t="s">
        <v>310</v>
      </c>
      <c r="V37" s="107" t="s">
        <v>182</v>
      </c>
      <c r="W37" s="108" t="s">
        <v>310</v>
      </c>
      <c r="X37" s="259" t="s">
        <v>182</v>
      </c>
      <c r="Y37" s="259" t="s">
        <v>310</v>
      </c>
      <c r="AA37" s="12"/>
      <c r="AC37" s="12"/>
      <c r="AE37" s="12"/>
      <c r="AG37" s="12"/>
      <c r="AI37" s="12"/>
      <c r="AK37" s="12"/>
      <c r="AM37" s="12"/>
    </row>
    <row r="38" spans="1:39" ht="18" customHeight="1" x14ac:dyDescent="0.2">
      <c r="A38" s="263" t="s">
        <v>304</v>
      </c>
      <c r="B38" s="107">
        <v>131.46199999999999</v>
      </c>
      <c r="C38" s="108" t="s">
        <v>310</v>
      </c>
      <c r="D38" s="107">
        <v>122.898</v>
      </c>
      <c r="E38" s="108" t="s">
        <v>310</v>
      </c>
      <c r="F38" s="107">
        <v>112.017</v>
      </c>
      <c r="G38" s="108" t="s">
        <v>310</v>
      </c>
      <c r="H38" s="107">
        <v>109.973</v>
      </c>
      <c r="I38" s="108" t="s">
        <v>310</v>
      </c>
      <c r="J38" s="107">
        <v>101.373</v>
      </c>
      <c r="K38" s="108" t="s">
        <v>310</v>
      </c>
      <c r="L38" s="107">
        <v>100.572</v>
      </c>
      <c r="M38" s="108" t="s">
        <v>310</v>
      </c>
      <c r="N38" s="107">
        <v>96.14</v>
      </c>
      <c r="O38" s="108" t="s">
        <v>310</v>
      </c>
      <c r="P38" s="107">
        <v>87.745999999999995</v>
      </c>
      <c r="Q38" s="108" t="s">
        <v>310</v>
      </c>
      <c r="R38" s="107">
        <v>83.695999999999998</v>
      </c>
      <c r="S38" s="108" t="s">
        <v>310</v>
      </c>
      <c r="T38" s="107">
        <v>82.983999999999995</v>
      </c>
      <c r="U38" s="108" t="s">
        <v>310</v>
      </c>
      <c r="V38" s="107">
        <v>73.816000000000003</v>
      </c>
      <c r="W38" s="108" t="s">
        <v>310</v>
      </c>
      <c r="X38" s="259">
        <v>72.566000000000003</v>
      </c>
      <c r="Y38" s="259" t="s">
        <v>310</v>
      </c>
      <c r="AA38" s="12"/>
      <c r="AC38" s="12"/>
      <c r="AE38" s="12"/>
      <c r="AG38" s="12"/>
      <c r="AI38" s="12"/>
      <c r="AK38" s="12"/>
      <c r="AM38" s="12"/>
    </row>
    <row r="39" spans="1:39" ht="18" customHeight="1" x14ac:dyDescent="0.2">
      <c r="A39" s="263" t="s">
        <v>303</v>
      </c>
      <c r="B39" s="107">
        <v>336.78100000000001</v>
      </c>
      <c r="C39" s="108" t="s">
        <v>364</v>
      </c>
      <c r="D39" s="107">
        <v>332.37599999999998</v>
      </c>
      <c r="E39" s="108" t="s">
        <v>364</v>
      </c>
      <c r="F39" s="107">
        <v>324.10399999999998</v>
      </c>
      <c r="G39" s="108" t="s">
        <v>364</v>
      </c>
      <c r="H39" s="107">
        <v>312.81400000000002</v>
      </c>
      <c r="I39" s="108" t="s">
        <v>364</v>
      </c>
      <c r="J39" s="107">
        <v>308.3</v>
      </c>
      <c r="K39" s="108" t="s">
        <v>364</v>
      </c>
      <c r="L39" s="107">
        <v>303.25200000000001</v>
      </c>
      <c r="M39" s="108" t="s">
        <v>364</v>
      </c>
      <c r="N39" s="107">
        <v>298.786</v>
      </c>
      <c r="O39" s="108" t="s">
        <v>364</v>
      </c>
      <c r="P39" s="107">
        <v>295.50599999999997</v>
      </c>
      <c r="Q39" s="108" t="s">
        <v>364</v>
      </c>
      <c r="R39" s="107">
        <v>292.30799999999999</v>
      </c>
      <c r="S39" s="108" t="s">
        <v>364</v>
      </c>
      <c r="T39" s="107">
        <v>292.40899999999999</v>
      </c>
      <c r="U39" s="108" t="s">
        <v>364</v>
      </c>
      <c r="V39" s="107">
        <v>289.46199999999999</v>
      </c>
      <c r="W39" s="108" t="s">
        <v>364</v>
      </c>
      <c r="X39" s="259">
        <v>291.73700000000002</v>
      </c>
      <c r="Y39" s="259" t="s">
        <v>364</v>
      </c>
      <c r="AA39" s="12"/>
      <c r="AC39" s="12"/>
      <c r="AE39" s="12"/>
      <c r="AG39" s="12"/>
      <c r="AI39" s="12"/>
      <c r="AK39" s="12"/>
      <c r="AM39" s="12"/>
    </row>
    <row r="40" spans="1:39" ht="18" customHeight="1" x14ac:dyDescent="0.2">
      <c r="A40" s="263" t="s">
        <v>359</v>
      </c>
      <c r="B40" s="107">
        <v>709.82600000000002</v>
      </c>
      <c r="C40" s="108" t="s">
        <v>310</v>
      </c>
      <c r="D40" s="107">
        <v>819.32399999999996</v>
      </c>
      <c r="E40" s="108" t="s">
        <v>310</v>
      </c>
      <c r="F40" s="107">
        <v>805.99300000000005</v>
      </c>
      <c r="G40" s="108" t="s">
        <v>310</v>
      </c>
      <c r="H40" s="107">
        <v>831.43700000000001</v>
      </c>
      <c r="I40" s="108" t="s">
        <v>310</v>
      </c>
      <c r="J40" s="107">
        <v>839.65200000000004</v>
      </c>
      <c r="K40" s="108" t="s">
        <v>310</v>
      </c>
      <c r="L40" s="107">
        <v>847.07500000000005</v>
      </c>
      <c r="M40" s="108" t="s">
        <v>310</v>
      </c>
      <c r="N40" s="107">
        <v>856.44600000000003</v>
      </c>
      <c r="O40" s="108" t="s">
        <v>310</v>
      </c>
      <c r="P40" s="107">
        <v>864.43299999999999</v>
      </c>
      <c r="Q40" s="108" t="s">
        <v>310</v>
      </c>
      <c r="R40" s="107">
        <v>852.94299999999998</v>
      </c>
      <c r="S40" s="108" t="s">
        <v>310</v>
      </c>
      <c r="T40" s="107">
        <v>853.64700000000005</v>
      </c>
      <c r="U40" s="108" t="s">
        <v>310</v>
      </c>
      <c r="V40" s="107">
        <v>858.178</v>
      </c>
      <c r="W40" s="108" t="s">
        <v>310</v>
      </c>
      <c r="X40" s="259">
        <v>859.47900000000004</v>
      </c>
      <c r="Y40" s="259" t="s">
        <v>310</v>
      </c>
      <c r="AA40" s="12"/>
      <c r="AC40" s="12"/>
      <c r="AE40" s="12"/>
      <c r="AG40" s="12"/>
      <c r="AI40" s="12"/>
      <c r="AK40" s="12"/>
      <c r="AM40" s="12"/>
    </row>
    <row r="41" spans="1:39" ht="15.75" customHeight="1" x14ac:dyDescent="0.2">
      <c r="A41" s="263" t="s">
        <v>300</v>
      </c>
      <c r="B41" s="107">
        <v>2107.5300000000002</v>
      </c>
      <c r="C41" s="108" t="s">
        <v>364</v>
      </c>
      <c r="D41" s="107">
        <v>2116.12</v>
      </c>
      <c r="E41" s="108" t="s">
        <v>364</v>
      </c>
      <c r="F41" s="107">
        <v>2182.96</v>
      </c>
      <c r="G41" s="108" t="s">
        <v>310</v>
      </c>
      <c r="H41" s="107">
        <v>2277.5830000000001</v>
      </c>
      <c r="I41" s="108" t="s">
        <v>356</v>
      </c>
      <c r="J41" s="107">
        <v>2459.71</v>
      </c>
      <c r="K41" s="108" t="s">
        <v>356</v>
      </c>
      <c r="L41" s="107">
        <v>2504.5929999999998</v>
      </c>
      <c r="M41" s="108" t="s">
        <v>356</v>
      </c>
      <c r="N41" s="107">
        <v>2724.1030000000001</v>
      </c>
      <c r="O41" s="108" t="s">
        <v>356</v>
      </c>
      <c r="P41" s="107" t="s">
        <v>182</v>
      </c>
      <c r="Q41" s="108" t="s">
        <v>310</v>
      </c>
      <c r="R41" s="107" t="s">
        <v>182</v>
      </c>
      <c r="S41" s="108" t="s">
        <v>310</v>
      </c>
      <c r="T41" s="107" t="s">
        <v>182</v>
      </c>
      <c r="U41" s="108" t="s">
        <v>310</v>
      </c>
      <c r="V41" s="107" t="s">
        <v>182</v>
      </c>
      <c r="W41" s="108" t="s">
        <v>310</v>
      </c>
      <c r="X41" s="259" t="s">
        <v>182</v>
      </c>
      <c r="Y41" s="259" t="s">
        <v>310</v>
      </c>
      <c r="AA41" s="12"/>
      <c r="AC41" s="12"/>
      <c r="AE41" s="12"/>
      <c r="AG41" s="12"/>
      <c r="AI41" s="12"/>
      <c r="AK41" s="12"/>
      <c r="AM41" s="12"/>
    </row>
    <row r="42" spans="1:39" ht="9" customHeight="1" x14ac:dyDescent="0.2">
      <c r="A42" s="268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AA42" s="12"/>
      <c r="AC42" s="12"/>
      <c r="AE42" s="12"/>
      <c r="AG42" s="12"/>
      <c r="AI42" s="12"/>
      <c r="AK42" s="12"/>
      <c r="AM42" s="12"/>
    </row>
    <row r="43" spans="1:39" ht="15.75" customHeight="1" x14ac:dyDescent="0.2">
      <c r="A43" s="40" t="s">
        <v>365</v>
      </c>
      <c r="S43" s="12"/>
      <c r="T43" s="12"/>
      <c r="U43" s="12"/>
      <c r="V43" s="12"/>
      <c r="W43" s="12"/>
      <c r="Y43" s="12"/>
      <c r="AA43" s="12"/>
      <c r="AC43" s="12"/>
      <c r="AE43" s="12"/>
      <c r="AG43" s="12"/>
      <c r="AI43" s="12"/>
      <c r="AK43" s="12"/>
      <c r="AM43" s="12"/>
    </row>
    <row r="44" spans="1:39" ht="15.75" customHeight="1" x14ac:dyDescent="0.2">
      <c r="A44" s="40" t="s">
        <v>739</v>
      </c>
      <c r="Q44" s="12"/>
      <c r="R44" s="12"/>
      <c r="X44" s="12"/>
      <c r="Z44" s="12"/>
      <c r="AB44" s="12"/>
      <c r="AD44" s="12"/>
      <c r="AF44" s="12"/>
      <c r="AH44" s="12"/>
      <c r="AJ44" s="12"/>
      <c r="AL44" s="12"/>
    </row>
    <row r="45" spans="1:39" ht="15.75" customHeight="1" x14ac:dyDescent="0.2">
      <c r="Q45" s="12"/>
      <c r="R45" s="12"/>
      <c r="X45" s="12"/>
      <c r="Z45" s="12"/>
      <c r="AB45" s="12"/>
      <c r="AD45" s="12"/>
      <c r="AF45" s="12"/>
      <c r="AH45" s="12"/>
      <c r="AJ45" s="12"/>
      <c r="AL45" s="12"/>
    </row>
  </sheetData>
  <sortState xmlns:xlrd2="http://schemas.microsoft.com/office/spreadsheetml/2017/richdata2" ref="A33:U42">
    <sortCondition ref="A33"/>
  </sortState>
  <mergeCells count="12">
    <mergeCell ref="L3:M3"/>
    <mergeCell ref="B3:C3"/>
    <mergeCell ref="D3:E3"/>
    <mergeCell ref="F3:G3"/>
    <mergeCell ref="H3:I3"/>
    <mergeCell ref="J3:K3"/>
    <mergeCell ref="X3:Y3"/>
    <mergeCell ref="V3:W3"/>
    <mergeCell ref="T3:U3"/>
    <mergeCell ref="R3:S3"/>
    <mergeCell ref="N3:O3"/>
    <mergeCell ref="P3:Q3"/>
  </mergeCells>
  <hyperlinks>
    <hyperlink ref="AA1" location="'Obsah '!A1" display="Zpět na obsah" xr:uid="{00000000-0004-0000-4100-000000000000}"/>
  </hyperlinks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zoomScaleNormal="100" workbookViewId="0"/>
  </sheetViews>
  <sheetFormatPr defaultRowHeight="12" x14ac:dyDescent="0.2"/>
  <cols>
    <col min="1" max="1" width="14.5703125" customWidth="1"/>
    <col min="2" max="6" width="10" customWidth="1"/>
    <col min="7" max="7" width="10.28515625" customWidth="1"/>
    <col min="8" max="8" width="11" customWidth="1"/>
    <col min="9" max="9" width="10" customWidth="1"/>
  </cols>
  <sheetData>
    <row r="1" spans="1:10" ht="15.75" customHeight="1" x14ac:dyDescent="0.2">
      <c r="A1" s="1" t="s">
        <v>568</v>
      </c>
      <c r="B1" s="1"/>
      <c r="J1" s="66" t="s">
        <v>311</v>
      </c>
    </row>
    <row r="2" spans="1:10" ht="15.75" customHeight="1" thickBot="1" x14ac:dyDescent="0.25">
      <c r="A2" s="2" t="s">
        <v>0</v>
      </c>
      <c r="I2" s="183" t="s">
        <v>15</v>
      </c>
    </row>
    <row r="3" spans="1:10" ht="15.75" customHeight="1" x14ac:dyDescent="0.2">
      <c r="A3" s="375" t="s">
        <v>500</v>
      </c>
      <c r="B3" s="378" t="s">
        <v>2</v>
      </c>
      <c r="C3" s="378"/>
      <c r="D3" s="378"/>
      <c r="E3" s="378"/>
      <c r="F3" s="378"/>
      <c r="G3" s="378"/>
      <c r="H3" s="378"/>
      <c r="I3" s="406"/>
    </row>
    <row r="4" spans="1:10" ht="17.25" customHeight="1" x14ac:dyDescent="0.2">
      <c r="A4" s="376"/>
      <c r="B4" s="379" t="s">
        <v>3</v>
      </c>
      <c r="C4" s="379"/>
      <c r="D4" s="419" t="s">
        <v>4</v>
      </c>
      <c r="E4" s="419"/>
      <c r="F4" s="419"/>
      <c r="G4" s="414" t="s">
        <v>16</v>
      </c>
      <c r="H4" s="414"/>
      <c r="I4" s="408" t="s">
        <v>8</v>
      </c>
    </row>
    <row r="5" spans="1:10" ht="17.25" customHeight="1" thickBot="1" x14ac:dyDescent="0.25">
      <c r="A5" s="377"/>
      <c r="B5" s="163" t="s">
        <v>10</v>
      </c>
      <c r="C5" s="150" t="s">
        <v>17</v>
      </c>
      <c r="D5" s="150" t="s">
        <v>22</v>
      </c>
      <c r="E5" s="150" t="s">
        <v>23</v>
      </c>
      <c r="F5" s="150" t="s">
        <v>5</v>
      </c>
      <c r="G5" s="150" t="s">
        <v>41</v>
      </c>
      <c r="H5" s="150" t="s">
        <v>42</v>
      </c>
      <c r="I5" s="416"/>
    </row>
    <row r="6" spans="1:10" ht="15" customHeight="1" x14ac:dyDescent="0.2">
      <c r="A6" s="156"/>
      <c r="B6" s="392" t="s">
        <v>13</v>
      </c>
      <c r="C6" s="392"/>
      <c r="D6" s="392"/>
      <c r="E6" s="392"/>
      <c r="F6" s="392"/>
      <c r="G6" s="392"/>
      <c r="H6" s="392"/>
      <c r="I6" s="392"/>
    </row>
    <row r="7" spans="1:10" ht="15" customHeight="1" x14ac:dyDescent="0.2">
      <c r="A7" s="25" t="s">
        <v>495</v>
      </c>
      <c r="B7" s="164">
        <v>8129</v>
      </c>
      <c r="C7" s="67">
        <v>2370</v>
      </c>
      <c r="D7" s="67">
        <v>2420</v>
      </c>
      <c r="E7" s="67">
        <v>3111</v>
      </c>
      <c r="F7" s="67">
        <v>7464</v>
      </c>
      <c r="G7" s="67">
        <v>439</v>
      </c>
      <c r="H7" s="67">
        <v>115</v>
      </c>
      <c r="I7" s="161">
        <v>3639</v>
      </c>
    </row>
    <row r="8" spans="1:10" ht="15" customHeight="1" x14ac:dyDescent="0.2">
      <c r="A8" s="25" t="s">
        <v>43</v>
      </c>
      <c r="B8" s="84">
        <v>1978</v>
      </c>
      <c r="C8" s="4">
        <v>788</v>
      </c>
      <c r="D8" s="4">
        <v>814</v>
      </c>
      <c r="E8" s="4">
        <v>753</v>
      </c>
      <c r="F8" s="4">
        <v>9046</v>
      </c>
      <c r="G8" s="4">
        <v>146</v>
      </c>
      <c r="H8" s="4">
        <v>58</v>
      </c>
      <c r="I8" s="27">
        <v>818</v>
      </c>
    </row>
    <row r="9" spans="1:10" ht="15" customHeight="1" x14ac:dyDescent="0.2">
      <c r="A9" s="25" t="s">
        <v>44</v>
      </c>
      <c r="B9" s="84">
        <v>2524</v>
      </c>
      <c r="C9" s="4">
        <v>603</v>
      </c>
      <c r="D9" s="4">
        <v>1041</v>
      </c>
      <c r="E9" s="4">
        <v>1008</v>
      </c>
      <c r="F9" s="4">
        <v>16197</v>
      </c>
      <c r="G9" s="4">
        <v>202</v>
      </c>
      <c r="H9" s="4">
        <v>83</v>
      </c>
      <c r="I9" s="27">
        <v>3182</v>
      </c>
    </row>
    <row r="10" spans="1:10" ht="15" customHeight="1" x14ac:dyDescent="0.2">
      <c r="A10" s="25" t="s">
        <v>45</v>
      </c>
      <c r="B10" s="84">
        <v>3626</v>
      </c>
      <c r="C10" s="4">
        <v>420</v>
      </c>
      <c r="D10" s="4">
        <v>892</v>
      </c>
      <c r="E10" s="4">
        <v>6811</v>
      </c>
      <c r="F10" s="4">
        <v>19598</v>
      </c>
      <c r="G10" s="4">
        <v>599</v>
      </c>
      <c r="H10" s="4">
        <v>92</v>
      </c>
      <c r="I10" s="27">
        <v>3501</v>
      </c>
    </row>
    <row r="11" spans="1:10" ht="15" customHeight="1" x14ac:dyDescent="0.2">
      <c r="A11" s="25" t="s">
        <v>46</v>
      </c>
      <c r="B11" s="84">
        <v>4783</v>
      </c>
      <c r="C11" s="4">
        <v>274</v>
      </c>
      <c r="D11" s="4">
        <v>772</v>
      </c>
      <c r="E11" s="4">
        <v>6515</v>
      </c>
      <c r="F11" s="4">
        <v>14543</v>
      </c>
      <c r="G11" s="4">
        <v>763</v>
      </c>
      <c r="H11" s="4">
        <v>146</v>
      </c>
      <c r="I11" s="27">
        <v>3865</v>
      </c>
    </row>
    <row r="12" spans="1:10" ht="15" customHeight="1" x14ac:dyDescent="0.2">
      <c r="A12" s="25" t="s">
        <v>47</v>
      </c>
      <c r="B12" s="84">
        <v>6224</v>
      </c>
      <c r="C12" s="4">
        <v>206</v>
      </c>
      <c r="D12" s="4">
        <v>808</v>
      </c>
      <c r="E12" s="4">
        <v>6350</v>
      </c>
      <c r="F12" s="4">
        <v>6700</v>
      </c>
      <c r="G12" s="4">
        <v>1035</v>
      </c>
      <c r="H12" s="4">
        <v>203</v>
      </c>
      <c r="I12" s="27">
        <v>2861</v>
      </c>
    </row>
    <row r="13" spans="1:10" ht="15" customHeight="1" x14ac:dyDescent="0.2">
      <c r="A13" s="25" t="s">
        <v>48</v>
      </c>
      <c r="B13" s="84">
        <v>8542</v>
      </c>
      <c r="C13" s="4">
        <v>158</v>
      </c>
      <c r="D13" s="4">
        <v>1615</v>
      </c>
      <c r="E13" s="4">
        <v>6150</v>
      </c>
      <c r="F13" s="4">
        <v>3162</v>
      </c>
      <c r="G13" s="4">
        <v>809</v>
      </c>
      <c r="H13" s="4">
        <v>234</v>
      </c>
      <c r="I13" s="27">
        <v>1311</v>
      </c>
    </row>
    <row r="14" spans="1:10" ht="15" customHeight="1" x14ac:dyDescent="0.2">
      <c r="A14" s="25" t="s">
        <v>49</v>
      </c>
      <c r="B14" s="84">
        <v>12484</v>
      </c>
      <c r="C14" s="4">
        <v>124</v>
      </c>
      <c r="D14" s="4">
        <v>7999</v>
      </c>
      <c r="E14" s="4">
        <v>4263</v>
      </c>
      <c r="F14" s="4">
        <v>1102</v>
      </c>
      <c r="G14" s="4">
        <v>414</v>
      </c>
      <c r="H14" s="4">
        <v>324</v>
      </c>
      <c r="I14" s="27">
        <v>570</v>
      </c>
    </row>
    <row r="15" spans="1:10" ht="15" customHeight="1" x14ac:dyDescent="0.2">
      <c r="A15" s="25" t="s">
        <v>50</v>
      </c>
      <c r="B15" s="84">
        <v>18306</v>
      </c>
      <c r="C15" s="4">
        <v>84</v>
      </c>
      <c r="D15" s="4">
        <v>9315</v>
      </c>
      <c r="E15" s="4">
        <v>1914</v>
      </c>
      <c r="F15" s="4">
        <v>230</v>
      </c>
      <c r="G15" s="4">
        <v>169</v>
      </c>
      <c r="H15" s="4">
        <v>453</v>
      </c>
      <c r="I15" s="27">
        <v>283</v>
      </c>
    </row>
    <row r="16" spans="1:10" ht="15" customHeight="1" x14ac:dyDescent="0.2">
      <c r="A16" s="25" t="s">
        <v>51</v>
      </c>
      <c r="B16" s="84">
        <v>28515</v>
      </c>
      <c r="C16" s="4">
        <v>68</v>
      </c>
      <c r="D16" s="4">
        <v>17636</v>
      </c>
      <c r="E16" s="4">
        <v>702</v>
      </c>
      <c r="F16" s="4">
        <v>123</v>
      </c>
      <c r="G16" s="4">
        <v>48</v>
      </c>
      <c r="H16" s="4">
        <v>623</v>
      </c>
      <c r="I16" s="27">
        <v>168</v>
      </c>
    </row>
    <row r="17" spans="1:9" ht="15" customHeight="1" x14ac:dyDescent="0.2">
      <c r="A17" s="25" t="s">
        <v>52</v>
      </c>
      <c r="B17" s="84">
        <v>39936</v>
      </c>
      <c r="C17" s="4">
        <v>44</v>
      </c>
      <c r="D17" s="4">
        <v>7167</v>
      </c>
      <c r="E17" s="4">
        <v>288</v>
      </c>
      <c r="F17" s="4">
        <v>34</v>
      </c>
      <c r="G17" s="4">
        <v>18</v>
      </c>
      <c r="H17" s="4">
        <v>1032</v>
      </c>
      <c r="I17" s="27">
        <v>125</v>
      </c>
    </row>
    <row r="18" spans="1:9" ht="15" customHeight="1" x14ac:dyDescent="0.2">
      <c r="A18" s="25" t="s">
        <v>314</v>
      </c>
      <c r="B18" s="84">
        <v>55145</v>
      </c>
      <c r="C18" s="4">
        <v>17</v>
      </c>
      <c r="D18" s="4">
        <v>4737</v>
      </c>
      <c r="E18" s="4">
        <v>142</v>
      </c>
      <c r="F18" s="4">
        <v>26</v>
      </c>
      <c r="G18" s="4">
        <v>15</v>
      </c>
      <c r="H18" s="4">
        <v>1678</v>
      </c>
      <c r="I18" s="27">
        <v>103</v>
      </c>
    </row>
    <row r="19" spans="1:9" ht="15" customHeight="1" x14ac:dyDescent="0.2">
      <c r="A19" s="25" t="s">
        <v>315</v>
      </c>
      <c r="B19" s="84">
        <v>69251</v>
      </c>
      <c r="C19" s="4">
        <v>10</v>
      </c>
      <c r="D19" s="4">
        <v>4945</v>
      </c>
      <c r="E19" s="4">
        <v>74</v>
      </c>
      <c r="F19" s="4">
        <v>15</v>
      </c>
      <c r="G19" s="4">
        <v>12</v>
      </c>
      <c r="H19" s="4">
        <v>2787</v>
      </c>
      <c r="I19" s="27">
        <v>74</v>
      </c>
    </row>
    <row r="20" spans="1:9" ht="15" customHeight="1" x14ac:dyDescent="0.2">
      <c r="A20" s="25" t="s">
        <v>316</v>
      </c>
      <c r="B20" s="84">
        <v>85081</v>
      </c>
      <c r="C20" s="4">
        <v>13</v>
      </c>
      <c r="D20" s="4">
        <v>4789</v>
      </c>
      <c r="E20" s="4">
        <v>39</v>
      </c>
      <c r="F20" s="4">
        <v>5</v>
      </c>
      <c r="G20" s="4">
        <v>8</v>
      </c>
      <c r="H20" s="4">
        <v>4675</v>
      </c>
      <c r="I20" s="27">
        <v>40</v>
      </c>
    </row>
    <row r="21" spans="1:9" ht="15" customHeight="1" x14ac:dyDescent="0.2">
      <c r="A21" s="25" t="s">
        <v>317</v>
      </c>
      <c r="B21" s="84">
        <v>96953</v>
      </c>
      <c r="C21" s="4">
        <v>5</v>
      </c>
      <c r="D21" s="4">
        <v>4359</v>
      </c>
      <c r="E21" s="4">
        <v>33</v>
      </c>
      <c r="F21" s="68" t="s">
        <v>512</v>
      </c>
      <c r="G21" s="4">
        <v>8</v>
      </c>
      <c r="H21" s="4">
        <v>7349</v>
      </c>
      <c r="I21" s="27">
        <v>30</v>
      </c>
    </row>
    <row r="22" spans="1:9" ht="15" customHeight="1" x14ac:dyDescent="0.2">
      <c r="A22" s="25" t="s">
        <v>318</v>
      </c>
      <c r="B22" s="84">
        <v>95644</v>
      </c>
      <c r="C22" s="4">
        <v>2</v>
      </c>
      <c r="D22" s="4">
        <v>3827</v>
      </c>
      <c r="E22" s="4">
        <v>13</v>
      </c>
      <c r="F22" s="68" t="s">
        <v>512</v>
      </c>
      <c r="G22" s="4">
        <v>1</v>
      </c>
      <c r="H22" s="4">
        <v>9942</v>
      </c>
      <c r="I22" s="27">
        <v>24</v>
      </c>
    </row>
    <row r="23" spans="1:9" ht="15" customHeight="1" x14ac:dyDescent="0.2">
      <c r="A23" s="25" t="s">
        <v>437</v>
      </c>
      <c r="B23" s="84">
        <v>89022</v>
      </c>
      <c r="C23" s="4">
        <v>1</v>
      </c>
      <c r="D23" s="4">
        <v>3184</v>
      </c>
      <c r="E23" s="4">
        <v>7</v>
      </c>
      <c r="F23" s="4">
        <v>1</v>
      </c>
      <c r="G23" s="4">
        <v>1</v>
      </c>
      <c r="H23" s="4">
        <v>12689</v>
      </c>
      <c r="I23" s="27">
        <v>12</v>
      </c>
    </row>
    <row r="24" spans="1:9" ht="15" customHeight="1" x14ac:dyDescent="0.2">
      <c r="A24" s="25" t="s">
        <v>496</v>
      </c>
      <c r="B24" s="84">
        <v>62840</v>
      </c>
      <c r="C24" s="4">
        <v>2</v>
      </c>
      <c r="D24" s="4">
        <v>2246</v>
      </c>
      <c r="E24" s="4">
        <v>17</v>
      </c>
      <c r="F24" s="68" t="s">
        <v>512</v>
      </c>
      <c r="G24" s="4">
        <v>2</v>
      </c>
      <c r="H24" s="4">
        <v>12593</v>
      </c>
      <c r="I24" s="27">
        <v>1</v>
      </c>
    </row>
    <row r="25" spans="1:9" ht="15" customHeight="1" x14ac:dyDescent="0.2">
      <c r="A25" s="25" t="s">
        <v>497</v>
      </c>
      <c r="B25" s="84">
        <v>131898</v>
      </c>
      <c r="C25" s="4">
        <v>1</v>
      </c>
      <c r="D25" s="4">
        <v>3403</v>
      </c>
      <c r="E25" s="4">
        <v>18</v>
      </c>
      <c r="F25" s="68" t="s">
        <v>512</v>
      </c>
      <c r="G25" s="4">
        <v>2</v>
      </c>
      <c r="H25" s="4">
        <v>33357</v>
      </c>
      <c r="I25" s="27">
        <v>3</v>
      </c>
    </row>
    <row r="26" spans="1:9" ht="15" customHeight="1" x14ac:dyDescent="0.2">
      <c r="A26" s="25" t="s">
        <v>498</v>
      </c>
      <c r="B26" s="84">
        <v>23763</v>
      </c>
      <c r="C26" s="68" t="s">
        <v>512</v>
      </c>
      <c r="D26" s="4">
        <v>332</v>
      </c>
      <c r="E26" s="68" t="s">
        <v>512</v>
      </c>
      <c r="F26" s="68" t="s">
        <v>512</v>
      </c>
      <c r="G26" s="68" t="s">
        <v>512</v>
      </c>
      <c r="H26" s="4">
        <v>4356</v>
      </c>
      <c r="I26" s="162" t="s">
        <v>512</v>
      </c>
    </row>
    <row r="27" spans="1:9" ht="15" customHeight="1" x14ac:dyDescent="0.2">
      <c r="A27" s="25" t="s">
        <v>499</v>
      </c>
      <c r="B27" s="84">
        <v>17685</v>
      </c>
      <c r="C27" s="68" t="s">
        <v>512</v>
      </c>
      <c r="D27" s="4">
        <v>161</v>
      </c>
      <c r="E27" s="68" t="s">
        <v>512</v>
      </c>
      <c r="F27" s="68" t="s">
        <v>512</v>
      </c>
      <c r="G27" s="68" t="s">
        <v>512</v>
      </c>
      <c r="H27" s="4">
        <v>1672</v>
      </c>
      <c r="I27" s="162" t="s">
        <v>512</v>
      </c>
    </row>
    <row r="28" spans="1:9" ht="15" customHeight="1" x14ac:dyDescent="0.2">
      <c r="A28" s="157"/>
      <c r="B28" s="418" t="s">
        <v>14</v>
      </c>
      <c r="C28" s="418"/>
      <c r="D28" s="418"/>
      <c r="E28" s="418"/>
      <c r="F28" s="418"/>
      <c r="G28" s="418"/>
      <c r="H28" s="418"/>
      <c r="I28" s="418"/>
    </row>
    <row r="29" spans="1:9" ht="15" customHeight="1" x14ac:dyDescent="0.2">
      <c r="A29" s="25" t="s">
        <v>495</v>
      </c>
      <c r="B29" s="84">
        <v>8174</v>
      </c>
      <c r="C29" s="4">
        <v>1787</v>
      </c>
      <c r="D29" s="4">
        <v>2542</v>
      </c>
      <c r="E29" s="4">
        <v>4395</v>
      </c>
      <c r="F29" s="4">
        <v>13398</v>
      </c>
      <c r="G29" s="4">
        <v>897</v>
      </c>
      <c r="H29" s="4">
        <v>387</v>
      </c>
      <c r="I29" s="27">
        <v>3626</v>
      </c>
    </row>
    <row r="30" spans="1:9" ht="15" customHeight="1" x14ac:dyDescent="0.2">
      <c r="A30" s="25" t="s">
        <v>43</v>
      </c>
      <c r="B30" s="84">
        <v>2944</v>
      </c>
      <c r="C30" s="4">
        <v>565</v>
      </c>
      <c r="D30" s="4">
        <v>918</v>
      </c>
      <c r="E30" s="4">
        <v>1259</v>
      </c>
      <c r="F30" s="4">
        <v>13625</v>
      </c>
      <c r="G30" s="4">
        <v>272</v>
      </c>
      <c r="H30" s="4">
        <v>146</v>
      </c>
      <c r="I30" s="27">
        <v>815</v>
      </c>
    </row>
    <row r="31" spans="1:9" ht="15" customHeight="1" x14ac:dyDescent="0.2">
      <c r="A31" s="25" t="s">
        <v>44</v>
      </c>
      <c r="B31" s="84">
        <v>4494</v>
      </c>
      <c r="C31" s="4">
        <v>252</v>
      </c>
      <c r="D31" s="4">
        <v>1171</v>
      </c>
      <c r="E31" s="4">
        <v>1748</v>
      </c>
      <c r="F31" s="4">
        <v>27508</v>
      </c>
      <c r="G31" s="4">
        <v>472</v>
      </c>
      <c r="H31" s="4">
        <v>182</v>
      </c>
      <c r="I31" s="27">
        <v>3386</v>
      </c>
    </row>
    <row r="32" spans="1:9" ht="15" customHeight="1" x14ac:dyDescent="0.2">
      <c r="A32" s="25" t="s">
        <v>45</v>
      </c>
      <c r="B32" s="84">
        <v>6675</v>
      </c>
      <c r="C32" s="4">
        <v>127</v>
      </c>
      <c r="D32" s="4">
        <v>1021</v>
      </c>
      <c r="E32" s="4">
        <v>7875</v>
      </c>
      <c r="F32" s="4">
        <v>29599</v>
      </c>
      <c r="G32" s="4">
        <v>1748</v>
      </c>
      <c r="H32" s="4">
        <v>308</v>
      </c>
      <c r="I32" s="27">
        <v>3654</v>
      </c>
    </row>
    <row r="33" spans="1:9" ht="15" customHeight="1" x14ac:dyDescent="0.2">
      <c r="A33" s="25" t="s">
        <v>46</v>
      </c>
      <c r="B33" s="84">
        <v>9208</v>
      </c>
      <c r="C33" s="4">
        <v>63</v>
      </c>
      <c r="D33" s="4">
        <v>881</v>
      </c>
      <c r="E33" s="4">
        <v>8380</v>
      </c>
      <c r="F33" s="4">
        <v>11652</v>
      </c>
      <c r="G33" s="4">
        <v>2411</v>
      </c>
      <c r="H33" s="4">
        <v>456</v>
      </c>
      <c r="I33" s="27">
        <v>4166</v>
      </c>
    </row>
    <row r="34" spans="1:9" ht="15" customHeight="1" x14ac:dyDescent="0.2">
      <c r="A34" s="25" t="s">
        <v>47</v>
      </c>
      <c r="B34" s="84">
        <v>12046</v>
      </c>
      <c r="C34" s="4">
        <v>45</v>
      </c>
      <c r="D34" s="4">
        <v>954</v>
      </c>
      <c r="E34" s="4">
        <v>8425</v>
      </c>
      <c r="F34" s="4">
        <v>3778</v>
      </c>
      <c r="G34" s="4">
        <v>3277</v>
      </c>
      <c r="H34" s="4">
        <v>785</v>
      </c>
      <c r="I34" s="27">
        <v>3005</v>
      </c>
    </row>
    <row r="35" spans="1:9" ht="15" customHeight="1" x14ac:dyDescent="0.2">
      <c r="A35" s="25" t="s">
        <v>48</v>
      </c>
      <c r="B35" s="84">
        <v>17026</v>
      </c>
      <c r="C35" s="4">
        <v>44</v>
      </c>
      <c r="D35" s="4">
        <v>2203</v>
      </c>
      <c r="E35" s="4">
        <v>5363</v>
      </c>
      <c r="F35" s="4">
        <v>1098</v>
      </c>
      <c r="G35" s="4">
        <v>3499</v>
      </c>
      <c r="H35" s="4">
        <v>1456</v>
      </c>
      <c r="I35" s="27">
        <v>1307</v>
      </c>
    </row>
    <row r="36" spans="1:9" ht="15" customHeight="1" x14ac:dyDescent="0.2">
      <c r="A36" s="25" t="s">
        <v>49</v>
      </c>
      <c r="B36" s="84">
        <v>27605</v>
      </c>
      <c r="C36" s="4">
        <v>43</v>
      </c>
      <c r="D36" s="4">
        <v>6979</v>
      </c>
      <c r="E36" s="4">
        <v>2319</v>
      </c>
      <c r="F36" s="4">
        <v>247</v>
      </c>
      <c r="G36" s="4">
        <v>2602</v>
      </c>
      <c r="H36" s="4">
        <v>2440</v>
      </c>
      <c r="I36" s="27">
        <v>524</v>
      </c>
    </row>
    <row r="37" spans="1:9" ht="15" customHeight="1" x14ac:dyDescent="0.2">
      <c r="A37" s="25" t="s">
        <v>50</v>
      </c>
      <c r="B37" s="84">
        <v>46541</v>
      </c>
      <c r="C37" s="4">
        <v>30</v>
      </c>
      <c r="D37" s="4">
        <v>7929</v>
      </c>
      <c r="E37" s="4">
        <v>732</v>
      </c>
      <c r="F37" s="4">
        <v>46</v>
      </c>
      <c r="G37" s="4">
        <v>1549</v>
      </c>
      <c r="H37" s="4">
        <v>3825</v>
      </c>
      <c r="I37" s="27">
        <v>269</v>
      </c>
    </row>
    <row r="38" spans="1:9" ht="15" customHeight="1" x14ac:dyDescent="0.2">
      <c r="A38" s="25" t="s">
        <v>51</v>
      </c>
      <c r="B38" s="84">
        <v>68924</v>
      </c>
      <c r="C38" s="4">
        <v>24</v>
      </c>
      <c r="D38" s="4">
        <v>14370</v>
      </c>
      <c r="E38" s="4">
        <v>269</v>
      </c>
      <c r="F38" s="4">
        <v>22</v>
      </c>
      <c r="G38" s="4">
        <v>690</v>
      </c>
      <c r="H38" s="4">
        <v>6323</v>
      </c>
      <c r="I38" s="27">
        <v>201</v>
      </c>
    </row>
    <row r="39" spans="1:9" ht="15" customHeight="1" x14ac:dyDescent="0.2">
      <c r="A39" s="25" t="s">
        <v>52</v>
      </c>
      <c r="B39" s="84">
        <v>90333</v>
      </c>
      <c r="C39" s="4">
        <v>6</v>
      </c>
      <c r="D39" s="4">
        <v>6451</v>
      </c>
      <c r="E39" s="4">
        <v>98</v>
      </c>
      <c r="F39" s="4">
        <v>14</v>
      </c>
      <c r="G39" s="4">
        <v>439</v>
      </c>
      <c r="H39" s="4">
        <v>10681</v>
      </c>
      <c r="I39" s="27">
        <v>113</v>
      </c>
    </row>
    <row r="40" spans="1:9" ht="15" customHeight="1" x14ac:dyDescent="0.2">
      <c r="A40" s="25" t="s">
        <v>314</v>
      </c>
      <c r="B40" s="84">
        <v>109559</v>
      </c>
      <c r="C40" s="4">
        <v>1</v>
      </c>
      <c r="D40" s="4">
        <v>5088</v>
      </c>
      <c r="E40" s="4">
        <v>47</v>
      </c>
      <c r="F40" s="4">
        <v>3</v>
      </c>
      <c r="G40" s="4">
        <v>284</v>
      </c>
      <c r="H40" s="4">
        <v>19758</v>
      </c>
      <c r="I40" s="27">
        <v>113</v>
      </c>
    </row>
    <row r="41" spans="1:9" ht="15" customHeight="1" x14ac:dyDescent="0.2">
      <c r="A41" s="25" t="s">
        <v>315</v>
      </c>
      <c r="B41" s="84">
        <v>113239</v>
      </c>
      <c r="C41" s="4">
        <v>1</v>
      </c>
      <c r="D41" s="4">
        <v>5120</v>
      </c>
      <c r="E41" s="4">
        <v>27</v>
      </c>
      <c r="F41" s="4">
        <v>3</v>
      </c>
      <c r="G41" s="4">
        <v>136</v>
      </c>
      <c r="H41" s="4">
        <v>34861</v>
      </c>
      <c r="I41" s="27">
        <v>65</v>
      </c>
    </row>
    <row r="42" spans="1:9" ht="15" customHeight="1" x14ac:dyDescent="0.2">
      <c r="A42" s="25" t="s">
        <v>316</v>
      </c>
      <c r="B42" s="84">
        <v>102597</v>
      </c>
      <c r="C42" s="4">
        <v>1</v>
      </c>
      <c r="D42" s="4">
        <v>4534</v>
      </c>
      <c r="E42" s="4">
        <v>7</v>
      </c>
      <c r="F42" s="4">
        <v>1</v>
      </c>
      <c r="G42" s="4">
        <v>84</v>
      </c>
      <c r="H42" s="4">
        <v>56369</v>
      </c>
      <c r="I42" s="27">
        <v>40</v>
      </c>
    </row>
    <row r="43" spans="1:9" ht="15" customHeight="1" x14ac:dyDescent="0.2">
      <c r="A43" s="25" t="s">
        <v>317</v>
      </c>
      <c r="B43" s="84">
        <v>86075</v>
      </c>
      <c r="C43" s="4">
        <v>1</v>
      </c>
      <c r="D43" s="4">
        <v>3385</v>
      </c>
      <c r="E43" s="4">
        <v>2</v>
      </c>
      <c r="F43" s="4">
        <v>1</v>
      </c>
      <c r="G43" s="4">
        <v>72</v>
      </c>
      <c r="H43" s="4">
        <v>77396</v>
      </c>
      <c r="I43" s="27">
        <v>30</v>
      </c>
    </row>
    <row r="44" spans="1:9" ht="15" customHeight="1" x14ac:dyDescent="0.2">
      <c r="A44" s="25" t="s">
        <v>318</v>
      </c>
      <c r="B44" s="84">
        <v>68168</v>
      </c>
      <c r="C44" s="68" t="s">
        <v>512</v>
      </c>
      <c r="D44" s="4">
        <v>2286</v>
      </c>
      <c r="E44" s="4">
        <v>7</v>
      </c>
      <c r="F44" s="68" t="s">
        <v>512</v>
      </c>
      <c r="G44" s="4">
        <v>57</v>
      </c>
      <c r="H44" s="4">
        <v>79898</v>
      </c>
      <c r="I44" s="27">
        <v>16</v>
      </c>
    </row>
    <row r="45" spans="1:9" ht="15" customHeight="1" x14ac:dyDescent="0.2">
      <c r="A45" s="25" t="s">
        <v>437</v>
      </c>
      <c r="B45" s="84">
        <v>50177</v>
      </c>
      <c r="C45" s="4">
        <v>1</v>
      </c>
      <c r="D45" s="4">
        <v>1402</v>
      </c>
      <c r="E45" s="4">
        <v>2</v>
      </c>
      <c r="F45" s="68" t="s">
        <v>512</v>
      </c>
      <c r="G45" s="4">
        <v>46</v>
      </c>
      <c r="H45" s="4">
        <v>63778</v>
      </c>
      <c r="I45" s="27">
        <v>7</v>
      </c>
    </row>
    <row r="46" spans="1:9" ht="15" customHeight="1" x14ac:dyDescent="0.2">
      <c r="A46" s="25" t="s">
        <v>496</v>
      </c>
      <c r="B46" s="84">
        <v>32103</v>
      </c>
      <c r="C46" s="68" t="s">
        <v>512</v>
      </c>
      <c r="D46" s="4">
        <v>832</v>
      </c>
      <c r="E46" s="68" t="s">
        <v>512</v>
      </c>
      <c r="F46" s="68" t="s">
        <v>512</v>
      </c>
      <c r="G46" s="4">
        <v>26</v>
      </c>
      <c r="H46" s="4">
        <v>44275</v>
      </c>
      <c r="I46" s="162" t="s">
        <v>512</v>
      </c>
    </row>
    <row r="47" spans="1:9" ht="15" customHeight="1" x14ac:dyDescent="0.2">
      <c r="A47" s="25" t="s">
        <v>497</v>
      </c>
      <c r="B47" s="84">
        <v>48726</v>
      </c>
      <c r="C47" s="68" t="s">
        <v>512</v>
      </c>
      <c r="D47" s="4">
        <v>1069</v>
      </c>
      <c r="E47" s="4">
        <v>4</v>
      </c>
      <c r="F47" s="68" t="s">
        <v>512</v>
      </c>
      <c r="G47" s="4">
        <v>68</v>
      </c>
      <c r="H47" s="4">
        <v>76297</v>
      </c>
      <c r="I47" s="27">
        <v>3</v>
      </c>
    </row>
    <row r="48" spans="1:9" ht="15" customHeight="1" x14ac:dyDescent="0.2">
      <c r="A48" s="25" t="s">
        <v>498</v>
      </c>
      <c r="B48" s="84">
        <v>7700</v>
      </c>
      <c r="C48" s="4">
        <v>1</v>
      </c>
      <c r="D48" s="4">
        <v>125</v>
      </c>
      <c r="E48" s="68" t="s">
        <v>512</v>
      </c>
      <c r="F48" s="68" t="s">
        <v>512</v>
      </c>
      <c r="G48" s="4">
        <v>3</v>
      </c>
      <c r="H48" s="4">
        <v>8573</v>
      </c>
      <c r="I48" s="27">
        <v>1</v>
      </c>
    </row>
    <row r="49" spans="1:11" ht="15" customHeight="1" x14ac:dyDescent="0.2">
      <c r="A49" s="25" t="s">
        <v>499</v>
      </c>
      <c r="B49" s="84">
        <v>4011</v>
      </c>
      <c r="C49" s="68" t="s">
        <v>512</v>
      </c>
      <c r="D49" s="4">
        <v>41</v>
      </c>
      <c r="E49" s="68" t="s">
        <v>512</v>
      </c>
      <c r="F49" s="68" t="s">
        <v>512</v>
      </c>
      <c r="G49" s="4">
        <v>3</v>
      </c>
      <c r="H49" s="4">
        <v>2760</v>
      </c>
      <c r="I49" s="162" t="s">
        <v>512</v>
      </c>
    </row>
    <row r="50" spans="1:11" ht="5.25" customHeight="1" x14ac:dyDescent="0.2">
      <c r="A50" s="24"/>
      <c r="B50" s="13"/>
      <c r="C50" s="13"/>
      <c r="D50" s="13"/>
      <c r="E50" s="13"/>
      <c r="F50" s="13"/>
      <c r="G50" s="13"/>
      <c r="H50" s="13"/>
      <c r="I50" s="13"/>
    </row>
    <row r="51" spans="1:11" ht="15.75" customHeight="1" x14ac:dyDescent="0.2">
      <c r="A51" s="7" t="s">
        <v>319</v>
      </c>
      <c r="B51" s="14"/>
      <c r="C51" s="14"/>
      <c r="D51" s="14"/>
      <c r="E51" s="14"/>
      <c r="F51" s="14"/>
      <c r="G51" s="14"/>
      <c r="H51" s="14"/>
      <c r="I51" s="14"/>
    </row>
    <row r="52" spans="1:11" ht="15.75" customHeight="1" x14ac:dyDescent="0.2">
      <c r="A52" s="7" t="s">
        <v>441</v>
      </c>
      <c r="B52" s="7"/>
      <c r="C52" s="7"/>
      <c r="D52" s="7"/>
      <c r="E52" s="7"/>
      <c r="F52" s="7"/>
      <c r="G52" s="7"/>
      <c r="H52" s="7"/>
      <c r="I52" s="7"/>
    </row>
    <row r="53" spans="1:11" ht="15.75" customHeight="1" x14ac:dyDescent="0.2">
      <c r="A53" s="7"/>
      <c r="B53" s="8"/>
      <c r="C53" s="9"/>
      <c r="D53" s="10"/>
      <c r="E53" s="10"/>
      <c r="F53" s="10"/>
      <c r="G53" s="10"/>
      <c r="H53" s="10"/>
      <c r="I53" s="10"/>
      <c r="J53" s="10"/>
      <c r="K53" s="10"/>
    </row>
    <row r="54" spans="1:11" ht="15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5"/>
      <c r="K54" s="15"/>
    </row>
    <row r="55" spans="1:11" ht="15.75" customHeight="1" x14ac:dyDescent="0.2">
      <c r="J55" s="16"/>
      <c r="K55" s="16"/>
    </row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</sheetData>
  <mergeCells count="8">
    <mergeCell ref="B6:I6"/>
    <mergeCell ref="B28:I28"/>
    <mergeCell ref="A3:A5"/>
    <mergeCell ref="B3:I3"/>
    <mergeCell ref="B4:C4"/>
    <mergeCell ref="D4:F4"/>
    <mergeCell ref="G4:H4"/>
    <mergeCell ref="I4:I5"/>
  </mergeCells>
  <hyperlinks>
    <hyperlink ref="J1" location="'Obsah '!A1" display="Zpět na obsah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2"/>
  <sheetViews>
    <sheetView showGridLines="0" zoomScaleNormal="100" workbookViewId="0"/>
  </sheetViews>
  <sheetFormatPr defaultRowHeight="12" x14ac:dyDescent="0.2"/>
  <cols>
    <col min="1" max="1" width="5.5703125" customWidth="1"/>
    <col min="2" max="2" width="2.28515625" customWidth="1"/>
    <col min="3" max="3" width="16.5703125" customWidth="1"/>
    <col min="4" max="4" width="7.42578125" hidden="1" customWidth="1"/>
    <col min="5" max="6" width="8.140625" hidden="1" customWidth="1"/>
    <col min="7" max="15" width="8.140625" customWidth="1"/>
    <col min="16" max="16" width="10.5703125" customWidth="1"/>
    <col min="17" max="17" width="10" bestFit="1" customWidth="1"/>
    <col min="18" max="18" width="9.28515625" bestFit="1" customWidth="1"/>
  </cols>
  <sheetData>
    <row r="1" spans="1:18" ht="15.75" customHeight="1" x14ac:dyDescent="0.2">
      <c r="A1" s="1" t="s">
        <v>567</v>
      </c>
      <c r="B1" s="1"/>
      <c r="C1" s="1"/>
      <c r="D1" s="1"/>
      <c r="E1" s="1"/>
      <c r="F1" s="1"/>
      <c r="G1" s="1"/>
      <c r="P1" s="106" t="s">
        <v>311</v>
      </c>
    </row>
    <row r="2" spans="1:18" ht="15.75" customHeight="1" thickBot="1" x14ac:dyDescent="0.25">
      <c r="A2" s="2" t="s">
        <v>0</v>
      </c>
      <c r="B2" s="2"/>
      <c r="C2" s="2"/>
      <c r="D2" s="2"/>
      <c r="E2" s="2"/>
      <c r="F2" s="2"/>
    </row>
    <row r="3" spans="1:18" ht="24.75" customHeight="1" x14ac:dyDescent="0.2">
      <c r="A3" s="422" t="s">
        <v>53</v>
      </c>
      <c r="B3" s="423"/>
      <c r="C3" s="423"/>
      <c r="D3" s="426" t="s">
        <v>54</v>
      </c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8" ht="15.75" customHeight="1" thickBot="1" x14ac:dyDescent="0.25">
      <c r="A4" s="424"/>
      <c r="B4" s="425"/>
      <c r="C4" s="425"/>
      <c r="D4" s="316">
        <v>2013</v>
      </c>
      <c r="E4" s="317">
        <v>2014</v>
      </c>
      <c r="F4" s="316">
        <v>2015</v>
      </c>
      <c r="G4" s="317">
        <v>2016</v>
      </c>
      <c r="H4" s="316">
        <v>2017</v>
      </c>
      <c r="I4" s="317">
        <v>2018</v>
      </c>
      <c r="J4" s="317">
        <v>2019</v>
      </c>
      <c r="K4" s="317">
        <v>2020</v>
      </c>
      <c r="L4" s="317">
        <v>2021</v>
      </c>
      <c r="M4" s="317">
        <v>2022</v>
      </c>
      <c r="N4" s="317">
        <v>2023</v>
      </c>
      <c r="O4" s="318">
        <v>2024</v>
      </c>
    </row>
    <row r="5" spans="1:18" ht="18.75" customHeight="1" x14ac:dyDescent="0.2">
      <c r="A5" s="420"/>
      <c r="B5" s="420"/>
      <c r="C5" s="421"/>
      <c r="D5" s="428" t="s">
        <v>11</v>
      </c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8" ht="15.75" customHeight="1" x14ac:dyDescent="0.2">
      <c r="A6" s="319" t="s">
        <v>55</v>
      </c>
      <c r="B6" s="320"/>
      <c r="C6" s="321"/>
      <c r="D6" s="17">
        <v>153606</v>
      </c>
      <c r="E6" s="17">
        <v>162875</v>
      </c>
      <c r="F6" s="17">
        <v>180927</v>
      </c>
      <c r="G6" s="17">
        <v>169298</v>
      </c>
      <c r="H6" s="17">
        <v>161992</v>
      </c>
      <c r="I6" s="17">
        <v>158889</v>
      </c>
      <c r="J6" s="17">
        <v>165031</v>
      </c>
      <c r="K6" s="17">
        <v>149881</v>
      </c>
      <c r="L6" s="17">
        <v>145919</v>
      </c>
      <c r="M6" s="17">
        <v>168960</v>
      </c>
      <c r="N6" s="17">
        <v>98619</v>
      </c>
      <c r="O6" s="26">
        <v>102713</v>
      </c>
      <c r="P6" s="322"/>
    </row>
    <row r="7" spans="1:18" ht="15.75" customHeight="1" x14ac:dyDescent="0.2">
      <c r="A7" s="322" t="s">
        <v>56</v>
      </c>
      <c r="B7" s="323"/>
      <c r="C7" s="324"/>
      <c r="D7" s="4">
        <v>83252</v>
      </c>
      <c r="E7" s="4">
        <v>91876</v>
      </c>
      <c r="F7" s="4">
        <v>107357</v>
      </c>
      <c r="G7" s="4">
        <v>97696</v>
      </c>
      <c r="H7" s="4">
        <v>91212</v>
      </c>
      <c r="I7" s="4">
        <v>88937</v>
      </c>
      <c r="J7" s="4">
        <v>96686</v>
      </c>
      <c r="K7" s="4">
        <v>83170</v>
      </c>
      <c r="L7" s="4">
        <v>70814</v>
      </c>
      <c r="M7" s="4">
        <v>103774</v>
      </c>
      <c r="N7" s="4">
        <v>36190</v>
      </c>
      <c r="O7" s="27">
        <v>36633</v>
      </c>
      <c r="P7" s="124"/>
      <c r="Q7" s="124"/>
    </row>
    <row r="8" spans="1:18" ht="15.75" customHeight="1" x14ac:dyDescent="0.2">
      <c r="A8" s="40" t="s">
        <v>57</v>
      </c>
      <c r="C8" s="325" t="s">
        <v>58</v>
      </c>
      <c r="D8" s="4">
        <v>44157</v>
      </c>
      <c r="E8" s="4">
        <v>51990</v>
      </c>
      <c r="F8" s="4">
        <v>68294</v>
      </c>
      <c r="G8" s="4">
        <v>60779</v>
      </c>
      <c r="H8" s="4">
        <v>55386</v>
      </c>
      <c r="I8" s="4">
        <v>56077</v>
      </c>
      <c r="J8" s="4">
        <v>60668</v>
      </c>
      <c r="K8" s="4">
        <v>44595</v>
      </c>
      <c r="L8" s="4">
        <v>38563</v>
      </c>
      <c r="M8" s="4">
        <v>50362</v>
      </c>
      <c r="N8" s="4">
        <v>7990</v>
      </c>
      <c r="O8" s="27">
        <v>24390</v>
      </c>
      <c r="P8" s="124"/>
      <c r="Q8" s="124"/>
    </row>
    <row r="9" spans="1:18" ht="15.75" customHeight="1" x14ac:dyDescent="0.2">
      <c r="A9" s="322"/>
      <c r="C9" s="23" t="s">
        <v>59</v>
      </c>
      <c r="D9" s="4">
        <v>1368</v>
      </c>
      <c r="E9" s="4">
        <v>1234</v>
      </c>
      <c r="F9" s="4">
        <v>1023</v>
      </c>
      <c r="G9" s="4">
        <v>865</v>
      </c>
      <c r="H9" s="4">
        <v>807</v>
      </c>
      <c r="I9" s="4">
        <v>700</v>
      </c>
      <c r="J9" s="4">
        <v>781</v>
      </c>
      <c r="K9" s="4">
        <v>593</v>
      </c>
      <c r="L9" s="4">
        <v>230</v>
      </c>
      <c r="M9" s="4">
        <v>455</v>
      </c>
      <c r="N9" s="4">
        <v>58</v>
      </c>
      <c r="O9" s="27">
        <v>77</v>
      </c>
      <c r="P9" s="124"/>
      <c r="Q9" s="124"/>
    </row>
    <row r="10" spans="1:18" ht="15.75" customHeight="1" x14ac:dyDescent="0.2">
      <c r="A10" s="322"/>
      <c r="C10" s="23" t="s">
        <v>60</v>
      </c>
      <c r="D10" s="4">
        <v>9810</v>
      </c>
      <c r="E10" s="4">
        <v>8286</v>
      </c>
      <c r="F10" s="4">
        <v>8597</v>
      </c>
      <c r="G10" s="4">
        <v>8370</v>
      </c>
      <c r="H10" s="4">
        <v>8170</v>
      </c>
      <c r="I10" s="4">
        <v>7458</v>
      </c>
      <c r="J10" s="4">
        <v>7370</v>
      </c>
      <c r="K10" s="4">
        <v>7534</v>
      </c>
      <c r="L10" s="4">
        <v>7681</v>
      </c>
      <c r="M10" s="4">
        <v>8359</v>
      </c>
      <c r="N10" s="4">
        <v>7534</v>
      </c>
      <c r="O10" s="27">
        <v>7547</v>
      </c>
      <c r="P10" s="124"/>
      <c r="Q10" s="124"/>
    </row>
    <row r="11" spans="1:18" ht="15.75" customHeight="1" x14ac:dyDescent="0.2">
      <c r="A11" s="322"/>
      <c r="B11" s="322" t="s">
        <v>61</v>
      </c>
      <c r="C11" s="23"/>
      <c r="D11" s="4">
        <v>55335</v>
      </c>
      <c r="E11" s="4">
        <v>61510</v>
      </c>
      <c r="F11" s="4">
        <v>77914</v>
      </c>
      <c r="G11" s="4">
        <v>70014</v>
      </c>
      <c r="H11" s="4">
        <v>64363</v>
      </c>
      <c r="I11" s="4">
        <v>64235</v>
      </c>
      <c r="J11" s="4">
        <v>68819</v>
      </c>
      <c r="K11" s="4">
        <v>52722</v>
      </c>
      <c r="L11" s="4">
        <v>46474</v>
      </c>
      <c r="M11" s="4">
        <v>59176</v>
      </c>
      <c r="N11" s="4">
        <v>15582</v>
      </c>
      <c r="O11" s="27">
        <v>32014</v>
      </c>
      <c r="P11" s="124"/>
      <c r="Q11" s="124"/>
    </row>
    <row r="12" spans="1:18" ht="15.75" customHeight="1" x14ac:dyDescent="0.2">
      <c r="A12" s="322"/>
      <c r="B12" s="322" t="s">
        <v>62</v>
      </c>
      <c r="C12" s="23"/>
      <c r="D12" s="4">
        <v>27917</v>
      </c>
      <c r="E12" s="4">
        <v>30366</v>
      </c>
      <c r="F12" s="4">
        <v>29443</v>
      </c>
      <c r="G12" s="4">
        <v>27682</v>
      </c>
      <c r="H12" s="4">
        <v>26849</v>
      </c>
      <c r="I12" s="4">
        <v>24702</v>
      </c>
      <c r="J12" s="4">
        <v>27867</v>
      </c>
      <c r="K12" s="4">
        <v>30448</v>
      </c>
      <c r="L12" s="4">
        <v>24340</v>
      </c>
      <c r="M12" s="4">
        <v>44598</v>
      </c>
      <c r="N12" s="4">
        <v>20608</v>
      </c>
      <c r="O12" s="27">
        <v>4619</v>
      </c>
      <c r="P12" s="139"/>
      <c r="Q12" s="128"/>
      <c r="R12" s="139"/>
    </row>
    <row r="13" spans="1:18" ht="15.75" customHeight="1" x14ac:dyDescent="0.2">
      <c r="A13" s="322" t="s">
        <v>63</v>
      </c>
      <c r="B13" s="322"/>
      <c r="C13" s="23"/>
      <c r="D13" s="4">
        <v>146</v>
      </c>
      <c r="E13" s="4">
        <v>144</v>
      </c>
      <c r="F13" s="4">
        <v>164</v>
      </c>
      <c r="G13" s="4">
        <v>168</v>
      </c>
      <c r="H13" s="4">
        <v>257</v>
      </c>
      <c r="I13" s="4">
        <v>322</v>
      </c>
      <c r="J13" s="4">
        <v>483</v>
      </c>
      <c r="K13" s="4">
        <v>605</v>
      </c>
      <c r="L13" s="4">
        <v>963</v>
      </c>
      <c r="M13" s="4">
        <v>972</v>
      </c>
      <c r="N13" s="4">
        <v>1161</v>
      </c>
      <c r="O13" s="27">
        <v>1389</v>
      </c>
      <c r="P13" s="13"/>
    </row>
    <row r="14" spans="1:18" ht="15.75" customHeight="1" x14ac:dyDescent="0.2">
      <c r="A14" s="322" t="s">
        <v>64</v>
      </c>
      <c r="B14" s="322"/>
      <c r="C14" s="23"/>
      <c r="D14" s="4">
        <v>9539</v>
      </c>
      <c r="E14" s="4">
        <v>9860</v>
      </c>
      <c r="F14" s="4">
        <v>9529</v>
      </c>
      <c r="G14" s="4">
        <v>9460</v>
      </c>
      <c r="H14" s="4">
        <v>9019</v>
      </c>
      <c r="I14" s="4">
        <v>8046</v>
      </c>
      <c r="J14" s="4">
        <v>7983</v>
      </c>
      <c r="K14" s="4">
        <v>7472</v>
      </c>
      <c r="L14" s="4">
        <v>7682</v>
      </c>
      <c r="M14" s="4">
        <v>8089</v>
      </c>
      <c r="N14" s="4">
        <v>7411</v>
      </c>
      <c r="O14" s="27">
        <v>7556</v>
      </c>
      <c r="P14" s="13"/>
    </row>
    <row r="15" spans="1:18" ht="15.75" customHeight="1" x14ac:dyDescent="0.2">
      <c r="A15" s="322" t="s">
        <v>65</v>
      </c>
      <c r="B15" s="24"/>
      <c r="C15" s="25"/>
      <c r="D15" s="4">
        <v>4588</v>
      </c>
      <c r="E15" s="4">
        <v>4674</v>
      </c>
      <c r="F15" s="4">
        <v>4805</v>
      </c>
      <c r="G15" s="4">
        <v>4742</v>
      </c>
      <c r="H15" s="4">
        <v>4657</v>
      </c>
      <c r="I15" s="4">
        <v>4371</v>
      </c>
      <c r="J15" s="4">
        <v>4247</v>
      </c>
      <c r="K15" s="4">
        <v>3855</v>
      </c>
      <c r="L15" s="4">
        <v>4163</v>
      </c>
      <c r="M15" s="4">
        <v>4093</v>
      </c>
      <c r="N15" s="4">
        <v>3837</v>
      </c>
      <c r="O15" s="27">
        <v>3696</v>
      </c>
      <c r="P15" s="13"/>
    </row>
    <row r="16" spans="1:18" ht="15.75" customHeight="1" x14ac:dyDescent="0.2">
      <c r="A16" s="322" t="s">
        <v>66</v>
      </c>
      <c r="B16" s="24"/>
      <c r="C16" s="25"/>
      <c r="D16" s="4">
        <v>13729</v>
      </c>
      <c r="E16" s="4">
        <v>14828</v>
      </c>
      <c r="F16" s="4">
        <v>15837</v>
      </c>
      <c r="G16" s="4">
        <v>15938</v>
      </c>
      <c r="H16" s="4">
        <v>15973</v>
      </c>
      <c r="I16" s="4">
        <v>15432</v>
      </c>
      <c r="J16" s="4">
        <v>15483</v>
      </c>
      <c r="K16" s="4">
        <v>13695</v>
      </c>
      <c r="L16" s="4">
        <v>14603</v>
      </c>
      <c r="M16" s="4">
        <v>14993</v>
      </c>
      <c r="N16" s="4">
        <v>13794</v>
      </c>
      <c r="O16" s="27">
        <v>13762</v>
      </c>
      <c r="P16" s="13"/>
    </row>
    <row r="17" spans="1:16" ht="15.75" customHeight="1" x14ac:dyDescent="0.2">
      <c r="A17" s="326" t="s">
        <v>67</v>
      </c>
      <c r="B17" s="24"/>
      <c r="C17" s="25"/>
      <c r="D17" s="4">
        <v>37743</v>
      </c>
      <c r="E17" s="4">
        <v>36687</v>
      </c>
      <c r="F17" s="4">
        <v>38473</v>
      </c>
      <c r="G17" s="4">
        <v>36903</v>
      </c>
      <c r="H17" s="4">
        <v>36738</v>
      </c>
      <c r="I17" s="4">
        <v>37227</v>
      </c>
      <c r="J17" s="4">
        <v>35960</v>
      </c>
      <c r="K17" s="4">
        <v>36663</v>
      </c>
      <c r="L17" s="4">
        <v>42801</v>
      </c>
      <c r="M17" s="4">
        <v>32505</v>
      </c>
      <c r="N17" s="4">
        <v>31897</v>
      </c>
      <c r="O17" s="27">
        <v>34945</v>
      </c>
      <c r="P17" s="13"/>
    </row>
    <row r="18" spans="1:16" ht="15.75" customHeight="1" x14ac:dyDescent="0.2">
      <c r="A18" s="326" t="s">
        <v>68</v>
      </c>
      <c r="B18" s="24"/>
      <c r="C18" s="25"/>
      <c r="D18" s="6">
        <v>4609</v>
      </c>
      <c r="E18" s="6">
        <v>4806</v>
      </c>
      <c r="F18" s="6">
        <v>4762</v>
      </c>
      <c r="G18" s="6">
        <v>4391</v>
      </c>
      <c r="H18" s="6">
        <v>4136</v>
      </c>
      <c r="I18" s="6">
        <v>4554</v>
      </c>
      <c r="J18" s="6">
        <v>4189</v>
      </c>
      <c r="K18" s="6">
        <v>4421</v>
      </c>
      <c r="L18" s="6">
        <v>4893</v>
      </c>
      <c r="M18" s="6">
        <v>4534</v>
      </c>
      <c r="N18" s="6">
        <v>4329</v>
      </c>
      <c r="O18" s="29">
        <v>4732</v>
      </c>
      <c r="P18" s="13"/>
    </row>
    <row r="19" spans="1:16" ht="18" customHeight="1" x14ac:dyDescent="0.2">
      <c r="A19" s="420"/>
      <c r="B19" s="420"/>
      <c r="C19" s="421"/>
      <c r="D19" s="430" t="s">
        <v>13</v>
      </c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13"/>
    </row>
    <row r="20" spans="1:16" ht="15.75" customHeight="1" x14ac:dyDescent="0.2">
      <c r="A20" s="319" t="s">
        <v>55</v>
      </c>
      <c r="B20" s="320"/>
      <c r="C20" s="321"/>
      <c r="D20" s="28">
        <v>70581</v>
      </c>
      <c r="E20" s="28">
        <v>73605</v>
      </c>
      <c r="F20" s="28">
        <v>78673</v>
      </c>
      <c r="G20" s="70">
        <v>79982</v>
      </c>
      <c r="H20" s="70">
        <v>75593</v>
      </c>
      <c r="I20" s="28">
        <v>72817</v>
      </c>
      <c r="J20" s="28">
        <v>75444</v>
      </c>
      <c r="K20" s="28">
        <v>72508</v>
      </c>
      <c r="L20" s="28">
        <v>64670</v>
      </c>
      <c r="M20" s="28">
        <v>79526</v>
      </c>
      <c r="N20" s="28">
        <v>42154</v>
      </c>
      <c r="O20" s="22">
        <v>43707</v>
      </c>
      <c r="P20" s="13"/>
    </row>
    <row r="21" spans="1:16" ht="15.75" customHeight="1" x14ac:dyDescent="0.2">
      <c r="A21" s="322" t="s">
        <v>56</v>
      </c>
      <c r="B21" s="323"/>
      <c r="C21" s="324"/>
      <c r="D21" s="4">
        <v>44208</v>
      </c>
      <c r="E21" s="4">
        <v>47397</v>
      </c>
      <c r="F21" s="4">
        <v>51295</v>
      </c>
      <c r="G21" s="27">
        <v>53408</v>
      </c>
      <c r="H21" s="27">
        <v>49427</v>
      </c>
      <c r="I21" s="4">
        <v>47495</v>
      </c>
      <c r="J21" s="4">
        <v>50495</v>
      </c>
      <c r="K21" s="4">
        <v>48655</v>
      </c>
      <c r="L21" s="4">
        <v>38472</v>
      </c>
      <c r="M21" s="4">
        <v>54486</v>
      </c>
      <c r="N21" s="4">
        <v>19358</v>
      </c>
      <c r="O21" s="13">
        <v>19818</v>
      </c>
      <c r="P21" s="13"/>
    </row>
    <row r="22" spans="1:16" ht="15.75" customHeight="1" x14ac:dyDescent="0.2">
      <c r="A22" s="40" t="s">
        <v>57</v>
      </c>
      <c r="C22" s="325" t="s">
        <v>58</v>
      </c>
      <c r="D22" s="4">
        <v>23836</v>
      </c>
      <c r="E22" s="4">
        <v>27022</v>
      </c>
      <c r="F22" s="4">
        <v>30896</v>
      </c>
      <c r="G22" s="4">
        <v>34425</v>
      </c>
      <c r="H22" s="4">
        <v>30294</v>
      </c>
      <c r="I22" s="4">
        <v>29713</v>
      </c>
      <c r="J22" s="4">
        <v>30623</v>
      </c>
      <c r="K22" s="4">
        <v>28052</v>
      </c>
      <c r="L22" s="4">
        <v>21369</v>
      </c>
      <c r="M22" s="4">
        <v>25353</v>
      </c>
      <c r="N22" s="4">
        <v>4908</v>
      </c>
      <c r="O22" s="13">
        <v>13557</v>
      </c>
      <c r="P22" s="13"/>
    </row>
    <row r="23" spans="1:16" ht="15.75" customHeight="1" x14ac:dyDescent="0.2">
      <c r="A23" s="322"/>
      <c r="C23" s="23" t="s">
        <v>59</v>
      </c>
      <c r="D23" s="4">
        <v>672</v>
      </c>
      <c r="E23" s="4">
        <v>635</v>
      </c>
      <c r="F23" s="4">
        <v>525</v>
      </c>
      <c r="G23" s="4">
        <v>424</v>
      </c>
      <c r="H23" s="4">
        <v>371</v>
      </c>
      <c r="I23" s="4">
        <v>339</v>
      </c>
      <c r="J23" s="4">
        <v>418</v>
      </c>
      <c r="K23" s="4">
        <v>326</v>
      </c>
      <c r="L23" s="4">
        <v>123</v>
      </c>
      <c r="M23" s="4">
        <v>254</v>
      </c>
      <c r="N23" s="4">
        <v>36</v>
      </c>
      <c r="O23" s="13">
        <v>49</v>
      </c>
      <c r="P23" s="13"/>
    </row>
    <row r="24" spans="1:16" ht="15.75" customHeight="1" x14ac:dyDescent="0.2">
      <c r="A24" s="322"/>
      <c r="C24" s="23" t="s">
        <v>60</v>
      </c>
      <c r="D24" s="4">
        <v>4958</v>
      </c>
      <c r="E24" s="4">
        <v>4005</v>
      </c>
      <c r="F24" s="4">
        <v>4201</v>
      </c>
      <c r="G24" s="4">
        <v>4106</v>
      </c>
      <c r="H24" s="4">
        <v>4022</v>
      </c>
      <c r="I24" s="4">
        <v>3666</v>
      </c>
      <c r="J24" s="4">
        <v>3383</v>
      </c>
      <c r="K24" s="4">
        <v>3491</v>
      </c>
      <c r="L24" s="4">
        <v>3598</v>
      </c>
      <c r="M24" s="4">
        <v>4395</v>
      </c>
      <c r="N24" s="4">
        <v>4006</v>
      </c>
      <c r="O24" s="13">
        <v>4314</v>
      </c>
      <c r="P24" s="13"/>
    </row>
    <row r="25" spans="1:16" ht="15.75" customHeight="1" x14ac:dyDescent="0.2">
      <c r="A25" s="322"/>
      <c r="B25" s="322" t="s">
        <v>61</v>
      </c>
      <c r="C25" s="23"/>
      <c r="D25" s="4">
        <v>29466</v>
      </c>
      <c r="E25" s="4">
        <v>31662</v>
      </c>
      <c r="F25" s="4">
        <v>35622</v>
      </c>
      <c r="G25" s="4">
        <v>38955</v>
      </c>
      <c r="H25" s="4">
        <v>34687</v>
      </c>
      <c r="I25" s="4">
        <v>33718</v>
      </c>
      <c r="J25" s="4">
        <v>34424</v>
      </c>
      <c r="K25" s="4">
        <v>31869</v>
      </c>
      <c r="L25" s="4">
        <v>25090</v>
      </c>
      <c r="M25" s="4">
        <v>30002</v>
      </c>
      <c r="N25" s="4">
        <v>8950</v>
      </c>
      <c r="O25" s="27">
        <v>17920</v>
      </c>
      <c r="P25" s="13"/>
    </row>
    <row r="26" spans="1:16" ht="15.75" customHeight="1" x14ac:dyDescent="0.2">
      <c r="A26" s="322"/>
      <c r="B26" s="322" t="s">
        <v>62</v>
      </c>
      <c r="C26" s="23"/>
      <c r="D26" s="4">
        <v>14742</v>
      </c>
      <c r="E26" s="4">
        <v>15735</v>
      </c>
      <c r="F26" s="4">
        <v>15673</v>
      </c>
      <c r="G26" s="4">
        <v>14453</v>
      </c>
      <c r="H26" s="4">
        <v>14740</v>
      </c>
      <c r="I26" s="4">
        <v>13777</v>
      </c>
      <c r="J26" s="4">
        <v>16071</v>
      </c>
      <c r="K26" s="4">
        <v>16786</v>
      </c>
      <c r="L26" s="4">
        <v>13382</v>
      </c>
      <c r="M26" s="4">
        <v>24484</v>
      </c>
      <c r="N26" s="4">
        <v>10408</v>
      </c>
      <c r="O26" s="13">
        <v>1898</v>
      </c>
      <c r="P26" s="121"/>
    </row>
    <row r="27" spans="1:16" ht="15.75" customHeight="1" x14ac:dyDescent="0.2">
      <c r="A27" s="322" t="s">
        <v>63</v>
      </c>
      <c r="B27" s="322"/>
      <c r="C27" s="23"/>
      <c r="D27" s="4">
        <v>55</v>
      </c>
      <c r="E27" s="4">
        <v>55</v>
      </c>
      <c r="F27" s="4">
        <v>81</v>
      </c>
      <c r="G27" s="4">
        <v>74</v>
      </c>
      <c r="H27" s="4">
        <v>157</v>
      </c>
      <c r="I27" s="4">
        <v>221</v>
      </c>
      <c r="J27" s="4">
        <v>355</v>
      </c>
      <c r="K27" s="4">
        <v>449</v>
      </c>
      <c r="L27" s="4">
        <v>651</v>
      </c>
      <c r="M27" s="4">
        <v>652</v>
      </c>
      <c r="N27" s="4">
        <v>700</v>
      </c>
      <c r="O27" s="13">
        <v>865</v>
      </c>
      <c r="P27" s="13"/>
    </row>
    <row r="28" spans="1:16" ht="15.75" customHeight="1" x14ac:dyDescent="0.2">
      <c r="A28" s="322" t="s">
        <v>64</v>
      </c>
      <c r="B28" s="322"/>
      <c r="C28" s="23"/>
      <c r="D28" s="4">
        <v>5571</v>
      </c>
      <c r="E28" s="4">
        <v>5538</v>
      </c>
      <c r="F28" s="4">
        <v>5539</v>
      </c>
      <c r="G28" s="4">
        <v>5318</v>
      </c>
      <c r="H28" s="4">
        <v>4996</v>
      </c>
      <c r="I28" s="4">
        <v>4432</v>
      </c>
      <c r="J28" s="4">
        <v>4298</v>
      </c>
      <c r="K28" s="4">
        <v>4120</v>
      </c>
      <c r="L28" s="4">
        <v>4191</v>
      </c>
      <c r="M28" s="4">
        <v>4404</v>
      </c>
      <c r="N28" s="4">
        <v>3936</v>
      </c>
      <c r="O28" s="13">
        <v>3946</v>
      </c>
      <c r="P28" s="13"/>
    </row>
    <row r="29" spans="1:16" ht="15.75" customHeight="1" x14ac:dyDescent="0.2">
      <c r="A29" s="322" t="s">
        <v>65</v>
      </c>
      <c r="B29" s="24"/>
      <c r="C29" s="25"/>
      <c r="D29" s="4">
        <v>2660</v>
      </c>
      <c r="E29" s="4">
        <v>2583</v>
      </c>
      <c r="F29" s="4">
        <v>2727</v>
      </c>
      <c r="G29" s="4">
        <v>2628</v>
      </c>
      <c r="H29" s="4">
        <v>2618</v>
      </c>
      <c r="I29" s="4">
        <v>2427</v>
      </c>
      <c r="J29" s="4">
        <v>2338</v>
      </c>
      <c r="K29" s="4">
        <v>2142</v>
      </c>
      <c r="L29" s="4">
        <v>2317</v>
      </c>
      <c r="M29" s="4">
        <v>2322</v>
      </c>
      <c r="N29" s="4">
        <v>2125</v>
      </c>
      <c r="O29" s="13">
        <v>1967</v>
      </c>
      <c r="P29" s="13"/>
    </row>
    <row r="30" spans="1:16" ht="15.75" customHeight="1" x14ac:dyDescent="0.2">
      <c r="A30" s="322" t="s">
        <v>66</v>
      </c>
      <c r="B30" s="24"/>
      <c r="C30" s="25"/>
      <c r="D30" s="4">
        <v>6518</v>
      </c>
      <c r="E30" s="4">
        <v>6789</v>
      </c>
      <c r="F30" s="4">
        <v>7159</v>
      </c>
      <c r="G30" s="4">
        <v>7357</v>
      </c>
      <c r="H30" s="4">
        <v>7162</v>
      </c>
      <c r="I30" s="4">
        <v>6802</v>
      </c>
      <c r="J30" s="4">
        <v>6860</v>
      </c>
      <c r="K30" s="4">
        <v>6177</v>
      </c>
      <c r="L30" s="4">
        <v>6404</v>
      </c>
      <c r="M30" s="4">
        <v>6587</v>
      </c>
      <c r="N30" s="4">
        <v>5848</v>
      </c>
      <c r="O30" s="13">
        <v>5959</v>
      </c>
      <c r="P30" s="13"/>
    </row>
    <row r="31" spans="1:16" ht="15.75" customHeight="1" x14ac:dyDescent="0.2">
      <c r="A31" s="326" t="s">
        <v>69</v>
      </c>
      <c r="B31" s="24"/>
      <c r="C31" s="25"/>
      <c r="D31" s="4">
        <v>9346</v>
      </c>
      <c r="E31" s="4">
        <v>8853</v>
      </c>
      <c r="F31" s="4">
        <v>9486</v>
      </c>
      <c r="G31" s="4">
        <v>9024</v>
      </c>
      <c r="H31" s="4">
        <v>9180</v>
      </c>
      <c r="I31" s="4">
        <v>9168</v>
      </c>
      <c r="J31" s="4">
        <v>9042</v>
      </c>
      <c r="K31" s="4">
        <v>8760</v>
      </c>
      <c r="L31" s="4">
        <v>10202</v>
      </c>
      <c r="M31" s="4">
        <v>8779</v>
      </c>
      <c r="N31" s="4">
        <v>8013</v>
      </c>
      <c r="O31" s="13">
        <v>8819</v>
      </c>
      <c r="P31" s="13"/>
    </row>
    <row r="32" spans="1:16" ht="15.75" customHeight="1" x14ac:dyDescent="0.2">
      <c r="A32" s="326" t="s">
        <v>68</v>
      </c>
      <c r="B32" s="24"/>
      <c r="C32" s="25"/>
      <c r="D32" s="4">
        <v>2223</v>
      </c>
      <c r="E32" s="4">
        <v>2390</v>
      </c>
      <c r="F32" s="4">
        <v>2386</v>
      </c>
      <c r="G32" s="4">
        <v>2173</v>
      </c>
      <c r="H32" s="4">
        <v>2053</v>
      </c>
      <c r="I32" s="4">
        <v>2272</v>
      </c>
      <c r="J32" s="4">
        <v>2056</v>
      </c>
      <c r="K32" s="4">
        <v>2205</v>
      </c>
      <c r="L32" s="4">
        <v>2433</v>
      </c>
      <c r="M32" s="4">
        <v>2296</v>
      </c>
      <c r="N32" s="4">
        <v>2174</v>
      </c>
      <c r="O32" s="13">
        <v>2333</v>
      </c>
      <c r="P32" s="13"/>
    </row>
    <row r="33" spans="1:16" ht="18" customHeight="1" x14ac:dyDescent="0.2">
      <c r="A33" s="420"/>
      <c r="B33" s="420"/>
      <c r="C33" s="421"/>
      <c r="D33" s="430" t="s">
        <v>14</v>
      </c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13"/>
    </row>
    <row r="34" spans="1:16" ht="15.75" customHeight="1" x14ac:dyDescent="0.2">
      <c r="A34" s="319" t="s">
        <v>55</v>
      </c>
      <c r="B34" s="320"/>
      <c r="C34" s="321"/>
      <c r="D34" s="28">
        <v>83025</v>
      </c>
      <c r="E34" s="28">
        <v>89270</v>
      </c>
      <c r="F34" s="28">
        <v>102254</v>
      </c>
      <c r="G34" s="70">
        <v>89316</v>
      </c>
      <c r="H34" s="70">
        <v>86399</v>
      </c>
      <c r="I34" s="28">
        <v>86072</v>
      </c>
      <c r="J34" s="28">
        <v>89587</v>
      </c>
      <c r="K34" s="28">
        <v>77373</v>
      </c>
      <c r="L34" s="28">
        <v>81249</v>
      </c>
      <c r="M34" s="28">
        <v>89434</v>
      </c>
      <c r="N34" s="28">
        <v>56465</v>
      </c>
      <c r="O34" s="22">
        <v>59006</v>
      </c>
      <c r="P34" s="13"/>
    </row>
    <row r="35" spans="1:16" ht="15.75" customHeight="1" x14ac:dyDescent="0.2">
      <c r="A35" s="322" t="s">
        <v>56</v>
      </c>
      <c r="B35" s="323"/>
      <c r="C35" s="324"/>
      <c r="D35" s="4">
        <v>39044</v>
      </c>
      <c r="E35" s="4">
        <v>44479</v>
      </c>
      <c r="F35" s="4">
        <v>56062</v>
      </c>
      <c r="G35" s="4">
        <v>44288</v>
      </c>
      <c r="H35" s="4">
        <v>41785</v>
      </c>
      <c r="I35" s="4">
        <v>41442</v>
      </c>
      <c r="J35" s="4">
        <v>46191</v>
      </c>
      <c r="K35" s="4">
        <v>34515</v>
      </c>
      <c r="L35" s="4">
        <v>32342</v>
      </c>
      <c r="M35" s="4">
        <v>49288</v>
      </c>
      <c r="N35" s="4">
        <v>16832</v>
      </c>
      <c r="O35" s="13">
        <v>16815</v>
      </c>
      <c r="P35" s="13"/>
    </row>
    <row r="36" spans="1:16" ht="15.75" customHeight="1" x14ac:dyDescent="0.2">
      <c r="A36" s="322" t="s">
        <v>57</v>
      </c>
      <c r="B36" s="327"/>
      <c r="C36" s="23" t="s">
        <v>58</v>
      </c>
      <c r="D36" s="4">
        <v>20321</v>
      </c>
      <c r="E36" s="4">
        <v>24968</v>
      </c>
      <c r="F36" s="4">
        <v>37398</v>
      </c>
      <c r="G36" s="4">
        <v>26354</v>
      </c>
      <c r="H36" s="4">
        <v>25092</v>
      </c>
      <c r="I36" s="4">
        <v>26364</v>
      </c>
      <c r="J36" s="4">
        <v>30045</v>
      </c>
      <c r="K36" s="4">
        <v>16543</v>
      </c>
      <c r="L36" s="4">
        <v>17194</v>
      </c>
      <c r="M36" s="4">
        <v>25009</v>
      </c>
      <c r="N36" s="4">
        <v>3082</v>
      </c>
      <c r="O36" s="13">
        <v>10833</v>
      </c>
      <c r="P36" s="13"/>
    </row>
    <row r="37" spans="1:16" ht="15.75" customHeight="1" x14ac:dyDescent="0.2">
      <c r="A37" s="322"/>
      <c r="B37" s="327"/>
      <c r="C37" s="23" t="s">
        <v>59</v>
      </c>
      <c r="D37" s="4">
        <v>696</v>
      </c>
      <c r="E37" s="4">
        <v>599</v>
      </c>
      <c r="F37" s="4">
        <v>498</v>
      </c>
      <c r="G37" s="4">
        <v>441</v>
      </c>
      <c r="H37" s="4">
        <v>436</v>
      </c>
      <c r="I37" s="4">
        <v>361</v>
      </c>
      <c r="J37" s="4">
        <v>363</v>
      </c>
      <c r="K37" s="4">
        <v>267</v>
      </c>
      <c r="L37" s="4">
        <v>107</v>
      </c>
      <c r="M37" s="4">
        <v>201</v>
      </c>
      <c r="N37" s="4">
        <v>22</v>
      </c>
      <c r="O37" s="13">
        <v>28</v>
      </c>
      <c r="P37" s="13"/>
    </row>
    <row r="38" spans="1:16" ht="15.75" customHeight="1" x14ac:dyDescent="0.2">
      <c r="A38" s="322"/>
      <c r="B38" s="327"/>
      <c r="C38" s="23" t="s">
        <v>60</v>
      </c>
      <c r="D38" s="4">
        <v>4852</v>
      </c>
      <c r="E38" s="4">
        <v>4281</v>
      </c>
      <c r="F38" s="4">
        <v>4396</v>
      </c>
      <c r="G38" s="4">
        <v>4264</v>
      </c>
      <c r="H38" s="4">
        <v>4148</v>
      </c>
      <c r="I38" s="4">
        <v>3792</v>
      </c>
      <c r="J38" s="4">
        <v>3987</v>
      </c>
      <c r="K38" s="4">
        <v>4043</v>
      </c>
      <c r="L38" s="4">
        <v>4083</v>
      </c>
      <c r="M38" s="4">
        <v>3964</v>
      </c>
      <c r="N38" s="4">
        <v>3528</v>
      </c>
      <c r="O38" s="13">
        <v>3233</v>
      </c>
      <c r="P38" s="13"/>
    </row>
    <row r="39" spans="1:16" ht="15.75" customHeight="1" x14ac:dyDescent="0.2">
      <c r="A39" s="322"/>
      <c r="B39" s="322" t="s">
        <v>61</v>
      </c>
      <c r="C39" s="23"/>
      <c r="D39" s="4">
        <v>25869</v>
      </c>
      <c r="E39" s="4">
        <v>29848</v>
      </c>
      <c r="F39" s="4">
        <v>42292</v>
      </c>
      <c r="G39" s="4">
        <v>31059</v>
      </c>
      <c r="H39" s="4">
        <v>29676</v>
      </c>
      <c r="I39" s="4">
        <v>30517</v>
      </c>
      <c r="J39" s="4">
        <v>34395</v>
      </c>
      <c r="K39" s="4">
        <v>20853</v>
      </c>
      <c r="L39" s="4">
        <v>21384</v>
      </c>
      <c r="M39" s="4">
        <v>29174</v>
      </c>
      <c r="N39" s="4">
        <v>6632</v>
      </c>
      <c r="O39" s="27">
        <v>14094</v>
      </c>
      <c r="P39" s="13"/>
    </row>
    <row r="40" spans="1:16" ht="15.75" customHeight="1" x14ac:dyDescent="0.2">
      <c r="A40" s="322"/>
      <c r="B40" s="322" t="s">
        <v>62</v>
      </c>
      <c r="C40" s="23"/>
      <c r="D40" s="4">
        <v>13175</v>
      </c>
      <c r="E40" s="4">
        <v>14631</v>
      </c>
      <c r="F40" s="4">
        <v>13770</v>
      </c>
      <c r="G40" s="4">
        <v>13229</v>
      </c>
      <c r="H40" s="4">
        <v>12109</v>
      </c>
      <c r="I40" s="4">
        <v>10925</v>
      </c>
      <c r="J40" s="4">
        <v>11796</v>
      </c>
      <c r="K40" s="4">
        <v>13662</v>
      </c>
      <c r="L40" s="4">
        <v>10958</v>
      </c>
      <c r="M40" s="4">
        <v>20114</v>
      </c>
      <c r="N40" s="4">
        <v>10200</v>
      </c>
      <c r="O40" s="13">
        <v>2721</v>
      </c>
      <c r="P40" s="121"/>
    </row>
    <row r="41" spans="1:16" ht="15.75" customHeight="1" x14ac:dyDescent="0.2">
      <c r="A41" s="322" t="s">
        <v>63</v>
      </c>
      <c r="B41" s="322"/>
      <c r="C41" s="23"/>
      <c r="D41" s="4">
        <v>91</v>
      </c>
      <c r="E41" s="4">
        <v>89</v>
      </c>
      <c r="F41" s="4">
        <v>83</v>
      </c>
      <c r="G41" s="4">
        <v>94</v>
      </c>
      <c r="H41" s="4">
        <v>100</v>
      </c>
      <c r="I41" s="4">
        <v>101</v>
      </c>
      <c r="J41" s="4">
        <v>128</v>
      </c>
      <c r="K41" s="4">
        <v>156</v>
      </c>
      <c r="L41" s="4">
        <v>312</v>
      </c>
      <c r="M41" s="4">
        <v>320</v>
      </c>
      <c r="N41" s="4">
        <v>461</v>
      </c>
      <c r="O41" s="13">
        <v>524</v>
      </c>
      <c r="P41" s="13"/>
    </row>
    <row r="42" spans="1:16" ht="15.75" customHeight="1" x14ac:dyDescent="0.2">
      <c r="A42" s="322" t="s">
        <v>64</v>
      </c>
      <c r="B42" s="322"/>
      <c r="C42" s="23"/>
      <c r="D42" s="4">
        <v>3968</v>
      </c>
      <c r="E42" s="4">
        <v>4322</v>
      </c>
      <c r="F42" s="4">
        <v>3990</v>
      </c>
      <c r="G42" s="4">
        <v>4142</v>
      </c>
      <c r="H42" s="4">
        <v>4023</v>
      </c>
      <c r="I42" s="4">
        <v>3614</v>
      </c>
      <c r="J42" s="4">
        <v>3685</v>
      </c>
      <c r="K42" s="4">
        <v>3352</v>
      </c>
      <c r="L42" s="4">
        <v>3491</v>
      </c>
      <c r="M42" s="4">
        <v>3685</v>
      </c>
      <c r="N42" s="4">
        <v>3475</v>
      </c>
      <c r="O42" s="13">
        <v>3610</v>
      </c>
      <c r="P42" s="13"/>
    </row>
    <row r="43" spans="1:16" ht="15.75" customHeight="1" x14ac:dyDescent="0.2">
      <c r="A43" s="322" t="s">
        <v>65</v>
      </c>
      <c r="B43" s="24"/>
      <c r="C43" s="25"/>
      <c r="D43" s="4">
        <v>1928</v>
      </c>
      <c r="E43" s="4">
        <v>2091</v>
      </c>
      <c r="F43" s="4">
        <v>2078</v>
      </c>
      <c r="G43" s="4">
        <v>2114</v>
      </c>
      <c r="H43" s="4">
        <v>2039</v>
      </c>
      <c r="I43" s="4">
        <v>1944</v>
      </c>
      <c r="J43" s="4">
        <v>1909</v>
      </c>
      <c r="K43" s="4">
        <v>1713</v>
      </c>
      <c r="L43" s="4">
        <v>1846</v>
      </c>
      <c r="M43" s="4">
        <v>1771</v>
      </c>
      <c r="N43" s="4">
        <v>1712</v>
      </c>
      <c r="O43" s="13">
        <v>1729</v>
      </c>
    </row>
    <row r="44" spans="1:16" ht="15.75" customHeight="1" x14ac:dyDescent="0.2">
      <c r="A44" s="322" t="s">
        <v>66</v>
      </c>
      <c r="B44" s="24"/>
      <c r="C44" s="25"/>
      <c r="D44" s="4">
        <v>7211</v>
      </c>
      <c r="E44" s="4">
        <v>8039</v>
      </c>
      <c r="F44" s="4">
        <v>8678</v>
      </c>
      <c r="G44" s="4">
        <v>8581</v>
      </c>
      <c r="H44" s="4">
        <v>8811</v>
      </c>
      <c r="I44" s="4">
        <v>8630</v>
      </c>
      <c r="J44" s="4">
        <v>8623</v>
      </c>
      <c r="K44" s="4">
        <v>7518</v>
      </c>
      <c r="L44" s="4">
        <v>8199</v>
      </c>
      <c r="M44" s="4">
        <v>8406</v>
      </c>
      <c r="N44" s="4">
        <v>7946</v>
      </c>
      <c r="O44" s="13">
        <v>7803</v>
      </c>
    </row>
    <row r="45" spans="1:16" ht="15.75" customHeight="1" x14ac:dyDescent="0.2">
      <c r="A45" s="326" t="s">
        <v>70</v>
      </c>
      <c r="B45" s="24"/>
      <c r="C45" s="25"/>
      <c r="D45" s="4">
        <v>28397</v>
      </c>
      <c r="E45" s="4">
        <v>27834</v>
      </c>
      <c r="F45" s="4">
        <v>28987</v>
      </c>
      <c r="G45" s="4">
        <v>27879</v>
      </c>
      <c r="H45" s="4">
        <v>27558</v>
      </c>
      <c r="I45" s="4">
        <v>28059</v>
      </c>
      <c r="J45" s="4">
        <v>26918</v>
      </c>
      <c r="K45" s="4">
        <v>27903</v>
      </c>
      <c r="L45" s="4">
        <v>32599</v>
      </c>
      <c r="M45" s="4">
        <v>23726</v>
      </c>
      <c r="N45" s="4">
        <v>23884</v>
      </c>
      <c r="O45" s="13">
        <v>26126</v>
      </c>
    </row>
    <row r="46" spans="1:16" ht="15.75" customHeight="1" x14ac:dyDescent="0.2">
      <c r="A46" s="326" t="s">
        <v>68</v>
      </c>
      <c r="B46" s="24"/>
      <c r="C46" s="25"/>
      <c r="D46" s="4">
        <v>2386</v>
      </c>
      <c r="E46" s="4">
        <v>2416</v>
      </c>
      <c r="F46" s="4">
        <v>2376</v>
      </c>
      <c r="G46" s="4">
        <v>2218</v>
      </c>
      <c r="H46" s="4">
        <v>2083</v>
      </c>
      <c r="I46" s="4">
        <v>2282</v>
      </c>
      <c r="J46" s="4">
        <v>2133</v>
      </c>
      <c r="K46" s="4">
        <v>2216</v>
      </c>
      <c r="L46" s="4">
        <v>2460</v>
      </c>
      <c r="M46" s="4">
        <v>2238</v>
      </c>
      <c r="N46" s="4">
        <v>2155</v>
      </c>
      <c r="O46" s="13">
        <v>2399</v>
      </c>
    </row>
    <row r="47" spans="1:16" ht="22.5" customHeight="1" x14ac:dyDescent="0.2">
      <c r="A47" s="7" t="s">
        <v>71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16" ht="15.75" customHeight="1" x14ac:dyDescent="0.2"/>
    <row r="49" spans="1:22" ht="15.75" customHeight="1" x14ac:dyDescent="0.2"/>
    <row r="50" spans="1:22" ht="15.75" customHeight="1" x14ac:dyDescent="0.2">
      <c r="C50" t="s">
        <v>72</v>
      </c>
    </row>
    <row r="51" spans="1:22" ht="15.75" customHeight="1" x14ac:dyDescent="0.2">
      <c r="A51" s="7"/>
      <c r="B51" s="7"/>
      <c r="C51" s="7"/>
      <c r="D51" s="7"/>
      <c r="E51" s="7"/>
      <c r="F51" s="7"/>
      <c r="G51" s="8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5"/>
      <c r="R52" s="15"/>
      <c r="S52" s="15"/>
      <c r="T52" s="15"/>
      <c r="U52" s="15"/>
      <c r="V52" s="15"/>
    </row>
    <row r="53" spans="1:22" ht="15.75" customHeight="1" x14ac:dyDescent="0.2">
      <c r="Q53" s="16"/>
      <c r="R53" s="16"/>
      <c r="S53" s="16"/>
      <c r="T53" s="16"/>
      <c r="U53" s="16"/>
      <c r="V53" s="16"/>
    </row>
    <row r="54" spans="1:22" ht="15.75" customHeight="1" x14ac:dyDescent="0.2">
      <c r="H54" t="s">
        <v>40</v>
      </c>
    </row>
    <row r="55" spans="1:22" ht="15.75" customHeight="1" x14ac:dyDescent="0.2"/>
    <row r="56" spans="1:22" ht="15.75" customHeight="1" x14ac:dyDescent="0.2"/>
    <row r="57" spans="1:22" ht="15.75" customHeight="1" x14ac:dyDescent="0.2"/>
    <row r="58" spans="1:22" ht="15.75" customHeight="1" x14ac:dyDescent="0.2"/>
    <row r="59" spans="1:22" ht="15.75" customHeight="1" x14ac:dyDescent="0.2"/>
    <row r="60" spans="1:22" ht="15.75" customHeight="1" x14ac:dyDescent="0.2"/>
    <row r="61" spans="1:22" ht="15.75" customHeight="1" x14ac:dyDescent="0.2"/>
    <row r="62" spans="1:22" ht="15.75" customHeight="1" x14ac:dyDescent="0.2"/>
    <row r="63" spans="1:22" ht="15.75" customHeight="1" x14ac:dyDescent="0.2"/>
    <row r="64" spans="1:2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8">
    <mergeCell ref="A33:C33"/>
    <mergeCell ref="A3:C4"/>
    <mergeCell ref="A5:C5"/>
    <mergeCell ref="A19:C19"/>
    <mergeCell ref="D3:O3"/>
    <mergeCell ref="D5:O5"/>
    <mergeCell ref="D19:O19"/>
    <mergeCell ref="D33:O33"/>
  </mergeCells>
  <conditionalFormatting sqref="D4">
    <cfRule type="expression" dxfId="1" priority="2" stopIfTrue="1">
      <formula>D4&lt;&gt;#REF!+1</formula>
    </cfRule>
  </conditionalFormatting>
  <conditionalFormatting sqref="F4 H4">
    <cfRule type="expression" dxfId="0" priority="1" stopIfTrue="1">
      <formula>F4&lt;&gt;E4+1</formula>
    </cfRule>
  </conditionalFormatting>
  <hyperlinks>
    <hyperlink ref="P1" location="'Obsah '!A1" display="Zpět na obsah" xr:uid="{00000000-0004-0000-08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72"/>
  <sheetViews>
    <sheetView showGridLines="0" zoomScaleNormal="100" workbookViewId="0"/>
  </sheetViews>
  <sheetFormatPr defaultRowHeight="12" x14ac:dyDescent="0.2"/>
  <cols>
    <col min="1" max="1" width="5.5703125" customWidth="1"/>
    <col min="2" max="2" width="3.7109375" customWidth="1"/>
    <col min="3" max="3" width="15" customWidth="1"/>
    <col min="4" max="6" width="8.140625" hidden="1" customWidth="1"/>
    <col min="7" max="15" width="8.140625" customWidth="1"/>
    <col min="16" max="17" width="11" bestFit="1" customWidth="1"/>
  </cols>
  <sheetData>
    <row r="1" spans="1:17" ht="15.75" customHeight="1" x14ac:dyDescent="0.2">
      <c r="A1" s="1" t="s">
        <v>566</v>
      </c>
      <c r="B1" s="1"/>
      <c r="C1" s="1"/>
      <c r="D1" s="1"/>
      <c r="P1" s="106" t="s">
        <v>311</v>
      </c>
    </row>
    <row r="2" spans="1:17" ht="15.75" customHeight="1" thickBot="1" x14ac:dyDescent="0.25">
      <c r="A2" s="2" t="s">
        <v>0</v>
      </c>
      <c r="B2" s="2"/>
      <c r="C2" s="2"/>
      <c r="D2" s="1"/>
      <c r="O2" s="152" t="s">
        <v>15</v>
      </c>
    </row>
    <row r="3" spans="1:17" ht="24.75" customHeight="1" x14ac:dyDescent="0.2">
      <c r="A3" s="422" t="s">
        <v>53</v>
      </c>
      <c r="B3" s="423"/>
      <c r="C3" s="423"/>
      <c r="D3" s="432" t="s">
        <v>320</v>
      </c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</row>
    <row r="4" spans="1:17" ht="15.75" customHeight="1" thickBot="1" x14ac:dyDescent="0.25">
      <c r="A4" s="424"/>
      <c r="B4" s="425"/>
      <c r="C4" s="425"/>
      <c r="D4" s="317">
        <v>2013</v>
      </c>
      <c r="E4" s="317">
        <v>2014</v>
      </c>
      <c r="F4" s="317">
        <v>2015</v>
      </c>
      <c r="G4" s="317">
        <v>2016</v>
      </c>
      <c r="H4" s="317">
        <v>2017</v>
      </c>
      <c r="I4" s="317">
        <v>2018</v>
      </c>
      <c r="J4" s="317">
        <v>2019</v>
      </c>
      <c r="K4" s="317">
        <v>2020</v>
      </c>
      <c r="L4" s="317">
        <v>2021</v>
      </c>
      <c r="M4" s="317">
        <v>2022</v>
      </c>
      <c r="N4" s="317">
        <v>2023</v>
      </c>
      <c r="O4" s="328">
        <v>2024</v>
      </c>
    </row>
    <row r="5" spans="1:17" ht="18.75" customHeight="1" x14ac:dyDescent="0.2">
      <c r="A5" s="420"/>
      <c r="B5" s="420"/>
      <c r="C5" s="421"/>
      <c r="D5" s="434" t="s">
        <v>11</v>
      </c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</row>
    <row r="6" spans="1:17" ht="15.75" customHeight="1" x14ac:dyDescent="0.2">
      <c r="A6" s="319" t="s">
        <v>55</v>
      </c>
      <c r="B6" s="320"/>
      <c r="C6" s="321"/>
      <c r="D6" s="160">
        <v>10178.075880934794</v>
      </c>
      <c r="E6" s="28">
        <v>10286.246993198096</v>
      </c>
      <c r="F6" s="28">
        <v>10699.252707025551</v>
      </c>
      <c r="G6" s="70">
        <v>10875.635521879471</v>
      </c>
      <c r="H6" s="28">
        <v>11248.016300845369</v>
      </c>
      <c r="I6" s="28">
        <v>11910</v>
      </c>
      <c r="J6" s="28">
        <v>13401</v>
      </c>
      <c r="K6" s="28">
        <v>14214.85251930857</v>
      </c>
      <c r="L6" s="28">
        <v>13839.736583119651</v>
      </c>
      <c r="M6" s="28">
        <v>16927.490680656218</v>
      </c>
      <c r="N6" s="28">
        <v>14315.472023174265</v>
      </c>
      <c r="O6" s="22">
        <v>16175.34689562637</v>
      </c>
      <c r="P6" s="41"/>
    </row>
    <row r="7" spans="1:17" ht="15.75" customHeight="1" x14ac:dyDescent="0.2">
      <c r="A7" s="322" t="s">
        <v>56</v>
      </c>
      <c r="B7" s="323"/>
      <c r="C7" s="324"/>
      <c r="D7" s="84">
        <v>11588.414885804066</v>
      </c>
      <c r="E7" s="4">
        <v>11661.331577167664</v>
      </c>
      <c r="F7" s="4">
        <v>12027.432705142206</v>
      </c>
      <c r="G7" s="27">
        <v>12336.885446153847</v>
      </c>
      <c r="H7" s="4">
        <v>12827.85910618944</v>
      </c>
      <c r="I7" s="4">
        <v>13629</v>
      </c>
      <c r="J7" s="4">
        <v>15150</v>
      </c>
      <c r="K7" s="4">
        <v>16228</v>
      </c>
      <c r="L7" s="4">
        <v>16118.651961478545</v>
      </c>
      <c r="M7" s="4">
        <v>19021</v>
      </c>
      <c r="N7" s="4">
        <v>17030.954978017689</v>
      </c>
      <c r="O7" s="13">
        <v>20497</v>
      </c>
    </row>
    <row r="8" spans="1:17" ht="15.75" customHeight="1" x14ac:dyDescent="0.2">
      <c r="A8" s="40" t="s">
        <v>57</v>
      </c>
      <c r="C8" s="325" t="s">
        <v>58</v>
      </c>
      <c r="D8" s="84">
        <v>12484.1575306738</v>
      </c>
      <c r="E8" s="4">
        <v>12420.286592178771</v>
      </c>
      <c r="F8" s="4">
        <v>12602.418724053456</v>
      </c>
      <c r="G8" s="27">
        <v>13032.378968875122</v>
      </c>
      <c r="H8" s="4">
        <v>13574.18935285611</v>
      </c>
      <c r="I8" s="4">
        <v>14407</v>
      </c>
      <c r="J8" s="4">
        <v>16035</v>
      </c>
      <c r="K8" s="4">
        <v>17399</v>
      </c>
      <c r="L8" s="4">
        <v>17357.632952479878</v>
      </c>
      <c r="M8" s="4">
        <v>20441</v>
      </c>
      <c r="N8" s="4">
        <v>20030.47204422655</v>
      </c>
      <c r="O8" s="13">
        <v>22187</v>
      </c>
      <c r="P8" s="5"/>
      <c r="Q8" s="329"/>
    </row>
    <row r="9" spans="1:17" ht="15.75" customHeight="1" x14ac:dyDescent="0.2">
      <c r="A9" s="322"/>
      <c r="C9" s="23" t="s">
        <v>59</v>
      </c>
      <c r="D9" s="84">
        <v>16800.340892465254</v>
      </c>
      <c r="E9" s="4">
        <v>16896.528455284551</v>
      </c>
      <c r="F9" s="4">
        <v>18424.783333333333</v>
      </c>
      <c r="G9" s="27">
        <v>17176.5900116144</v>
      </c>
      <c r="H9" s="4">
        <v>17856.241249999999</v>
      </c>
      <c r="I9" s="4">
        <v>19449</v>
      </c>
      <c r="J9" s="4">
        <v>20744</v>
      </c>
      <c r="K9" s="4">
        <v>22525</v>
      </c>
      <c r="L9" s="4">
        <v>21121.03056768559</v>
      </c>
      <c r="M9" s="4">
        <v>25819</v>
      </c>
      <c r="N9" s="4">
        <v>27254.724137931051</v>
      </c>
      <c r="O9" s="13">
        <v>28058</v>
      </c>
      <c r="Q9" s="329"/>
    </row>
    <row r="10" spans="1:17" ht="15.75" customHeight="1" x14ac:dyDescent="0.2">
      <c r="A10" s="322"/>
      <c r="C10" s="23" t="s">
        <v>60</v>
      </c>
      <c r="D10" s="84">
        <v>10676.767030253139</v>
      </c>
      <c r="E10" s="4">
        <v>10781.85736906212</v>
      </c>
      <c r="F10" s="4">
        <v>10998.877651470761</v>
      </c>
      <c r="G10" s="27">
        <v>11038.969832267407</v>
      </c>
      <c r="H10" s="4">
        <v>11237.398415253188</v>
      </c>
      <c r="I10" s="4">
        <v>11493</v>
      </c>
      <c r="J10" s="4">
        <v>12079</v>
      </c>
      <c r="K10" s="4">
        <v>12722</v>
      </c>
      <c r="L10" s="4">
        <v>13268.628510863806</v>
      </c>
      <c r="M10" s="4">
        <v>14287</v>
      </c>
      <c r="N10" s="4">
        <v>15723.518970189742</v>
      </c>
      <c r="O10" s="13">
        <v>16991</v>
      </c>
      <c r="Q10" s="329"/>
    </row>
    <row r="11" spans="1:17" ht="15.75" customHeight="1" x14ac:dyDescent="0.2">
      <c r="A11" s="322"/>
      <c r="B11" s="322" t="s">
        <v>61</v>
      </c>
      <c r="C11" s="23"/>
      <c r="D11" s="84">
        <v>12272.768965892201</v>
      </c>
      <c r="E11" s="4">
        <v>12290.771898940506</v>
      </c>
      <c r="F11" s="4">
        <v>12502.77893003268</v>
      </c>
      <c r="G11" s="27">
        <v>12846.935079253712</v>
      </c>
      <c r="H11" s="4">
        <v>13333.545414894777</v>
      </c>
      <c r="I11" s="4">
        <v>14127</v>
      </c>
      <c r="J11" s="4">
        <v>15670</v>
      </c>
      <c r="K11" s="4">
        <v>16795.537920279927</v>
      </c>
      <c r="L11" s="4">
        <v>16709.459869941886</v>
      </c>
      <c r="M11" s="4">
        <v>19625.243263409571</v>
      </c>
      <c r="N11" s="4">
        <v>17993.30200688442</v>
      </c>
      <c r="O11" s="13">
        <v>20989.561222246681</v>
      </c>
    </row>
    <row r="12" spans="1:17" ht="15.75" customHeight="1" x14ac:dyDescent="0.2">
      <c r="A12" s="322"/>
      <c r="B12" s="322" t="s">
        <v>62</v>
      </c>
      <c r="C12" s="23"/>
      <c r="D12" s="84">
        <v>10234.0413184606</v>
      </c>
      <c r="E12" s="4">
        <v>10388.005374748574</v>
      </c>
      <c r="F12" s="4">
        <v>10771.274829145557</v>
      </c>
      <c r="G12" s="27">
        <v>11049.102780087487</v>
      </c>
      <c r="H12" s="4">
        <v>11617.842185694584</v>
      </c>
      <c r="I12" s="4">
        <v>12336</v>
      </c>
      <c r="J12" s="4">
        <v>13870</v>
      </c>
      <c r="K12" s="4">
        <v>15247</v>
      </c>
      <c r="L12" s="4">
        <v>14994.336471652345</v>
      </c>
      <c r="M12" s="4">
        <v>18221</v>
      </c>
      <c r="N12" s="4">
        <v>16309.604644369814</v>
      </c>
      <c r="O12" s="13">
        <v>17091</v>
      </c>
      <c r="P12" s="5"/>
      <c r="Q12" s="5"/>
    </row>
    <row r="13" spans="1:17" ht="15.75" customHeight="1" x14ac:dyDescent="0.2">
      <c r="A13" s="322" t="s">
        <v>63</v>
      </c>
      <c r="B13" s="322"/>
      <c r="C13" s="23"/>
      <c r="D13" s="84">
        <v>3223.0229007633588</v>
      </c>
      <c r="E13" s="4">
        <v>3375.4444444444443</v>
      </c>
      <c r="F13" s="4">
        <v>3698.4210526315787</v>
      </c>
      <c r="G13" s="27">
        <v>3615.5844155844156</v>
      </c>
      <c r="H13" s="4">
        <v>3942.1497975708503</v>
      </c>
      <c r="I13" s="4">
        <v>4496</v>
      </c>
      <c r="J13" s="4">
        <v>5404</v>
      </c>
      <c r="K13" s="4">
        <v>5878</v>
      </c>
      <c r="L13" s="4">
        <v>6173.7144385026741</v>
      </c>
      <c r="M13" s="4">
        <v>6999</v>
      </c>
      <c r="N13" s="4">
        <v>7969.8282097649189</v>
      </c>
      <c r="O13" s="13">
        <v>8078</v>
      </c>
    </row>
    <row r="14" spans="1:17" ht="15.75" customHeight="1" x14ac:dyDescent="0.2">
      <c r="A14" s="322" t="s">
        <v>64</v>
      </c>
      <c r="B14" s="322"/>
      <c r="C14" s="23"/>
      <c r="D14" s="84">
        <v>11129.313096361539</v>
      </c>
      <c r="E14" s="4">
        <v>11139.245560629121</v>
      </c>
      <c r="F14" s="4">
        <v>11421.490708661417</v>
      </c>
      <c r="G14" s="27">
        <v>11572.322648894531</v>
      </c>
      <c r="H14" s="4">
        <v>12090.77327710576</v>
      </c>
      <c r="I14" s="4">
        <v>12788</v>
      </c>
      <c r="J14" s="4">
        <v>14313</v>
      </c>
      <c r="K14" s="4">
        <v>15136</v>
      </c>
      <c r="L14" s="4">
        <v>15321.269010416667</v>
      </c>
      <c r="M14" s="4">
        <v>18024</v>
      </c>
      <c r="N14" s="4">
        <v>17747.862813934658</v>
      </c>
      <c r="O14" s="13">
        <v>18385</v>
      </c>
    </row>
    <row r="15" spans="1:17" ht="15.75" customHeight="1" x14ac:dyDescent="0.2">
      <c r="A15" s="322" t="s">
        <v>65</v>
      </c>
      <c r="B15" s="24"/>
      <c r="C15" s="25"/>
      <c r="D15" s="84">
        <v>6792.5072178477694</v>
      </c>
      <c r="E15" s="4">
        <v>6779.1475444992493</v>
      </c>
      <c r="F15" s="4">
        <v>6965.4797579298829</v>
      </c>
      <c r="G15" s="27">
        <v>7099.1167867740569</v>
      </c>
      <c r="H15" s="4">
        <v>7364.9508726567547</v>
      </c>
      <c r="I15" s="4">
        <v>7756</v>
      </c>
      <c r="J15" s="4">
        <v>8775</v>
      </c>
      <c r="K15" s="4">
        <v>9352</v>
      </c>
      <c r="L15" s="4">
        <v>9481.7716972034723</v>
      </c>
      <c r="M15" s="4">
        <v>11039</v>
      </c>
      <c r="N15" s="4">
        <v>11152.881089575698</v>
      </c>
      <c r="O15" s="13">
        <v>11421</v>
      </c>
    </row>
    <row r="16" spans="1:17" ht="15.75" customHeight="1" x14ac:dyDescent="0.2">
      <c r="A16" s="322" t="s">
        <v>66</v>
      </c>
      <c r="B16" s="24"/>
      <c r="C16" s="25"/>
      <c r="D16" s="84">
        <v>5223.4613235294119</v>
      </c>
      <c r="E16" s="4">
        <v>5233.072419420645</v>
      </c>
      <c r="F16" s="4">
        <v>5352.1517697988284</v>
      </c>
      <c r="G16" s="27">
        <v>5461.3730550284627</v>
      </c>
      <c r="H16" s="4">
        <v>5699.8079470198672</v>
      </c>
      <c r="I16" s="4">
        <v>6050</v>
      </c>
      <c r="J16" s="4">
        <v>6896</v>
      </c>
      <c r="K16" s="4">
        <v>7324</v>
      </c>
      <c r="L16" s="4">
        <v>7486.9086458907886</v>
      </c>
      <c r="M16" s="4">
        <v>8563</v>
      </c>
      <c r="N16" s="4">
        <v>8783.2434636952858</v>
      </c>
      <c r="O16" s="13">
        <v>9009</v>
      </c>
    </row>
    <row r="17" spans="1:15" ht="15.75" customHeight="1" x14ac:dyDescent="0.2">
      <c r="A17" s="326" t="s">
        <v>67</v>
      </c>
      <c r="B17" s="24"/>
      <c r="C17" s="25"/>
      <c r="D17" s="84">
        <v>7269.2897852960314</v>
      </c>
      <c r="E17" s="4">
        <v>7356.7770389469397</v>
      </c>
      <c r="F17" s="4">
        <v>7493.7766000815327</v>
      </c>
      <c r="G17" s="27">
        <v>7617.4430951708555</v>
      </c>
      <c r="H17" s="4">
        <v>7925.2470638785444</v>
      </c>
      <c r="I17" s="4">
        <v>8370</v>
      </c>
      <c r="J17" s="4">
        <v>9268</v>
      </c>
      <c r="K17" s="4">
        <v>9953</v>
      </c>
      <c r="L17" s="4">
        <v>10444.915738074371</v>
      </c>
      <c r="M17" s="4">
        <v>11735</v>
      </c>
      <c r="N17" s="4">
        <v>12811.308656818996</v>
      </c>
      <c r="O17" s="13">
        <v>13209</v>
      </c>
    </row>
    <row r="18" spans="1:15" ht="15.75" customHeight="1" x14ac:dyDescent="0.2">
      <c r="A18" s="326" t="s">
        <v>68</v>
      </c>
      <c r="B18" s="24"/>
      <c r="C18" s="25"/>
      <c r="D18" s="84">
        <v>5819.9535691039273</v>
      </c>
      <c r="E18" s="4">
        <v>5840.9502290712207</v>
      </c>
      <c r="F18" s="4">
        <v>5941.3174269497586</v>
      </c>
      <c r="G18" s="27">
        <v>5985.5353397172821</v>
      </c>
      <c r="H18" s="4">
        <v>6310.0583111541255</v>
      </c>
      <c r="I18" s="4">
        <v>6512</v>
      </c>
      <c r="J18" s="4">
        <v>7418</v>
      </c>
      <c r="K18" s="4">
        <v>7839</v>
      </c>
      <c r="L18" s="4">
        <v>8158.6318479149631</v>
      </c>
      <c r="M18" s="4">
        <v>9253</v>
      </c>
      <c r="N18" s="4">
        <v>9880.1695933456522</v>
      </c>
      <c r="O18" s="13">
        <v>10018</v>
      </c>
    </row>
    <row r="19" spans="1:15" ht="18" customHeight="1" x14ac:dyDescent="0.2">
      <c r="A19" s="420"/>
      <c r="B19" s="420"/>
      <c r="C19" s="421"/>
      <c r="D19" s="431" t="s">
        <v>13</v>
      </c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</row>
    <row r="20" spans="1:15" ht="15.75" customHeight="1" x14ac:dyDescent="0.2">
      <c r="A20" s="319" t="s">
        <v>55</v>
      </c>
      <c r="B20" s="320"/>
      <c r="C20" s="321"/>
      <c r="D20" s="160">
        <v>11074.666485952101</v>
      </c>
      <c r="E20" s="28">
        <v>11183.995327526765</v>
      </c>
      <c r="F20" s="28">
        <v>11608.838651150265</v>
      </c>
      <c r="G20" s="28">
        <v>11841.088065274513</v>
      </c>
      <c r="H20" s="28">
        <v>12212.795249286803</v>
      </c>
      <c r="I20" s="28">
        <v>12931</v>
      </c>
      <c r="J20" s="28">
        <v>14438</v>
      </c>
      <c r="K20" s="28">
        <v>15404.298822367304</v>
      </c>
      <c r="L20" s="28">
        <v>14953.210152211373</v>
      </c>
      <c r="M20" s="28">
        <v>18026.2312104128</v>
      </c>
      <c r="N20" s="28">
        <v>15140.1773820735</v>
      </c>
      <c r="O20" s="22">
        <v>17391.979427648799</v>
      </c>
    </row>
    <row r="21" spans="1:15" ht="15.75" customHeight="1" x14ac:dyDescent="0.2">
      <c r="A21" s="322" t="s">
        <v>56</v>
      </c>
      <c r="B21" s="323"/>
      <c r="C21" s="324"/>
      <c r="D21" s="84">
        <v>12528.284883720929</v>
      </c>
      <c r="E21" s="4">
        <v>12612.750427314355</v>
      </c>
      <c r="F21" s="4">
        <v>13076.101667154138</v>
      </c>
      <c r="G21" s="4">
        <v>13271.865334556827</v>
      </c>
      <c r="H21" s="4">
        <v>13737.306454876569</v>
      </c>
      <c r="I21" s="4">
        <v>14590</v>
      </c>
      <c r="J21" s="4">
        <v>16126</v>
      </c>
      <c r="K21" s="4">
        <v>17199</v>
      </c>
      <c r="L21" s="4">
        <v>17111.020176282473</v>
      </c>
      <c r="M21" s="4">
        <v>20029</v>
      </c>
      <c r="N21" s="4">
        <v>17772.746227000196</v>
      </c>
      <c r="O21" s="13">
        <v>21694</v>
      </c>
    </row>
    <row r="22" spans="1:15" ht="15.75" customHeight="1" x14ac:dyDescent="0.2">
      <c r="A22" s="40" t="s">
        <v>57</v>
      </c>
      <c r="C22" s="325" t="s">
        <v>58</v>
      </c>
      <c r="D22" s="84">
        <v>13470.993958210958</v>
      </c>
      <c r="E22" s="4">
        <v>13414.986787075761</v>
      </c>
      <c r="F22" s="4">
        <v>13832.619241850378</v>
      </c>
      <c r="G22" s="4">
        <v>13946.24826404021</v>
      </c>
      <c r="H22" s="4">
        <v>14571.377446934936</v>
      </c>
      <c r="I22" s="4">
        <v>15485</v>
      </c>
      <c r="J22" s="4">
        <v>17171</v>
      </c>
      <c r="K22" s="4">
        <v>18262</v>
      </c>
      <c r="L22" s="4">
        <v>18375.417821040821</v>
      </c>
      <c r="M22" s="4">
        <v>21491</v>
      </c>
      <c r="N22" s="4">
        <v>20703.615525672289</v>
      </c>
      <c r="O22" s="13">
        <v>23099</v>
      </c>
    </row>
    <row r="23" spans="1:15" ht="15.75" customHeight="1" x14ac:dyDescent="0.2">
      <c r="A23" s="322"/>
      <c r="C23" s="23" t="s">
        <v>59</v>
      </c>
      <c r="D23" s="84">
        <v>18948.450892857141</v>
      </c>
      <c r="E23" s="4">
        <v>18919.243285939967</v>
      </c>
      <c r="F23" s="4">
        <v>20816.219047619048</v>
      </c>
      <c r="G23" s="4">
        <v>19240.778301886792</v>
      </c>
      <c r="H23" s="4">
        <v>19860.924528301886</v>
      </c>
      <c r="I23" s="4">
        <v>21812</v>
      </c>
      <c r="J23" s="4">
        <v>22616</v>
      </c>
      <c r="K23" s="4">
        <v>24639</v>
      </c>
      <c r="L23" s="4">
        <v>23308.813008130081</v>
      </c>
      <c r="M23" s="4">
        <v>27907</v>
      </c>
      <c r="N23" s="4">
        <v>30310.777777777799</v>
      </c>
      <c r="O23" s="13">
        <v>30947</v>
      </c>
    </row>
    <row r="24" spans="1:15" ht="15.75" customHeight="1" x14ac:dyDescent="0.2">
      <c r="A24" s="322"/>
      <c r="C24" s="23" t="s">
        <v>60</v>
      </c>
      <c r="D24" s="84">
        <v>11528.870082711317</v>
      </c>
      <c r="E24" s="4">
        <v>11705.567182817183</v>
      </c>
      <c r="F24" s="4">
        <v>11841.681753215817</v>
      </c>
      <c r="G24" s="4">
        <v>11794.323099415205</v>
      </c>
      <c r="H24" s="4">
        <v>11863.387160985319</v>
      </c>
      <c r="I24" s="4">
        <v>11940</v>
      </c>
      <c r="J24" s="4">
        <v>12483</v>
      </c>
      <c r="K24" s="4">
        <v>13004</v>
      </c>
      <c r="L24" s="4">
        <v>13664.91473948175</v>
      </c>
      <c r="M24" s="4">
        <v>14886</v>
      </c>
      <c r="N24" s="4">
        <v>16672.3384153962</v>
      </c>
      <c r="O24" s="13">
        <v>18330</v>
      </c>
    </row>
    <row r="25" spans="1:15" ht="15.75" customHeight="1" x14ac:dyDescent="0.2">
      <c r="A25" s="322"/>
      <c r="B25" s="322" t="s">
        <v>61</v>
      </c>
      <c r="C25" s="23"/>
      <c r="D25" s="84">
        <v>13269.172792994603</v>
      </c>
      <c r="E25" s="4">
        <v>13308.835607783674</v>
      </c>
      <c r="F25" s="4">
        <v>13700.885494468468</v>
      </c>
      <c r="G25" s="4">
        <v>13777.130741777288</v>
      </c>
      <c r="H25" s="4">
        <v>14314.162356197561</v>
      </c>
      <c r="I25" s="4">
        <v>15164</v>
      </c>
      <c r="J25" s="4">
        <v>16777</v>
      </c>
      <c r="K25" s="4">
        <v>17752.489783748151</v>
      </c>
      <c r="L25" s="4">
        <v>17725.529944178637</v>
      </c>
      <c r="M25" s="4">
        <v>20579.598192851427</v>
      </c>
      <c r="N25" s="4">
        <v>18939.134600335361</v>
      </c>
      <c r="O25" s="13">
        <v>21973.30588432337</v>
      </c>
    </row>
    <row r="26" spans="1:15" ht="15.75" customHeight="1" x14ac:dyDescent="0.2">
      <c r="A26" s="322"/>
      <c r="B26" s="322" t="s">
        <v>62</v>
      </c>
      <c r="C26" s="23"/>
      <c r="D26" s="84">
        <v>11047.464011939488</v>
      </c>
      <c r="E26" s="4">
        <v>11212.173774868112</v>
      </c>
      <c r="F26" s="4">
        <v>11656.214536404825</v>
      </c>
      <c r="G26" s="4">
        <v>11910.214918350401</v>
      </c>
      <c r="H26" s="4">
        <v>12379.696817534097</v>
      </c>
      <c r="I26" s="4">
        <v>13185</v>
      </c>
      <c r="J26" s="4">
        <v>14732</v>
      </c>
      <c r="K26" s="4">
        <v>16149</v>
      </c>
      <c r="L26" s="4">
        <v>15959.244899484343</v>
      </c>
      <c r="M26" s="4">
        <v>19355</v>
      </c>
      <c r="N26" s="4">
        <v>16769.829376141501</v>
      </c>
      <c r="O26" s="13">
        <v>19051</v>
      </c>
    </row>
    <row r="27" spans="1:15" ht="15.75" customHeight="1" x14ac:dyDescent="0.2">
      <c r="A27" s="322" t="s">
        <v>63</v>
      </c>
      <c r="B27" s="322"/>
      <c r="C27" s="23"/>
      <c r="D27" s="84">
        <v>3334.8888888888887</v>
      </c>
      <c r="E27" s="4">
        <v>3736.037037037037</v>
      </c>
      <c r="F27" s="4">
        <v>3736.1</v>
      </c>
      <c r="G27" s="4">
        <v>3784.9444444444443</v>
      </c>
      <c r="H27" s="4">
        <v>4251.1346153846152</v>
      </c>
      <c r="I27" s="4">
        <v>4723</v>
      </c>
      <c r="J27" s="4">
        <v>5704</v>
      </c>
      <c r="K27" s="4">
        <v>6171</v>
      </c>
      <c r="L27" s="4">
        <v>6598.9476923076927</v>
      </c>
      <c r="M27" s="4">
        <v>7549</v>
      </c>
      <c r="N27" s="4">
        <v>8390.9971181556193</v>
      </c>
      <c r="O27" s="13">
        <v>8254</v>
      </c>
    </row>
    <row r="28" spans="1:15" ht="15.75" customHeight="1" x14ac:dyDescent="0.2">
      <c r="A28" s="322" t="s">
        <v>64</v>
      </c>
      <c r="B28" s="322"/>
      <c r="C28" s="23"/>
      <c r="D28" s="84">
        <v>11489.665529622978</v>
      </c>
      <c r="E28" s="4">
        <v>11516.44536752754</v>
      </c>
      <c r="F28" s="4">
        <v>11799.580610218451</v>
      </c>
      <c r="G28" s="4">
        <v>12028.51325935678</v>
      </c>
      <c r="H28" s="4">
        <v>12484.658927141714</v>
      </c>
      <c r="I28" s="4">
        <v>13258</v>
      </c>
      <c r="J28" s="4">
        <v>14865</v>
      </c>
      <c r="K28" s="4">
        <v>15671</v>
      </c>
      <c r="L28" s="4">
        <v>15936.310665712241</v>
      </c>
      <c r="M28" s="4">
        <v>18537</v>
      </c>
      <c r="N28" s="4">
        <v>18185.9768800813</v>
      </c>
      <c r="O28" s="13">
        <v>18847</v>
      </c>
    </row>
    <row r="29" spans="1:15" ht="15.75" customHeight="1" x14ac:dyDescent="0.2">
      <c r="A29" s="322" t="s">
        <v>65</v>
      </c>
      <c r="B29" s="24"/>
      <c r="C29" s="25"/>
      <c r="D29" s="84">
        <v>7017.1342105263157</v>
      </c>
      <c r="E29" s="4">
        <v>7003.5689922480624</v>
      </c>
      <c r="F29" s="4">
        <v>7222.3720161586489</v>
      </c>
      <c r="G29" s="4">
        <v>7355.7913175932981</v>
      </c>
      <c r="H29" s="4">
        <v>7636.3332059610239</v>
      </c>
      <c r="I29" s="4">
        <v>7995</v>
      </c>
      <c r="J29" s="4">
        <v>9034</v>
      </c>
      <c r="K29" s="4">
        <v>9637</v>
      </c>
      <c r="L29" s="4">
        <v>9783.205704407952</v>
      </c>
      <c r="M29" s="4">
        <v>11344</v>
      </c>
      <c r="N29" s="4">
        <v>11401.645921735</v>
      </c>
      <c r="O29" s="13">
        <v>11598</v>
      </c>
    </row>
    <row r="30" spans="1:15" ht="15.75" customHeight="1" x14ac:dyDescent="0.2">
      <c r="A30" s="322" t="s">
        <v>66</v>
      </c>
      <c r="B30" s="24"/>
      <c r="C30" s="25"/>
      <c r="D30" s="84">
        <v>5422.7010325165666</v>
      </c>
      <c r="E30" s="4">
        <v>5433.0317624464469</v>
      </c>
      <c r="F30" s="4">
        <v>5555.4796747967475</v>
      </c>
      <c r="G30" s="4">
        <v>5676.4130316248638</v>
      </c>
      <c r="H30" s="4">
        <v>5935.2766255605384</v>
      </c>
      <c r="I30" s="4">
        <v>6285</v>
      </c>
      <c r="J30" s="4">
        <v>7151</v>
      </c>
      <c r="K30" s="4">
        <v>7580</v>
      </c>
      <c r="L30" s="4">
        <v>7724.0988098966491</v>
      </c>
      <c r="M30" s="4">
        <v>8828</v>
      </c>
      <c r="N30" s="4">
        <v>9050.5110501970194</v>
      </c>
      <c r="O30" s="13">
        <v>9251</v>
      </c>
    </row>
    <row r="31" spans="1:15" ht="15.75" customHeight="1" x14ac:dyDescent="0.2">
      <c r="A31" s="326" t="s">
        <v>69</v>
      </c>
      <c r="B31" s="24"/>
      <c r="C31" s="25"/>
      <c r="D31" s="84">
        <v>6458.3791281373842</v>
      </c>
      <c r="E31" s="4">
        <v>6502.2291371994343</v>
      </c>
      <c r="F31" s="4">
        <v>6629.5305832147933</v>
      </c>
      <c r="G31" s="4">
        <v>6745.0733812949638</v>
      </c>
      <c r="H31" s="4">
        <v>7049.0619122257058</v>
      </c>
      <c r="I31" s="4">
        <v>7475</v>
      </c>
      <c r="J31" s="4">
        <v>8281</v>
      </c>
      <c r="K31" s="4">
        <v>8813</v>
      </c>
      <c r="L31" s="4">
        <v>9319.0086139389186</v>
      </c>
      <c r="M31" s="4">
        <v>10490</v>
      </c>
      <c r="N31" s="4">
        <v>11394.5080385852</v>
      </c>
      <c r="O31" s="13">
        <v>11692</v>
      </c>
    </row>
    <row r="32" spans="1:15" ht="15.75" customHeight="1" x14ac:dyDescent="0.2">
      <c r="A32" s="326" t="s">
        <v>68</v>
      </c>
      <c r="B32" s="24"/>
      <c r="C32" s="25"/>
      <c r="D32" s="84">
        <v>5815.2667566351774</v>
      </c>
      <c r="E32" s="4">
        <v>5821.0519045625788</v>
      </c>
      <c r="F32" s="4">
        <v>5922.2871536523926</v>
      </c>
      <c r="G32" s="4">
        <v>5973.499539170507</v>
      </c>
      <c r="H32" s="4">
        <v>6318.2251461988308</v>
      </c>
      <c r="I32" s="4">
        <v>6481</v>
      </c>
      <c r="J32" s="4">
        <v>7426</v>
      </c>
      <c r="K32" s="4">
        <v>7851</v>
      </c>
      <c r="L32" s="4">
        <v>8229.7969584874645</v>
      </c>
      <c r="M32" s="4">
        <v>9245</v>
      </c>
      <c r="N32" s="4">
        <v>9956.2948482060692</v>
      </c>
      <c r="O32" s="13">
        <v>9990</v>
      </c>
    </row>
    <row r="33" spans="1:15" ht="18" customHeight="1" x14ac:dyDescent="0.2">
      <c r="A33" s="420"/>
      <c r="B33" s="420"/>
      <c r="C33" s="421"/>
      <c r="D33" s="431" t="s">
        <v>14</v>
      </c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</row>
    <row r="34" spans="1:15" ht="15.75" customHeight="1" x14ac:dyDescent="0.2">
      <c r="A34" s="319" t="s">
        <v>55</v>
      </c>
      <c r="B34" s="320"/>
      <c r="C34" s="321"/>
      <c r="D34" s="160">
        <v>9248.351791530944</v>
      </c>
      <c r="E34" s="28">
        <v>9401.0012226761701</v>
      </c>
      <c r="F34" s="28">
        <v>9885.7027650645923</v>
      </c>
      <c r="G34" s="70">
        <v>9830.4380698576206</v>
      </c>
      <c r="H34" s="28">
        <v>10232.011347716447</v>
      </c>
      <c r="I34" s="28">
        <v>10868</v>
      </c>
      <c r="J34" s="28">
        <v>12371</v>
      </c>
      <c r="K34" s="28">
        <v>12809.703181693865</v>
      </c>
      <c r="L34" s="28">
        <v>12712.750181672844</v>
      </c>
      <c r="M34" s="28">
        <v>15808.848647192999</v>
      </c>
      <c r="N34" s="28">
        <v>13536.618201908001</v>
      </c>
      <c r="O34" s="22">
        <v>15021.0225561924</v>
      </c>
    </row>
    <row r="35" spans="1:15" ht="15.75" customHeight="1" x14ac:dyDescent="0.2">
      <c r="A35" s="322" t="s">
        <v>56</v>
      </c>
      <c r="B35" s="323"/>
      <c r="C35" s="324"/>
      <c r="D35" s="84">
        <v>10519.157045425301</v>
      </c>
      <c r="E35" s="4">
        <v>10643.295362174855</v>
      </c>
      <c r="F35" s="4">
        <v>11064.444098266724</v>
      </c>
      <c r="G35" s="27">
        <v>11204.779800911543</v>
      </c>
      <c r="H35" s="4">
        <v>11747.60895063212</v>
      </c>
      <c r="I35" s="4">
        <v>12523</v>
      </c>
      <c r="J35" s="4">
        <v>14081</v>
      </c>
      <c r="K35" s="4">
        <v>14853</v>
      </c>
      <c r="L35" s="4">
        <v>14931.446328035086</v>
      </c>
      <c r="M35" s="4">
        <v>17902</v>
      </c>
      <c r="N35" s="4">
        <v>16165.844846292948</v>
      </c>
      <c r="O35" s="13">
        <v>19073</v>
      </c>
    </row>
    <row r="36" spans="1:15" ht="15.75" customHeight="1" x14ac:dyDescent="0.2">
      <c r="A36" s="322" t="s">
        <v>57</v>
      </c>
      <c r="B36" s="327"/>
      <c r="C36" s="23" t="s">
        <v>58</v>
      </c>
      <c r="D36" s="84">
        <v>11323.179228984653</v>
      </c>
      <c r="E36" s="4">
        <v>11340.546743802979</v>
      </c>
      <c r="F36" s="4">
        <v>11582.993749664682</v>
      </c>
      <c r="G36" s="27">
        <v>11835.116968635808</v>
      </c>
      <c r="H36" s="4">
        <v>12367.180165421345</v>
      </c>
      <c r="I36" s="4">
        <v>13189</v>
      </c>
      <c r="J36" s="4">
        <v>14876</v>
      </c>
      <c r="K36" s="4">
        <v>15933</v>
      </c>
      <c r="L36" s="4">
        <v>16088.934605063587</v>
      </c>
      <c r="M36" s="4">
        <v>19374</v>
      </c>
      <c r="N36" s="4">
        <v>18947.617830219449</v>
      </c>
      <c r="O36" s="13">
        <v>21041</v>
      </c>
    </row>
    <row r="37" spans="1:15" ht="15.75" customHeight="1" x14ac:dyDescent="0.2">
      <c r="A37" s="322"/>
      <c r="B37" s="327"/>
      <c r="C37" s="23" t="s">
        <v>59</v>
      </c>
      <c r="D37" s="84">
        <v>14723.319424460431</v>
      </c>
      <c r="E37" s="4">
        <v>14751.840871021775</v>
      </c>
      <c r="F37" s="4">
        <v>15888.412121212121</v>
      </c>
      <c r="G37" s="27">
        <v>15173.807780320367</v>
      </c>
      <c r="H37" s="4">
        <v>16122.587412587412</v>
      </c>
      <c r="I37" s="4">
        <v>17213</v>
      </c>
      <c r="J37" s="4">
        <v>18588</v>
      </c>
      <c r="K37" s="4">
        <v>19925</v>
      </c>
      <c r="L37" s="4">
        <v>18582.377358490565</v>
      </c>
      <c r="M37" s="4">
        <v>23099</v>
      </c>
      <c r="N37" s="4">
        <v>22253.909090909099</v>
      </c>
      <c r="O37" s="13">
        <v>23003</v>
      </c>
    </row>
    <row r="38" spans="1:15" ht="15.75" customHeight="1" x14ac:dyDescent="0.2">
      <c r="A38" s="322"/>
      <c r="B38" s="327"/>
      <c r="C38" s="23" t="s">
        <v>60</v>
      </c>
      <c r="D38" s="84">
        <v>9789.5847511027096</v>
      </c>
      <c r="E38" s="4">
        <v>9902.5102234902515</v>
      </c>
      <c r="F38" s="4">
        <v>10182.708881199538</v>
      </c>
      <c r="G38" s="27">
        <v>10297.882142003347</v>
      </c>
      <c r="H38" s="4">
        <v>10617.425825529817</v>
      </c>
      <c r="I38" s="4">
        <v>11051</v>
      </c>
      <c r="J38" s="4">
        <v>11729</v>
      </c>
      <c r="K38" s="4">
        <v>12474</v>
      </c>
      <c r="L38" s="4">
        <v>12909.378378378378</v>
      </c>
      <c r="M38" s="4">
        <v>13600</v>
      </c>
      <c r="N38" s="4">
        <v>14600.042616158655</v>
      </c>
      <c r="O38" s="13">
        <v>15138</v>
      </c>
    </row>
    <row r="39" spans="1:15" ht="15.75" customHeight="1" x14ac:dyDescent="0.2">
      <c r="A39" s="322"/>
      <c r="B39" s="322" t="s">
        <v>61</v>
      </c>
      <c r="C39" s="23"/>
      <c r="D39" s="84">
        <v>11131.137779506127</v>
      </c>
      <c r="E39" s="4">
        <v>11205.440695089916</v>
      </c>
      <c r="F39" s="4">
        <v>11489.447325923815</v>
      </c>
      <c r="G39" s="27">
        <v>11674.193577625274</v>
      </c>
      <c r="H39" s="4">
        <v>12181.185945652911</v>
      </c>
      <c r="I39" s="4">
        <v>12976</v>
      </c>
      <c r="J39" s="4">
        <v>14557</v>
      </c>
      <c r="K39" s="4">
        <v>15324.252714375329</v>
      </c>
      <c r="L39" s="4">
        <v>15507.826566699674</v>
      </c>
      <c r="M39" s="4">
        <v>18637.459398833525</v>
      </c>
      <c r="N39" s="4">
        <v>16682.00743955357</v>
      </c>
      <c r="O39" s="13">
        <v>19724.696217069901</v>
      </c>
    </row>
    <row r="40" spans="1:15" ht="15.75" customHeight="1" x14ac:dyDescent="0.2">
      <c r="A40" s="322"/>
      <c r="B40" s="322" t="s">
        <v>62</v>
      </c>
      <c r="C40" s="23"/>
      <c r="D40" s="84">
        <v>9321.509817351598</v>
      </c>
      <c r="E40" s="4">
        <v>9499.5141153898858</v>
      </c>
      <c r="F40" s="4">
        <v>9761.9669577874811</v>
      </c>
      <c r="G40" s="27">
        <v>10106.957831781361</v>
      </c>
      <c r="H40" s="4">
        <v>10689.339728746279</v>
      </c>
      <c r="I40" s="4">
        <v>11264</v>
      </c>
      <c r="J40" s="4">
        <v>12696</v>
      </c>
      <c r="K40" s="4">
        <v>14138</v>
      </c>
      <c r="L40" s="4">
        <v>13814.347468470116</v>
      </c>
      <c r="M40" s="4">
        <v>16840</v>
      </c>
      <c r="N40" s="4">
        <v>15837.349970408401</v>
      </c>
      <c r="O40" s="13">
        <v>15720</v>
      </c>
    </row>
    <row r="41" spans="1:15" ht="15.75" customHeight="1" x14ac:dyDescent="0.2">
      <c r="A41" s="322" t="s">
        <v>63</v>
      </c>
      <c r="B41" s="322"/>
      <c r="C41" s="23"/>
      <c r="D41" s="84">
        <v>3144.5714285714284</v>
      </c>
      <c r="E41" s="4">
        <v>3105</v>
      </c>
      <c r="F41" s="4">
        <v>3656.5555555555557</v>
      </c>
      <c r="G41" s="27">
        <v>3466.8780487804879</v>
      </c>
      <c r="H41" s="4">
        <v>3412.4615384615386</v>
      </c>
      <c r="I41" s="4">
        <v>3931</v>
      </c>
      <c r="J41" s="4">
        <v>4524</v>
      </c>
      <c r="K41" s="4">
        <v>4890</v>
      </c>
      <c r="L41" s="4">
        <v>5203.8842105263157</v>
      </c>
      <c r="M41" s="4">
        <v>5801</v>
      </c>
      <c r="N41" s="4">
        <v>7260.3834951456301</v>
      </c>
      <c r="O41" s="13">
        <v>7757</v>
      </c>
    </row>
    <row r="42" spans="1:15" ht="15.75" customHeight="1" x14ac:dyDescent="0.2">
      <c r="A42" s="322" t="s">
        <v>64</v>
      </c>
      <c r="B42" s="322"/>
      <c r="C42" s="23"/>
      <c r="D42" s="84">
        <v>10623.348122006553</v>
      </c>
      <c r="E42" s="4">
        <v>10655.559749884205</v>
      </c>
      <c r="F42" s="4">
        <v>10896.091821374812</v>
      </c>
      <c r="G42" s="27">
        <v>10985.870647969052</v>
      </c>
      <c r="H42" s="4">
        <v>11600.648069738481</v>
      </c>
      <c r="I42" s="4">
        <v>12211</v>
      </c>
      <c r="J42" s="4">
        <v>13669</v>
      </c>
      <c r="K42" s="4">
        <v>14480</v>
      </c>
      <c r="L42" s="4">
        <v>14582.478647176842</v>
      </c>
      <c r="M42" s="4">
        <v>17411</v>
      </c>
      <c r="N42" s="4">
        <v>17250.9126801153</v>
      </c>
      <c r="O42" s="13">
        <v>17881</v>
      </c>
    </row>
    <row r="43" spans="1:15" ht="15.75" customHeight="1" x14ac:dyDescent="0.2">
      <c r="A43" s="322" t="s">
        <v>65</v>
      </c>
      <c r="B43" s="24"/>
      <c r="C43" s="25"/>
      <c r="D43" s="84">
        <v>6480.0031380753135</v>
      </c>
      <c r="E43" s="4">
        <v>6501.1795487277968</v>
      </c>
      <c r="F43" s="4">
        <v>6627.3852102464962</v>
      </c>
      <c r="G43" s="27">
        <v>6776.9239961759085</v>
      </c>
      <c r="H43" s="4">
        <v>7014.057806324111</v>
      </c>
      <c r="I43" s="4">
        <v>7454</v>
      </c>
      <c r="J43" s="4">
        <v>8456</v>
      </c>
      <c r="K43" s="4">
        <v>8995</v>
      </c>
      <c r="L43" s="4">
        <v>9101.4454743729548</v>
      </c>
      <c r="M43" s="4">
        <v>10637</v>
      </c>
      <c r="N43" s="4">
        <v>10841.9616971126</v>
      </c>
      <c r="O43" s="13">
        <v>11217</v>
      </c>
    </row>
    <row r="44" spans="1:15" ht="15.75" customHeight="1" x14ac:dyDescent="0.2">
      <c r="A44" s="322" t="s">
        <v>66</v>
      </c>
      <c r="B44" s="24"/>
      <c r="C44" s="25"/>
      <c r="D44" s="84">
        <v>5041.6491351427367</v>
      </c>
      <c r="E44" s="4">
        <v>5062.5388685901471</v>
      </c>
      <c r="F44" s="4">
        <v>5182.9727081875435</v>
      </c>
      <c r="G44" s="27">
        <v>5275.2114703799862</v>
      </c>
      <c r="H44" s="4">
        <v>5507.0903773368518</v>
      </c>
      <c r="I44" s="4">
        <v>5863</v>
      </c>
      <c r="J44" s="4">
        <v>6692</v>
      </c>
      <c r="K44" s="4">
        <v>7112</v>
      </c>
      <c r="L44" s="4">
        <v>7300.3237250554321</v>
      </c>
      <c r="M44" s="4">
        <v>8355</v>
      </c>
      <c r="N44" s="4">
        <v>8585.6198378515292</v>
      </c>
      <c r="O44" s="13">
        <v>8823</v>
      </c>
    </row>
    <row r="45" spans="1:15" ht="15.75" customHeight="1" x14ac:dyDescent="0.2">
      <c r="A45" s="326" t="s">
        <v>70</v>
      </c>
      <c r="B45" s="24"/>
      <c r="C45" s="25"/>
      <c r="D45" s="84">
        <v>7468.2395073731968</v>
      </c>
      <c r="E45" s="4">
        <v>7559.6873215785054</v>
      </c>
      <c r="F45" s="4">
        <v>7697.8971946917518</v>
      </c>
      <c r="G45" s="27">
        <v>7830.4778636683068</v>
      </c>
      <c r="H45" s="4">
        <v>8121.1833158079216</v>
      </c>
      <c r="I45" s="4">
        <v>8558</v>
      </c>
      <c r="J45" s="4">
        <v>9472</v>
      </c>
      <c r="K45" s="4">
        <v>10171</v>
      </c>
      <c r="L45" s="4">
        <v>10659.190461997019</v>
      </c>
      <c r="M45" s="4">
        <v>12006</v>
      </c>
      <c r="N45" s="4">
        <v>13081.686029863</v>
      </c>
      <c r="O45" s="13">
        <v>13518</v>
      </c>
    </row>
    <row r="46" spans="1:15" ht="15.75" customHeight="1" x14ac:dyDescent="0.2">
      <c r="A46" s="326" t="s">
        <v>68</v>
      </c>
      <c r="B46" s="24"/>
      <c r="C46" s="25"/>
      <c r="D46" s="84">
        <v>5824.320201173512</v>
      </c>
      <c r="E46" s="4">
        <v>5860.6506423539158</v>
      </c>
      <c r="F46" s="4">
        <v>5960.4037894736839</v>
      </c>
      <c r="G46" s="27">
        <v>5997.3212996389902</v>
      </c>
      <c r="H46" s="4">
        <v>6302.0052859202315</v>
      </c>
      <c r="I46" s="4">
        <v>6544</v>
      </c>
      <c r="J46" s="4">
        <v>7410</v>
      </c>
      <c r="K46" s="4">
        <v>7828</v>
      </c>
      <c r="L46" s="4">
        <v>8088.2191947946321</v>
      </c>
      <c r="M46" s="4">
        <v>9262</v>
      </c>
      <c r="N46" s="4">
        <v>9803.3375116063107</v>
      </c>
      <c r="O46" s="13">
        <v>10044</v>
      </c>
    </row>
    <row r="47" spans="1:15" ht="19.5" customHeight="1" x14ac:dyDescent="0.2">
      <c r="A47" s="7" t="s">
        <v>73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 customHeight="1" x14ac:dyDescent="0.2"/>
    <row r="49" spans="1:15" ht="15.75" customHeight="1" x14ac:dyDescent="0.2"/>
    <row r="50" spans="1:15" ht="15.75" customHeight="1" x14ac:dyDescent="0.2">
      <c r="C50" t="s">
        <v>72</v>
      </c>
    </row>
    <row r="51" spans="1:15" ht="15.75" customHeight="1" x14ac:dyDescent="0.2">
      <c r="A51" s="7"/>
      <c r="B51" s="7"/>
      <c r="C51" s="7"/>
      <c r="D51" s="8"/>
      <c r="E51" s="9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5.75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customHeight="1" x14ac:dyDescent="0.2"/>
    <row r="54" spans="1:15" ht="15.75" customHeight="1" x14ac:dyDescent="0.2">
      <c r="E54" t="s">
        <v>40</v>
      </c>
    </row>
    <row r="55" spans="1:15" ht="15.75" customHeight="1" x14ac:dyDescent="0.2"/>
    <row r="56" spans="1:15" ht="15.75" customHeight="1" x14ac:dyDescent="0.2"/>
    <row r="57" spans="1:15" ht="15.75" customHeight="1" x14ac:dyDescent="0.2"/>
    <row r="58" spans="1:15" ht="15.75" customHeight="1" x14ac:dyDescent="0.2"/>
    <row r="59" spans="1:15" ht="15.75" customHeight="1" x14ac:dyDescent="0.2"/>
    <row r="60" spans="1:15" ht="15.75" customHeight="1" x14ac:dyDescent="0.2"/>
    <row r="61" spans="1:15" ht="15.75" customHeight="1" x14ac:dyDescent="0.2"/>
    <row r="62" spans="1:15" ht="15.75" customHeight="1" x14ac:dyDescent="0.2"/>
    <row r="63" spans="1:15" ht="15.75" customHeight="1" x14ac:dyDescent="0.2"/>
    <row r="64" spans="1:1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8">
    <mergeCell ref="A33:C33"/>
    <mergeCell ref="A3:C4"/>
    <mergeCell ref="A5:C5"/>
    <mergeCell ref="A19:C19"/>
    <mergeCell ref="D3:O3"/>
    <mergeCell ref="D5:O5"/>
    <mergeCell ref="D19:O19"/>
    <mergeCell ref="D33:O33"/>
  </mergeCells>
  <hyperlinks>
    <hyperlink ref="P1" location="'Obsah '!A1" display="Zpět na obsah" xr:uid="{00000000-0004-0000-09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722cf2-d8a5-4b3a-9adf-e4c0cf691a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7" ma:contentTypeDescription="Vytvoří nový dokument" ma:contentTypeScope="" ma:versionID="351a79914840dda2159e1defcddfef8a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142126dd087150685aa53044aa9801dc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859912-C099-4FDD-B36B-5B28D5837F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7B0F40-CF7A-42E9-BDD7-5BD15391FE5B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bbc6acb2-2c7d-485d-971d-81a12c9ccbd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a722cf2-d8a5-4b3a-9adf-e4c0cf691a31"/>
  </ds:schemaRefs>
</ds:datastoreItem>
</file>

<file path=customXml/itemProps3.xml><?xml version="1.0" encoding="utf-8"?>
<ds:datastoreItem xmlns:ds="http://schemas.openxmlformats.org/officeDocument/2006/customXml" ds:itemID="{BC92D7FF-5338-47A7-BD0A-12C5297A1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67</vt:i4>
      </vt:variant>
      <vt:variant>
        <vt:lpstr>Pojmenované oblasti</vt:lpstr>
      </vt:variant>
      <vt:variant>
        <vt:i4>66</vt:i4>
      </vt:variant>
    </vt:vector>
  </HeadingPairs>
  <TitlesOfParts>
    <vt:vector size="133" baseType="lpstr">
      <vt:lpstr>Obsah 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2.01</vt:lpstr>
      <vt:lpstr>2.02</vt:lpstr>
      <vt:lpstr>2.03</vt:lpstr>
      <vt:lpstr>2.04</vt:lpstr>
      <vt:lpstr>2.05</vt:lpstr>
      <vt:lpstr>2.06</vt:lpstr>
      <vt:lpstr>2.07</vt:lpstr>
      <vt:lpstr>2.08</vt:lpstr>
      <vt:lpstr>3.01</vt:lpstr>
      <vt:lpstr>3.02</vt:lpstr>
      <vt:lpstr>3.03</vt:lpstr>
      <vt:lpstr>3.04</vt:lpstr>
      <vt:lpstr>3.05</vt:lpstr>
      <vt:lpstr>3.06</vt:lpstr>
      <vt:lpstr>3.07</vt:lpstr>
      <vt:lpstr>3.08</vt:lpstr>
      <vt:lpstr>3.09</vt:lpstr>
      <vt:lpstr>3.10</vt:lpstr>
      <vt:lpstr>3.11</vt:lpstr>
      <vt:lpstr>4.01</vt:lpstr>
      <vt:lpstr>4.02</vt:lpstr>
      <vt:lpstr>4.03</vt:lpstr>
      <vt:lpstr>4.04</vt:lpstr>
      <vt:lpstr>4.05</vt:lpstr>
      <vt:lpstr>4.06</vt:lpstr>
      <vt:lpstr>4.07</vt:lpstr>
      <vt:lpstr>4.08</vt:lpstr>
      <vt:lpstr>4.09</vt:lpstr>
      <vt:lpstr>4.10</vt:lpstr>
      <vt:lpstr>4.11</vt:lpstr>
      <vt:lpstr>5.01</vt:lpstr>
      <vt:lpstr>5.02</vt:lpstr>
      <vt:lpstr>5.03</vt:lpstr>
      <vt:lpstr>5.04</vt:lpstr>
      <vt:lpstr>5.05</vt:lpstr>
      <vt:lpstr>5.06</vt:lpstr>
      <vt:lpstr>5.07</vt:lpstr>
      <vt:lpstr>5.08</vt:lpstr>
      <vt:lpstr>5.09</vt:lpstr>
      <vt:lpstr>5.10</vt:lpstr>
      <vt:lpstr>5.11</vt:lpstr>
      <vt:lpstr>5.12</vt:lpstr>
      <vt:lpstr>5.13</vt:lpstr>
      <vt:lpstr>5.14</vt:lpstr>
      <vt:lpstr>5.15a</vt:lpstr>
      <vt:lpstr>5.15b</vt:lpstr>
      <vt:lpstr>5.16</vt:lpstr>
      <vt:lpstr>6.01</vt:lpstr>
      <vt:lpstr>6.02</vt:lpstr>
      <vt:lpstr>6.03</vt:lpstr>
      <vt:lpstr>6.04</vt:lpstr>
      <vt:lpstr>6.05</vt:lpstr>
      <vt:lpstr>6.06</vt:lpstr>
      <vt:lpstr>6.07</vt:lpstr>
      <vt:lpstr>6.08</vt:lpstr>
      <vt:lpstr>6.09</vt:lpstr>
      <vt:lpstr>6.10</vt:lpstr>
      <vt:lpstr>'1.01'!Oblast_tisku</vt:lpstr>
      <vt:lpstr>'1.02'!Oblast_tisku</vt:lpstr>
      <vt:lpstr>'1.03'!Oblast_tisku</vt:lpstr>
      <vt:lpstr>'1.04'!Oblast_tisku</vt:lpstr>
      <vt:lpstr>'1.05'!Oblast_tisku</vt:lpstr>
      <vt:lpstr>'1.06'!Oblast_tisku</vt:lpstr>
      <vt:lpstr>'1.07'!Oblast_tisku</vt:lpstr>
      <vt:lpstr>'1.08'!Oblast_tisku</vt:lpstr>
      <vt:lpstr>'1.09'!Oblast_tisku</vt:lpstr>
      <vt:lpstr>'2.01'!Oblast_tisku</vt:lpstr>
      <vt:lpstr>'2.02'!Oblast_tisku</vt:lpstr>
      <vt:lpstr>'2.03'!Oblast_tisku</vt:lpstr>
      <vt:lpstr>'2.04'!Oblast_tisku</vt:lpstr>
      <vt:lpstr>'2.05'!Oblast_tisku</vt:lpstr>
      <vt:lpstr>'2.06'!Oblast_tisku</vt:lpstr>
      <vt:lpstr>'2.07'!Oblast_tisku</vt:lpstr>
      <vt:lpstr>'2.08'!Oblast_tisku</vt:lpstr>
      <vt:lpstr>'3.01'!Oblast_tisku</vt:lpstr>
      <vt:lpstr>'3.02'!Oblast_tisku</vt:lpstr>
      <vt:lpstr>'3.03'!Oblast_tisku</vt:lpstr>
      <vt:lpstr>'3.04'!Oblast_tisku</vt:lpstr>
      <vt:lpstr>'3.05'!Oblast_tisku</vt:lpstr>
      <vt:lpstr>'3.06'!Oblast_tisku</vt:lpstr>
      <vt:lpstr>'3.07'!Oblast_tisku</vt:lpstr>
      <vt:lpstr>'3.08'!Oblast_tisku</vt:lpstr>
      <vt:lpstr>'3.09'!Oblast_tisku</vt:lpstr>
      <vt:lpstr>'3.10'!Oblast_tisku</vt:lpstr>
      <vt:lpstr>'3.11'!Oblast_tisku</vt:lpstr>
      <vt:lpstr>'4.01'!Oblast_tisku</vt:lpstr>
      <vt:lpstr>'4.02'!Oblast_tisku</vt:lpstr>
      <vt:lpstr>'4.03'!Oblast_tisku</vt:lpstr>
      <vt:lpstr>'4.04'!Oblast_tisku</vt:lpstr>
      <vt:lpstr>'4.05'!Oblast_tisku</vt:lpstr>
      <vt:lpstr>'4.06'!Oblast_tisku</vt:lpstr>
      <vt:lpstr>'4.07'!Oblast_tisku</vt:lpstr>
      <vt:lpstr>'4.08'!Oblast_tisku</vt:lpstr>
      <vt:lpstr>'4.09'!Oblast_tisku</vt:lpstr>
      <vt:lpstr>'4.10'!Oblast_tisku</vt:lpstr>
      <vt:lpstr>'4.11'!Oblast_tisku</vt:lpstr>
      <vt:lpstr>'5.01'!Oblast_tisku</vt:lpstr>
      <vt:lpstr>'5.02'!Oblast_tisku</vt:lpstr>
      <vt:lpstr>'5.03'!Oblast_tisku</vt:lpstr>
      <vt:lpstr>'5.04'!Oblast_tisku</vt:lpstr>
      <vt:lpstr>'5.05'!Oblast_tisku</vt:lpstr>
      <vt:lpstr>'5.06'!Oblast_tisku</vt:lpstr>
      <vt:lpstr>'5.07'!Oblast_tisku</vt:lpstr>
      <vt:lpstr>'5.08'!Oblast_tisku</vt:lpstr>
      <vt:lpstr>'5.09'!Oblast_tisku</vt:lpstr>
      <vt:lpstr>'5.10'!Oblast_tisku</vt:lpstr>
      <vt:lpstr>'5.11'!Oblast_tisku</vt:lpstr>
      <vt:lpstr>'5.12'!Oblast_tisku</vt:lpstr>
      <vt:lpstr>'5.13'!Oblast_tisku</vt:lpstr>
      <vt:lpstr>'5.14'!Oblast_tisku</vt:lpstr>
      <vt:lpstr>'5.15a'!Oblast_tisku</vt:lpstr>
      <vt:lpstr>'5.15b'!Oblast_tisku</vt:lpstr>
      <vt:lpstr>'5.16'!Oblast_tisku</vt:lpstr>
      <vt:lpstr>'6.01'!Oblast_tisku</vt:lpstr>
      <vt:lpstr>'6.02'!Oblast_tisku</vt:lpstr>
      <vt:lpstr>'6.03'!Oblast_tisku</vt:lpstr>
      <vt:lpstr>'6.04'!Oblast_tisku</vt:lpstr>
      <vt:lpstr>'6.05'!Oblast_tisku</vt:lpstr>
      <vt:lpstr>'6.06'!Oblast_tisku</vt:lpstr>
      <vt:lpstr>'6.07'!Oblast_tisku</vt:lpstr>
      <vt:lpstr>'6.08'!Oblast_tisku</vt:lpstr>
      <vt:lpstr>'6.09'!Oblast_tisku</vt:lpstr>
      <vt:lpstr>'6.10'!Oblast_tisku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pistorova35338</dc:creator>
  <cp:lastModifiedBy>Markéta Pištorová</cp:lastModifiedBy>
  <cp:lastPrinted>2025-11-11T14:23:42Z</cp:lastPrinted>
  <dcterms:created xsi:type="dcterms:W3CDTF">2020-11-10T10:56:13Z</dcterms:created>
  <dcterms:modified xsi:type="dcterms:W3CDTF">2025-11-12T13:13:37Z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