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5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M23" i="1"/>
  <c r="K23" i="1"/>
  <c r="I23" i="1"/>
  <c r="G23" i="1"/>
  <c r="E23" i="1"/>
  <c r="C23" i="1"/>
  <c r="O22" i="1"/>
  <c r="M22" i="1"/>
  <c r="K22" i="1"/>
  <c r="I22" i="1"/>
  <c r="G22" i="1"/>
  <c r="E22" i="1"/>
  <c r="C22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O19" i="1"/>
  <c r="M19" i="1"/>
  <c r="K19" i="1"/>
  <c r="I19" i="1"/>
  <c r="G19" i="1"/>
  <c r="E19" i="1"/>
  <c r="C19" i="1"/>
  <c r="O18" i="1"/>
  <c r="M18" i="1"/>
  <c r="K18" i="1"/>
  <c r="I18" i="1"/>
  <c r="G18" i="1"/>
  <c r="E18" i="1"/>
  <c r="C18" i="1"/>
</calcChain>
</file>

<file path=xl/sharedStrings.xml><?xml version="1.0" encoding="utf-8"?>
<sst xmlns="http://schemas.openxmlformats.org/spreadsheetml/2006/main" count="89" uniqueCount="33">
  <si>
    <r>
      <t xml:space="preserve">Tab. 52: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- žáci učící se cizím jazykům</t>
    </r>
    <r>
      <rPr>
        <sz val="10"/>
        <color theme="1"/>
        <rFont val="Arial"/>
        <family val="2"/>
        <charset val="238"/>
      </rPr>
      <t xml:space="preserve"> v časové řadě 2008/09 - 2018/19</t>
    </r>
  </si>
  <si>
    <t>Školní 
rok</t>
  </si>
  <si>
    <t>Celkem</t>
  </si>
  <si>
    <t>z toho podle jazyků</t>
  </si>
  <si>
    <t xml:space="preserve"> Anglický jazyk</t>
  </si>
  <si>
    <t>Německý jazyk</t>
  </si>
  <si>
    <t>Ruský jazyk</t>
  </si>
  <si>
    <t xml:space="preserve"> Španělský jazyk</t>
  </si>
  <si>
    <t xml:space="preserve"> Francouzský jazyk</t>
  </si>
  <si>
    <t>jiný</t>
  </si>
  <si>
    <t>ostatní</t>
  </si>
  <si>
    <t>počet</t>
  </si>
  <si>
    <r>
      <t>%</t>
    </r>
    <r>
      <rPr>
        <vertAlign val="superscript"/>
        <sz val="8"/>
        <color theme="1"/>
        <rFont val="Arial"/>
        <family val="2"/>
        <charset val="238"/>
      </rPr>
      <t>1)</t>
    </r>
  </si>
  <si>
    <r>
      <t>%</t>
    </r>
    <r>
      <rPr>
        <vertAlign val="superscript"/>
        <sz val="8"/>
        <color theme="1"/>
        <rFont val="Arial"/>
        <family val="2"/>
        <charset val="238"/>
      </rPr>
      <t>2)</t>
    </r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</si>
  <si>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</si>
  <si>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</si>
  <si>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</si>
  <si>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</si>
  <si>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</si>
  <si>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</si>
  <si>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</si>
  <si>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</si>
  <si>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</si>
  <si>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</si>
  <si>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</si>
  <si>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</si>
  <si>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</si>
  <si>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x</t>
  </si>
  <si>
    <t>v %</t>
  </si>
  <si>
    <t>Změna za 5 let 
(13/14 - 18/19)</t>
  </si>
  <si>
    <t>Změna za 10 let 
(08/09 - 18/19)</t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</si>
  <si>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podíl na celkovém počtu žáků v základních školách v daném školním roce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</si>
  <si>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žáků základních škol učících se cizím jazykům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</si>
</sst>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6" fillId="0" borderId="0" applyBorder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2" applyAlignment="1" applyProtection="1"/>
    <xf numFmtId="0" fontId="5" fillId="0" borderId="0" xfId="0" applyFont="1"/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vertical="center"/>
    </xf>
    <xf numFmtId="165" fontId="5" fillId="0" borderId="25" xfId="1" applyNumberFormat="1" applyFont="1" applyFill="1" applyBorder="1" applyAlignment="1">
      <alignment vertical="center"/>
    </xf>
    <xf numFmtId="164" fontId="8" fillId="0" borderId="26" xfId="0" applyNumberFormat="1" applyFont="1" applyFill="1" applyBorder="1" applyAlignment="1">
      <alignment vertical="center"/>
    </xf>
    <xf numFmtId="165" fontId="5" fillId="0" borderId="26" xfId="1" applyNumberFormat="1" applyFont="1" applyFill="1" applyBorder="1" applyAlignment="1">
      <alignment vertical="center"/>
    </xf>
    <xf numFmtId="164" fontId="8" fillId="0" borderId="27" xfId="0" applyNumberFormat="1" applyFont="1" applyFill="1" applyBorder="1" applyAlignment="1">
      <alignment vertical="center"/>
    </xf>
    <xf numFmtId="10" fontId="5" fillId="0" borderId="8" xfId="1" applyNumberFormat="1" applyFont="1" applyFill="1" applyBorder="1" applyAlignment="1">
      <alignment vertical="center"/>
    </xf>
    <xf numFmtId="0" fontId="10" fillId="0" borderId="0" xfId="0" applyFont="1"/>
    <xf numFmtId="164" fontId="8" fillId="0" borderId="28" xfId="0" applyNumberFormat="1" applyFont="1" applyFill="1" applyBorder="1" applyAlignment="1">
      <alignment vertical="center"/>
    </xf>
    <xf numFmtId="165" fontId="5" fillId="0" borderId="29" xfId="1" applyNumberFormat="1" applyFont="1" applyFill="1" applyBorder="1" applyAlignment="1">
      <alignment vertical="center"/>
    </xf>
    <xf numFmtId="164" fontId="8" fillId="0" borderId="30" xfId="0" applyNumberFormat="1" applyFont="1" applyFill="1" applyBorder="1" applyAlignment="1">
      <alignment vertical="center"/>
    </xf>
    <xf numFmtId="165" fontId="5" fillId="0" borderId="30" xfId="1" applyNumberFormat="1" applyFont="1" applyFill="1" applyBorder="1" applyAlignment="1">
      <alignment vertical="center"/>
    </xf>
    <xf numFmtId="10" fontId="5" fillId="0" borderId="18" xfId="1" applyNumberFormat="1" applyFont="1" applyFill="1" applyBorder="1" applyAlignment="1">
      <alignment vertical="center"/>
    </xf>
    <xf numFmtId="0" fontId="7" fillId="2" borderId="32" xfId="4" applyFont="1" applyFill="1" applyBorder="1" applyAlignment="1" applyProtection="1">
      <alignment horizontal="center" vertical="center"/>
      <protection locked="0"/>
    </xf>
    <xf numFmtId="164" fontId="7" fillId="2" borderId="33" xfId="3" applyNumberFormat="1" applyFont="1" applyFill="1" applyBorder="1" applyAlignment="1" applyProtection="1">
      <alignment vertical="center"/>
      <protection locked="0"/>
    </xf>
    <xf numFmtId="164" fontId="7" fillId="2" borderId="32" xfId="3" applyNumberFormat="1" applyFont="1" applyFill="1" applyBorder="1" applyAlignment="1" applyProtection="1">
      <alignment horizontal="center" vertical="center"/>
      <protection locked="0"/>
    </xf>
    <xf numFmtId="164" fontId="7" fillId="2" borderId="34" xfId="3" applyNumberFormat="1" applyFont="1" applyFill="1" applyBorder="1" applyAlignment="1" applyProtection="1">
      <alignment horizontal="center" vertical="center"/>
      <protection locked="0"/>
    </xf>
    <xf numFmtId="164" fontId="7" fillId="2" borderId="34" xfId="3" applyNumberFormat="1" applyFont="1" applyFill="1" applyBorder="1" applyAlignment="1" applyProtection="1">
      <alignment vertical="center"/>
      <protection locked="0"/>
    </xf>
    <xf numFmtId="0" fontId="11" fillId="2" borderId="36" xfId="4" applyFont="1" applyFill="1" applyBorder="1" applyAlignment="1" applyProtection="1">
      <alignment horizontal="center" vertical="center"/>
      <protection locked="0"/>
    </xf>
    <xf numFmtId="165" fontId="7" fillId="2" borderId="37" xfId="1" applyNumberFormat="1" applyFont="1" applyFill="1" applyBorder="1" applyAlignment="1" applyProtection="1">
      <alignment vertical="center"/>
      <protection locked="0"/>
    </xf>
    <xf numFmtId="165" fontId="7" fillId="2" borderId="36" xfId="1" applyNumberFormat="1" applyFont="1" applyFill="1" applyBorder="1" applyAlignment="1" applyProtection="1">
      <alignment horizontal="center" vertical="center"/>
      <protection locked="0"/>
    </xf>
    <xf numFmtId="165" fontId="7" fillId="2" borderId="38" xfId="1" applyNumberFormat="1" applyFont="1" applyFill="1" applyBorder="1" applyAlignment="1" applyProtection="1">
      <alignment horizontal="center" vertical="center"/>
      <protection locked="0"/>
    </xf>
    <xf numFmtId="165" fontId="7" fillId="2" borderId="38" xfId="1" applyNumberFormat="1" applyFont="1" applyFill="1" applyBorder="1" applyAlignment="1" applyProtection="1">
      <alignment vertical="center"/>
      <protection locked="0"/>
    </xf>
    <xf numFmtId="0" fontId="7" fillId="2" borderId="40" xfId="4" applyFont="1" applyFill="1" applyBorder="1" applyAlignment="1" applyProtection="1">
      <alignment horizontal="center" vertical="center"/>
      <protection locked="0"/>
    </xf>
    <xf numFmtId="164" fontId="7" fillId="2" borderId="41" xfId="3" applyNumberFormat="1" applyFont="1" applyFill="1" applyBorder="1" applyAlignment="1" applyProtection="1">
      <alignment vertical="center"/>
      <protection locked="0"/>
    </xf>
    <xf numFmtId="164" fontId="7" fillId="2" borderId="40" xfId="3" applyNumberFormat="1" applyFont="1" applyFill="1" applyBorder="1" applyAlignment="1" applyProtection="1">
      <alignment horizontal="center" vertical="center"/>
      <protection locked="0"/>
    </xf>
    <xf numFmtId="164" fontId="7" fillId="2" borderId="42" xfId="3" applyNumberFormat="1" applyFont="1" applyFill="1" applyBorder="1" applyAlignment="1" applyProtection="1">
      <alignment horizontal="center" vertical="center"/>
      <protection locked="0"/>
    </xf>
    <xf numFmtId="164" fontId="7" fillId="2" borderId="42" xfId="3" applyNumberFormat="1" applyFont="1" applyFill="1" applyBorder="1" applyAlignment="1" applyProtection="1">
      <alignment vertical="center"/>
      <protection locked="0"/>
    </xf>
    <xf numFmtId="0" fontId="11" fillId="2" borderId="43" xfId="4" applyFont="1" applyFill="1" applyBorder="1" applyAlignment="1" applyProtection="1">
      <alignment horizontal="center" vertical="center"/>
      <protection locked="0"/>
    </xf>
    <xf numFmtId="165" fontId="7" fillId="2" borderId="44" xfId="1" applyNumberFormat="1" applyFont="1" applyFill="1" applyBorder="1" applyAlignment="1" applyProtection="1">
      <alignment vertical="center"/>
      <protection locked="0"/>
    </xf>
    <xf numFmtId="165" fontId="7" fillId="2" borderId="43" xfId="1" applyNumberFormat="1" applyFont="1" applyFill="1" applyBorder="1" applyAlignment="1" applyProtection="1">
      <alignment horizontal="center" vertical="center"/>
      <protection locked="0"/>
    </xf>
    <xf numFmtId="165" fontId="7" fillId="2" borderId="45" xfId="1" applyNumberFormat="1" applyFont="1" applyFill="1" applyBorder="1" applyAlignment="1" applyProtection="1">
      <alignment horizontal="center" vertical="center"/>
      <protection locked="0"/>
    </xf>
    <xf numFmtId="165" fontId="7" fillId="2" borderId="45" xfId="1" applyNumberFormat="1" applyFont="1" applyFill="1" applyBorder="1" applyAlignment="1" applyProtection="1">
      <alignment vertical="center"/>
      <protection locked="0"/>
    </xf>
    <xf numFmtId="0" fontId="5" fillId="0" borderId="0" xfId="4" applyFont="1" applyBorder="1" applyProtection="1">
      <protection locked="0"/>
    </xf>
    <xf numFmtId="0" fontId="7" fillId="0" borderId="0" xfId="4" applyFont="1" applyFill="1" applyBorder="1" applyAlignment="1" applyProtection="1">
      <alignment horizontal="center" vertical="center"/>
      <protection locked="0"/>
    </xf>
    <xf numFmtId="164" fontId="8" fillId="0" borderId="0" xfId="0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0" fontId="5" fillId="0" borderId="0" xfId="1" applyNumberFormat="1" applyFont="1" applyFill="1" applyBorder="1" applyAlignment="1">
      <alignment vertical="center"/>
    </xf>
    <xf numFmtId="0" fontId="11" fillId="0" borderId="0" xfId="4" applyFont="1"/>
    <xf numFmtId="165" fontId="0" fillId="0" borderId="0" xfId="0" applyNumberFormat="1"/>
    <xf numFmtId="165" fontId="0" fillId="0" borderId="0" xfId="1" applyNumberFormat="1" applyFont="1"/>
    <xf numFmtId="0" fontId="7" fillId="2" borderId="39" xfId="4" applyFont="1" applyFill="1" applyBorder="1" applyAlignment="1" applyProtection="1">
      <alignment horizontal="center" vertical="center" wrapText="1"/>
      <protection locked="0"/>
    </xf>
    <xf numFmtId="0" fontId="7" fillId="3" borderId="35" xfId="4" applyFont="1" applyFill="1" applyBorder="1" applyAlignment="1" applyProtection="1">
      <alignment horizontal="center" vertical="center" wrapText="1"/>
      <protection locked="0"/>
    </xf>
    <xf numFmtId="0" fontId="7" fillId="3" borderId="28" xfId="4" applyFont="1" applyFill="1" applyBorder="1" applyAlignment="1" applyProtection="1">
      <alignment horizontal="center" vertical="center" wrapText="1"/>
      <protection locked="0"/>
    </xf>
    <xf numFmtId="0" fontId="7" fillId="0" borderId="7" xfId="4" applyFont="1" applyFill="1" applyBorder="1" applyAlignment="1" applyProtection="1">
      <alignment horizontal="center" vertical="center"/>
      <protection locked="0"/>
    </xf>
    <xf numFmtId="0" fontId="7" fillId="0" borderId="8" xfId="4" applyFont="1" applyFill="1" applyBorder="1" applyAlignment="1" applyProtection="1">
      <alignment horizontal="center" vertical="center"/>
      <protection locked="0"/>
    </xf>
    <xf numFmtId="0" fontId="7" fillId="0" borderId="17" xfId="4" applyFont="1" applyFill="1" applyBorder="1" applyAlignment="1" applyProtection="1">
      <alignment horizontal="center" vertical="center"/>
      <protection locked="0"/>
    </xf>
    <xf numFmtId="0" fontId="7" fillId="0" borderId="18" xfId="4" applyFont="1" applyFill="1" applyBorder="1" applyAlignment="1" applyProtection="1">
      <alignment horizontal="center" vertical="center"/>
      <protection locked="0"/>
    </xf>
    <xf numFmtId="0" fontId="7" fillId="2" borderId="31" xfId="4" applyFont="1" applyFill="1" applyBorder="1" applyAlignment="1" applyProtection="1">
      <alignment horizontal="center" vertical="center" wrapText="1"/>
      <protection locked="0"/>
    </xf>
    <xf numFmtId="3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7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7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8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zoomScaleNormal="100" workbookViewId="0"/>
  </sheetViews>
  <sheetFormatPr defaultRowHeight="15" x14ac:dyDescent="0.25"/>
  <cols>
    <col min="1" max="1" width="12.85546875" customWidth="1"/>
    <col min="2" max="2" width="5.7109375" customWidth="1"/>
    <col min="4" max="18" width="7.5703125" customWidth="1"/>
  </cols>
  <sheetData>
    <row r="1" spans="1:18" ht="17.25" customHeigh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ht="17.25" customHeight="1" thickBo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ht="17.25" customHeight="1" x14ac:dyDescent="0.25">
      <c r="A3" s="58" t="s">
        <v>1</v>
      </c>
      <c r="B3" s="59"/>
      <c r="C3" s="64" t="s">
        <v>2</v>
      </c>
      <c r="D3" s="65"/>
      <c r="E3" s="68" t="s">
        <v>3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65"/>
    </row>
    <row r="4" spans="1:18" ht="17.25" customHeight="1" x14ac:dyDescent="0.25">
      <c r="A4" s="60"/>
      <c r="B4" s="61"/>
      <c r="C4" s="66"/>
      <c r="D4" s="67"/>
      <c r="E4" s="70" t="s">
        <v>4</v>
      </c>
      <c r="F4" s="71"/>
      <c r="G4" s="70" t="s">
        <v>5</v>
      </c>
      <c r="H4" s="71"/>
      <c r="I4" s="70" t="s">
        <v>6</v>
      </c>
      <c r="J4" s="71"/>
      <c r="K4" s="70" t="s">
        <v>7</v>
      </c>
      <c r="L4" s="71"/>
      <c r="M4" s="70" t="s">
        <v>8</v>
      </c>
      <c r="N4" s="71"/>
      <c r="O4" s="70" t="s">
        <v>9</v>
      </c>
      <c r="P4" s="74"/>
    </row>
    <row r="5" spans="1:18" ht="17.25" customHeight="1" x14ac:dyDescent="0.25">
      <c r="A5" s="60"/>
      <c r="B5" s="61"/>
      <c r="C5" s="66"/>
      <c r="D5" s="67"/>
      <c r="E5" s="72"/>
      <c r="F5" s="73"/>
      <c r="G5" s="72"/>
      <c r="H5" s="73"/>
      <c r="I5" s="72"/>
      <c r="J5" s="73"/>
      <c r="K5" s="72"/>
      <c r="L5" s="73"/>
      <c r="M5" s="72"/>
      <c r="N5" s="73"/>
      <c r="O5" s="72" t="s">
        <v>10</v>
      </c>
      <c r="P5" s="75"/>
    </row>
    <row r="6" spans="1:18" ht="17.25" customHeight="1" thickBot="1" x14ac:dyDescent="0.3">
      <c r="A6" s="62"/>
      <c r="B6" s="63"/>
      <c r="C6" s="5" t="s">
        <v>11</v>
      </c>
      <c r="D6" s="6" t="s">
        <v>12</v>
      </c>
      <c r="E6" s="7" t="s">
        <v>11</v>
      </c>
      <c r="F6" s="7" t="s">
        <v>13</v>
      </c>
      <c r="G6" s="8" t="s">
        <v>11</v>
      </c>
      <c r="H6" s="7" t="s">
        <v>13</v>
      </c>
      <c r="I6" s="8" t="s">
        <v>11</v>
      </c>
      <c r="J6" s="7" t="s">
        <v>13</v>
      </c>
      <c r="K6" s="8" t="s">
        <v>11</v>
      </c>
      <c r="L6" s="7" t="s">
        <v>13</v>
      </c>
      <c r="M6" s="8" t="s">
        <v>11</v>
      </c>
      <c r="N6" s="7" t="s">
        <v>13</v>
      </c>
      <c r="O6" s="8" t="s">
        <v>11</v>
      </c>
      <c r="P6" s="9" t="s">
        <v>13</v>
      </c>
    </row>
    <row r="7" spans="1:18" ht="17.25" customHeight="1" x14ac:dyDescent="0.25">
      <c r="A7" s="53" t="s">
        <v>14</v>
      </c>
      <c r="B7" s="54"/>
      <c r="C7" s="10">
        <v>672936</v>
      </c>
      <c r="D7" s="11">
        <v>0.82466131137295273</v>
      </c>
      <c r="E7" s="12">
        <v>616632</v>
      </c>
      <c r="F7" s="13">
        <v>0.91633082492242945</v>
      </c>
      <c r="G7" s="14">
        <v>117721</v>
      </c>
      <c r="H7" s="13">
        <v>0.17493639811215331</v>
      </c>
      <c r="I7" s="14">
        <v>10659</v>
      </c>
      <c r="J7" s="13">
        <v>1.5839544919576305E-2</v>
      </c>
      <c r="K7" s="14">
        <v>1538</v>
      </c>
      <c r="L7" s="13">
        <v>2.2855070913132898E-3</v>
      </c>
      <c r="M7" s="14">
        <v>7369</v>
      </c>
      <c r="N7" s="13">
        <v>1.0950521297716276E-2</v>
      </c>
      <c r="O7" s="14">
        <v>89</v>
      </c>
      <c r="P7" s="15">
        <v>1.3225626211110715E-4</v>
      </c>
    </row>
    <row r="8" spans="1:18" ht="17.25" customHeight="1" x14ac:dyDescent="0.25">
      <c r="A8" s="53" t="s">
        <v>15</v>
      </c>
      <c r="B8" s="54"/>
      <c r="C8" s="10">
        <v>657480</v>
      </c>
      <c r="D8" s="11">
        <v>0.82758204010527914</v>
      </c>
      <c r="E8" s="12">
        <v>618147</v>
      </c>
      <c r="F8" s="13">
        <v>0.94017612703048004</v>
      </c>
      <c r="G8" s="14">
        <v>111196</v>
      </c>
      <c r="H8" s="13">
        <v>0.1691245361075622</v>
      </c>
      <c r="I8" s="14">
        <v>19378</v>
      </c>
      <c r="J8" s="13">
        <v>2.9473139867372392E-2</v>
      </c>
      <c r="K8" s="14">
        <v>1805</v>
      </c>
      <c r="L8" s="13">
        <v>2.7453306564458233E-3</v>
      </c>
      <c r="M8" s="14">
        <v>6897</v>
      </c>
      <c r="N8" s="13">
        <v>1.0490052929366674E-2</v>
      </c>
      <c r="O8" s="14">
        <v>113</v>
      </c>
      <c r="P8" s="15">
        <v>1.7186834580519558E-4</v>
      </c>
    </row>
    <row r="9" spans="1:18" ht="17.25" customHeight="1" x14ac:dyDescent="0.25">
      <c r="A9" s="53" t="s">
        <v>16</v>
      </c>
      <c r="B9" s="54"/>
      <c r="C9" s="10">
        <v>652516</v>
      </c>
      <c r="D9" s="11">
        <v>0.82650737315164546</v>
      </c>
      <c r="E9" s="12">
        <v>628678</v>
      </c>
      <c r="F9" s="13">
        <v>0.96346756248122656</v>
      </c>
      <c r="G9" s="14">
        <v>113849</v>
      </c>
      <c r="H9" s="13">
        <v>0.1744769476917041</v>
      </c>
      <c r="I9" s="14">
        <v>24955</v>
      </c>
      <c r="J9" s="13">
        <v>3.8244272937368588E-2</v>
      </c>
      <c r="K9" s="14">
        <v>2316</v>
      </c>
      <c r="L9" s="13">
        <v>3.5493382537746202E-3</v>
      </c>
      <c r="M9" s="14">
        <v>7428</v>
      </c>
      <c r="N9" s="13">
        <v>1.1383628907183885E-2</v>
      </c>
      <c r="O9" s="14">
        <v>112</v>
      </c>
      <c r="P9" s="15">
        <v>1.7164330070067247E-4</v>
      </c>
    </row>
    <row r="10" spans="1:18" ht="17.25" customHeight="1" x14ac:dyDescent="0.25">
      <c r="A10" s="53" t="s">
        <v>17</v>
      </c>
      <c r="B10" s="54"/>
      <c r="C10" s="10">
        <v>645079</v>
      </c>
      <c r="D10" s="11">
        <v>0.81178568462276091</v>
      </c>
      <c r="E10" s="12">
        <v>635169</v>
      </c>
      <c r="F10" s="13">
        <v>0.98463754051829311</v>
      </c>
      <c r="G10" s="14">
        <v>106761</v>
      </c>
      <c r="H10" s="13">
        <v>0.16550065960913315</v>
      </c>
      <c r="I10" s="14">
        <v>25512</v>
      </c>
      <c r="J10" s="13">
        <v>3.9548644429596998E-2</v>
      </c>
      <c r="K10" s="14">
        <v>2652</v>
      </c>
      <c r="L10" s="13">
        <v>4.1111243739138928E-3</v>
      </c>
      <c r="M10" s="14">
        <v>7180</v>
      </c>
      <c r="N10" s="13">
        <v>1.1130419685030826E-2</v>
      </c>
      <c r="O10" s="14">
        <v>144</v>
      </c>
      <c r="P10" s="15">
        <v>2.2322847279170459E-4</v>
      </c>
    </row>
    <row r="11" spans="1:18" ht="17.25" customHeight="1" x14ac:dyDescent="0.25">
      <c r="A11" s="53" t="s">
        <v>18</v>
      </c>
      <c r="B11" s="54"/>
      <c r="C11" s="10">
        <v>660748</v>
      </c>
      <c r="D11" s="11">
        <v>0.81780803267528934</v>
      </c>
      <c r="E11" s="12">
        <v>652632</v>
      </c>
      <c r="F11" s="13">
        <v>0.98771695109179292</v>
      </c>
      <c r="G11" s="14">
        <v>106364</v>
      </c>
      <c r="H11" s="13">
        <v>0.16097513726867127</v>
      </c>
      <c r="I11" s="14">
        <v>26194</v>
      </c>
      <c r="J11" s="13">
        <v>3.9642950111086227E-2</v>
      </c>
      <c r="K11" s="14">
        <v>2698</v>
      </c>
      <c r="L11" s="13">
        <v>4.0832511032950535E-3</v>
      </c>
      <c r="M11" s="14">
        <v>6319</v>
      </c>
      <c r="N11" s="13">
        <v>9.563403899822626E-3</v>
      </c>
      <c r="O11" s="14">
        <v>64</v>
      </c>
      <c r="P11" s="15">
        <v>9.6859922390987187E-5</v>
      </c>
    </row>
    <row r="12" spans="1:18" ht="17.25" customHeight="1" x14ac:dyDescent="0.25">
      <c r="A12" s="53" t="s">
        <v>19</v>
      </c>
      <c r="B12" s="54"/>
      <c r="C12" s="10">
        <v>680871</v>
      </c>
      <c r="D12" s="11">
        <v>0.82265173611195019</v>
      </c>
      <c r="E12" s="12">
        <v>674514</v>
      </c>
      <c r="F12" s="13">
        <v>0.99066342963645093</v>
      </c>
      <c r="G12" s="14">
        <v>140285</v>
      </c>
      <c r="H12" s="13">
        <v>0.20603756071267537</v>
      </c>
      <c r="I12" s="14">
        <v>41538</v>
      </c>
      <c r="J12" s="13">
        <v>6.1007151134355848E-2</v>
      </c>
      <c r="K12" s="14">
        <v>3884</v>
      </c>
      <c r="L12" s="13">
        <v>5.7044579663401733E-3</v>
      </c>
      <c r="M12" s="14">
        <v>6583</v>
      </c>
      <c r="N12" s="13">
        <v>9.6684981442887123E-3</v>
      </c>
      <c r="O12" s="14">
        <v>99</v>
      </c>
      <c r="P12" s="15">
        <v>1.4540199244790863E-4</v>
      </c>
    </row>
    <row r="13" spans="1:18" ht="17.25" customHeight="1" x14ac:dyDescent="0.25">
      <c r="A13" s="53" t="s">
        <v>20</v>
      </c>
      <c r="B13" s="54"/>
      <c r="C13" s="10">
        <v>703840</v>
      </c>
      <c r="D13" s="11">
        <v>0.82403642506998287</v>
      </c>
      <c r="E13" s="12">
        <v>698322</v>
      </c>
      <c r="F13" s="13">
        <v>0.99216015003409863</v>
      </c>
      <c r="G13" s="14">
        <v>158575</v>
      </c>
      <c r="H13" s="13">
        <v>0.22529978404182768</v>
      </c>
      <c r="I13" s="14">
        <v>51689</v>
      </c>
      <c r="J13" s="13">
        <v>7.3438565583087062E-2</v>
      </c>
      <c r="K13" s="14">
        <v>5083</v>
      </c>
      <c r="L13" s="13">
        <v>7.2218117754035008E-3</v>
      </c>
      <c r="M13" s="14">
        <v>7181</v>
      </c>
      <c r="N13" s="13">
        <v>1.0202602864287338E-2</v>
      </c>
      <c r="O13" s="14">
        <v>121</v>
      </c>
      <c r="P13" s="15">
        <v>1.7191407137985906E-4</v>
      </c>
    </row>
    <row r="14" spans="1:18" ht="17.25" customHeight="1" x14ac:dyDescent="0.25">
      <c r="A14" s="53" t="s">
        <v>21</v>
      </c>
      <c r="B14" s="54"/>
      <c r="C14" s="10">
        <v>731324</v>
      </c>
      <c r="D14" s="11">
        <v>0.83081302946545932</v>
      </c>
      <c r="E14" s="12">
        <v>725896</v>
      </c>
      <c r="F14" s="13">
        <v>0.99257784511379366</v>
      </c>
      <c r="G14" s="14">
        <v>163102</v>
      </c>
      <c r="H14" s="13">
        <v>0.22302290093036739</v>
      </c>
      <c r="I14" s="14">
        <v>50943</v>
      </c>
      <c r="J14" s="13">
        <v>6.9658591814298454E-2</v>
      </c>
      <c r="K14" s="14">
        <v>5268</v>
      </c>
      <c r="L14" s="13">
        <v>7.2033736073204213E-3</v>
      </c>
      <c r="M14" s="14">
        <v>6862</v>
      </c>
      <c r="N14" s="13">
        <v>9.3829820982218558E-3</v>
      </c>
      <c r="O14" s="14">
        <v>179</v>
      </c>
      <c r="P14" s="15">
        <v>2.4476155575367417E-4</v>
      </c>
    </row>
    <row r="15" spans="1:18" ht="17.25" customHeight="1" x14ac:dyDescent="0.25">
      <c r="A15" s="53" t="s">
        <v>22</v>
      </c>
      <c r="B15" s="54"/>
      <c r="C15" s="10">
        <v>765485</v>
      </c>
      <c r="D15" s="11">
        <v>0.8447308946929335</v>
      </c>
      <c r="E15" s="12">
        <v>760106</v>
      </c>
      <c r="F15" s="13">
        <v>0.99297308242486793</v>
      </c>
      <c r="G15" s="14">
        <v>169330</v>
      </c>
      <c r="H15" s="13">
        <v>0.22120616341273833</v>
      </c>
      <c r="I15" s="14">
        <v>52000</v>
      </c>
      <c r="J15" s="13">
        <v>6.7930788976923132E-2</v>
      </c>
      <c r="K15" s="14">
        <v>5842</v>
      </c>
      <c r="L15" s="13">
        <v>7.6317628692920171E-3</v>
      </c>
      <c r="M15" s="14">
        <v>6416</v>
      </c>
      <c r="N15" s="13">
        <v>8.38161427069113E-3</v>
      </c>
      <c r="O15" s="14">
        <v>178</v>
      </c>
      <c r="P15" s="15">
        <v>2.3253231611331378E-4</v>
      </c>
    </row>
    <row r="16" spans="1:18" ht="17.25" customHeight="1" x14ac:dyDescent="0.25">
      <c r="A16" s="53" t="s">
        <v>23</v>
      </c>
      <c r="B16" s="54"/>
      <c r="C16" s="10">
        <v>790782</v>
      </c>
      <c r="D16" s="11">
        <v>0.85387665369481747</v>
      </c>
      <c r="E16" s="12">
        <v>785767</v>
      </c>
      <c r="F16" s="13">
        <v>0.99365817633684128</v>
      </c>
      <c r="G16" s="14">
        <v>176504</v>
      </c>
      <c r="H16" s="13">
        <v>0.22320184323871814</v>
      </c>
      <c r="I16" s="14">
        <v>52002</v>
      </c>
      <c r="J16" s="13">
        <v>6.576022215983672E-2</v>
      </c>
      <c r="K16" s="14">
        <v>6491</v>
      </c>
      <c r="L16" s="13">
        <v>8.2083304880485389E-3</v>
      </c>
      <c r="M16" s="14">
        <v>6145</v>
      </c>
      <c r="N16" s="13">
        <v>7.7707889152762704E-3</v>
      </c>
      <c r="O16" s="14">
        <v>228</v>
      </c>
      <c r="P16" s="15">
        <v>2.8832219246265089E-4</v>
      </c>
      <c r="R16" s="16"/>
    </row>
    <row r="17" spans="1:16" ht="17.25" customHeight="1" thickBot="1" x14ac:dyDescent="0.3">
      <c r="A17" s="55" t="s">
        <v>24</v>
      </c>
      <c r="B17" s="56"/>
      <c r="C17" s="17">
        <v>813350</v>
      </c>
      <c r="D17" s="18">
        <v>0.86441257992109921</v>
      </c>
      <c r="E17" s="19">
        <v>808179</v>
      </c>
      <c r="F17" s="20">
        <v>0.99399999999999999</v>
      </c>
      <c r="G17" s="19">
        <v>186080</v>
      </c>
      <c r="H17" s="20">
        <v>0.22900000000000001</v>
      </c>
      <c r="I17" s="19">
        <v>54498</v>
      </c>
      <c r="J17" s="20">
        <v>6.7000000000000004E-2</v>
      </c>
      <c r="K17" s="19">
        <v>7617</v>
      </c>
      <c r="L17" s="20">
        <v>8.9999999999999993E-3</v>
      </c>
      <c r="M17" s="19">
        <v>6631</v>
      </c>
      <c r="N17" s="20">
        <v>8.0000000000000002E-3</v>
      </c>
      <c r="O17" s="19">
        <v>491</v>
      </c>
      <c r="P17" s="21">
        <v>5.9999999999999995E-4</v>
      </c>
    </row>
    <row r="18" spans="1:16" ht="17.25" customHeight="1" x14ac:dyDescent="0.25">
      <c r="A18" s="57" t="s">
        <v>25</v>
      </c>
      <c r="B18" s="22" t="s">
        <v>26</v>
      </c>
      <c r="C18" s="23">
        <f>C17-C16</f>
        <v>22568</v>
      </c>
      <c r="D18" s="24" t="s">
        <v>27</v>
      </c>
      <c r="E18" s="23">
        <f t="shared" ref="E18:M18" si="0">E17-E16</f>
        <v>22412</v>
      </c>
      <c r="F18" s="25" t="s">
        <v>27</v>
      </c>
      <c r="G18" s="26">
        <f t="shared" si="0"/>
        <v>9576</v>
      </c>
      <c r="H18" s="25" t="s">
        <v>27</v>
      </c>
      <c r="I18" s="26">
        <f t="shared" si="0"/>
        <v>2496</v>
      </c>
      <c r="J18" s="25" t="s">
        <v>27</v>
      </c>
      <c r="K18" s="26">
        <f t="shared" si="0"/>
        <v>1126</v>
      </c>
      <c r="L18" s="25" t="s">
        <v>27</v>
      </c>
      <c r="M18" s="26">
        <f t="shared" si="0"/>
        <v>486</v>
      </c>
      <c r="N18" s="25" t="s">
        <v>27</v>
      </c>
      <c r="O18" s="26">
        <f>O17-O16</f>
        <v>263</v>
      </c>
      <c r="P18" s="24" t="s">
        <v>27</v>
      </c>
    </row>
    <row r="19" spans="1:16" ht="17.25" customHeight="1" x14ac:dyDescent="0.25">
      <c r="A19" s="51"/>
      <c r="B19" s="27" t="s">
        <v>28</v>
      </c>
      <c r="C19" s="28">
        <f>C17/C16-1</f>
        <v>2.8538838769724073E-2</v>
      </c>
      <c r="D19" s="29" t="s">
        <v>27</v>
      </c>
      <c r="E19" s="28">
        <f t="shared" ref="E19:M19" si="1">E17/E16-1</f>
        <v>2.8522450039260905E-2</v>
      </c>
      <c r="F19" s="30" t="s">
        <v>27</v>
      </c>
      <c r="G19" s="31">
        <f t="shared" si="1"/>
        <v>5.4253727960839493E-2</v>
      </c>
      <c r="H19" s="30" t="s">
        <v>27</v>
      </c>
      <c r="I19" s="31">
        <f t="shared" si="1"/>
        <v>4.7998153917157005E-2</v>
      </c>
      <c r="J19" s="30" t="s">
        <v>27</v>
      </c>
      <c r="K19" s="31">
        <f t="shared" si="1"/>
        <v>0.17347095979047911</v>
      </c>
      <c r="L19" s="30" t="s">
        <v>27</v>
      </c>
      <c r="M19" s="31">
        <f t="shared" si="1"/>
        <v>7.9088689991863248E-2</v>
      </c>
      <c r="N19" s="30" t="s">
        <v>27</v>
      </c>
      <c r="O19" s="31">
        <f>O17/O16-1</f>
        <v>1.1535087719298245</v>
      </c>
      <c r="P19" s="29" t="s">
        <v>27</v>
      </c>
    </row>
    <row r="20" spans="1:16" ht="17.25" customHeight="1" x14ac:dyDescent="0.25">
      <c r="A20" s="50" t="s">
        <v>29</v>
      </c>
      <c r="B20" s="32" t="s">
        <v>26</v>
      </c>
      <c r="C20" s="33">
        <f>C17-C12</f>
        <v>132479</v>
      </c>
      <c r="D20" s="34" t="s">
        <v>27</v>
      </c>
      <c r="E20" s="33">
        <f t="shared" ref="E20:M20" si="2">E17-E12</f>
        <v>133665</v>
      </c>
      <c r="F20" s="35" t="s">
        <v>27</v>
      </c>
      <c r="G20" s="36">
        <f t="shared" si="2"/>
        <v>45795</v>
      </c>
      <c r="H20" s="35" t="s">
        <v>27</v>
      </c>
      <c r="I20" s="36">
        <f t="shared" si="2"/>
        <v>12960</v>
      </c>
      <c r="J20" s="35" t="s">
        <v>27</v>
      </c>
      <c r="K20" s="36">
        <f t="shared" si="2"/>
        <v>3733</v>
      </c>
      <c r="L20" s="35" t="s">
        <v>27</v>
      </c>
      <c r="M20" s="36">
        <f t="shared" si="2"/>
        <v>48</v>
      </c>
      <c r="N20" s="35" t="s">
        <v>27</v>
      </c>
      <c r="O20" s="36">
        <f>O17-O12</f>
        <v>392</v>
      </c>
      <c r="P20" s="34" t="s">
        <v>27</v>
      </c>
    </row>
    <row r="21" spans="1:16" ht="17.25" customHeight="1" x14ac:dyDescent="0.25">
      <c r="A21" s="51"/>
      <c r="B21" s="27" t="s">
        <v>28</v>
      </c>
      <c r="C21" s="28">
        <f>C17/C12-1</f>
        <v>0.19457283391420699</v>
      </c>
      <c r="D21" s="29" t="s">
        <v>27</v>
      </c>
      <c r="E21" s="28">
        <f t="shared" ref="E21:M21" si="3">E17/E12-1</f>
        <v>0.19816490095090677</v>
      </c>
      <c r="F21" s="30" t="s">
        <v>27</v>
      </c>
      <c r="G21" s="31">
        <f t="shared" si="3"/>
        <v>0.32644259899490313</v>
      </c>
      <c r="H21" s="30" t="s">
        <v>27</v>
      </c>
      <c r="I21" s="31">
        <f t="shared" si="3"/>
        <v>0.31200346670518564</v>
      </c>
      <c r="J21" s="30" t="s">
        <v>27</v>
      </c>
      <c r="K21" s="31">
        <f t="shared" si="3"/>
        <v>0.96112255406797109</v>
      </c>
      <c r="L21" s="30" t="s">
        <v>27</v>
      </c>
      <c r="M21" s="31">
        <f t="shared" si="3"/>
        <v>7.2915084308067257E-3</v>
      </c>
      <c r="N21" s="30" t="s">
        <v>27</v>
      </c>
      <c r="O21" s="31">
        <f>O17/O12-1</f>
        <v>3.9595959595959593</v>
      </c>
      <c r="P21" s="29" t="s">
        <v>27</v>
      </c>
    </row>
    <row r="22" spans="1:16" ht="17.25" customHeight="1" x14ac:dyDescent="0.25">
      <c r="A22" s="50" t="s">
        <v>30</v>
      </c>
      <c r="B22" s="32" t="s">
        <v>26</v>
      </c>
      <c r="C22" s="33">
        <f>C17-C7</f>
        <v>140414</v>
      </c>
      <c r="D22" s="34" t="s">
        <v>27</v>
      </c>
      <c r="E22" s="33">
        <f t="shared" ref="E22:M22" si="4">E17-E7</f>
        <v>191547</v>
      </c>
      <c r="F22" s="35" t="s">
        <v>27</v>
      </c>
      <c r="G22" s="36">
        <f t="shared" si="4"/>
        <v>68359</v>
      </c>
      <c r="H22" s="35" t="s">
        <v>27</v>
      </c>
      <c r="I22" s="36">
        <f t="shared" si="4"/>
        <v>43839</v>
      </c>
      <c r="J22" s="35" t="s">
        <v>27</v>
      </c>
      <c r="K22" s="36">
        <f t="shared" si="4"/>
        <v>6079</v>
      </c>
      <c r="L22" s="35" t="s">
        <v>27</v>
      </c>
      <c r="M22" s="36">
        <f t="shared" si="4"/>
        <v>-738</v>
      </c>
      <c r="N22" s="35" t="s">
        <v>27</v>
      </c>
      <c r="O22" s="36">
        <f>O17-O7</f>
        <v>402</v>
      </c>
      <c r="P22" s="34" t="s">
        <v>27</v>
      </c>
    </row>
    <row r="23" spans="1:16" ht="17.25" customHeight="1" thickBot="1" x14ac:dyDescent="0.3">
      <c r="A23" s="52"/>
      <c r="B23" s="37" t="s">
        <v>28</v>
      </c>
      <c r="C23" s="38">
        <f>C17/C7-1</f>
        <v>0.20865877289965162</v>
      </c>
      <c r="D23" s="39" t="s">
        <v>27</v>
      </c>
      <c r="E23" s="38">
        <f t="shared" ref="E23:M23" si="5">E17/E7-1</f>
        <v>0.31063421943720071</v>
      </c>
      <c r="F23" s="40" t="s">
        <v>27</v>
      </c>
      <c r="G23" s="41">
        <f t="shared" si="5"/>
        <v>0.58068653851054619</v>
      </c>
      <c r="H23" s="40" t="s">
        <v>27</v>
      </c>
      <c r="I23" s="41">
        <f t="shared" si="5"/>
        <v>4.1128623698283144</v>
      </c>
      <c r="J23" s="40" t="s">
        <v>27</v>
      </c>
      <c r="K23" s="41">
        <f t="shared" si="5"/>
        <v>3.9525357607282183</v>
      </c>
      <c r="L23" s="40" t="s">
        <v>27</v>
      </c>
      <c r="M23" s="41">
        <f t="shared" si="5"/>
        <v>-0.10014927398561546</v>
      </c>
      <c r="N23" s="40" t="s">
        <v>27</v>
      </c>
      <c r="O23" s="41">
        <f>O17/O7-1</f>
        <v>4.5168539325842696</v>
      </c>
      <c r="P23" s="39" t="s">
        <v>27</v>
      </c>
    </row>
    <row r="24" spans="1:16" ht="17.25" customHeight="1" x14ac:dyDescent="0.25">
      <c r="A24" s="42" t="s">
        <v>31</v>
      </c>
      <c r="B24" s="43"/>
      <c r="C24" s="44"/>
      <c r="D24" s="45"/>
      <c r="E24" s="44"/>
      <c r="F24" s="45"/>
      <c r="G24" s="44"/>
      <c r="H24" s="45"/>
      <c r="I24" s="44"/>
      <c r="J24" s="45"/>
      <c r="K24" s="44"/>
      <c r="L24" s="45"/>
      <c r="M24" s="44"/>
      <c r="N24" s="45"/>
      <c r="O24" s="44"/>
      <c r="P24" s="46"/>
    </row>
    <row r="25" spans="1:16" ht="17.25" customHeight="1" x14ac:dyDescent="0.25">
      <c r="A25" s="42" t="s">
        <v>32</v>
      </c>
      <c r="B25" s="43"/>
      <c r="C25" s="44"/>
      <c r="D25" s="45"/>
      <c r="E25" s="44"/>
      <c r="F25" s="45"/>
      <c r="G25" s="44"/>
      <c r="H25" s="45"/>
      <c r="I25" s="44"/>
      <c r="J25" s="45"/>
      <c r="K25" s="44"/>
      <c r="L25" s="45"/>
      <c r="M25" s="44"/>
      <c r="N25" s="45"/>
      <c r="O25" s="44"/>
      <c r="P25" s="46"/>
    </row>
    <row r="26" spans="1:16" ht="17.25" customHeight="1" x14ac:dyDescent="0.25">
      <c r="A26" s="43"/>
      <c r="B26" s="43"/>
      <c r="C26" s="44"/>
      <c r="D26" s="45"/>
      <c r="E26" s="44"/>
      <c r="F26" s="45"/>
      <c r="G26" s="44"/>
      <c r="H26" s="45"/>
      <c r="I26" s="44"/>
      <c r="J26" s="45"/>
      <c r="K26" s="44"/>
      <c r="L26" s="45"/>
      <c r="M26" s="44"/>
      <c r="N26" s="45"/>
      <c r="O26" s="44"/>
      <c r="P26" s="46"/>
    </row>
    <row r="27" spans="1:16" ht="17.25" customHeight="1" x14ac:dyDescent="0.25">
      <c r="A27" s="43"/>
      <c r="B27" s="43"/>
      <c r="C27" s="44"/>
      <c r="D27" s="45"/>
      <c r="E27" s="44"/>
      <c r="F27" s="45"/>
      <c r="G27" s="44"/>
      <c r="H27" s="45"/>
      <c r="I27" s="44"/>
      <c r="J27" s="45"/>
      <c r="K27" s="44"/>
      <c r="L27" s="45"/>
      <c r="M27" s="44"/>
      <c r="N27" s="45"/>
      <c r="O27" s="44"/>
      <c r="P27" s="46"/>
    </row>
    <row r="28" spans="1:16" ht="17.25" customHeight="1" x14ac:dyDescent="0.25">
      <c r="A28" s="43"/>
      <c r="B28" s="43"/>
      <c r="C28" s="44"/>
      <c r="D28" s="45"/>
      <c r="E28" s="44"/>
      <c r="F28" s="45"/>
      <c r="G28" s="44"/>
      <c r="H28" s="45"/>
      <c r="I28" s="44"/>
      <c r="J28" s="45"/>
      <c r="K28" s="44"/>
      <c r="L28" s="45"/>
      <c r="M28" s="44"/>
      <c r="N28" s="45"/>
      <c r="O28" s="44"/>
      <c r="P28" s="46"/>
    </row>
    <row r="29" spans="1:16" ht="17.25" customHeight="1" x14ac:dyDescent="0.25">
      <c r="B29" s="42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1:16" ht="17.25" customHeight="1" x14ac:dyDescent="0.25">
      <c r="B30" s="42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6" ht="17.25" customHeight="1" x14ac:dyDescent="0.25">
      <c r="K31" s="47"/>
      <c r="L31" s="47"/>
      <c r="M31" s="47"/>
      <c r="N31" s="47"/>
      <c r="O31" s="47"/>
      <c r="P31" s="47"/>
    </row>
    <row r="32" spans="1:16" ht="17.25" customHeight="1" x14ac:dyDescent="0.25">
      <c r="K32" s="47"/>
      <c r="L32" s="47"/>
      <c r="M32" s="47"/>
      <c r="N32" s="47"/>
      <c r="O32" s="47"/>
      <c r="P32" s="47"/>
    </row>
    <row r="33" spans="5:8" ht="17.25" customHeight="1" x14ac:dyDescent="0.25">
      <c r="E33" s="48"/>
      <c r="H33" s="49"/>
    </row>
    <row r="34" spans="5:8" ht="17.25" customHeight="1" x14ac:dyDescent="0.25">
      <c r="E34" s="48"/>
      <c r="H34" s="49"/>
    </row>
    <row r="35" spans="5:8" ht="17.25" customHeight="1" x14ac:dyDescent="0.25">
      <c r="E35" s="48"/>
      <c r="H35" s="49"/>
    </row>
    <row r="36" spans="5:8" ht="17.25" customHeight="1" x14ac:dyDescent="0.25">
      <c r="E36" s="48"/>
      <c r="H36" s="49"/>
    </row>
    <row r="37" spans="5:8" ht="17.25" customHeight="1" x14ac:dyDescent="0.25">
      <c r="E37" s="48"/>
      <c r="H37" s="49"/>
    </row>
    <row r="38" spans="5:8" ht="17.25" customHeight="1" x14ac:dyDescent="0.25">
      <c r="E38" s="48"/>
      <c r="H38" s="49"/>
    </row>
    <row r="39" spans="5:8" x14ac:dyDescent="0.25">
      <c r="E39" s="48"/>
      <c r="H39" s="49"/>
    </row>
    <row r="40" spans="5:8" x14ac:dyDescent="0.25">
      <c r="E40" s="48"/>
      <c r="H40" s="49"/>
    </row>
    <row r="41" spans="5:8" x14ac:dyDescent="0.25">
      <c r="E41" s="48"/>
      <c r="H41" s="49"/>
    </row>
    <row r="42" spans="5:8" x14ac:dyDescent="0.25">
      <c r="E42" s="48"/>
      <c r="H42" s="49"/>
    </row>
    <row r="43" spans="5:8" x14ac:dyDescent="0.25">
      <c r="E43" s="48"/>
      <c r="H43" s="49"/>
    </row>
  </sheetData>
  <mergeCells count="23">
    <mergeCell ref="A12:B12"/>
    <mergeCell ref="A3:B6"/>
    <mergeCell ref="C3:D5"/>
    <mergeCell ref="E3:P3"/>
    <mergeCell ref="E4:F5"/>
    <mergeCell ref="G4:H5"/>
    <mergeCell ref="I4:J5"/>
    <mergeCell ref="K4:L5"/>
    <mergeCell ref="M4:N5"/>
    <mergeCell ref="O4:P5"/>
    <mergeCell ref="A7:B7"/>
    <mergeCell ref="A8:B8"/>
    <mergeCell ref="A9:B9"/>
    <mergeCell ref="A10:B10"/>
    <mergeCell ref="A11:B11"/>
    <mergeCell ref="A20:A21"/>
    <mergeCell ref="A22:A23"/>
    <mergeCell ref="A13:B13"/>
    <mergeCell ref="A14:B14"/>
    <mergeCell ref="A15:B15"/>
    <mergeCell ref="A16:B16"/>
    <mergeCell ref="A17:B17"/>
    <mergeCell ref="A18:A19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P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2300421952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2019-08-21T12:51:48Z</cp:lastPrinted>
  <dcterms:created xsi:type="dcterms:W3CDTF">2019-08-21T11:35:04Z</dcterms:created>
  <dcterms:modified xsi:type="dcterms:W3CDTF">2019-08-21T12:51:53Z</dcterms:modified>
</cp:coreProperties>
</file>