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pozemky" sheetId="1" r:id="rId1"/>
  </sheets>
  <calcPr calcId="145621"/>
</workbook>
</file>

<file path=xl/calcChain.xml><?xml version="1.0" encoding="utf-8"?>
<calcChain xmlns="http://schemas.openxmlformats.org/spreadsheetml/2006/main">
  <c r="Z7" i="1"/>
  <c r="Z9"/>
  <c r="Z11"/>
  <c r="Z13"/>
  <c r="Z15"/>
  <c r="Z17"/>
  <c r="Z19"/>
  <c r="Z21"/>
  <c r="Z23"/>
  <c r="Z25"/>
  <c r="Z27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W7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W9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W13"/>
  <c r="F15"/>
  <c r="G15"/>
  <c r="H15"/>
  <c r="I15"/>
  <c r="J15"/>
  <c r="K15"/>
  <c r="L15"/>
  <c r="M15"/>
  <c r="N15"/>
  <c r="O15"/>
  <c r="P15"/>
  <c r="Q15"/>
  <c r="R15"/>
  <c r="S15"/>
  <c r="T15"/>
  <c r="U15"/>
  <c r="W15"/>
  <c r="F17"/>
  <c r="G17"/>
  <c r="H17"/>
  <c r="I17"/>
  <c r="J17"/>
  <c r="K17"/>
  <c r="L17"/>
  <c r="M17"/>
  <c r="N17"/>
  <c r="O17"/>
  <c r="P17"/>
  <c r="Q17"/>
  <c r="R17"/>
  <c r="S17"/>
  <c r="T17"/>
  <c r="U17"/>
  <c r="W17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W19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W21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W23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W25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W27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W29"/>
  <c r="Z29"/>
</calcChain>
</file>

<file path=xl/sharedStrings.xml><?xml version="1.0" encoding="utf-8"?>
<sst xmlns="http://schemas.openxmlformats.org/spreadsheetml/2006/main" count="44" uniqueCount="18">
  <si>
    <t>Celková výměra v ha</t>
  </si>
  <si>
    <t>v % z výměry celkem</t>
  </si>
  <si>
    <t>.</t>
  </si>
  <si>
    <t>orná půda</t>
  </si>
  <si>
    <t>zemědělská půda</t>
  </si>
  <si>
    <t>zahrady</t>
  </si>
  <si>
    <t>vinice</t>
  </si>
  <si>
    <t>chmelnice</t>
  </si>
  <si>
    <t>trvalé travní porosty</t>
  </si>
  <si>
    <t>nezemědělská půda</t>
  </si>
  <si>
    <t>lesní pozemky</t>
  </si>
  <si>
    <t>vodní plochy</t>
  </si>
  <si>
    <t>ostatní plochy</t>
  </si>
  <si>
    <t>ovocné sady</t>
  </si>
  <si>
    <t>v tom:</t>
  </si>
  <si>
    <t>Pramen: Český úřad zeměměřický a katastrální (statistické ročenky o půdním fondu)</t>
  </si>
  <si>
    <t>Tab. 02.02 Pozemky podle druhů v České republice (stav k 31.12.)</t>
  </si>
  <si>
    <t>zastavěné plochy a nádvoří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</si>
</sst>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1" fillId="0" borderId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/>
    <xf numFmtId="0" fontId="8" fillId="0" borderId="3" xfId="0" applyFont="1" applyFill="1" applyBorder="1" applyAlignment="1"/>
    <xf numFmtId="3" fontId="8" fillId="0" borderId="4" xfId="0" applyNumberFormat="1" applyFont="1" applyFill="1" applyBorder="1" applyAlignment="1"/>
    <xf numFmtId="3" fontId="8" fillId="0" borderId="4" xfId="0" applyNumberFormat="1" applyFont="1" applyBorder="1" applyAlignment="1"/>
    <xf numFmtId="164" fontId="7" fillId="0" borderId="4" xfId="0" applyNumberFormat="1" applyFont="1" applyFill="1" applyBorder="1" applyAlignment="1"/>
    <xf numFmtId="164" fontId="7" fillId="0" borderId="5" xfId="0" applyNumberFormat="1" applyFont="1" applyFill="1" applyBorder="1" applyAlignment="1"/>
    <xf numFmtId="0" fontId="7" fillId="0" borderId="6" xfId="0" applyFont="1" applyBorder="1" applyAlignment="1">
      <alignment horizontal="left" indent="1"/>
    </xf>
    <xf numFmtId="164" fontId="7" fillId="0" borderId="7" xfId="0" applyNumberFormat="1" applyFont="1" applyFill="1" applyBorder="1" applyAlignment="1"/>
    <xf numFmtId="164" fontId="7" fillId="0" borderId="8" xfId="0" applyNumberFormat="1" applyFont="1" applyFill="1" applyBorder="1" applyAlignment="1"/>
    <xf numFmtId="164" fontId="7" fillId="0" borderId="7" xfId="0" applyNumberFormat="1" applyFont="1" applyFill="1" applyBorder="1" applyAlignment="1">
      <alignment horizontal="right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indent="1"/>
    </xf>
    <xf numFmtId="0" fontId="7" fillId="0" borderId="3" xfId="0" applyFont="1" applyFill="1" applyBorder="1" applyAlignment="1">
      <alignment horizontal="left" indent="3"/>
    </xf>
    <xf numFmtId="0" fontId="9" fillId="0" borderId="3" xfId="0" applyFont="1" applyBorder="1" applyAlignment="1">
      <alignment horizontal="left" indent="2"/>
    </xf>
    <xf numFmtId="0" fontId="9" fillId="0" borderId="3" xfId="0" applyFont="1" applyFill="1" applyBorder="1" applyAlignment="1">
      <alignment horizontal="left" indent="3"/>
    </xf>
    <xf numFmtId="3" fontId="10" fillId="0" borderId="4" xfId="0" applyNumberFormat="1" applyFont="1" applyFill="1" applyBorder="1" applyAlignment="1"/>
    <xf numFmtId="3" fontId="10" fillId="0" borderId="4" xfId="0" applyNumberFormat="1" applyFont="1" applyBorder="1" applyAlignment="1"/>
    <xf numFmtId="164" fontId="9" fillId="0" borderId="4" xfId="0" applyNumberFormat="1" applyFont="1" applyFill="1" applyBorder="1" applyAlignment="1"/>
    <xf numFmtId="164" fontId="9" fillId="0" borderId="5" xfId="0" applyNumberFormat="1" applyFont="1" applyFill="1" applyBorder="1" applyAlignment="1"/>
    <xf numFmtId="3" fontId="9" fillId="0" borderId="4" xfId="0" applyNumberFormat="1" applyFont="1" applyFill="1" applyBorder="1" applyAlignment="1"/>
    <xf numFmtId="3" fontId="9" fillId="0" borderId="4" xfId="0" applyNumberFormat="1" applyFont="1" applyBorder="1" applyAlignment="1"/>
    <xf numFmtId="0" fontId="9" fillId="0" borderId="0" xfId="0" applyFont="1" applyAlignment="1"/>
    <xf numFmtId="0" fontId="7" fillId="0" borderId="3" xfId="0" applyFont="1" applyFill="1" applyBorder="1" applyAlignment="1">
      <alignment horizontal="left"/>
    </xf>
    <xf numFmtId="164" fontId="4" fillId="0" borderId="0" xfId="0" applyNumberFormat="1" applyFont="1" applyAlignment="1"/>
    <xf numFmtId="0" fontId="7" fillId="0" borderId="0" xfId="0" applyFont="1" applyAlignment="1">
      <alignment horizontal="right"/>
    </xf>
    <xf numFmtId="164" fontId="7" fillId="0" borderId="11" xfId="0" applyNumberFormat="1" applyFont="1" applyFill="1" applyBorder="1" applyAlignment="1"/>
    <xf numFmtId="3" fontId="8" fillId="0" borderId="5" xfId="0" applyNumberFormat="1" applyFont="1" applyFill="1" applyBorder="1" applyAlignment="1"/>
    <xf numFmtId="3" fontId="9" fillId="0" borderId="5" xfId="0" applyNumberFormat="1" applyFont="1" applyFill="1" applyBorder="1" applyAlignment="1"/>
    <xf numFmtId="3" fontId="10" fillId="0" borderId="5" xfId="0" applyNumberFormat="1" applyFont="1" applyFill="1" applyBorder="1" applyAlignment="1"/>
    <xf numFmtId="3" fontId="8" fillId="0" borderId="12" xfId="0" applyNumberFormat="1" applyFont="1" applyBorder="1" applyAlignment="1"/>
    <xf numFmtId="1" fontId="7" fillId="0" borderId="13" xfId="0" applyNumberFormat="1" applyFont="1" applyFill="1" applyBorder="1" applyAlignment="1">
      <alignment horizontal="center" vertical="center"/>
    </xf>
    <xf numFmtId="3" fontId="8" fillId="0" borderId="14" xfId="0" applyNumberFormat="1" applyFont="1" applyBorder="1" applyAlignment="1"/>
    <xf numFmtId="164" fontId="7" fillId="0" borderId="14" xfId="0" applyNumberFormat="1" applyFont="1" applyFill="1" applyBorder="1" applyAlignment="1"/>
    <xf numFmtId="3" fontId="8" fillId="0" borderId="14" xfId="0" applyNumberFormat="1" applyFont="1" applyFill="1" applyBorder="1" applyAlignment="1"/>
    <xf numFmtId="164" fontId="9" fillId="0" borderId="14" xfId="0" applyNumberFormat="1" applyFont="1" applyFill="1" applyBorder="1" applyAlignment="1"/>
    <xf numFmtId="3" fontId="9" fillId="0" borderId="14" xfId="0" applyNumberFormat="1" applyFont="1" applyFill="1" applyBorder="1" applyAlignment="1"/>
    <xf numFmtId="3" fontId="10" fillId="0" borderId="14" xfId="0" applyNumberFormat="1" applyFont="1" applyFill="1" applyBorder="1" applyAlignment="1"/>
    <xf numFmtId="3" fontId="5" fillId="0" borderId="0" xfId="0" applyNumberFormat="1" applyFont="1" applyAlignment="1"/>
    <xf numFmtId="0" fontId="9" fillId="0" borderId="3" xfId="0" applyFont="1" applyBorder="1" applyAlignment="1">
      <alignment horizontal="left" wrapText="1" indent="2"/>
    </xf>
    <xf numFmtId="3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</cellXfs>
  <cellStyles count="6">
    <cellStyle name="Celkem" xfId="1" builtinId="25" customBuiltin="1"/>
    <cellStyle name="Datum" xfId="2"/>
    <cellStyle name="HEADING1" xfId="3"/>
    <cellStyle name="HEADING2" xfId="4"/>
    <cellStyle name="normální" xfId="0" builtinId="0"/>
    <cellStyle name="Pevný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21.5703125" style="2" customWidth="1"/>
    <col min="2" max="26" width="7.7109375" style="2" customWidth="1"/>
    <col min="27" max="255" width="5.7109375" style="2" customWidth="1"/>
    <col min="256" max="16384" width="9.140625" style="2"/>
  </cols>
  <sheetData>
    <row r="1" spans="1:28" ht="15">
      <c r="A1" s="7" t="s">
        <v>16</v>
      </c>
    </row>
    <row r="2" spans="1:28" ht="13.5" customHeight="1" thickBot="1">
      <c r="A2" s="29" t="s">
        <v>15</v>
      </c>
      <c r="U2" s="32"/>
      <c r="V2" s="32"/>
      <c r="W2" s="32"/>
      <c r="X2" s="32"/>
      <c r="Y2" s="32"/>
      <c r="Z2" s="32"/>
    </row>
    <row r="3" spans="1:28" s="4" customFormat="1" ht="29.25" customHeight="1" thickBot="1">
      <c r="A3" s="6"/>
      <c r="B3" s="17">
        <v>1989</v>
      </c>
      <c r="C3" s="17">
        <v>1990</v>
      </c>
      <c r="D3" s="17">
        <v>1991</v>
      </c>
      <c r="E3" s="17">
        <v>1992</v>
      </c>
      <c r="F3" s="17">
        <v>1993</v>
      </c>
      <c r="G3" s="17">
        <v>1994</v>
      </c>
      <c r="H3" s="17">
        <v>1995</v>
      </c>
      <c r="I3" s="17">
        <v>1996</v>
      </c>
      <c r="J3" s="17">
        <v>1997</v>
      </c>
      <c r="K3" s="17">
        <v>1998</v>
      </c>
      <c r="L3" s="17">
        <v>1999</v>
      </c>
      <c r="M3" s="17">
        <v>2000</v>
      </c>
      <c r="N3" s="17">
        <v>2001</v>
      </c>
      <c r="O3" s="17">
        <v>2002</v>
      </c>
      <c r="P3" s="17">
        <v>2003</v>
      </c>
      <c r="Q3" s="17">
        <v>2004</v>
      </c>
      <c r="R3" s="17">
        <v>2005</v>
      </c>
      <c r="S3" s="17">
        <v>2006</v>
      </c>
      <c r="T3" s="17">
        <v>2007</v>
      </c>
      <c r="U3" s="17">
        <v>2008</v>
      </c>
      <c r="V3" s="17">
        <v>2009</v>
      </c>
      <c r="W3" s="17">
        <v>2010</v>
      </c>
      <c r="X3" s="38">
        <v>2011</v>
      </c>
      <c r="Y3" s="38">
        <v>2012</v>
      </c>
      <c r="Z3" s="18">
        <v>2013</v>
      </c>
    </row>
    <row r="4" spans="1:28" s="3" customFormat="1">
      <c r="A4" s="8" t="s">
        <v>0</v>
      </c>
      <c r="B4" s="9">
        <v>7886360</v>
      </c>
      <c r="C4" s="9">
        <v>7886374</v>
      </c>
      <c r="D4" s="9">
        <v>7886365</v>
      </c>
      <c r="E4" s="9">
        <v>7886417</v>
      </c>
      <c r="F4" s="9">
        <v>7886433</v>
      </c>
      <c r="G4" s="9">
        <v>7886651</v>
      </c>
      <c r="H4" s="9">
        <v>7886621</v>
      </c>
      <c r="I4" s="9">
        <v>7886687</v>
      </c>
      <c r="J4" s="9">
        <v>7886568.7852999996</v>
      </c>
      <c r="K4" s="10">
        <v>7885988</v>
      </c>
      <c r="L4" s="9">
        <v>7886410</v>
      </c>
      <c r="M4" s="9">
        <v>7886525</v>
      </c>
      <c r="N4" s="10">
        <v>7886494</v>
      </c>
      <c r="O4" s="10">
        <v>7886755</v>
      </c>
      <c r="P4" s="10">
        <v>7886679.5341000007</v>
      </c>
      <c r="Q4" s="10">
        <v>7886837.5855999999</v>
      </c>
      <c r="R4" s="10">
        <v>7886709.8614999996</v>
      </c>
      <c r="S4" s="10">
        <v>7886701.9587000003</v>
      </c>
      <c r="T4" s="10">
        <v>7886667.7445999999</v>
      </c>
      <c r="U4" s="10">
        <v>7886519.0822999999</v>
      </c>
      <c r="V4" s="10">
        <v>7886491.5021000002</v>
      </c>
      <c r="W4" s="10">
        <v>7886537.3954999996</v>
      </c>
      <c r="X4" s="39">
        <v>7886597.9846999999</v>
      </c>
      <c r="Y4" s="39">
        <v>7886618.9950000001</v>
      </c>
      <c r="Z4" s="37">
        <v>7886706.6312000006</v>
      </c>
    </row>
    <row r="5" spans="1:28" s="5" customFormat="1">
      <c r="A5" s="30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40"/>
      <c r="Y5" s="40"/>
      <c r="Z5" s="12"/>
    </row>
    <row r="6" spans="1:28" s="1" customFormat="1">
      <c r="A6" s="19" t="s">
        <v>4</v>
      </c>
      <c r="B6" s="9">
        <v>4296325</v>
      </c>
      <c r="C6" s="9">
        <v>4287487</v>
      </c>
      <c r="D6" s="9">
        <v>4284459</v>
      </c>
      <c r="E6" s="9">
        <v>4283010</v>
      </c>
      <c r="F6" s="9">
        <v>4282142</v>
      </c>
      <c r="G6" s="9">
        <v>4280954</v>
      </c>
      <c r="H6" s="9">
        <v>4279823</v>
      </c>
      <c r="I6" s="10">
        <v>4279391</v>
      </c>
      <c r="J6" s="10">
        <v>4279714</v>
      </c>
      <c r="K6" s="10">
        <v>4284302</v>
      </c>
      <c r="L6" s="10">
        <v>4282446</v>
      </c>
      <c r="M6" s="9">
        <v>4279876</v>
      </c>
      <c r="N6" s="10">
        <v>4277435</v>
      </c>
      <c r="O6" s="10">
        <v>4272801</v>
      </c>
      <c r="P6" s="10">
        <v>4269218.0886000004</v>
      </c>
      <c r="Q6" s="10">
        <v>4264572.5975000001</v>
      </c>
      <c r="R6" s="10">
        <v>4259480.8340999996</v>
      </c>
      <c r="S6" s="10">
        <v>4254405.6717999997</v>
      </c>
      <c r="T6" s="10">
        <v>4249178.6660000002</v>
      </c>
      <c r="U6" s="9">
        <v>4244086.1538000004</v>
      </c>
      <c r="V6" s="9">
        <v>4238974.7390999999</v>
      </c>
      <c r="W6" s="9">
        <v>4233500.5771000003</v>
      </c>
      <c r="X6" s="41">
        <v>4229166.8235999998</v>
      </c>
      <c r="Y6" s="41">
        <v>4224388.7374999998</v>
      </c>
      <c r="Z6" s="34">
        <v>4219866.9826999996</v>
      </c>
      <c r="AB6" s="45"/>
    </row>
    <row r="7" spans="1:28" ht="12.75" customHeight="1">
      <c r="A7" s="20" t="s">
        <v>1</v>
      </c>
      <c r="B7" s="25">
        <f>B6/B$4*100</f>
        <v>54.477921373104955</v>
      </c>
      <c r="C7" s="25">
        <f t="shared" ref="C7:Z7" si="0">C6/C$4*100</f>
        <v>54.365757951626435</v>
      </c>
      <c r="D7" s="25">
        <f t="shared" si="0"/>
        <v>54.327424611972688</v>
      </c>
      <c r="E7" s="25">
        <f t="shared" si="0"/>
        <v>54.30869303512609</v>
      </c>
      <c r="F7" s="25">
        <f t="shared" si="0"/>
        <v>54.297576610363649</v>
      </c>
      <c r="G7" s="25">
        <f t="shared" si="0"/>
        <v>54.281012308012613</v>
      </c>
      <c r="H7" s="25">
        <f t="shared" si="0"/>
        <v>54.266878045743553</v>
      </c>
      <c r="I7" s="25">
        <f t="shared" si="0"/>
        <v>54.260946326385209</v>
      </c>
      <c r="J7" s="25">
        <f t="shared" si="0"/>
        <v>54.265855234497941</v>
      </c>
      <c r="K7" s="25">
        <f t="shared" si="0"/>
        <v>54.328030932839354</v>
      </c>
      <c r="L7" s="25">
        <f t="shared" si="0"/>
        <v>54.30158969670611</v>
      </c>
      <c r="M7" s="25">
        <f t="shared" si="0"/>
        <v>54.268210650444907</v>
      </c>
      <c r="N7" s="25">
        <f t="shared" si="0"/>
        <v>54.237472316595948</v>
      </c>
      <c r="O7" s="25">
        <f t="shared" si="0"/>
        <v>54.176920672697449</v>
      </c>
      <c r="P7" s="25">
        <f t="shared" si="0"/>
        <v>54.132009169904585</v>
      </c>
      <c r="Q7" s="25">
        <f t="shared" si="0"/>
        <v>54.072022546608181</v>
      </c>
      <c r="R7" s="25">
        <f t="shared" si="0"/>
        <v>54.008336922513266</v>
      </c>
      <c r="S7" s="25">
        <f t="shared" si="0"/>
        <v>53.944040158723993</v>
      </c>
      <c r="T7" s="25">
        <f t="shared" si="0"/>
        <v>53.877997699464544</v>
      </c>
      <c r="U7" s="25">
        <f t="shared" si="0"/>
        <v>53.814440940429051</v>
      </c>
      <c r="V7" s="25">
        <v>53.749816860529855</v>
      </c>
      <c r="W7" s="25">
        <f t="shared" si="0"/>
        <v>53.680092603321761</v>
      </c>
      <c r="X7" s="42">
        <v>53.624729342164812</v>
      </c>
      <c r="Y7" s="42">
        <v>53.564001762709722</v>
      </c>
      <c r="Z7" s="26">
        <f t="shared" si="0"/>
        <v>53.506072686995921</v>
      </c>
    </row>
    <row r="8" spans="1:28" s="1" customFormat="1" ht="19.5" customHeight="1">
      <c r="A8" s="21" t="s">
        <v>3</v>
      </c>
      <c r="B8" s="27">
        <v>3232229</v>
      </c>
      <c r="C8" s="27">
        <v>3219030</v>
      </c>
      <c r="D8" s="27">
        <v>3184551</v>
      </c>
      <c r="E8" s="27">
        <v>3175204</v>
      </c>
      <c r="F8" s="27">
        <v>3173406</v>
      </c>
      <c r="G8" s="27">
        <v>3158165</v>
      </c>
      <c r="H8" s="27">
        <v>3142642</v>
      </c>
      <c r="I8" s="28">
        <v>3098187</v>
      </c>
      <c r="J8" s="28">
        <v>3090610</v>
      </c>
      <c r="K8" s="28">
        <v>3100566</v>
      </c>
      <c r="L8" s="28">
        <v>3095960</v>
      </c>
      <c r="M8" s="27">
        <v>3082383</v>
      </c>
      <c r="N8" s="28">
        <v>3075178</v>
      </c>
      <c r="O8" s="28">
        <v>3068239</v>
      </c>
      <c r="P8" s="28">
        <v>3062009.1277999999</v>
      </c>
      <c r="Q8" s="28">
        <v>3054653.7955</v>
      </c>
      <c r="R8" s="28">
        <v>3047249.6713999999</v>
      </c>
      <c r="S8" s="28">
        <v>3039668.764</v>
      </c>
      <c r="T8" s="28">
        <v>3032448.3590999995</v>
      </c>
      <c r="U8" s="27">
        <v>3025597.9767999998</v>
      </c>
      <c r="V8" s="27">
        <v>3016857.5222999998</v>
      </c>
      <c r="W8" s="27">
        <v>3008089.767</v>
      </c>
      <c r="X8" s="43">
        <v>3000389.5617</v>
      </c>
      <c r="Y8" s="43">
        <v>2993235.6582999998</v>
      </c>
      <c r="Z8" s="35">
        <v>2985792.282600001</v>
      </c>
    </row>
    <row r="9" spans="1:28">
      <c r="A9" s="22" t="s">
        <v>1</v>
      </c>
      <c r="B9" s="25">
        <f t="shared" ref="B9:Z9" si="1">B8/B$4*100</f>
        <v>40.985055209247356</v>
      </c>
      <c r="C9" s="25">
        <f t="shared" si="1"/>
        <v>40.817617830450345</v>
      </c>
      <c r="D9" s="25">
        <f t="shared" si="1"/>
        <v>40.38046679300286</v>
      </c>
      <c r="E9" s="25">
        <f t="shared" si="1"/>
        <v>40.261680304249694</v>
      </c>
      <c r="F9" s="25">
        <f t="shared" si="1"/>
        <v>40.23879997458927</v>
      </c>
      <c r="G9" s="25">
        <f t="shared" si="1"/>
        <v>40.044437112787165</v>
      </c>
      <c r="H9" s="25">
        <f t="shared" si="1"/>
        <v>39.847762432098612</v>
      </c>
      <c r="I9" s="25">
        <f t="shared" si="1"/>
        <v>39.283757552442488</v>
      </c>
      <c r="J9" s="25">
        <f t="shared" si="1"/>
        <v>39.188271657005977</v>
      </c>
      <c r="K9" s="25">
        <f t="shared" si="1"/>
        <v>39.317407026234378</v>
      </c>
      <c r="L9" s="25">
        <f t="shared" si="1"/>
        <v>39.256898893159246</v>
      </c>
      <c r="M9" s="25">
        <f t="shared" si="1"/>
        <v>39.084172052963758</v>
      </c>
      <c r="N9" s="25">
        <f t="shared" si="1"/>
        <v>38.992966963520168</v>
      </c>
      <c r="O9" s="25">
        <f t="shared" si="1"/>
        <v>38.903693597683713</v>
      </c>
      <c r="P9" s="25">
        <f t="shared" si="1"/>
        <v>38.825073525057654</v>
      </c>
      <c r="Q9" s="25">
        <f t="shared" si="1"/>
        <v>38.731034617439938</v>
      </c>
      <c r="R9" s="25">
        <f t="shared" si="1"/>
        <v>38.63778083527005</v>
      </c>
      <c r="S9" s="25">
        <f t="shared" si="1"/>
        <v>38.541696895834541</v>
      </c>
      <c r="T9" s="25">
        <f t="shared" si="1"/>
        <v>38.450312062104004</v>
      </c>
      <c r="U9" s="25">
        <f t="shared" si="1"/>
        <v>38.364174932264589</v>
      </c>
      <c r="V9" s="25">
        <v>38.253480923636026</v>
      </c>
      <c r="W9" s="25">
        <f t="shared" si="1"/>
        <v>38.142084620259254</v>
      </c>
      <c r="X9" s="42">
        <v>38.044155002204441</v>
      </c>
      <c r="Y9" s="42">
        <v>37.953344268281086</v>
      </c>
      <c r="Z9" s="26">
        <f t="shared" si="1"/>
        <v>37.858543777806254</v>
      </c>
    </row>
    <row r="10" spans="1:28" s="1" customFormat="1" ht="19.5" customHeight="1">
      <c r="A10" s="21" t="s">
        <v>5</v>
      </c>
      <c r="B10" s="27">
        <v>157450</v>
      </c>
      <c r="C10" s="27">
        <v>157747</v>
      </c>
      <c r="D10" s="27">
        <v>157949</v>
      </c>
      <c r="E10" s="27">
        <v>158015</v>
      </c>
      <c r="F10" s="27">
        <v>158203</v>
      </c>
      <c r="G10" s="27">
        <v>158443</v>
      </c>
      <c r="H10" s="27">
        <v>158698</v>
      </c>
      <c r="I10" s="28">
        <v>158891</v>
      </c>
      <c r="J10" s="28">
        <v>159316</v>
      </c>
      <c r="K10" s="28">
        <v>160165</v>
      </c>
      <c r="L10" s="28">
        <v>160329</v>
      </c>
      <c r="M10" s="27">
        <v>160609</v>
      </c>
      <c r="N10" s="28">
        <v>160710</v>
      </c>
      <c r="O10" s="28">
        <v>160910</v>
      </c>
      <c r="P10" s="28">
        <v>161185.78250000003</v>
      </c>
      <c r="Q10" s="28">
        <v>161547.81170000005</v>
      </c>
      <c r="R10" s="28">
        <v>161810.51860000001</v>
      </c>
      <c r="S10" s="28">
        <v>162034.68239999999</v>
      </c>
      <c r="T10" s="28">
        <v>162321.50659999999</v>
      </c>
      <c r="U10" s="27">
        <v>162642.53589999999</v>
      </c>
      <c r="V10" s="27">
        <v>162877.19820000001</v>
      </c>
      <c r="W10" s="27">
        <v>163010.2936</v>
      </c>
      <c r="X10" s="43">
        <v>163152.0135</v>
      </c>
      <c r="Y10" s="43">
        <v>163319.9915</v>
      </c>
      <c r="Z10" s="35">
        <v>163476.49429999999</v>
      </c>
    </row>
    <row r="11" spans="1:28">
      <c r="A11" s="22" t="s">
        <v>1</v>
      </c>
      <c r="B11" s="25">
        <f t="shared" ref="B11:Z11" si="2">B10/B$4*100</f>
        <v>1.9964850704253929</v>
      </c>
      <c r="C11" s="25">
        <f t="shared" si="2"/>
        <v>2.0002475155248787</v>
      </c>
      <c r="D11" s="25">
        <f t="shared" si="2"/>
        <v>2.002811181070113</v>
      </c>
      <c r="E11" s="25">
        <f t="shared" si="2"/>
        <v>2.003634857248862</v>
      </c>
      <c r="F11" s="25">
        <f t="shared" si="2"/>
        <v>2.0060146329779251</v>
      </c>
      <c r="G11" s="25">
        <f t="shared" si="2"/>
        <v>2.0090023002158968</v>
      </c>
      <c r="H11" s="25">
        <f t="shared" si="2"/>
        <v>2.0122432661592335</v>
      </c>
      <c r="I11" s="25">
        <f t="shared" si="2"/>
        <v>2.0146735885423119</v>
      </c>
      <c r="J11" s="25">
        <f t="shared" si="2"/>
        <v>2.0200926960397991</v>
      </c>
      <c r="K11" s="25">
        <f t="shared" si="2"/>
        <v>2.0310074019894526</v>
      </c>
      <c r="L11" s="25">
        <f t="shared" si="2"/>
        <v>2.0329782499261388</v>
      </c>
      <c r="M11" s="25">
        <f t="shared" si="2"/>
        <v>2.0364989650067682</v>
      </c>
      <c r="N11" s="25">
        <f t="shared" si="2"/>
        <v>2.0377876404901847</v>
      </c>
      <c r="O11" s="25">
        <f t="shared" si="2"/>
        <v>2.0402561002592323</v>
      </c>
      <c r="P11" s="25">
        <f t="shared" si="2"/>
        <v>2.0437724368420653</v>
      </c>
      <c r="Q11" s="25">
        <f t="shared" si="2"/>
        <v>2.0483217759543875</v>
      </c>
      <c r="R11" s="25">
        <f t="shared" si="2"/>
        <v>2.0516859557608313</v>
      </c>
      <c r="S11" s="25">
        <f t="shared" si="2"/>
        <v>2.0545303125250705</v>
      </c>
      <c r="T11" s="25">
        <f t="shared" si="2"/>
        <v>2.0581760492083809</v>
      </c>
      <c r="U11" s="25">
        <f t="shared" si="2"/>
        <v>2.0622854544918874</v>
      </c>
      <c r="V11" s="25">
        <f t="shared" si="2"/>
        <v>2.0652681633731471</v>
      </c>
      <c r="W11" s="25">
        <f t="shared" si="2"/>
        <v>2.0669437729796662</v>
      </c>
      <c r="X11" s="42">
        <v>2.0687248648468568</v>
      </c>
      <c r="Y11" s="42">
        <v>2.0708492651102137</v>
      </c>
      <c r="Z11" s="26">
        <f t="shared" si="2"/>
        <v>2.0728106413047374</v>
      </c>
    </row>
    <row r="12" spans="1:28" s="1" customFormat="1" ht="19.5" customHeight="1">
      <c r="A12" s="21" t="s">
        <v>13</v>
      </c>
      <c r="B12" s="27">
        <v>51083</v>
      </c>
      <c r="C12" s="27">
        <v>51079</v>
      </c>
      <c r="D12" s="27">
        <v>50690</v>
      </c>
      <c r="E12" s="27">
        <v>50409</v>
      </c>
      <c r="F12" s="27">
        <v>50390</v>
      </c>
      <c r="G12" s="27">
        <v>50282</v>
      </c>
      <c r="H12" s="27">
        <v>50091</v>
      </c>
      <c r="I12" s="28">
        <v>49948</v>
      </c>
      <c r="J12" s="28">
        <v>49649</v>
      </c>
      <c r="K12" s="28">
        <v>49405</v>
      </c>
      <c r="L12" s="28">
        <v>49196</v>
      </c>
      <c r="M12" s="27">
        <v>49008</v>
      </c>
      <c r="N12" s="28">
        <v>48803</v>
      </c>
      <c r="O12" s="28">
        <v>48373</v>
      </c>
      <c r="P12" s="28">
        <v>47593</v>
      </c>
      <c r="Q12" s="28">
        <v>47299.960400000004</v>
      </c>
      <c r="R12" s="28">
        <v>46991.918100000003</v>
      </c>
      <c r="S12" s="28">
        <v>46726.254399999998</v>
      </c>
      <c r="T12" s="28">
        <v>46537.839900000006</v>
      </c>
      <c r="U12" s="27">
        <v>46232.157599999999</v>
      </c>
      <c r="V12" s="27">
        <v>46511.232000000004</v>
      </c>
      <c r="W12" s="27">
        <v>46555.779199999997</v>
      </c>
      <c r="X12" s="43">
        <v>46389.571399999993</v>
      </c>
      <c r="Y12" s="43">
        <v>46392.8701</v>
      </c>
      <c r="Z12" s="35">
        <v>46172.131199999989</v>
      </c>
    </row>
    <row r="13" spans="1:28">
      <c r="A13" s="22" t="s">
        <v>1</v>
      </c>
      <c r="B13" s="25">
        <f t="shared" ref="B13:Z13" si="3">B12/B$4*100</f>
        <v>0.64773862719936692</v>
      </c>
      <c r="C13" s="25">
        <f t="shared" si="3"/>
        <v>0.64768675693037125</v>
      </c>
      <c r="D13" s="25">
        <f t="shared" si="3"/>
        <v>0.64275493208848433</v>
      </c>
      <c r="E13" s="25">
        <f t="shared" si="3"/>
        <v>0.63918760572767075</v>
      </c>
      <c r="F13" s="25">
        <f t="shared" si="3"/>
        <v>0.63894538887225694</v>
      </c>
      <c r="G13" s="25">
        <f t="shared" si="3"/>
        <v>0.63755832482000285</v>
      </c>
      <c r="H13" s="25">
        <f t="shared" si="3"/>
        <v>0.63513892705126829</v>
      </c>
      <c r="I13" s="25">
        <f t="shared" si="3"/>
        <v>0.63332042973177449</v>
      </c>
      <c r="J13" s="25">
        <f t="shared" si="3"/>
        <v>0.62953866696176153</v>
      </c>
      <c r="K13" s="25">
        <f t="shared" si="3"/>
        <v>0.62649093556825097</v>
      </c>
      <c r="L13" s="25">
        <f t="shared" si="3"/>
        <v>0.62380728366899518</v>
      </c>
      <c r="M13" s="25">
        <f t="shared" si="3"/>
        <v>0.62141437451856174</v>
      </c>
      <c r="N13" s="25">
        <f t="shared" si="3"/>
        <v>0.61881743649332643</v>
      </c>
      <c r="O13" s="25">
        <f t="shared" si="3"/>
        <v>0.61334477868274084</v>
      </c>
      <c r="P13" s="25">
        <f t="shared" si="3"/>
        <v>0.60346055388988418</v>
      </c>
      <c r="Q13" s="25">
        <f t="shared" si="3"/>
        <v>0.59973290798280854</v>
      </c>
      <c r="R13" s="25">
        <f t="shared" si="3"/>
        <v>0.59583678016858665</v>
      </c>
      <c r="S13" s="25">
        <f t="shared" si="3"/>
        <v>0.59246887538909987</v>
      </c>
      <c r="T13" s="25">
        <f t="shared" si="3"/>
        <v>0.59008242019406043</v>
      </c>
      <c r="U13" s="25">
        <f t="shared" si="3"/>
        <v>0.58621753295139434</v>
      </c>
      <c r="V13" s="25">
        <v>0.58975822122695598</v>
      </c>
      <c r="W13" s="25">
        <f t="shared" si="3"/>
        <v>0.59031964048714691</v>
      </c>
      <c r="X13" s="42">
        <v>0.58820763388720665</v>
      </c>
      <c r="Y13" s="42">
        <v>0.58824789341810979</v>
      </c>
      <c r="Z13" s="26">
        <f t="shared" si="3"/>
        <v>0.58544248390502995</v>
      </c>
    </row>
    <row r="14" spans="1:28" s="1" customFormat="1" ht="19.5" customHeight="1">
      <c r="A14" s="21" t="s">
        <v>7</v>
      </c>
      <c r="B14" s="47" t="s">
        <v>2</v>
      </c>
      <c r="C14" s="47" t="s">
        <v>2</v>
      </c>
      <c r="D14" s="47" t="s">
        <v>2</v>
      </c>
      <c r="E14" s="47" t="s">
        <v>2</v>
      </c>
      <c r="F14" s="27">
        <v>11415</v>
      </c>
      <c r="G14" s="27">
        <v>11415</v>
      </c>
      <c r="H14" s="27">
        <v>11425</v>
      </c>
      <c r="I14" s="28">
        <v>11394</v>
      </c>
      <c r="J14" s="28">
        <v>11366</v>
      </c>
      <c r="K14" s="28">
        <v>11328</v>
      </c>
      <c r="L14" s="28">
        <v>11268</v>
      </c>
      <c r="M14" s="27">
        <v>11232</v>
      </c>
      <c r="N14" s="28">
        <v>11236</v>
      </c>
      <c r="O14" s="28">
        <v>11105</v>
      </c>
      <c r="P14" s="28">
        <v>11062.785199999998</v>
      </c>
      <c r="Q14" s="28">
        <v>11044.816500000003</v>
      </c>
      <c r="R14" s="28">
        <v>10966.9377</v>
      </c>
      <c r="S14" s="28">
        <v>10843.7088</v>
      </c>
      <c r="T14" s="28">
        <v>10766.558200000001</v>
      </c>
      <c r="U14" s="27">
        <v>10763.0052</v>
      </c>
      <c r="V14" s="27">
        <v>10661.310299999999</v>
      </c>
      <c r="W14" s="27">
        <v>10552.2304</v>
      </c>
      <c r="X14" s="43">
        <v>10454.206899999999</v>
      </c>
      <c r="Y14" s="43">
        <v>10354.724700000001</v>
      </c>
      <c r="Z14" s="35">
        <v>10312.211799999999</v>
      </c>
    </row>
    <row r="15" spans="1:28">
      <c r="A15" s="22" t="s">
        <v>1</v>
      </c>
      <c r="B15" s="48" t="s">
        <v>2</v>
      </c>
      <c r="C15" s="48" t="s">
        <v>2</v>
      </c>
      <c r="D15" s="48" t="s">
        <v>2</v>
      </c>
      <c r="E15" s="48" t="s">
        <v>2</v>
      </c>
      <c r="F15" s="25">
        <f t="shared" ref="F15:Z15" si="4">F14/F$4*100</f>
        <v>0.14474224278580697</v>
      </c>
      <c r="G15" s="25">
        <f t="shared" si="4"/>
        <v>0.14473824187224718</v>
      </c>
      <c r="H15" s="25">
        <f t="shared" si="4"/>
        <v>0.1448655894584005</v>
      </c>
      <c r="I15" s="25">
        <f t="shared" si="4"/>
        <v>0.14447130968935373</v>
      </c>
      <c r="J15" s="25">
        <f t="shared" si="4"/>
        <v>0.14411844123119055</v>
      </c>
      <c r="K15" s="25">
        <f t="shared" si="4"/>
        <v>0.14364718789833308</v>
      </c>
      <c r="L15" s="25">
        <f t="shared" si="4"/>
        <v>0.14287869892638097</v>
      </c>
      <c r="M15" s="25">
        <f t="shared" si="4"/>
        <v>0.14242014068300043</v>
      </c>
      <c r="N15" s="25">
        <f t="shared" si="4"/>
        <v>0.1424714201266114</v>
      </c>
      <c r="O15" s="25">
        <f t="shared" si="4"/>
        <v>0.14080569258205688</v>
      </c>
      <c r="P15" s="25">
        <f t="shared" si="4"/>
        <v>0.14027177283123174</v>
      </c>
      <c r="Q15" s="25">
        <f t="shared" si="4"/>
        <v>0.14004113030254262</v>
      </c>
      <c r="R15" s="25">
        <f t="shared" si="4"/>
        <v>0.13905592943816195</v>
      </c>
      <c r="S15" s="25">
        <f t="shared" si="4"/>
        <v>0.13749357915114391</v>
      </c>
      <c r="T15" s="25">
        <f t="shared" si="4"/>
        <v>0.13651593484931404</v>
      </c>
      <c r="U15" s="25">
        <f t="shared" si="4"/>
        <v>0.13647345663761598</v>
      </c>
      <c r="V15" s="25">
        <v>0.13518445175730076</v>
      </c>
      <c r="W15" s="25">
        <f t="shared" si="4"/>
        <v>0.13380054985881418</v>
      </c>
      <c r="X15" s="42">
        <v>0.1325566095835132</v>
      </c>
      <c r="Y15" s="42">
        <v>0.13129485152718476</v>
      </c>
      <c r="Z15" s="26">
        <f t="shared" si="4"/>
        <v>0.13075434756511217</v>
      </c>
    </row>
    <row r="16" spans="1:28" s="1" customFormat="1" ht="19.5" customHeight="1">
      <c r="A16" s="21" t="s">
        <v>6</v>
      </c>
      <c r="B16" s="47" t="s">
        <v>2</v>
      </c>
      <c r="C16" s="47" t="s">
        <v>2</v>
      </c>
      <c r="D16" s="47" t="s">
        <v>2</v>
      </c>
      <c r="E16" s="47" t="s">
        <v>2</v>
      </c>
      <c r="F16" s="27">
        <v>15678</v>
      </c>
      <c r="G16" s="27">
        <v>15674</v>
      </c>
      <c r="H16" s="27">
        <v>15632</v>
      </c>
      <c r="I16" s="28">
        <v>15629</v>
      </c>
      <c r="J16" s="28">
        <v>15504</v>
      </c>
      <c r="K16" s="28">
        <v>15507</v>
      </c>
      <c r="L16" s="28">
        <v>15494</v>
      </c>
      <c r="M16" s="27">
        <v>15574</v>
      </c>
      <c r="N16" s="28">
        <v>15626</v>
      </c>
      <c r="O16" s="28">
        <v>15902</v>
      </c>
      <c r="P16" s="28">
        <v>16740.393100000001</v>
      </c>
      <c r="Q16" s="28">
        <v>18278</v>
      </c>
      <c r="R16" s="28">
        <v>18671.2562</v>
      </c>
      <c r="S16" s="28">
        <v>18907.454300000001</v>
      </c>
      <c r="T16" s="28">
        <v>19115.594000000001</v>
      </c>
      <c r="U16" s="27">
        <v>19131.435799999999</v>
      </c>
      <c r="V16" s="27">
        <v>19291.610499999999</v>
      </c>
      <c r="W16" s="27">
        <v>19433.875199999999</v>
      </c>
      <c r="X16" s="43">
        <v>19488.762700000003</v>
      </c>
      <c r="Y16" s="43">
        <v>19562.330999999998</v>
      </c>
      <c r="Z16" s="35">
        <v>19652.494700000003</v>
      </c>
    </row>
    <row r="17" spans="1:28">
      <c r="A17" s="22" t="s">
        <v>1</v>
      </c>
      <c r="B17" s="48" t="s">
        <v>2</v>
      </c>
      <c r="C17" s="48" t="s">
        <v>2</v>
      </c>
      <c r="D17" s="48" t="s">
        <v>2</v>
      </c>
      <c r="E17" s="48" t="s">
        <v>2</v>
      </c>
      <c r="F17" s="25">
        <f t="shared" ref="F17:Z17" si="5">F16/F$4*100</f>
        <v>0.19879709876442242</v>
      </c>
      <c r="G17" s="25">
        <f t="shared" si="5"/>
        <v>0.19874088507276411</v>
      </c>
      <c r="H17" s="25">
        <f t="shared" si="5"/>
        <v>0.19820909360295114</v>
      </c>
      <c r="I17" s="25">
        <f t="shared" si="5"/>
        <v>0.19816939609749951</v>
      </c>
      <c r="J17" s="25">
        <f t="shared" si="5"/>
        <v>0.19658739335283995</v>
      </c>
      <c r="K17" s="25">
        <f t="shared" si="5"/>
        <v>0.19663991373053066</v>
      </c>
      <c r="L17" s="25">
        <f t="shared" si="5"/>
        <v>0.19646455104413793</v>
      </c>
      <c r="M17" s="25">
        <f t="shared" si="5"/>
        <v>0.19747607469703071</v>
      </c>
      <c r="N17" s="25">
        <f t="shared" si="5"/>
        <v>0.19813620602513615</v>
      </c>
      <c r="O17" s="25">
        <f t="shared" si="5"/>
        <v>0.20162918716252753</v>
      </c>
      <c r="P17" s="25">
        <f t="shared" si="5"/>
        <v>0.2122616118433466</v>
      </c>
      <c r="Q17" s="25">
        <f t="shared" si="5"/>
        <v>0.23175321922911746</v>
      </c>
      <c r="R17" s="25">
        <f t="shared" si="5"/>
        <v>0.23674328747842199</v>
      </c>
      <c r="S17" s="25">
        <f t="shared" si="5"/>
        <v>0.23973841536059007</v>
      </c>
      <c r="T17" s="25">
        <f t="shared" si="5"/>
        <v>0.24237858901927808</v>
      </c>
      <c r="U17" s="25">
        <f t="shared" si="5"/>
        <v>0.24258402978999155</v>
      </c>
      <c r="V17" s="25">
        <v>0.24461587887165118</v>
      </c>
      <c r="W17" s="25">
        <f t="shared" si="5"/>
        <v>0.2464183484514868</v>
      </c>
      <c r="X17" s="42">
        <v>0.24711241447590207</v>
      </c>
      <c r="Y17" s="42">
        <v>0.24804458047741657</v>
      </c>
      <c r="Z17" s="26">
        <f t="shared" si="5"/>
        <v>0.24918506062155607</v>
      </c>
    </row>
    <row r="18" spans="1:28" s="1" customFormat="1" ht="19.5" customHeight="1">
      <c r="A18" s="21" t="s">
        <v>8</v>
      </c>
      <c r="B18" s="27">
        <v>828309</v>
      </c>
      <c r="C18" s="27">
        <v>832495</v>
      </c>
      <c r="D18" s="27">
        <v>864079</v>
      </c>
      <c r="E18" s="27">
        <v>872269</v>
      </c>
      <c r="F18" s="27">
        <v>873050</v>
      </c>
      <c r="G18" s="27">
        <v>886954</v>
      </c>
      <c r="H18" s="27">
        <v>901333</v>
      </c>
      <c r="I18" s="28">
        <v>945343</v>
      </c>
      <c r="J18" s="28">
        <v>953269</v>
      </c>
      <c r="K18" s="28">
        <v>947332</v>
      </c>
      <c r="L18" s="28">
        <v>950199</v>
      </c>
      <c r="M18" s="27">
        <v>961070</v>
      </c>
      <c r="N18" s="28">
        <v>965882</v>
      </c>
      <c r="O18" s="28">
        <v>968272</v>
      </c>
      <c r="P18" s="28">
        <v>970627</v>
      </c>
      <c r="Q18" s="28">
        <v>971748.21340000012</v>
      </c>
      <c r="R18" s="28">
        <v>973790.53209999995</v>
      </c>
      <c r="S18" s="28">
        <v>976224.80790000001</v>
      </c>
      <c r="T18" s="28">
        <v>977988.80819999997</v>
      </c>
      <c r="U18" s="27">
        <v>979719.04249999998</v>
      </c>
      <c r="V18" s="27">
        <v>982775.86580000003</v>
      </c>
      <c r="W18" s="27">
        <v>985858.63170000003</v>
      </c>
      <c r="X18" s="43">
        <v>989292.70739999996</v>
      </c>
      <c r="Y18" s="43">
        <v>991523.16189999995</v>
      </c>
      <c r="Z18" s="35">
        <v>994461.36809999961</v>
      </c>
    </row>
    <row r="19" spans="1:28">
      <c r="A19" s="22" t="s">
        <v>1</v>
      </c>
      <c r="B19" s="25">
        <f t="shared" ref="B19:Z19" si="6">B18/B$4*100</f>
        <v>10.503058445214268</v>
      </c>
      <c r="C19" s="25">
        <f t="shared" si="6"/>
        <v>10.55611869282385</v>
      </c>
      <c r="D19" s="25">
        <f t="shared" si="6"/>
        <v>10.956619431132086</v>
      </c>
      <c r="E19" s="25">
        <f t="shared" si="6"/>
        <v>11.060396628785924</v>
      </c>
      <c r="F19" s="25">
        <f t="shared" si="6"/>
        <v>11.070277272373961</v>
      </c>
      <c r="G19" s="25">
        <f t="shared" si="6"/>
        <v>11.246269170526247</v>
      </c>
      <c r="H19" s="25">
        <f t="shared" si="6"/>
        <v>11.428633377970108</v>
      </c>
      <c r="I19" s="25">
        <f t="shared" si="6"/>
        <v>11.986566729477154</v>
      </c>
      <c r="J19" s="25">
        <f t="shared" si="6"/>
        <v>12.08724637990637</v>
      </c>
      <c r="K19" s="25">
        <f t="shared" si="6"/>
        <v>12.012851148137685</v>
      </c>
      <c r="L19" s="25">
        <f t="shared" si="6"/>
        <v>12.048562019981208</v>
      </c>
      <c r="M19" s="25">
        <f t="shared" si="6"/>
        <v>12.186229042575786</v>
      </c>
      <c r="N19" s="25">
        <f t="shared" si="6"/>
        <v>12.247292649940517</v>
      </c>
      <c r="O19" s="25">
        <f t="shared" si="6"/>
        <v>12.277191316327183</v>
      </c>
      <c r="P19" s="25">
        <f t="shared" si="6"/>
        <v>12.307169269440392</v>
      </c>
      <c r="Q19" s="25">
        <f t="shared" si="6"/>
        <v>12.321138895699388</v>
      </c>
      <c r="R19" s="25">
        <f t="shared" si="6"/>
        <v>12.347234134397224</v>
      </c>
      <c r="S19" s="25">
        <f t="shared" si="6"/>
        <v>12.378112080463548</v>
      </c>
      <c r="T19" s="25">
        <f t="shared" si="6"/>
        <v>12.400532644089498</v>
      </c>
      <c r="U19" s="25">
        <f t="shared" si="6"/>
        <v>12.422705534293563</v>
      </c>
      <c r="V19" s="25">
        <v>12.461509221664771</v>
      </c>
      <c r="W19" s="25">
        <f t="shared" si="6"/>
        <v>12.500525671285395</v>
      </c>
      <c r="X19" s="42">
        <v>12.543972817166892</v>
      </c>
      <c r="Y19" s="42">
        <v>12.572220903895712</v>
      </c>
      <c r="Z19" s="26">
        <f t="shared" si="6"/>
        <v>12.609336375793244</v>
      </c>
    </row>
    <row r="20" spans="1:28" s="1" customFormat="1" ht="19.5" customHeight="1">
      <c r="A20" s="19" t="s">
        <v>9</v>
      </c>
      <c r="B20" s="23">
        <v>3590035</v>
      </c>
      <c r="C20" s="23">
        <v>3598887</v>
      </c>
      <c r="D20" s="23">
        <v>3601906</v>
      </c>
      <c r="E20" s="23">
        <v>3603407</v>
      </c>
      <c r="F20" s="23">
        <v>3604291</v>
      </c>
      <c r="G20" s="23">
        <v>3605697</v>
      </c>
      <c r="H20" s="23">
        <v>3606799</v>
      </c>
      <c r="I20" s="24">
        <v>3607295</v>
      </c>
      <c r="J20" s="24">
        <v>3606854</v>
      </c>
      <c r="K20" s="24">
        <v>3601685</v>
      </c>
      <c r="L20" s="24">
        <v>3603964</v>
      </c>
      <c r="M20" s="23">
        <v>3606649</v>
      </c>
      <c r="N20" s="24">
        <v>3609059</v>
      </c>
      <c r="O20" s="24">
        <v>3613954</v>
      </c>
      <c r="P20" s="24">
        <v>3617461.4455000004</v>
      </c>
      <c r="Q20" s="24">
        <v>3622264.9880999997</v>
      </c>
      <c r="R20" s="24">
        <v>3627229.0274</v>
      </c>
      <c r="S20" s="24">
        <v>3632296.2868999997</v>
      </c>
      <c r="T20" s="24">
        <v>3637487.8309999993</v>
      </c>
      <c r="U20" s="23">
        <v>3642432.9285000004</v>
      </c>
      <c r="V20" s="23">
        <v>3647516.7629999998</v>
      </c>
      <c r="W20" s="23">
        <v>3653036.8184000002</v>
      </c>
      <c r="X20" s="44">
        <v>3657431.1611000001</v>
      </c>
      <c r="Y20" s="44">
        <v>3662230.2574999998</v>
      </c>
      <c r="Z20" s="36">
        <v>3666839.6484999992</v>
      </c>
      <c r="AB20" s="45"/>
    </row>
    <row r="21" spans="1:28">
      <c r="A21" s="22" t="s">
        <v>1</v>
      </c>
      <c r="B21" s="25">
        <f t="shared" ref="B21:Z21" si="7">B20/B$4*100</f>
        <v>45.522078626895045</v>
      </c>
      <c r="C21" s="25">
        <f t="shared" si="7"/>
        <v>45.634242048373565</v>
      </c>
      <c r="D21" s="25">
        <f t="shared" si="7"/>
        <v>45.672575388027312</v>
      </c>
      <c r="E21" s="25">
        <f t="shared" si="7"/>
        <v>45.69130696487391</v>
      </c>
      <c r="F21" s="25">
        <f t="shared" si="7"/>
        <v>45.702423389636351</v>
      </c>
      <c r="G21" s="25">
        <f t="shared" si="7"/>
        <v>45.718987691987387</v>
      </c>
      <c r="H21" s="25">
        <f t="shared" si="7"/>
        <v>45.733134633957938</v>
      </c>
      <c r="I21" s="25">
        <f t="shared" si="7"/>
        <v>45.739040994019412</v>
      </c>
      <c r="J21" s="25">
        <f t="shared" si="7"/>
        <v>45.734134808066571</v>
      </c>
      <c r="K21" s="25">
        <f t="shared" si="7"/>
        <v>45.671956386441373</v>
      </c>
      <c r="L21" s="25">
        <f t="shared" si="7"/>
        <v>45.698410303293898</v>
      </c>
      <c r="M21" s="25">
        <f t="shared" si="7"/>
        <v>45.731789349555093</v>
      </c>
      <c r="N21" s="25">
        <f t="shared" si="7"/>
        <v>45.762527683404059</v>
      </c>
      <c r="O21" s="25">
        <f t="shared" si="7"/>
        <v>45.823079327302544</v>
      </c>
      <c r="P21" s="25">
        <f t="shared" si="7"/>
        <v>45.867990830095415</v>
      </c>
      <c r="Q21" s="25">
        <f t="shared" si="7"/>
        <v>45.927977453391819</v>
      </c>
      <c r="R21" s="25">
        <f t="shared" si="7"/>
        <v>45.991663077486727</v>
      </c>
      <c r="S21" s="25">
        <f t="shared" si="7"/>
        <v>46.055959841276</v>
      </c>
      <c r="T21" s="25">
        <f t="shared" si="7"/>
        <v>46.121986481433638</v>
      </c>
      <c r="U21" s="25">
        <f t="shared" si="7"/>
        <v>46.185559059570963</v>
      </c>
      <c r="V21" s="25">
        <v>46.250183139470138</v>
      </c>
      <c r="W21" s="25">
        <f t="shared" si="7"/>
        <v>46.319907396678246</v>
      </c>
      <c r="X21" s="42">
        <v>46.375270657835188</v>
      </c>
      <c r="Y21" s="42">
        <v>46.435998237290271</v>
      </c>
      <c r="Z21" s="26">
        <f t="shared" si="7"/>
        <v>46.493927313004058</v>
      </c>
    </row>
    <row r="22" spans="1:28" s="1" customFormat="1" ht="19.5" customHeight="1">
      <c r="A22" s="21" t="s">
        <v>10</v>
      </c>
      <c r="B22" s="27">
        <v>2628993</v>
      </c>
      <c r="C22" s="27">
        <v>2629483</v>
      </c>
      <c r="D22" s="27">
        <v>2629295</v>
      </c>
      <c r="E22" s="27">
        <v>2629075</v>
      </c>
      <c r="F22" s="27">
        <v>2628628</v>
      </c>
      <c r="G22" s="27">
        <v>2629502</v>
      </c>
      <c r="H22" s="27">
        <v>2630129</v>
      </c>
      <c r="I22" s="28">
        <v>2630993</v>
      </c>
      <c r="J22" s="28">
        <v>2631803</v>
      </c>
      <c r="K22" s="28">
        <v>2633819</v>
      </c>
      <c r="L22" s="28">
        <v>2634470</v>
      </c>
      <c r="M22" s="27">
        <v>2637289</v>
      </c>
      <c r="N22" s="28">
        <v>2638917</v>
      </c>
      <c r="O22" s="28">
        <v>2643058</v>
      </c>
      <c r="P22" s="28">
        <v>2644167.7079000003</v>
      </c>
      <c r="Q22" s="28">
        <v>2645736.9880999997</v>
      </c>
      <c r="R22" s="28">
        <v>2647416.5803</v>
      </c>
      <c r="S22" s="28">
        <v>2649148.5567999999</v>
      </c>
      <c r="T22" s="28">
        <v>2651209.7527999999</v>
      </c>
      <c r="U22" s="27">
        <v>2653034.8387000002</v>
      </c>
      <c r="V22" s="27">
        <v>2655211.798</v>
      </c>
      <c r="W22" s="27">
        <v>2657376.33</v>
      </c>
      <c r="X22" s="43">
        <v>2659836.9286000002</v>
      </c>
      <c r="Y22" s="43">
        <v>2661888.7752</v>
      </c>
      <c r="Z22" s="35">
        <v>2663730.7585999994</v>
      </c>
    </row>
    <row r="23" spans="1:28">
      <c r="A23" s="22" t="s">
        <v>1</v>
      </c>
      <c r="B23" s="25">
        <f t="shared" ref="B23:Z23" si="8">B22/B$4*100</f>
        <v>33.335949664991197</v>
      </c>
      <c r="C23" s="25">
        <f t="shared" si="8"/>
        <v>33.342103734872325</v>
      </c>
      <c r="D23" s="25">
        <f t="shared" si="8"/>
        <v>33.339757923961166</v>
      </c>
      <c r="E23" s="25">
        <f t="shared" si="8"/>
        <v>33.336748487938181</v>
      </c>
      <c r="F23" s="25">
        <f t="shared" si="8"/>
        <v>33.331012892647408</v>
      </c>
      <c r="G23" s="25">
        <f t="shared" si="8"/>
        <v>33.341173585594191</v>
      </c>
      <c r="H23" s="25">
        <f t="shared" si="8"/>
        <v>33.34925058526332</v>
      </c>
      <c r="I23" s="25">
        <f t="shared" si="8"/>
        <v>33.359926671364029</v>
      </c>
      <c r="J23" s="25">
        <f t="shared" si="8"/>
        <v>33.370697341859149</v>
      </c>
      <c r="K23" s="25">
        <f t="shared" si="8"/>
        <v>33.398719348799418</v>
      </c>
      <c r="L23" s="25">
        <f t="shared" si="8"/>
        <v>33.405186897460318</v>
      </c>
      <c r="M23" s="25">
        <f t="shared" si="8"/>
        <v>33.440444302148286</v>
      </c>
      <c r="N23" s="25">
        <f t="shared" si="8"/>
        <v>33.461218635302323</v>
      </c>
      <c r="O23" s="25">
        <f t="shared" si="8"/>
        <v>33.512617039580917</v>
      </c>
      <c r="P23" s="25">
        <f t="shared" si="8"/>
        <v>33.527008374909748</v>
      </c>
      <c r="Q23" s="25">
        <f t="shared" si="8"/>
        <v>33.546233954793962</v>
      </c>
      <c r="R23" s="25">
        <f t="shared" si="8"/>
        <v>33.568073718848318</v>
      </c>
      <c r="S23" s="25">
        <f t="shared" si="8"/>
        <v>33.590068075003948</v>
      </c>
      <c r="T23" s="25">
        <f t="shared" si="8"/>
        <v>33.616348991185575</v>
      </c>
      <c r="U23" s="25">
        <f t="shared" si="8"/>
        <v>33.640124508850832</v>
      </c>
      <c r="V23" s="25">
        <v>33.667845800543567</v>
      </c>
      <c r="W23" s="25">
        <f t="shared" si="8"/>
        <v>33.695095790914273</v>
      </c>
      <c r="X23" s="42">
        <v>33.726036673355026</v>
      </c>
      <c r="Y23" s="42">
        <v>33.751963634703266</v>
      </c>
      <c r="Z23" s="26">
        <f t="shared" si="8"/>
        <v>33.774944132728571</v>
      </c>
    </row>
    <row r="24" spans="1:28" s="1" customFormat="1" ht="19.5" customHeight="1">
      <c r="A24" s="21" t="s">
        <v>11</v>
      </c>
      <c r="B24" s="27">
        <v>156063</v>
      </c>
      <c r="C24" s="27">
        <v>157541</v>
      </c>
      <c r="D24" s="27">
        <v>158076</v>
      </c>
      <c r="E24" s="27">
        <v>158106</v>
      </c>
      <c r="F24" s="27">
        <v>158286</v>
      </c>
      <c r="G24" s="27">
        <v>158628</v>
      </c>
      <c r="H24" s="27">
        <v>159111</v>
      </c>
      <c r="I24" s="28">
        <v>159339</v>
      </c>
      <c r="J24" s="28">
        <v>159391</v>
      </c>
      <c r="K24" s="28">
        <v>158969</v>
      </c>
      <c r="L24" s="28">
        <v>159213</v>
      </c>
      <c r="M24" s="27">
        <v>159349</v>
      </c>
      <c r="N24" s="28">
        <v>159549</v>
      </c>
      <c r="O24" s="28">
        <v>159897</v>
      </c>
      <c r="P24" s="28">
        <v>160149</v>
      </c>
      <c r="Q24" s="28">
        <v>160501</v>
      </c>
      <c r="R24" s="28">
        <v>160937.1415</v>
      </c>
      <c r="S24" s="28">
        <v>161419.63819999999</v>
      </c>
      <c r="T24" s="28">
        <v>162122.87809999997</v>
      </c>
      <c r="U24" s="27">
        <v>162501.28030000001</v>
      </c>
      <c r="V24" s="27">
        <v>162786.8499</v>
      </c>
      <c r="W24" s="27">
        <v>163143.5814</v>
      </c>
      <c r="X24" s="43">
        <v>163420.67470000003</v>
      </c>
      <c r="Y24" s="43">
        <v>163964.79689999999</v>
      </c>
      <c r="Z24" s="35">
        <v>164376.99119999999</v>
      </c>
    </row>
    <row r="25" spans="1:28">
      <c r="A25" s="22" t="s">
        <v>1</v>
      </c>
      <c r="B25" s="25">
        <f t="shared" ref="B25:Z25" si="9">B24/B$4*100</f>
        <v>1.9788977424312355</v>
      </c>
      <c r="C25" s="25">
        <f t="shared" si="9"/>
        <v>1.9976354152110971</v>
      </c>
      <c r="D25" s="25">
        <f t="shared" si="9"/>
        <v>2.0044215554314313</v>
      </c>
      <c r="E25" s="25">
        <f t="shared" si="9"/>
        <v>2.0047887399309472</v>
      </c>
      <c r="F25" s="25">
        <f t="shared" si="9"/>
        <v>2.007067073289027</v>
      </c>
      <c r="G25" s="25">
        <f t="shared" si="9"/>
        <v>2.0113480360675275</v>
      </c>
      <c r="H25" s="25">
        <f t="shared" si="9"/>
        <v>2.0174799828722589</v>
      </c>
      <c r="I25" s="25">
        <f t="shared" si="9"/>
        <v>2.0203540472697852</v>
      </c>
      <c r="J25" s="25">
        <f t="shared" si="9"/>
        <v>2.0210436799472724</v>
      </c>
      <c r="K25" s="25">
        <f t="shared" si="9"/>
        <v>2.0158412617417123</v>
      </c>
      <c r="L25" s="25">
        <f t="shared" si="9"/>
        <v>2.0188273244733663</v>
      </c>
      <c r="M25" s="25">
        <f t="shared" si="9"/>
        <v>2.0205223466609183</v>
      </c>
      <c r="N25" s="25">
        <f t="shared" si="9"/>
        <v>2.0230662700054043</v>
      </c>
      <c r="O25" s="25">
        <f t="shared" si="9"/>
        <v>2.0274117808908731</v>
      </c>
      <c r="P25" s="25">
        <f t="shared" si="9"/>
        <v>2.0306264418068003</v>
      </c>
      <c r="Q25" s="25">
        <f t="shared" si="9"/>
        <v>2.0350488805937506</v>
      </c>
      <c r="R25" s="25">
        <f t="shared" si="9"/>
        <v>2.0406119196248818</v>
      </c>
      <c r="S25" s="25">
        <f t="shared" si="9"/>
        <v>2.0467318157234828</v>
      </c>
      <c r="T25" s="25">
        <f t="shared" si="9"/>
        <v>2.05565751404965</v>
      </c>
      <c r="U25" s="25">
        <f t="shared" si="9"/>
        <v>2.0604943525047386</v>
      </c>
      <c r="V25" s="25">
        <v>2.0641225550887037</v>
      </c>
      <c r="W25" s="25">
        <f t="shared" si="9"/>
        <v>2.0686338404112372</v>
      </c>
      <c r="X25" s="42">
        <v>2.0721314186045259</v>
      </c>
      <c r="Y25" s="42">
        <v>2.0790252071762469</v>
      </c>
      <c r="Z25" s="26">
        <f t="shared" si="9"/>
        <v>2.0842285492111583</v>
      </c>
    </row>
    <row r="26" spans="1:28" s="1" customFormat="1" ht="24" customHeight="1">
      <c r="A26" s="46" t="s">
        <v>17</v>
      </c>
      <c r="B26" s="27">
        <v>125307</v>
      </c>
      <c r="C26" s="27">
        <v>126073</v>
      </c>
      <c r="D26" s="27">
        <v>126636</v>
      </c>
      <c r="E26" s="27">
        <v>127409</v>
      </c>
      <c r="F26" s="27">
        <v>128136</v>
      </c>
      <c r="G26" s="27">
        <v>128912</v>
      </c>
      <c r="H26" s="27">
        <v>129294</v>
      </c>
      <c r="I26" s="28">
        <v>129513</v>
      </c>
      <c r="J26" s="28">
        <v>129620</v>
      </c>
      <c r="K26" s="28">
        <v>130102</v>
      </c>
      <c r="L26" s="28">
        <v>130281</v>
      </c>
      <c r="M26" s="27">
        <v>130522</v>
      </c>
      <c r="N26" s="28">
        <v>130666</v>
      </c>
      <c r="O26" s="28">
        <v>130587</v>
      </c>
      <c r="P26" s="28">
        <v>130609.73760000002</v>
      </c>
      <c r="Q26" s="28">
        <v>130307</v>
      </c>
      <c r="R26" s="28">
        <v>130076.60490000001</v>
      </c>
      <c r="S26" s="28">
        <v>130195.0842</v>
      </c>
      <c r="T26" s="28">
        <v>130572.87400000001</v>
      </c>
      <c r="U26" s="27">
        <v>130933.3786</v>
      </c>
      <c r="V26" s="27">
        <v>131127.38010000001</v>
      </c>
      <c r="W26" s="27">
        <v>131365.87450000001</v>
      </c>
      <c r="X26" s="43">
        <v>131691.47260000001</v>
      </c>
      <c r="Y26" s="43">
        <v>131799.8793</v>
      </c>
      <c r="Z26" s="35">
        <v>132090.03320000003</v>
      </c>
    </row>
    <row r="27" spans="1:28">
      <c r="A27" s="22" t="s">
        <v>1</v>
      </c>
      <c r="B27" s="25">
        <f t="shared" ref="B27:Z27" si="10">B26/B$4*100</f>
        <v>1.5889079372486168</v>
      </c>
      <c r="C27" s="25">
        <f t="shared" si="10"/>
        <v>1.5986180721330234</v>
      </c>
      <c r="D27" s="25">
        <f t="shared" si="10"/>
        <v>1.6057588001569798</v>
      </c>
      <c r="E27" s="25">
        <f t="shared" si="10"/>
        <v>1.6155498751841297</v>
      </c>
      <c r="F27" s="25">
        <f t="shared" si="10"/>
        <v>1.6247649602805221</v>
      </c>
      <c r="G27" s="25">
        <f t="shared" si="10"/>
        <v>1.6345594600293585</v>
      </c>
      <c r="H27" s="25">
        <f t="shared" si="10"/>
        <v>1.6394093237141736</v>
      </c>
      <c r="I27" s="25">
        <f t="shared" si="10"/>
        <v>1.6421724356501026</v>
      </c>
      <c r="J27" s="25">
        <f t="shared" si="10"/>
        <v>1.6435537878221822</v>
      </c>
      <c r="K27" s="25">
        <f t="shared" si="10"/>
        <v>1.6497869385548141</v>
      </c>
      <c r="L27" s="25">
        <f t="shared" si="10"/>
        <v>1.6519683861224561</v>
      </c>
      <c r="M27" s="25">
        <f t="shared" si="10"/>
        <v>1.655000142648378</v>
      </c>
      <c r="N27" s="25">
        <f t="shared" si="10"/>
        <v>1.6568325544912605</v>
      </c>
      <c r="O27" s="25">
        <f t="shared" si="10"/>
        <v>1.655776044773801</v>
      </c>
      <c r="P27" s="25">
        <f t="shared" si="10"/>
        <v>1.6560801923709043</v>
      </c>
      <c r="Q27" s="25">
        <f t="shared" si="10"/>
        <v>1.6522084876949668</v>
      </c>
      <c r="R27" s="25">
        <f t="shared" si="10"/>
        <v>1.6493139367911309</v>
      </c>
      <c r="S27" s="25">
        <f t="shared" si="10"/>
        <v>1.6508178562064064</v>
      </c>
      <c r="T27" s="25">
        <f t="shared" si="10"/>
        <v>1.6556152513132461</v>
      </c>
      <c r="U27" s="25">
        <f t="shared" si="10"/>
        <v>1.6602176097419012</v>
      </c>
      <c r="V27" s="25">
        <v>1.662683337261996</v>
      </c>
      <c r="W27" s="25">
        <f t="shared" si="10"/>
        <v>1.6656977316173813</v>
      </c>
      <c r="X27" s="42">
        <v>1.6698134335676991</v>
      </c>
      <c r="Y27" s="42">
        <v>1.6711835500555963</v>
      </c>
      <c r="Z27" s="26">
        <f t="shared" si="10"/>
        <v>1.6748440049417928</v>
      </c>
    </row>
    <row r="28" spans="1:28" s="1" customFormat="1" ht="19.5" customHeight="1">
      <c r="A28" s="21" t="s">
        <v>12</v>
      </c>
      <c r="B28" s="27">
        <v>679672</v>
      </c>
      <c r="C28" s="27">
        <v>685790</v>
      </c>
      <c r="D28" s="27">
        <v>687899</v>
      </c>
      <c r="E28" s="27">
        <v>688817</v>
      </c>
      <c r="F28" s="27">
        <v>689241</v>
      </c>
      <c r="G28" s="27">
        <v>688655</v>
      </c>
      <c r="H28" s="27">
        <v>688265</v>
      </c>
      <c r="I28" s="28">
        <v>687450</v>
      </c>
      <c r="J28" s="28">
        <v>686040</v>
      </c>
      <c r="K28" s="28">
        <v>678795</v>
      </c>
      <c r="L28" s="28">
        <v>680000</v>
      </c>
      <c r="M28" s="27">
        <v>679489</v>
      </c>
      <c r="N28" s="28">
        <v>679927</v>
      </c>
      <c r="O28" s="28">
        <v>680412</v>
      </c>
      <c r="P28" s="28">
        <v>682535</v>
      </c>
      <c r="Q28" s="28">
        <v>685720</v>
      </c>
      <c r="R28" s="28">
        <v>688798.70070000004</v>
      </c>
      <c r="S28" s="28">
        <v>691533.00769999996</v>
      </c>
      <c r="T28" s="28">
        <v>693582.32609999995</v>
      </c>
      <c r="U28" s="27">
        <v>695963.43090000004</v>
      </c>
      <c r="V28" s="27">
        <v>698390.73499999999</v>
      </c>
      <c r="W28" s="27">
        <v>701151.03249999997</v>
      </c>
      <c r="X28" s="43">
        <v>702482.08519999997</v>
      </c>
      <c r="Y28" s="43">
        <v>704576.80610000005</v>
      </c>
      <c r="Z28" s="35">
        <v>706641.86549999996</v>
      </c>
    </row>
    <row r="29" spans="1:28">
      <c r="A29" s="22" t="s">
        <v>1</v>
      </c>
      <c r="B29" s="25">
        <f t="shared" ref="B29:Z29" si="11">B28/B$4*100</f>
        <v>8.6183232822239919</v>
      </c>
      <c r="C29" s="25">
        <f t="shared" si="11"/>
        <v>8.6958848261571156</v>
      </c>
      <c r="D29" s="25">
        <f t="shared" si="11"/>
        <v>8.7226371084777341</v>
      </c>
      <c r="E29" s="25">
        <f t="shared" si="11"/>
        <v>8.7342198618206464</v>
      </c>
      <c r="F29" s="25">
        <f t="shared" si="11"/>
        <v>8.7395784634193934</v>
      </c>
      <c r="G29" s="25">
        <f t="shared" si="11"/>
        <v>8.7319066102963099</v>
      </c>
      <c r="H29" s="25">
        <f t="shared" si="11"/>
        <v>8.7269947421081859</v>
      </c>
      <c r="I29" s="25">
        <f t="shared" si="11"/>
        <v>8.7165878397354923</v>
      </c>
      <c r="J29" s="25">
        <f t="shared" si="11"/>
        <v>8.6988399984379718</v>
      </c>
      <c r="K29" s="25">
        <f t="shared" si="11"/>
        <v>8.6076088373454294</v>
      </c>
      <c r="L29" s="25">
        <f t="shared" si="11"/>
        <v>8.6224276952377572</v>
      </c>
      <c r="M29" s="25">
        <f t="shared" si="11"/>
        <v>8.6158225580975145</v>
      </c>
      <c r="N29" s="25">
        <f t="shared" si="11"/>
        <v>8.621410223605066</v>
      </c>
      <c r="O29" s="25">
        <f t="shared" si="11"/>
        <v>8.6272744620569561</v>
      </c>
      <c r="P29" s="25">
        <f t="shared" si="11"/>
        <v>8.654275821007964</v>
      </c>
      <c r="Q29" s="25">
        <f t="shared" si="11"/>
        <v>8.6944861303091372</v>
      </c>
      <c r="R29" s="25">
        <f t="shared" si="11"/>
        <v>8.733663502222397</v>
      </c>
      <c r="S29" s="25">
        <f t="shared" si="11"/>
        <v>8.7683420943421631</v>
      </c>
      <c r="T29" s="25">
        <f t="shared" si="11"/>
        <v>8.7943647248851793</v>
      </c>
      <c r="U29" s="25">
        <f t="shared" si="11"/>
        <v>8.8247225884734863</v>
      </c>
      <c r="V29" s="25">
        <v>8.8555314465758794</v>
      </c>
      <c r="W29" s="25">
        <f t="shared" si="11"/>
        <v>8.8904800337353578</v>
      </c>
      <c r="X29" s="42">
        <v>8.9072891323079375</v>
      </c>
      <c r="Y29" s="42">
        <v>8.9338258453551678</v>
      </c>
      <c r="Z29" s="26">
        <f t="shared" si="11"/>
        <v>8.9599106261225412</v>
      </c>
    </row>
    <row r="30" spans="1:28" ht="9" customHeight="1" thickBot="1">
      <c r="A30" s="13"/>
      <c r="B30" s="1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33"/>
      <c r="W30" s="14"/>
      <c r="X30" s="33"/>
      <c r="Y30" s="33"/>
      <c r="Z30" s="15"/>
    </row>
    <row r="32" spans="1:28">
      <c r="B32" s="31"/>
    </row>
  </sheetData>
  <phoneticPr fontId="0" type="noConversion"/>
  <pageMargins left="0.44" right="0.39" top="0.4" bottom="0.38" header="0.27" footer="0.2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pozemky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Varmuzova8964</dc:creator>
  <cp:lastModifiedBy>Honner</cp:lastModifiedBy>
  <cp:lastPrinted>2011-07-07T10:50:08Z</cp:lastPrinted>
  <dcterms:created xsi:type="dcterms:W3CDTF">2009-08-12T14:48:16Z</dcterms:created>
  <dcterms:modified xsi:type="dcterms:W3CDTF">2014-08-26T15:26:05Z</dcterms:modified>
</cp:coreProperties>
</file>