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9\23004219tabulky.xlsx\"/>
    </mc:Choice>
  </mc:AlternateContent>
  <bookViews>
    <workbookView xWindow="0" yWindow="0" windowWidth="28800" windowHeight="11700"/>
  </bookViews>
  <sheets>
    <sheet name="23004219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  <c r="P23" i="1"/>
  <c r="N23" i="1"/>
  <c r="L23" i="1"/>
  <c r="J23" i="1"/>
  <c r="H23" i="1"/>
  <c r="F23" i="1"/>
  <c r="D23" i="1"/>
  <c r="C23" i="1"/>
  <c r="R22" i="1"/>
  <c r="P22" i="1"/>
  <c r="N22" i="1"/>
  <c r="L22" i="1"/>
  <c r="J22" i="1"/>
  <c r="H22" i="1"/>
  <c r="F22" i="1"/>
  <c r="D22" i="1"/>
  <c r="C22" i="1"/>
  <c r="R21" i="1"/>
  <c r="P21" i="1"/>
  <c r="N21" i="1"/>
  <c r="L21" i="1"/>
  <c r="J21" i="1"/>
  <c r="H21" i="1"/>
  <c r="F21" i="1"/>
  <c r="D21" i="1"/>
  <c r="C21" i="1"/>
  <c r="R20" i="1"/>
  <c r="P20" i="1"/>
  <c r="N20" i="1"/>
  <c r="L20" i="1"/>
  <c r="J20" i="1"/>
  <c r="H20" i="1"/>
  <c r="F20" i="1"/>
  <c r="D20" i="1"/>
  <c r="C20" i="1"/>
  <c r="R19" i="1"/>
  <c r="P19" i="1"/>
  <c r="N19" i="1"/>
  <c r="L19" i="1"/>
  <c r="J19" i="1"/>
  <c r="H19" i="1"/>
  <c r="F19" i="1"/>
  <c r="D19" i="1"/>
  <c r="C19" i="1"/>
  <c r="R18" i="1"/>
  <c r="P18" i="1"/>
  <c r="N18" i="1"/>
  <c r="L18" i="1"/>
  <c r="J18" i="1"/>
  <c r="H18" i="1"/>
  <c r="F18" i="1"/>
  <c r="D18" i="1"/>
  <c r="C18" i="1"/>
</calcChain>
</file>

<file path=xl/sharedStrings.xml><?xml version="1.0" encoding="utf-8"?>
<sst xmlns="http://schemas.openxmlformats.org/spreadsheetml/2006/main" count="105" uniqueCount="38">
  <si>
    <r>
      <t xml:space="preserve">Tab. 33: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- žáci podle typu a zřizovatele škol </t>
    </r>
    <r>
      <rPr>
        <sz val="10"/>
        <color theme="1"/>
        <rFont val="Arial"/>
        <family val="2"/>
        <charset val="238"/>
      </rPr>
      <t>v časové řadě 2008/09 - 2018/19</t>
    </r>
  </si>
  <si>
    <t>Školní 
rok</t>
  </si>
  <si>
    <t>Celkem</t>
  </si>
  <si>
    <t>na běžných ZŠ</t>
  </si>
  <si>
    <r>
      <t>na ZŠ pro žáky se SVP</t>
    </r>
    <r>
      <rPr>
        <vertAlign val="superscript"/>
        <sz val="8"/>
        <rFont val="Arial"/>
        <family val="2"/>
        <charset val="238"/>
      </rPr>
      <t>1)</t>
    </r>
  </si>
  <si>
    <t>na veřejných ZŠ
(zřizovatel obec, kraj nebo MŠMT)</t>
  </si>
  <si>
    <t>na soukromých a církevních ZŠ</t>
  </si>
  <si>
    <t>celkem</t>
  </si>
  <si>
    <t>na 1. stupni</t>
  </si>
  <si>
    <t>na 2. stupni</t>
  </si>
  <si>
    <t>počet</t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</si>
  <si>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</si>
  <si>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r>
      <t>%</t>
    </r>
    <r>
      <rPr>
        <i/>
        <vertAlign val="superscript"/>
        <sz val="8"/>
        <rFont val="Arial"/>
        <family val="2"/>
        <charset val="238"/>
      </rPr>
      <t>3)</t>
    </r>
  </si>
  <si>
    <r>
      <t>%</t>
    </r>
    <r>
      <rPr>
        <i/>
        <vertAlign val="superscript"/>
        <sz val="8"/>
        <rFont val="Arial"/>
        <family val="2"/>
        <charset val="238"/>
      </rPr>
      <t>4)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</si>
  <si>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</si>
  <si>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</si>
  <si>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</si>
  <si>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</si>
  <si>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</si>
  <si>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</si>
  <si>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</si>
  <si>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</si>
  <si>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</si>
  <si>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</si>
  <si>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</si>
  <si>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</si>
  <si>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</si>
  <si>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</si>
  <si>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</si>
  <si>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</si>
  <si>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</si>
  <si>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zahrnuje pouze školy samostatně zřízené pouze pro žáky se speciálními vzdělávacími potřebami (SVP)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</si>
  <si>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na základních školách v daném školním roce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</si>
  <si>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na běžných základních školách v daném školním roce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</si>
  <si>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podíl na celkovém počtu žáků na základních školách samostatně zřízených pouze pro žáky se SVP v daném školním roce</t>
    </r>
  </si>
  <si>
    <t>SVP - speciální vzdělávací potřeby</t>
  </si>
  <si>
    <t>Podle typu škol</t>
  </si>
  <si>
    <t>Podle zřizovatele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</si>
</sst>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  <xf numFmtId="3" fontId="6" fillId="0" borderId="0" applyBorder="0" applyProtection="0">
      <alignment wrapText="1"/>
    </xf>
    <xf numFmtId="3" fontId="6" fillId="0" borderId="0" applyBorder="0" applyProtection="0">
      <alignment wrapText="1"/>
    </xf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3" fontId="7" fillId="2" borderId="24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25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26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26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27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28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28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29" xfId="3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3" applyNumberFormat="1" applyFont="1" applyFill="1" applyBorder="1" applyAlignment="1" applyProtection="1">
      <alignment horizontal="right" vertical="center"/>
      <protection locked="0"/>
    </xf>
    <xf numFmtId="164" fontId="7" fillId="0" borderId="30" xfId="3" applyNumberFormat="1" applyFont="1" applyFill="1" applyBorder="1" applyAlignment="1" applyProtection="1">
      <alignment horizontal="right" vertical="center"/>
      <protection locked="0"/>
    </xf>
    <xf numFmtId="165" fontId="9" fillId="0" borderId="31" xfId="1" applyNumberFormat="1" applyFont="1" applyFill="1" applyBorder="1" applyAlignment="1" applyProtection="1">
      <alignment horizontal="right" vertical="center"/>
      <protection locked="0"/>
    </xf>
    <xf numFmtId="164" fontId="7" fillId="0" borderId="31" xfId="3" applyNumberFormat="1" applyFont="1" applyFill="1" applyBorder="1" applyAlignment="1" applyProtection="1">
      <alignment horizontal="right" vertical="center"/>
      <protection locked="0"/>
    </xf>
    <xf numFmtId="165" fontId="9" fillId="0" borderId="32" xfId="1" applyNumberFormat="1" applyFont="1" applyFill="1" applyBorder="1" applyAlignment="1" applyProtection="1">
      <alignment horizontal="right" vertical="center"/>
      <protection locked="0"/>
    </xf>
    <xf numFmtId="165" fontId="9" fillId="0" borderId="33" xfId="1" applyNumberFormat="1" applyFont="1" applyFill="1" applyBorder="1" applyAlignment="1" applyProtection="1">
      <alignment horizontal="right" vertical="center"/>
      <protection locked="0"/>
    </xf>
    <xf numFmtId="164" fontId="7" fillId="0" borderId="33" xfId="3" applyNumberFormat="1" applyFont="1" applyFill="1" applyBorder="1" applyAlignment="1" applyProtection="1">
      <alignment horizontal="right" vertical="center"/>
      <protection locked="0"/>
    </xf>
    <xf numFmtId="165" fontId="9" fillId="0" borderId="9" xfId="1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/>
    <xf numFmtId="164" fontId="7" fillId="0" borderId="10" xfId="3" applyNumberFormat="1" applyFont="1" applyFill="1" applyBorder="1" applyAlignment="1" applyProtection="1">
      <alignment vertical="center"/>
      <protection locked="0"/>
    </xf>
    <xf numFmtId="164" fontId="7" fillId="0" borderId="30" xfId="3" applyNumberFormat="1" applyFont="1" applyFill="1" applyBorder="1" applyAlignment="1" applyProtection="1">
      <alignment vertical="center"/>
      <protection locked="0"/>
    </xf>
    <xf numFmtId="164" fontId="7" fillId="0" borderId="31" xfId="3" applyNumberFormat="1" applyFont="1" applyFill="1" applyBorder="1" applyAlignment="1" applyProtection="1">
      <alignment vertical="center"/>
      <protection locked="0"/>
    </xf>
    <xf numFmtId="164" fontId="7" fillId="0" borderId="33" xfId="3" applyNumberFormat="1" applyFont="1" applyFill="1" applyBorder="1" applyAlignment="1" applyProtection="1">
      <alignment vertical="center"/>
      <protection locked="0"/>
    </xf>
    <xf numFmtId="164" fontId="7" fillId="0" borderId="34" xfId="3" applyNumberFormat="1" applyFont="1" applyFill="1" applyBorder="1" applyAlignment="1" applyProtection="1">
      <alignment vertical="center"/>
      <protection locked="0"/>
    </xf>
    <xf numFmtId="164" fontId="7" fillId="0" borderId="35" xfId="3" applyNumberFormat="1" applyFont="1" applyFill="1" applyBorder="1" applyAlignment="1" applyProtection="1">
      <alignment vertical="center"/>
      <protection locked="0"/>
    </xf>
    <xf numFmtId="165" fontId="9" fillId="0" borderId="36" xfId="1" applyNumberFormat="1" applyFont="1" applyFill="1" applyBorder="1" applyAlignment="1" applyProtection="1">
      <alignment horizontal="right" vertical="center"/>
      <protection locked="0"/>
    </xf>
    <xf numFmtId="164" fontId="7" fillId="0" borderId="36" xfId="3" applyNumberFormat="1" applyFont="1" applyFill="1" applyBorder="1" applyAlignment="1" applyProtection="1">
      <alignment vertical="center"/>
      <protection locked="0"/>
    </xf>
    <xf numFmtId="165" fontId="9" fillId="0" borderId="37" xfId="1" applyNumberFormat="1" applyFont="1" applyFill="1" applyBorder="1" applyAlignment="1" applyProtection="1">
      <alignment horizontal="right" vertical="center"/>
      <protection locked="0"/>
    </xf>
    <xf numFmtId="164" fontId="7" fillId="0" borderId="37" xfId="3" applyNumberFormat="1" applyFont="1" applyFill="1" applyBorder="1" applyAlignment="1" applyProtection="1">
      <alignment vertical="center"/>
      <protection locked="0"/>
    </xf>
    <xf numFmtId="165" fontId="9" fillId="0" borderId="23" xfId="1" applyNumberFormat="1" applyFont="1" applyFill="1" applyBorder="1" applyAlignment="1" applyProtection="1">
      <alignment horizontal="right" vertical="center"/>
      <protection locked="0"/>
    </xf>
    <xf numFmtId="0" fontId="7" fillId="2" borderId="39" xfId="4" applyFont="1" applyFill="1" applyBorder="1" applyAlignment="1" applyProtection="1">
      <alignment horizontal="center" vertical="center"/>
      <protection locked="0"/>
    </xf>
    <xf numFmtId="164" fontId="7" fillId="2" borderId="40" xfId="3" applyNumberFormat="1" applyFont="1" applyFill="1" applyBorder="1" applyAlignment="1" applyProtection="1">
      <alignment vertical="center"/>
      <protection locked="0"/>
    </xf>
    <xf numFmtId="164" fontId="7" fillId="2" borderId="41" xfId="3" applyNumberFormat="1" applyFont="1" applyFill="1" applyBorder="1" applyAlignment="1" applyProtection="1">
      <alignment vertical="center"/>
      <protection locked="0"/>
    </xf>
    <xf numFmtId="164" fontId="7" fillId="2" borderId="42" xfId="3" applyNumberFormat="1" applyFont="1" applyFill="1" applyBorder="1" applyAlignment="1" applyProtection="1">
      <alignment horizontal="center" vertical="center"/>
      <protection locked="0"/>
    </xf>
    <xf numFmtId="164" fontId="7" fillId="2" borderId="42" xfId="3" applyNumberFormat="1" applyFont="1" applyFill="1" applyBorder="1" applyAlignment="1" applyProtection="1">
      <alignment vertical="center"/>
      <protection locked="0"/>
    </xf>
    <xf numFmtId="164" fontId="7" fillId="2" borderId="39" xfId="3" applyNumberFormat="1" applyFont="1" applyFill="1" applyBorder="1" applyAlignment="1" applyProtection="1">
      <alignment horizontal="center" vertical="center"/>
      <protection locked="0"/>
    </xf>
    <xf numFmtId="0" fontId="9" fillId="2" borderId="43" xfId="4" applyFont="1" applyFill="1" applyBorder="1" applyAlignment="1" applyProtection="1">
      <alignment horizontal="center" vertical="center"/>
      <protection locked="0"/>
    </xf>
    <xf numFmtId="165" fontId="7" fillId="2" borderId="44" xfId="1" applyNumberFormat="1" applyFont="1" applyFill="1" applyBorder="1" applyAlignment="1" applyProtection="1">
      <alignment vertical="center"/>
      <protection locked="0"/>
    </xf>
    <xf numFmtId="165" fontId="7" fillId="2" borderId="45" xfId="1" applyNumberFormat="1" applyFont="1" applyFill="1" applyBorder="1" applyAlignment="1" applyProtection="1">
      <alignment vertical="center"/>
      <protection locked="0"/>
    </xf>
    <xf numFmtId="165" fontId="7" fillId="2" borderId="46" xfId="1" applyNumberFormat="1" applyFont="1" applyFill="1" applyBorder="1" applyAlignment="1" applyProtection="1">
      <alignment horizontal="center" vertical="center"/>
      <protection locked="0"/>
    </xf>
    <xf numFmtId="165" fontId="7" fillId="2" borderId="46" xfId="1" applyNumberFormat="1" applyFont="1" applyFill="1" applyBorder="1" applyAlignment="1" applyProtection="1">
      <alignment vertical="center"/>
      <protection locked="0"/>
    </xf>
    <xf numFmtId="165" fontId="7" fillId="2" borderId="43" xfId="1" applyNumberFormat="1" applyFont="1" applyFill="1" applyBorder="1" applyAlignment="1" applyProtection="1">
      <alignment horizontal="center" vertical="center"/>
      <protection locked="0"/>
    </xf>
    <xf numFmtId="0" fontId="7" fillId="2" borderId="48" xfId="4" applyFont="1" applyFill="1" applyBorder="1" applyAlignment="1" applyProtection="1">
      <alignment horizontal="center" vertical="center"/>
      <protection locked="0"/>
    </xf>
    <xf numFmtId="164" fontId="7" fillId="2" borderId="49" xfId="3" applyNumberFormat="1" applyFont="1" applyFill="1" applyBorder="1" applyAlignment="1" applyProtection="1">
      <alignment vertical="center"/>
      <protection locked="0"/>
    </xf>
    <xf numFmtId="164" fontId="7" fillId="2" borderId="50" xfId="3" applyNumberFormat="1" applyFont="1" applyFill="1" applyBorder="1" applyAlignment="1" applyProtection="1">
      <alignment vertical="center"/>
      <protection locked="0"/>
    </xf>
    <xf numFmtId="164" fontId="7" fillId="2" borderId="51" xfId="3" applyNumberFormat="1" applyFont="1" applyFill="1" applyBorder="1" applyAlignment="1" applyProtection="1">
      <alignment horizontal="center" vertical="center"/>
      <protection locked="0"/>
    </xf>
    <xf numFmtId="164" fontId="7" fillId="2" borderId="51" xfId="3" applyNumberFormat="1" applyFont="1" applyFill="1" applyBorder="1" applyAlignment="1" applyProtection="1">
      <alignment vertical="center"/>
      <protection locked="0"/>
    </xf>
    <xf numFmtId="164" fontId="7" fillId="2" borderId="48" xfId="3" applyNumberFormat="1" applyFont="1" applyFill="1" applyBorder="1" applyAlignment="1" applyProtection="1">
      <alignment horizontal="center" vertical="center"/>
      <protection locked="0"/>
    </xf>
    <xf numFmtId="0" fontId="9" fillId="2" borderId="52" xfId="4" applyFont="1" applyFill="1" applyBorder="1" applyAlignment="1" applyProtection="1">
      <alignment horizontal="center" vertical="center"/>
      <protection locked="0"/>
    </xf>
    <xf numFmtId="165" fontId="7" fillId="2" borderId="53" xfId="1" applyNumberFormat="1" applyFont="1" applyFill="1" applyBorder="1" applyAlignment="1" applyProtection="1">
      <alignment vertical="center"/>
      <protection locked="0"/>
    </xf>
    <xf numFmtId="165" fontId="7" fillId="2" borderId="54" xfId="1" applyNumberFormat="1" applyFont="1" applyFill="1" applyBorder="1" applyAlignment="1" applyProtection="1">
      <alignment vertical="center"/>
      <protection locked="0"/>
    </xf>
    <xf numFmtId="165" fontId="7" fillId="2" borderId="55" xfId="1" applyNumberFormat="1" applyFont="1" applyFill="1" applyBorder="1" applyAlignment="1" applyProtection="1">
      <alignment horizontal="center" vertical="center"/>
      <protection locked="0"/>
    </xf>
    <xf numFmtId="165" fontId="7" fillId="2" borderId="55" xfId="1" applyNumberFormat="1" applyFont="1" applyFill="1" applyBorder="1" applyAlignment="1" applyProtection="1">
      <alignment vertical="center"/>
      <protection locked="0"/>
    </xf>
    <xf numFmtId="165" fontId="7" fillId="2" borderId="52" xfId="1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/>
    <xf numFmtId="0" fontId="0" fillId="0" borderId="0" xfId="0" applyBorder="1"/>
    <xf numFmtId="0" fontId="9" fillId="0" borderId="0" xfId="4" applyFont="1" applyBorder="1" applyProtection="1">
      <protection locked="0"/>
    </xf>
    <xf numFmtId="0" fontId="9" fillId="0" borderId="0" xfId="4" applyFont="1"/>
    <xf numFmtId="164" fontId="7" fillId="0" borderId="0" xfId="3" applyNumberFormat="1" applyFont="1" applyFill="1" applyBorder="1" applyAlignment="1" applyProtection="1">
      <alignment horizontal="right" vertical="center"/>
      <protection locked="0"/>
    </xf>
    <xf numFmtId="164" fontId="12" fillId="0" borderId="0" xfId="0" applyNumberFormat="1" applyFont="1" applyBorder="1" applyAlignment="1">
      <alignment horizontal="right" vertical="center"/>
    </xf>
    <xf numFmtId="164" fontId="0" fillId="0" borderId="0" xfId="0" applyNumberFormat="1"/>
    <xf numFmtId="0" fontId="9" fillId="0" borderId="0" xfId="4" applyFont="1" applyFill="1" applyBorder="1" applyAlignment="1" applyProtection="1">
      <alignment horizontal="left" vertical="center"/>
      <protection locked="0"/>
    </xf>
    <xf numFmtId="164" fontId="7" fillId="0" borderId="0" xfId="5" applyNumberFormat="1" applyFont="1" applyFill="1" applyBorder="1" applyAlignment="1" applyProtection="1">
      <alignment horizontal="right" vertical="center"/>
    </xf>
    <xf numFmtId="3" fontId="7" fillId="0" borderId="0" xfId="3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 applyBorder="1"/>
    <xf numFmtId="164" fontId="7" fillId="0" borderId="0" xfId="3" applyNumberFormat="1" applyFont="1" applyFill="1" applyBorder="1" applyAlignment="1" applyProtection="1">
      <alignment vertical="center"/>
      <protection locked="0"/>
    </xf>
    <xf numFmtId="3" fontId="7" fillId="0" borderId="0" xfId="3" applyNumberFormat="1" applyFont="1" applyFill="1" applyBorder="1" applyAlignment="1" applyProtection="1">
      <alignment vertical="center"/>
      <protection locked="0"/>
    </xf>
    <xf numFmtId="164" fontId="7" fillId="0" borderId="0" xfId="6" applyNumberFormat="1" applyFont="1" applyFill="1" applyBorder="1" applyAlignment="1" applyProtection="1">
      <alignment horizontal="right" vertical="center"/>
      <protection locked="0"/>
    </xf>
    <xf numFmtId="0" fontId="7" fillId="0" borderId="8" xfId="4" applyFont="1" applyFill="1" applyBorder="1" applyAlignment="1" applyProtection="1">
      <alignment horizontal="center" vertical="center"/>
      <protection locked="0"/>
    </xf>
    <xf numFmtId="0" fontId="7" fillId="0" borderId="9" xfId="4" applyFont="1" applyFill="1" applyBorder="1" applyAlignment="1" applyProtection="1">
      <alignment horizontal="center" vertical="center"/>
      <protection locked="0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3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2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4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0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1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7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9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7" xfId="4" applyFont="1" applyFill="1" applyBorder="1" applyAlignment="1" applyProtection="1">
      <alignment horizontal="center" vertical="center" wrapText="1"/>
      <protection locked="0"/>
    </xf>
    <xf numFmtId="0" fontId="7" fillId="3" borderId="35" xfId="4" applyFont="1" applyFill="1" applyBorder="1" applyAlignment="1" applyProtection="1">
      <alignment horizontal="center" vertical="center" wrapText="1"/>
      <protection locked="0"/>
    </xf>
    <xf numFmtId="0" fontId="7" fillId="0" borderId="22" xfId="4" applyFont="1" applyFill="1" applyBorder="1" applyAlignment="1" applyProtection="1">
      <alignment horizontal="center" vertical="center"/>
      <protection locked="0"/>
    </xf>
    <xf numFmtId="0" fontId="7" fillId="0" borderId="23" xfId="4" applyFont="1" applyFill="1" applyBorder="1" applyAlignment="1" applyProtection="1">
      <alignment horizontal="center" vertical="center"/>
      <protection locked="0"/>
    </xf>
    <xf numFmtId="0" fontId="7" fillId="2" borderId="38" xfId="4" applyFont="1" applyFill="1" applyBorder="1" applyAlignment="1" applyProtection="1">
      <alignment horizontal="center" vertical="center" wrapText="1"/>
      <protection locked="0"/>
    </xf>
    <xf numFmtId="0" fontId="7" fillId="3" borderId="17" xfId="4" applyFont="1" applyFill="1" applyBorder="1" applyAlignment="1" applyProtection="1">
      <alignment horizontal="center" vertical="center" wrapText="1"/>
      <protection locked="0"/>
    </xf>
  </cellXfs>
  <cellStyles count="7">
    <cellStyle name="Hypertextový odkaz" xfId="2" builtinId="8"/>
    <cellStyle name="Normální" xfId="0" builtinId="0"/>
    <cellStyle name="normální 2" xfId="3"/>
    <cellStyle name="Normální 2 2" xfId="6"/>
    <cellStyle name="normální 4" xfId="5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abSelected="1" zoomScaleNormal="100" workbookViewId="0"/>
  </sheetViews>
  <sheetFormatPr defaultRowHeight="15" x14ac:dyDescent="0.25"/>
  <cols>
    <col min="1" max="1" width="12.85546875" customWidth="1"/>
    <col min="2" max="2" width="5.7109375" customWidth="1"/>
    <col min="3" max="4" width="7" customWidth="1"/>
    <col min="5" max="5" width="6.42578125" customWidth="1"/>
    <col min="6" max="6" width="7" customWidth="1"/>
    <col min="7" max="7" width="6.42578125" customWidth="1"/>
    <col min="8" max="8" width="7" customWidth="1"/>
    <col min="9" max="10" width="6.42578125" customWidth="1"/>
    <col min="11" max="11" width="5.7109375" customWidth="1"/>
    <col min="12" max="15" width="6.42578125" customWidth="1"/>
    <col min="16" max="16" width="7" customWidth="1"/>
    <col min="17" max="17" width="6.42578125" customWidth="1"/>
    <col min="18" max="18" width="7" customWidth="1"/>
    <col min="19" max="19" width="5.7109375" customWidth="1"/>
  </cols>
  <sheetData>
    <row r="1" spans="1:25" ht="17.25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5" ht="17.2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ht="17.25" customHeight="1" x14ac:dyDescent="0.25">
      <c r="A3" s="73" t="s">
        <v>1</v>
      </c>
      <c r="B3" s="74"/>
      <c r="C3" s="79" t="s">
        <v>2</v>
      </c>
      <c r="D3" s="82" t="s">
        <v>36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4"/>
      <c r="P3" s="73" t="s">
        <v>37</v>
      </c>
      <c r="Q3" s="85"/>
      <c r="R3" s="85"/>
      <c r="S3" s="74"/>
    </row>
    <row r="4" spans="1:25" ht="17.25" customHeight="1" x14ac:dyDescent="0.25">
      <c r="A4" s="75"/>
      <c r="B4" s="76"/>
      <c r="C4" s="80"/>
      <c r="D4" s="86" t="s">
        <v>3</v>
      </c>
      <c r="E4" s="87"/>
      <c r="F4" s="87"/>
      <c r="G4" s="87"/>
      <c r="H4" s="87"/>
      <c r="I4" s="87"/>
      <c r="J4" s="88" t="s">
        <v>4</v>
      </c>
      <c r="K4" s="89"/>
      <c r="L4" s="89"/>
      <c r="M4" s="89"/>
      <c r="N4" s="89"/>
      <c r="O4" s="90"/>
      <c r="P4" s="91" t="s">
        <v>5</v>
      </c>
      <c r="Q4" s="89"/>
      <c r="R4" s="88" t="s">
        <v>6</v>
      </c>
      <c r="S4" s="90"/>
    </row>
    <row r="5" spans="1:25" ht="17.25" customHeight="1" x14ac:dyDescent="0.25">
      <c r="A5" s="75"/>
      <c r="B5" s="76"/>
      <c r="C5" s="81"/>
      <c r="D5" s="95" t="s">
        <v>7</v>
      </c>
      <c r="E5" s="93"/>
      <c r="F5" s="96" t="s">
        <v>8</v>
      </c>
      <c r="G5" s="93"/>
      <c r="H5" s="96" t="s">
        <v>9</v>
      </c>
      <c r="I5" s="93"/>
      <c r="J5" s="97" t="s">
        <v>7</v>
      </c>
      <c r="K5" s="87"/>
      <c r="L5" s="97" t="s">
        <v>8</v>
      </c>
      <c r="M5" s="87"/>
      <c r="N5" s="97" t="s">
        <v>9</v>
      </c>
      <c r="O5" s="98"/>
      <c r="P5" s="92"/>
      <c r="Q5" s="93"/>
      <c r="R5" s="93"/>
      <c r="S5" s="94"/>
    </row>
    <row r="6" spans="1:25" ht="17.25" customHeight="1" thickBot="1" x14ac:dyDescent="0.3">
      <c r="A6" s="77"/>
      <c r="B6" s="78"/>
      <c r="C6" s="5" t="s">
        <v>10</v>
      </c>
      <c r="D6" s="6" t="s">
        <v>10</v>
      </c>
      <c r="E6" s="7" t="s">
        <v>11</v>
      </c>
      <c r="F6" s="8" t="s">
        <v>10</v>
      </c>
      <c r="G6" s="7" t="s">
        <v>12</v>
      </c>
      <c r="H6" s="8" t="s">
        <v>10</v>
      </c>
      <c r="I6" s="7" t="s">
        <v>12</v>
      </c>
      <c r="J6" s="8" t="s">
        <v>10</v>
      </c>
      <c r="K6" s="7" t="s">
        <v>11</v>
      </c>
      <c r="L6" s="8" t="s">
        <v>10</v>
      </c>
      <c r="M6" s="7" t="s">
        <v>13</v>
      </c>
      <c r="N6" s="8" t="s">
        <v>10</v>
      </c>
      <c r="O6" s="9" t="s">
        <v>13</v>
      </c>
      <c r="P6" s="6" t="s">
        <v>10</v>
      </c>
      <c r="Q6" s="10" t="s">
        <v>11</v>
      </c>
      <c r="R6" s="11" t="s">
        <v>10</v>
      </c>
      <c r="S6" s="12" t="s">
        <v>11</v>
      </c>
    </row>
    <row r="7" spans="1:25" ht="17.25" customHeight="1" x14ac:dyDescent="0.25">
      <c r="A7" s="71" t="s">
        <v>14</v>
      </c>
      <c r="B7" s="72"/>
      <c r="C7" s="13">
        <v>816015</v>
      </c>
      <c r="D7" s="14">
        <v>784622</v>
      </c>
      <c r="E7" s="15">
        <v>0.96152889346396819</v>
      </c>
      <c r="F7" s="16">
        <v>444389</v>
      </c>
      <c r="G7" s="15">
        <v>0.56637336195008547</v>
      </c>
      <c r="H7" s="16">
        <v>340233</v>
      </c>
      <c r="I7" s="15">
        <v>0.43362663804991447</v>
      </c>
      <c r="J7" s="16">
        <v>31393</v>
      </c>
      <c r="K7" s="15">
        <v>3.8471106536031814E-2</v>
      </c>
      <c r="L7" s="16">
        <v>13809</v>
      </c>
      <c r="M7" s="15">
        <v>0.43987513139871948</v>
      </c>
      <c r="N7" s="16">
        <v>17584</v>
      </c>
      <c r="O7" s="17">
        <v>0.56012486860128052</v>
      </c>
      <c r="P7" s="14">
        <v>805526</v>
      </c>
      <c r="Q7" s="18">
        <v>0.98714606961881823</v>
      </c>
      <c r="R7" s="19">
        <v>10489</v>
      </c>
      <c r="S7" s="20">
        <v>1.2853930381181718E-2</v>
      </c>
      <c r="Y7" s="21"/>
    </row>
    <row r="8" spans="1:25" ht="17.25" customHeight="1" x14ac:dyDescent="0.25">
      <c r="A8" s="71" t="s">
        <v>15</v>
      </c>
      <c r="B8" s="72"/>
      <c r="C8" s="13">
        <v>794459</v>
      </c>
      <c r="D8" s="14">
        <v>763550</v>
      </c>
      <c r="E8" s="15">
        <v>0.96109427925166691</v>
      </c>
      <c r="F8" s="16">
        <v>446809</v>
      </c>
      <c r="G8" s="15">
        <v>0.58517320411236984</v>
      </c>
      <c r="H8" s="16">
        <v>316741</v>
      </c>
      <c r="I8" s="15">
        <v>0.41482679588763016</v>
      </c>
      <c r="J8" s="16">
        <v>30909</v>
      </c>
      <c r="K8" s="15">
        <v>3.8905720748333143E-2</v>
      </c>
      <c r="L8" s="16">
        <v>13945</v>
      </c>
      <c r="M8" s="15">
        <v>0.45116309165615193</v>
      </c>
      <c r="N8" s="16">
        <v>16964</v>
      </c>
      <c r="O8" s="17">
        <v>0.54883690834384802</v>
      </c>
      <c r="P8" s="14">
        <v>783542</v>
      </c>
      <c r="Q8" s="18">
        <v>0.98625857344431866</v>
      </c>
      <c r="R8" s="19">
        <v>10917</v>
      </c>
      <c r="S8" s="20">
        <v>1.3741426555681287E-2</v>
      </c>
      <c r="Y8" s="21"/>
    </row>
    <row r="9" spans="1:25" ht="17.25" customHeight="1" x14ac:dyDescent="0.25">
      <c r="A9" s="71" t="s">
        <v>16</v>
      </c>
      <c r="B9" s="72"/>
      <c r="C9" s="22">
        <v>789486</v>
      </c>
      <c r="D9" s="23">
        <v>760396</v>
      </c>
      <c r="E9" s="15">
        <v>0.9631532414760996</v>
      </c>
      <c r="F9" s="24">
        <v>452044</v>
      </c>
      <c r="G9" s="15">
        <v>0.59448497887942597</v>
      </c>
      <c r="H9" s="24">
        <v>308352</v>
      </c>
      <c r="I9" s="15">
        <v>0.40551502112057403</v>
      </c>
      <c r="J9" s="24">
        <v>29090</v>
      </c>
      <c r="K9" s="15">
        <v>3.6846758523900361E-2</v>
      </c>
      <c r="L9" s="24">
        <v>13336</v>
      </c>
      <c r="M9" s="15">
        <v>0.45843932622894468</v>
      </c>
      <c r="N9" s="24">
        <v>15754</v>
      </c>
      <c r="O9" s="17">
        <v>0.54156067377105532</v>
      </c>
      <c r="P9" s="23">
        <v>778096</v>
      </c>
      <c r="Q9" s="18">
        <v>0.98557289172955564</v>
      </c>
      <c r="R9" s="25">
        <v>11390</v>
      </c>
      <c r="S9" s="20">
        <v>1.4427108270444314E-2</v>
      </c>
      <c r="Y9" s="21"/>
    </row>
    <row r="10" spans="1:25" ht="17.25" customHeight="1" x14ac:dyDescent="0.25">
      <c r="A10" s="71" t="s">
        <v>17</v>
      </c>
      <c r="B10" s="72"/>
      <c r="C10" s="22">
        <v>794642</v>
      </c>
      <c r="D10" s="23">
        <v>767200</v>
      </c>
      <c r="E10" s="15">
        <v>0.96546620994108034</v>
      </c>
      <c r="F10" s="24">
        <v>461774</v>
      </c>
      <c r="G10" s="15">
        <v>0.60189520333680913</v>
      </c>
      <c r="H10" s="24">
        <v>305426</v>
      </c>
      <c r="I10" s="15">
        <v>0.39810479666319082</v>
      </c>
      <c r="J10" s="24">
        <v>27442</v>
      </c>
      <c r="K10" s="15">
        <v>3.4533790058919614E-2</v>
      </c>
      <c r="L10" s="24">
        <v>12553</v>
      </c>
      <c r="M10" s="15">
        <v>0.4574375045550616</v>
      </c>
      <c r="N10" s="24">
        <v>14889</v>
      </c>
      <c r="O10" s="17">
        <v>0.5425624954449384</v>
      </c>
      <c r="P10" s="23">
        <v>782625</v>
      </c>
      <c r="Q10" s="18">
        <v>0.98487746683412158</v>
      </c>
      <c r="R10" s="25">
        <v>12017</v>
      </c>
      <c r="S10" s="20">
        <v>1.5122533165878471E-2</v>
      </c>
      <c r="Y10" s="21"/>
    </row>
    <row r="11" spans="1:25" ht="17.25" customHeight="1" x14ac:dyDescent="0.25">
      <c r="A11" s="71" t="s">
        <v>18</v>
      </c>
      <c r="B11" s="72"/>
      <c r="C11" s="22">
        <v>807950</v>
      </c>
      <c r="D11" s="23">
        <v>782125</v>
      </c>
      <c r="E11" s="15">
        <v>0.96803638839037065</v>
      </c>
      <c r="F11" s="24">
        <v>476218</v>
      </c>
      <c r="G11" s="15">
        <v>0.60887709765063125</v>
      </c>
      <c r="H11" s="24">
        <v>305907</v>
      </c>
      <c r="I11" s="15">
        <v>0.3911229023493687</v>
      </c>
      <c r="J11" s="24">
        <v>25825</v>
      </c>
      <c r="K11" s="15">
        <v>3.1963611609629308E-2</v>
      </c>
      <c r="L11" s="24">
        <v>11888</v>
      </c>
      <c r="M11" s="15">
        <v>0.46032913843175216</v>
      </c>
      <c r="N11" s="24">
        <v>13937</v>
      </c>
      <c r="O11" s="17">
        <v>0.53967086156824784</v>
      </c>
      <c r="P11" s="23">
        <v>795210</v>
      </c>
      <c r="Q11" s="18">
        <v>0.98423169750603379</v>
      </c>
      <c r="R11" s="25">
        <v>12740</v>
      </c>
      <c r="S11" s="20">
        <v>1.576830249396621E-2</v>
      </c>
      <c r="Y11" s="21"/>
    </row>
    <row r="12" spans="1:25" ht="17.25" customHeight="1" x14ac:dyDescent="0.25">
      <c r="A12" s="71" t="s">
        <v>19</v>
      </c>
      <c r="B12" s="72"/>
      <c r="C12" s="22">
        <v>827654</v>
      </c>
      <c r="D12" s="23">
        <v>802805</v>
      </c>
      <c r="E12" s="15">
        <v>0.9699765844181264</v>
      </c>
      <c r="F12" s="24">
        <v>494550</v>
      </c>
      <c r="G12" s="15">
        <v>0.61602755339092308</v>
      </c>
      <c r="H12" s="24">
        <v>308255</v>
      </c>
      <c r="I12" s="15">
        <v>0.38397244660907692</v>
      </c>
      <c r="J12" s="24">
        <v>24849</v>
      </c>
      <c r="K12" s="15">
        <v>3.0023415581873585E-2</v>
      </c>
      <c r="L12" s="24">
        <v>11433</v>
      </c>
      <c r="M12" s="15">
        <v>0.46009899794760351</v>
      </c>
      <c r="N12" s="24">
        <v>13416</v>
      </c>
      <c r="O12" s="17">
        <v>0.53990100205239644</v>
      </c>
      <c r="P12" s="23">
        <v>813940</v>
      </c>
      <c r="Q12" s="18">
        <v>0.98343027400338789</v>
      </c>
      <c r="R12" s="25">
        <v>13714</v>
      </c>
      <c r="S12" s="20">
        <v>1.6569725996612109E-2</v>
      </c>
      <c r="Y12" s="21"/>
    </row>
    <row r="13" spans="1:25" ht="17.25" customHeight="1" x14ac:dyDescent="0.25">
      <c r="A13" s="71" t="s">
        <v>20</v>
      </c>
      <c r="B13" s="72"/>
      <c r="C13" s="22">
        <v>854137</v>
      </c>
      <c r="D13" s="23">
        <v>829517</v>
      </c>
      <c r="E13" s="15">
        <v>0.97117558424468209</v>
      </c>
      <c r="F13" s="24">
        <v>517885</v>
      </c>
      <c r="G13" s="15">
        <v>0.62432114109777137</v>
      </c>
      <c r="H13" s="24">
        <v>311632</v>
      </c>
      <c r="I13" s="15">
        <v>0.37567885890222863</v>
      </c>
      <c r="J13" s="24">
        <v>24620</v>
      </c>
      <c r="K13" s="15">
        <v>2.8824415755317939E-2</v>
      </c>
      <c r="L13" s="24">
        <v>11719</v>
      </c>
      <c r="M13" s="15">
        <v>0.47599512591389115</v>
      </c>
      <c r="N13" s="24">
        <v>12901</v>
      </c>
      <c r="O13" s="17">
        <v>0.52400487408610885</v>
      </c>
      <c r="P13" s="23">
        <v>839019</v>
      </c>
      <c r="Q13" s="18">
        <v>0.98230026330670606</v>
      </c>
      <c r="R13" s="25">
        <v>15118</v>
      </c>
      <c r="S13" s="20">
        <v>1.7699736693293933E-2</v>
      </c>
      <c r="Y13" s="21"/>
    </row>
    <row r="14" spans="1:25" ht="17.25" customHeight="1" x14ac:dyDescent="0.25">
      <c r="A14" s="71" t="s">
        <v>21</v>
      </c>
      <c r="B14" s="72"/>
      <c r="C14" s="22">
        <v>880251</v>
      </c>
      <c r="D14" s="23">
        <v>855570</v>
      </c>
      <c r="E14" s="15">
        <v>0.97196140646247486</v>
      </c>
      <c r="F14" s="24">
        <v>539220</v>
      </c>
      <c r="G14" s="15">
        <v>0.63024650233177881</v>
      </c>
      <c r="H14" s="24">
        <v>316350</v>
      </c>
      <c r="I14" s="15">
        <v>0.36975349766822119</v>
      </c>
      <c r="J14" s="24">
        <v>24681</v>
      </c>
      <c r="K14" s="15">
        <v>2.8038593537525091E-2</v>
      </c>
      <c r="L14" s="24">
        <v>12208</v>
      </c>
      <c r="M14" s="15">
        <v>0.49463149791337468</v>
      </c>
      <c r="N14" s="24">
        <v>12473</v>
      </c>
      <c r="O14" s="17">
        <v>0.50536850208662532</v>
      </c>
      <c r="P14" s="23">
        <v>863613</v>
      </c>
      <c r="Q14" s="18">
        <v>0.98109857302064984</v>
      </c>
      <c r="R14" s="25">
        <v>16638</v>
      </c>
      <c r="S14" s="20">
        <v>1.8901426979350208E-2</v>
      </c>
      <c r="Y14" s="21"/>
    </row>
    <row r="15" spans="1:25" ht="17.25" customHeight="1" x14ac:dyDescent="0.25">
      <c r="A15" s="71" t="s">
        <v>22</v>
      </c>
      <c r="B15" s="72"/>
      <c r="C15" s="22">
        <v>906188</v>
      </c>
      <c r="D15" s="23">
        <v>883254</v>
      </c>
      <c r="E15" s="15">
        <v>0.97469178581044991</v>
      </c>
      <c r="F15" s="24">
        <v>557138</v>
      </c>
      <c r="G15" s="15">
        <v>0.63077891523842522</v>
      </c>
      <c r="H15" s="24">
        <v>326116</v>
      </c>
      <c r="I15" s="15">
        <v>0.36922108476157484</v>
      </c>
      <c r="J15" s="24">
        <v>22934</v>
      </c>
      <c r="K15" s="15">
        <v>2.5308214189550073E-2</v>
      </c>
      <c r="L15" s="24">
        <v>11828</v>
      </c>
      <c r="M15" s="15">
        <v>0.51574082148774747</v>
      </c>
      <c r="N15" s="24">
        <v>11106</v>
      </c>
      <c r="O15" s="17">
        <v>0.48425917851225253</v>
      </c>
      <c r="P15" s="23">
        <v>887347</v>
      </c>
      <c r="Q15" s="18">
        <v>0.97920850860969244</v>
      </c>
      <c r="R15" s="25">
        <v>18841</v>
      </c>
      <c r="S15" s="20">
        <v>2.0791491390307532E-2</v>
      </c>
      <c r="Y15" s="21"/>
    </row>
    <row r="16" spans="1:25" ht="17.25" customHeight="1" x14ac:dyDescent="0.25">
      <c r="A16" s="71" t="s">
        <v>23</v>
      </c>
      <c r="B16" s="72"/>
      <c r="C16" s="22">
        <v>926108</v>
      </c>
      <c r="D16" s="23">
        <v>903982</v>
      </c>
      <c r="E16" s="15">
        <v>0.97610861800135618</v>
      </c>
      <c r="F16" s="24">
        <v>564174</v>
      </c>
      <c r="G16" s="15">
        <v>0.624098709930065</v>
      </c>
      <c r="H16" s="24">
        <v>339808</v>
      </c>
      <c r="I16" s="15">
        <v>0.375901290069935</v>
      </c>
      <c r="J16" s="24">
        <v>22126</v>
      </c>
      <c r="K16" s="15">
        <v>2.3891381998643785E-2</v>
      </c>
      <c r="L16" s="24">
        <v>11525</v>
      </c>
      <c r="M16" s="15">
        <v>0.52088041218476</v>
      </c>
      <c r="N16" s="24">
        <v>10601</v>
      </c>
      <c r="O16" s="17">
        <v>0.47911958781524</v>
      </c>
      <c r="P16" s="23">
        <v>905245</v>
      </c>
      <c r="Q16" s="18">
        <v>0.97747238982926399</v>
      </c>
      <c r="R16" s="25">
        <v>20863</v>
      </c>
      <c r="S16" s="20">
        <v>2.2527610170736026E-2</v>
      </c>
      <c r="Y16" s="21"/>
    </row>
    <row r="17" spans="1:19" ht="17.25" customHeight="1" thickBot="1" x14ac:dyDescent="0.3">
      <c r="A17" s="101" t="s">
        <v>24</v>
      </c>
      <c r="B17" s="102"/>
      <c r="C17" s="26">
        <v>940928</v>
      </c>
      <c r="D17" s="27">
        <v>918758</v>
      </c>
      <c r="E17" s="28">
        <v>0.97643815467283368</v>
      </c>
      <c r="F17" s="29">
        <v>561784</v>
      </c>
      <c r="G17" s="15">
        <v>0.61146025395153025</v>
      </c>
      <c r="H17" s="29">
        <v>356974</v>
      </c>
      <c r="I17" s="15">
        <v>0.3885397460484698</v>
      </c>
      <c r="J17" s="29">
        <v>22170</v>
      </c>
      <c r="K17" s="28">
        <v>2.3561845327166372E-2</v>
      </c>
      <c r="L17" s="29">
        <v>11658</v>
      </c>
      <c r="M17" s="15">
        <v>0.52584573748308527</v>
      </c>
      <c r="N17" s="29">
        <v>10512</v>
      </c>
      <c r="O17" s="17">
        <v>0.47415426251691473</v>
      </c>
      <c r="P17" s="27">
        <v>917851</v>
      </c>
      <c r="Q17" s="30">
        <v>0.969180426132499</v>
      </c>
      <c r="R17" s="31">
        <v>23077</v>
      </c>
      <c r="S17" s="32">
        <v>2.4525787307849271E-2</v>
      </c>
    </row>
    <row r="18" spans="1:19" ht="17.25" customHeight="1" x14ac:dyDescent="0.25">
      <c r="A18" s="103" t="s">
        <v>25</v>
      </c>
      <c r="B18" s="33" t="s">
        <v>26</v>
      </c>
      <c r="C18" s="34">
        <f>C17-C16</f>
        <v>14820</v>
      </c>
      <c r="D18" s="35">
        <f t="shared" ref="D18:J18" si="0">D17-D16</f>
        <v>14776</v>
      </c>
      <c r="E18" s="36" t="s">
        <v>27</v>
      </c>
      <c r="F18" s="37">
        <f t="shared" ref="F18" si="1">F17-F16</f>
        <v>-2390</v>
      </c>
      <c r="G18" s="36" t="s">
        <v>27</v>
      </c>
      <c r="H18" s="37">
        <f t="shared" ref="H18" si="2">H17-H16</f>
        <v>17166</v>
      </c>
      <c r="I18" s="36" t="s">
        <v>27</v>
      </c>
      <c r="J18" s="37">
        <f t="shared" si="0"/>
        <v>44</v>
      </c>
      <c r="K18" s="36" t="s">
        <v>27</v>
      </c>
      <c r="L18" s="37">
        <f t="shared" ref="L18" si="3">L17-L16</f>
        <v>133</v>
      </c>
      <c r="M18" s="36" t="s">
        <v>27</v>
      </c>
      <c r="N18" s="37">
        <f t="shared" ref="N18" si="4">N17-N16</f>
        <v>-89</v>
      </c>
      <c r="O18" s="36" t="s">
        <v>27</v>
      </c>
      <c r="P18" s="35">
        <f t="shared" ref="P18" si="5">P17-P16</f>
        <v>12606</v>
      </c>
      <c r="Q18" s="36" t="s">
        <v>27</v>
      </c>
      <c r="R18" s="37">
        <f t="shared" ref="R18" si="6">R17-R16</f>
        <v>2214</v>
      </c>
      <c r="S18" s="38" t="s">
        <v>27</v>
      </c>
    </row>
    <row r="19" spans="1:19" ht="17.25" customHeight="1" x14ac:dyDescent="0.25">
      <c r="A19" s="104"/>
      <c r="B19" s="39" t="s">
        <v>28</v>
      </c>
      <c r="C19" s="40">
        <f>C17/C16-1</f>
        <v>1.6002453277587536E-2</v>
      </c>
      <c r="D19" s="41">
        <f t="shared" ref="D19:J19" si="7">D17/D16-1</f>
        <v>1.6345458206026287E-2</v>
      </c>
      <c r="E19" s="42" t="s">
        <v>27</v>
      </c>
      <c r="F19" s="43">
        <f t="shared" ref="F19" si="8">F17/F16-1</f>
        <v>-4.2362817145065179E-3</v>
      </c>
      <c r="G19" s="42" t="s">
        <v>27</v>
      </c>
      <c r="H19" s="43">
        <f t="shared" ref="H19" si="9">H17/H16-1</f>
        <v>5.0516762407006199E-2</v>
      </c>
      <c r="I19" s="42" t="s">
        <v>27</v>
      </c>
      <c r="J19" s="43">
        <f t="shared" si="7"/>
        <v>1.9886106842628148E-3</v>
      </c>
      <c r="K19" s="42" t="s">
        <v>27</v>
      </c>
      <c r="L19" s="43">
        <f t="shared" ref="L19" si="10">L17/L16-1</f>
        <v>1.1540130151843853E-2</v>
      </c>
      <c r="M19" s="42" t="s">
        <v>27</v>
      </c>
      <c r="N19" s="43">
        <f t="shared" ref="N19" si="11">N17/N16-1</f>
        <v>-8.3954343929818487E-3</v>
      </c>
      <c r="O19" s="42" t="s">
        <v>27</v>
      </c>
      <c r="P19" s="41">
        <f t="shared" ref="P19" si="12">P17/P16-1</f>
        <v>1.3925511877999952E-2</v>
      </c>
      <c r="Q19" s="42" t="s">
        <v>27</v>
      </c>
      <c r="R19" s="43">
        <f t="shared" ref="R19" si="13">R17/R16-1</f>
        <v>0.10612088386138141</v>
      </c>
      <c r="S19" s="44" t="s">
        <v>27</v>
      </c>
    </row>
    <row r="20" spans="1:19" ht="17.25" customHeight="1" x14ac:dyDescent="0.25">
      <c r="A20" s="99" t="s">
        <v>29</v>
      </c>
      <c r="B20" s="45" t="s">
        <v>26</v>
      </c>
      <c r="C20" s="46">
        <f>C17-C12</f>
        <v>113274</v>
      </c>
      <c r="D20" s="47">
        <f t="shared" ref="D20:J20" si="14">D17-D12</f>
        <v>115953</v>
      </c>
      <c r="E20" s="48" t="s">
        <v>27</v>
      </c>
      <c r="F20" s="49">
        <f t="shared" ref="F20" si="15">F17-F12</f>
        <v>67234</v>
      </c>
      <c r="G20" s="48" t="s">
        <v>27</v>
      </c>
      <c r="H20" s="49">
        <f t="shared" ref="H20" si="16">H17-H12</f>
        <v>48719</v>
      </c>
      <c r="I20" s="48" t="s">
        <v>27</v>
      </c>
      <c r="J20" s="49">
        <f t="shared" si="14"/>
        <v>-2679</v>
      </c>
      <c r="K20" s="48" t="s">
        <v>27</v>
      </c>
      <c r="L20" s="49">
        <f t="shared" ref="L20" si="17">L17-L12</f>
        <v>225</v>
      </c>
      <c r="M20" s="48" t="s">
        <v>27</v>
      </c>
      <c r="N20" s="49">
        <f t="shared" ref="N20" si="18">N17-N12</f>
        <v>-2904</v>
      </c>
      <c r="O20" s="48" t="s">
        <v>27</v>
      </c>
      <c r="P20" s="47">
        <f t="shared" ref="P20" si="19">P17-P12</f>
        <v>103911</v>
      </c>
      <c r="Q20" s="48" t="s">
        <v>27</v>
      </c>
      <c r="R20" s="49">
        <f t="shared" ref="R20" si="20">R17-R12</f>
        <v>9363</v>
      </c>
      <c r="S20" s="50" t="s">
        <v>27</v>
      </c>
    </row>
    <row r="21" spans="1:19" ht="17.25" customHeight="1" x14ac:dyDescent="0.25">
      <c r="A21" s="104"/>
      <c r="B21" s="39" t="s">
        <v>28</v>
      </c>
      <c r="C21" s="40">
        <f>C17/C12-1</f>
        <v>0.13686153875895002</v>
      </c>
      <c r="D21" s="41">
        <f t="shared" ref="D21:J21" si="21">D17/D12-1</f>
        <v>0.14443482539346419</v>
      </c>
      <c r="E21" s="42" t="s">
        <v>27</v>
      </c>
      <c r="F21" s="43">
        <f t="shared" ref="F21" si="22">F17/F12-1</f>
        <v>0.13594985340208265</v>
      </c>
      <c r="G21" s="42" t="s">
        <v>27</v>
      </c>
      <c r="H21" s="43">
        <f t="shared" ref="H21" si="23">H17/H12-1</f>
        <v>0.15804772023162639</v>
      </c>
      <c r="I21" s="42" t="s">
        <v>27</v>
      </c>
      <c r="J21" s="43">
        <f t="shared" si="21"/>
        <v>-0.10781117952432695</v>
      </c>
      <c r="K21" s="42" t="s">
        <v>27</v>
      </c>
      <c r="L21" s="43">
        <f t="shared" ref="L21" si="24">L17/L12-1</f>
        <v>1.9679874048806001E-2</v>
      </c>
      <c r="M21" s="42" t="s">
        <v>27</v>
      </c>
      <c r="N21" s="43">
        <f t="shared" ref="N21" si="25">N17/N12-1</f>
        <v>-0.21645796064400713</v>
      </c>
      <c r="O21" s="42" t="s">
        <v>27</v>
      </c>
      <c r="P21" s="41">
        <f t="shared" ref="P21" si="26">P17/P12-1</f>
        <v>0.12766420129247846</v>
      </c>
      <c r="Q21" s="42" t="s">
        <v>27</v>
      </c>
      <c r="R21" s="43">
        <f t="shared" ref="R21" si="27">R17/R12-1</f>
        <v>0.68273297360361673</v>
      </c>
      <c r="S21" s="44" t="s">
        <v>27</v>
      </c>
    </row>
    <row r="22" spans="1:19" ht="17.25" customHeight="1" x14ac:dyDescent="0.25">
      <c r="A22" s="99" t="s">
        <v>30</v>
      </c>
      <c r="B22" s="45" t="s">
        <v>26</v>
      </c>
      <c r="C22" s="46">
        <f>C17-C7</f>
        <v>124913</v>
      </c>
      <c r="D22" s="47">
        <f t="shared" ref="D22:J22" si="28">D17-D7</f>
        <v>134136</v>
      </c>
      <c r="E22" s="48" t="s">
        <v>27</v>
      </c>
      <c r="F22" s="49">
        <f t="shared" ref="F22" si="29">F17-F7</f>
        <v>117395</v>
      </c>
      <c r="G22" s="48" t="s">
        <v>27</v>
      </c>
      <c r="H22" s="49">
        <f t="shared" ref="H22" si="30">H17-H7</f>
        <v>16741</v>
      </c>
      <c r="I22" s="48" t="s">
        <v>27</v>
      </c>
      <c r="J22" s="49">
        <f t="shared" si="28"/>
        <v>-9223</v>
      </c>
      <c r="K22" s="48" t="s">
        <v>27</v>
      </c>
      <c r="L22" s="49">
        <f t="shared" ref="L22" si="31">L17-L7</f>
        <v>-2151</v>
      </c>
      <c r="M22" s="48" t="s">
        <v>27</v>
      </c>
      <c r="N22" s="49">
        <f t="shared" ref="N22" si="32">N17-N7</f>
        <v>-7072</v>
      </c>
      <c r="O22" s="48" t="s">
        <v>27</v>
      </c>
      <c r="P22" s="47">
        <f t="shared" ref="P22" si="33">P17-P7</f>
        <v>112325</v>
      </c>
      <c r="Q22" s="48" t="s">
        <v>27</v>
      </c>
      <c r="R22" s="49">
        <f t="shared" ref="R22" si="34">R17-R7</f>
        <v>12588</v>
      </c>
      <c r="S22" s="50" t="s">
        <v>27</v>
      </c>
    </row>
    <row r="23" spans="1:19" ht="17.25" customHeight="1" thickBot="1" x14ac:dyDescent="0.3">
      <c r="A23" s="100"/>
      <c r="B23" s="51" t="s">
        <v>28</v>
      </c>
      <c r="C23" s="52">
        <f>C17/C7-1</f>
        <v>0.15307684295019097</v>
      </c>
      <c r="D23" s="53">
        <f t="shared" ref="D23:J23" si="35">D17/D7-1</f>
        <v>0.170956205663364</v>
      </c>
      <c r="E23" s="54" t="s">
        <v>27</v>
      </c>
      <c r="F23" s="55">
        <f t="shared" ref="F23" si="36">F17/F7-1</f>
        <v>0.26417170542025126</v>
      </c>
      <c r="G23" s="54" t="s">
        <v>27</v>
      </c>
      <c r="H23" s="55">
        <f t="shared" ref="H23" si="37">H17/H7-1</f>
        <v>4.9204515728926923E-2</v>
      </c>
      <c r="I23" s="54" t="s">
        <v>27</v>
      </c>
      <c r="J23" s="55">
        <f t="shared" si="35"/>
        <v>-0.29379160959449557</v>
      </c>
      <c r="K23" s="54" t="s">
        <v>27</v>
      </c>
      <c r="L23" s="55">
        <f t="shared" ref="L23" si="38">L17/L7-1</f>
        <v>-0.15576797740603954</v>
      </c>
      <c r="M23" s="54" t="s">
        <v>27</v>
      </c>
      <c r="N23" s="55">
        <f t="shared" ref="N23" si="39">N17/N7-1</f>
        <v>-0.40218380345768878</v>
      </c>
      <c r="O23" s="54" t="s">
        <v>27</v>
      </c>
      <c r="P23" s="53">
        <f t="shared" ref="P23" si="40">P17/P7-1</f>
        <v>0.13944304715179889</v>
      </c>
      <c r="Q23" s="54" t="s">
        <v>27</v>
      </c>
      <c r="R23" s="55">
        <f t="shared" ref="R23" si="41">R17/R7-1</f>
        <v>1.2001144055677377</v>
      </c>
      <c r="S23" s="56" t="s">
        <v>27</v>
      </c>
    </row>
    <row r="24" spans="1:19" ht="17.25" customHeight="1" x14ac:dyDescent="0.25">
      <c r="A24" s="57" t="s">
        <v>31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</row>
    <row r="25" spans="1:19" ht="17.25" customHeight="1" x14ac:dyDescent="0.25">
      <c r="A25" s="59" t="s">
        <v>32</v>
      </c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6" spans="1:19" ht="17.25" customHeight="1" x14ac:dyDescent="0.25">
      <c r="A26" s="59" t="s">
        <v>33</v>
      </c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</row>
    <row r="27" spans="1:19" ht="17.25" customHeight="1" x14ac:dyDescent="0.25">
      <c r="A27" s="59" t="s">
        <v>34</v>
      </c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spans="1:19" ht="17.25" customHeight="1" x14ac:dyDescent="0.25">
      <c r="A28" s="59" t="s">
        <v>35</v>
      </c>
      <c r="B28" s="58"/>
      <c r="C28" s="61"/>
      <c r="D28" s="62"/>
      <c r="P28" s="63"/>
    </row>
    <row r="29" spans="1:19" ht="17.25" customHeight="1" x14ac:dyDescent="0.25">
      <c r="A29" s="64"/>
      <c r="B29" s="58"/>
      <c r="C29" s="65"/>
      <c r="D29" s="62"/>
      <c r="K29" s="61"/>
      <c r="L29" s="61"/>
      <c r="M29" s="61"/>
      <c r="N29" s="61"/>
      <c r="O29" s="61"/>
      <c r="P29" s="66"/>
      <c r="Q29" s="67"/>
    </row>
    <row r="30" spans="1:19" ht="17.25" customHeight="1" x14ac:dyDescent="0.25">
      <c r="B30" s="58"/>
      <c r="C30" s="65"/>
      <c r="D30" s="62"/>
      <c r="K30" s="61"/>
      <c r="L30" s="61"/>
      <c r="M30" s="61"/>
      <c r="N30" s="61"/>
      <c r="O30" s="61"/>
      <c r="P30" s="66"/>
      <c r="Q30" s="67"/>
    </row>
    <row r="31" spans="1:19" ht="17.25" customHeight="1" x14ac:dyDescent="0.25">
      <c r="B31" s="58"/>
      <c r="C31" s="65"/>
      <c r="D31" s="62"/>
      <c r="K31" s="61"/>
      <c r="L31" s="61"/>
      <c r="M31" s="61"/>
      <c r="N31" s="61"/>
      <c r="O31" s="61"/>
      <c r="P31" s="66"/>
      <c r="Q31" s="67"/>
    </row>
    <row r="32" spans="1:19" ht="17.25" customHeight="1" x14ac:dyDescent="0.25">
      <c r="B32" s="58"/>
      <c r="C32" s="65"/>
      <c r="D32" s="62"/>
      <c r="K32" s="68"/>
      <c r="L32" s="68"/>
      <c r="M32" s="68"/>
      <c r="N32" s="68"/>
      <c r="O32" s="68"/>
      <c r="P32" s="69"/>
      <c r="Q32" s="67"/>
    </row>
    <row r="33" spans="2:17" ht="17.25" customHeight="1" x14ac:dyDescent="0.25">
      <c r="B33" s="58"/>
      <c r="C33" s="65"/>
      <c r="D33" s="62"/>
      <c r="K33" s="68"/>
      <c r="L33" s="68"/>
      <c r="M33" s="68"/>
      <c r="N33" s="68"/>
      <c r="O33" s="68"/>
      <c r="P33" s="69"/>
      <c r="Q33" s="67"/>
    </row>
    <row r="34" spans="2:17" ht="17.25" customHeight="1" x14ac:dyDescent="0.25">
      <c r="B34" s="58"/>
      <c r="C34" s="65"/>
      <c r="D34" s="62"/>
      <c r="K34" s="68"/>
      <c r="L34" s="68"/>
      <c r="M34" s="68"/>
      <c r="N34" s="68"/>
      <c r="O34" s="68"/>
      <c r="P34" s="69"/>
      <c r="Q34" s="67"/>
    </row>
    <row r="35" spans="2:17" ht="17.25" customHeight="1" x14ac:dyDescent="0.25">
      <c r="B35" s="58"/>
      <c r="C35" s="65"/>
      <c r="D35" s="62"/>
      <c r="K35" s="68"/>
      <c r="L35" s="68"/>
      <c r="M35" s="68"/>
      <c r="N35" s="68"/>
      <c r="O35" s="68"/>
      <c r="P35" s="69"/>
      <c r="Q35" s="67"/>
    </row>
    <row r="36" spans="2:17" x14ac:dyDescent="0.25">
      <c r="B36" s="58"/>
      <c r="C36" s="70"/>
      <c r="D36" s="62"/>
      <c r="K36" s="68"/>
      <c r="L36" s="68"/>
      <c r="M36" s="68"/>
      <c r="N36" s="68"/>
      <c r="O36" s="68"/>
      <c r="P36" s="69"/>
      <c r="Q36" s="67"/>
    </row>
    <row r="37" spans="2:17" x14ac:dyDescent="0.25">
      <c r="B37" s="58"/>
      <c r="C37" s="70"/>
      <c r="D37" s="62"/>
      <c r="K37" s="68"/>
      <c r="L37" s="68"/>
      <c r="M37" s="68"/>
      <c r="N37" s="68"/>
      <c r="O37" s="68"/>
      <c r="P37" s="69"/>
      <c r="Q37" s="67"/>
    </row>
    <row r="38" spans="2:17" x14ac:dyDescent="0.25">
      <c r="B38" s="58"/>
      <c r="C38" s="70"/>
      <c r="D38" s="62"/>
      <c r="K38" s="68"/>
      <c r="L38" s="68"/>
      <c r="M38" s="68"/>
      <c r="N38" s="68"/>
      <c r="O38" s="68"/>
      <c r="P38" s="69"/>
      <c r="Q38" s="67"/>
    </row>
    <row r="39" spans="2:17" x14ac:dyDescent="0.25">
      <c r="K39" s="68"/>
      <c r="L39" s="68"/>
      <c r="M39" s="68"/>
      <c r="N39" s="68"/>
      <c r="O39" s="68"/>
      <c r="P39" s="69"/>
      <c r="Q39" s="67"/>
    </row>
  </sheetData>
  <mergeCells count="28">
    <mergeCell ref="A22:A23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A19"/>
    <mergeCell ref="A20:A21"/>
    <mergeCell ref="A8:B8"/>
    <mergeCell ref="A3:B6"/>
    <mergeCell ref="C3:C5"/>
    <mergeCell ref="D3:O3"/>
    <mergeCell ref="P3:S3"/>
    <mergeCell ref="D4:I4"/>
    <mergeCell ref="J4:O4"/>
    <mergeCell ref="P4:Q5"/>
    <mergeCell ref="R4:S5"/>
    <mergeCell ref="D5:E5"/>
    <mergeCell ref="F5:G5"/>
    <mergeCell ref="H5:I5"/>
    <mergeCell ref="J5:K5"/>
    <mergeCell ref="L5:M5"/>
    <mergeCell ref="N5:O5"/>
    <mergeCell ref="A7:B7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S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2300421933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dcterms:created xsi:type="dcterms:W3CDTF">2019-08-21T11:34:51Z</dcterms:created>
  <dcterms:modified xsi:type="dcterms:W3CDTF">2019-08-22T10:19:51Z</dcterms:modified>
</cp:coreProperties>
</file>