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2450" tabRatio="823"/>
  </bookViews>
  <sheets>
    <sheet name="Graf" sheetId="13" r:id="rId1"/>
    <sheet name="data" sheetId="12" state="hidden" r:id="rId2"/>
  </sheets>
  <calcPr calcId="145621"/>
</workbook>
</file>

<file path=xl/calcChain.xml><?xml version="1.0" encoding="utf-8"?>
<calcChain xmlns="http://schemas.openxmlformats.org/spreadsheetml/2006/main">
  <c r="D21" i="12" l="1"/>
  <c r="B17" i="12"/>
  <c r="B16" i="12" s="1"/>
  <c r="C12" i="12"/>
  <c r="B12" i="12"/>
</calcChain>
</file>

<file path=xl/sharedStrings.xml><?xml version="1.0" encoding="utf-8"?>
<sst xmlns="http://schemas.openxmlformats.org/spreadsheetml/2006/main" count="16" uniqueCount="14">
  <si>
    <t>Německo
Germany</t>
  </si>
  <si>
    <t>Slovensko
Slovakia</t>
  </si>
  <si>
    <t>Polsko
Poland</t>
  </si>
  <si>
    <t>Francie
France</t>
  </si>
  <si>
    <t>Rakousko
Austria</t>
  </si>
  <si>
    <t>Spojené království
United Kingdom</t>
  </si>
  <si>
    <t>nespecifikováno
unspecified</t>
  </si>
  <si>
    <t>vývoz</t>
  </si>
  <si>
    <t>tab 2-1</t>
  </si>
  <si>
    <t>tab 4-1</t>
  </si>
  <si>
    <t>ostatní státy EU28
other EU28 states</t>
  </si>
  <si>
    <t>státy EU28</t>
  </si>
  <si>
    <t>mimo EU28
non-EU28</t>
  </si>
  <si>
    <t>Itálie
Italy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</si>
</sst>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[$-405]mmmm\ yy;@"/>
  </numFmts>
  <fonts count="22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8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9">
    <xf numFmtId="0" fontId="0" fillId="0" borderId="0" xfId="0"/>
    <xf numFmtId="165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165" fontId="18" fillId="0" borderId="0" xfId="0" applyNumberFormat="1" applyFont="1" applyBorder="1" applyAlignment="1">
      <alignment horizontal="right" vertical="center" wrapText="1"/>
    </xf>
    <xf numFmtId="165" fontId="21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V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ývoz ČR do vybraných států (podíl v %) v lednu 2016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 Exports to selected countries (share in %), January 2016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75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440096910963093E-2"/>
          <c:y val="0.1967275473713639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FF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8"/>
            <c:bubble3D val="0"/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B9CDE5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0420512820512833E-2"/>
                  <c:y val="4.64646211751354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mimo EU28
non-EU28
</a:t>
                    </a:r>
                    <a:r>
                      <a:rPr lang="cs-CZ"/>
                      <a:t>14,8 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6.1307382731004778E-2"/>
                  <c:y val="0.210006467792480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7.6569927223784848E-2"/>
                  <c:y val="9.36880591986223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8816748469389126E-2"/>
                  <c:y val="4.80879826630229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7107756617423848E-2"/>
                  <c:y val="-2.18520783158840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7.0922020110843365E-2"/>
                  <c:y val="-6.71139007782504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4.9997286674887134E-2"/>
                  <c:y val="-9.1886976885417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9.0391224173901344E-2"/>
                  <c:y val="-0.111552478833627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8.5227700383605928E-2"/>
                  <c:y val="2.9201039854120136E-3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EU28</a:t>
                    </a: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85,2 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data!$A$3:$A$11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Slovensko
Slovakia</c:v>
                </c:pt>
                <c:pt idx="4">
                  <c:v>Spojené království
United Kingdom</c:v>
                </c:pt>
                <c:pt idx="5">
                  <c:v>Francie
France</c:v>
                </c:pt>
                <c:pt idx="6">
                  <c:v>Polsko
Poland</c:v>
                </c:pt>
                <c:pt idx="7">
                  <c:v>Itálie
Italy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data!$B$3:$B$11</c:f>
              <c:numCache>
                <c:formatCode>0.0%</c:formatCode>
                <c:ptCount val="9"/>
                <c:pt idx="0">
                  <c:v>0.14799999999999999</c:v>
                </c:pt>
                <c:pt idx="1">
                  <c:v>0</c:v>
                </c:pt>
                <c:pt idx="2">
                  <c:v>0.33900000000000002</c:v>
                </c:pt>
                <c:pt idx="3">
                  <c:v>0.09</c:v>
                </c:pt>
                <c:pt idx="4">
                  <c:v>5.6000000000000001E-2</c:v>
                </c:pt>
                <c:pt idx="5">
                  <c:v>5.6000000000000001E-2</c:v>
                </c:pt>
                <c:pt idx="6">
                  <c:v>5.3999999999999999E-2</c:v>
                </c:pt>
                <c:pt idx="7">
                  <c:v>4.1000000000000002E-2</c:v>
                </c:pt>
                <c:pt idx="8">
                  <c:v>0.216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gapWidth val="100"/>
        <c:splitType val="pos"/>
        <c:splitPos val="7"/>
        <c:secondPieSize val="145"/>
        <c:serLines>
          <c:spPr>
            <a:ln>
              <a:solidFill>
                <a:schemeClr val="tx2">
                  <a:lumMod val="75000"/>
                </a:schemeClr>
              </a:solidFill>
            </a:ln>
          </c:spPr>
        </c:serLines>
      </c:ofPieChart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120" zoomScaleNormal="120" workbookViewId="0">
      <selection activeCell="I23" sqref="I23"/>
    </sheetView>
  </sheetViews>
  <sheetFormatPr defaultRowHeight="12" x14ac:dyDescent="0.2"/>
  <cols>
    <col min="1" max="1" width="15.140625" customWidth="1"/>
    <col min="5" max="5" width="15.5703125" customWidth="1"/>
    <col min="7" max="7" width="11" customWidth="1"/>
    <col min="8" max="8" width="8.7109375" customWidth="1"/>
  </cols>
  <sheetData>
    <row r="1" spans="1:10" x14ac:dyDescent="0.2">
      <c r="A1" s="6">
        <v>42370</v>
      </c>
      <c r="B1" s="7" t="s">
        <v>7</v>
      </c>
      <c r="D1" s="8" t="s">
        <v>8</v>
      </c>
      <c r="E1" s="8" t="s">
        <v>9</v>
      </c>
    </row>
    <row r="3" spans="1:10" ht="22.5" x14ac:dyDescent="0.2">
      <c r="A3" s="2" t="s">
        <v>12</v>
      </c>
      <c r="B3" s="4">
        <v>0.14799999999999999</v>
      </c>
      <c r="C3" s="2"/>
      <c r="D3" s="2"/>
      <c r="E3" s="2"/>
      <c r="F3" s="2"/>
      <c r="J3" s="1"/>
    </row>
    <row r="4" spans="1:10" ht="22.5" x14ac:dyDescent="0.2">
      <c r="A4" s="2" t="s">
        <v>6</v>
      </c>
      <c r="B4" s="4">
        <v>0</v>
      </c>
      <c r="C4" s="2"/>
      <c r="D4" s="2"/>
      <c r="E4" s="2"/>
      <c r="F4" s="2"/>
      <c r="J4" s="1"/>
    </row>
    <row r="5" spans="1:10" ht="22.5" x14ac:dyDescent="0.2">
      <c r="A5" s="2" t="s">
        <v>0</v>
      </c>
      <c r="B5" s="4">
        <v>0.33900000000000002</v>
      </c>
      <c r="C5" s="2"/>
      <c r="D5" s="2"/>
      <c r="E5" s="2"/>
      <c r="F5" s="2"/>
      <c r="J5" s="1"/>
    </row>
    <row r="6" spans="1:10" ht="22.5" x14ac:dyDescent="0.2">
      <c r="A6" s="2" t="s">
        <v>1</v>
      </c>
      <c r="B6" s="4">
        <v>0.09</v>
      </c>
      <c r="C6" s="2"/>
      <c r="D6" s="2"/>
      <c r="E6" s="2"/>
      <c r="F6" s="2"/>
      <c r="J6" s="1"/>
    </row>
    <row r="7" spans="1:10" ht="22.5" x14ac:dyDescent="0.2">
      <c r="A7" s="2" t="s">
        <v>5</v>
      </c>
      <c r="B7" s="4">
        <v>5.6000000000000001E-2</v>
      </c>
      <c r="C7" s="2"/>
      <c r="D7" s="2"/>
      <c r="E7" s="2"/>
      <c r="F7" s="2"/>
      <c r="J7" s="1"/>
    </row>
    <row r="8" spans="1:10" ht="22.5" customHeight="1" x14ac:dyDescent="0.2">
      <c r="A8" s="2" t="s">
        <v>3</v>
      </c>
      <c r="B8" s="4">
        <v>5.6000000000000001E-2</v>
      </c>
      <c r="C8" s="2"/>
      <c r="D8" s="2"/>
      <c r="E8" s="2" t="s">
        <v>5</v>
      </c>
      <c r="F8" s="2"/>
      <c r="J8" s="1"/>
    </row>
    <row r="9" spans="1:10" ht="22.5" x14ac:dyDescent="0.2">
      <c r="A9" s="2" t="s">
        <v>2</v>
      </c>
      <c r="B9" s="4">
        <v>5.3999999999999999E-2</v>
      </c>
      <c r="C9" s="2"/>
      <c r="D9" s="2"/>
      <c r="E9" s="2" t="s">
        <v>4</v>
      </c>
      <c r="F9" s="2"/>
      <c r="J9" s="1"/>
    </row>
    <row r="10" spans="1:10" ht="22.5" x14ac:dyDescent="0.2">
      <c r="A10" s="2" t="s">
        <v>13</v>
      </c>
      <c r="B10" s="4">
        <v>4.1000000000000002E-2</v>
      </c>
      <c r="C10" s="2"/>
      <c r="D10" s="2"/>
      <c r="E10" s="2" t="s">
        <v>3</v>
      </c>
      <c r="F10" s="2"/>
      <c r="J10" s="1"/>
    </row>
    <row r="11" spans="1:10" ht="22.5" x14ac:dyDescent="0.2">
      <c r="A11" s="2" t="s">
        <v>10</v>
      </c>
      <c r="B11" s="4">
        <v>0.216</v>
      </c>
    </row>
    <row r="12" spans="1:10" x14ac:dyDescent="0.2">
      <c r="B12" s="5">
        <f>SUM(B3:B11)</f>
        <v>1.0000000000000002</v>
      </c>
      <c r="C12" s="1">
        <f>SUM(B5:B11)</f>
        <v>0.85200000000000009</v>
      </c>
    </row>
    <row r="13" spans="1:10" x14ac:dyDescent="0.2">
      <c r="B13" s="1"/>
    </row>
    <row r="14" spans="1:10" x14ac:dyDescent="0.2">
      <c r="B14" s="1"/>
    </row>
    <row r="15" spans="1:10" x14ac:dyDescent="0.2">
      <c r="A15" s="3" t="s">
        <v>11</v>
      </c>
      <c r="B15" s="5">
        <v>0.85199999999999998</v>
      </c>
    </row>
    <row r="16" spans="1:10" x14ac:dyDescent="0.2">
      <c r="A16" s="3"/>
      <c r="B16" s="5">
        <f>B15-B17</f>
        <v>0.21599999999999986</v>
      </c>
    </row>
    <row r="17" spans="2:4" x14ac:dyDescent="0.2">
      <c r="B17" s="5">
        <f>SUM(B5:B10)</f>
        <v>0.63600000000000012</v>
      </c>
    </row>
    <row r="21" spans="2:4" x14ac:dyDescent="0.2">
      <c r="D21">
        <f>115/302826*100</f>
        <v>3.7975603151644839E-2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2014-11-05T06:45:59Z</cp:lastPrinted>
  <dcterms:created xsi:type="dcterms:W3CDTF">2012-11-09T07:11:28Z</dcterms:created>
  <dcterms:modified xsi:type="dcterms:W3CDTF">2016-03-03T13:21:05Z</dcterms:modified>
</cp:coreProperties>
</file>