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esktop\23004219\23004219tabulky.xlsx\"/>
    </mc:Choice>
  </mc:AlternateContent>
  <bookViews>
    <workbookView xWindow="0" yWindow="0" windowWidth="28800" windowHeight="11700"/>
  </bookViews>
  <sheets>
    <sheet name="230042193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" i="1" l="1"/>
  <c r="L23" i="1"/>
  <c r="J23" i="1"/>
  <c r="H23" i="1"/>
  <c r="F23" i="1"/>
  <c r="D23" i="1"/>
  <c r="C23" i="1"/>
  <c r="N22" i="1"/>
  <c r="L22" i="1"/>
  <c r="J22" i="1"/>
  <c r="H22" i="1"/>
  <c r="F22" i="1"/>
  <c r="D22" i="1"/>
  <c r="C22" i="1"/>
  <c r="N21" i="1"/>
  <c r="L21" i="1"/>
  <c r="J21" i="1"/>
  <c r="H21" i="1"/>
  <c r="F21" i="1"/>
  <c r="D21" i="1"/>
  <c r="C21" i="1"/>
  <c r="N20" i="1"/>
  <c r="L20" i="1"/>
  <c r="J20" i="1"/>
  <c r="H20" i="1"/>
  <c r="F20" i="1"/>
  <c r="D20" i="1"/>
  <c r="C20" i="1"/>
  <c r="N19" i="1"/>
  <c r="L19" i="1"/>
  <c r="J19" i="1"/>
  <c r="H19" i="1"/>
  <c r="F19" i="1"/>
  <c r="D19" i="1"/>
  <c r="C19" i="1"/>
  <c r="N18" i="1"/>
  <c r="L18" i="1"/>
  <c r="J18" i="1"/>
  <c r="H18" i="1"/>
  <c r="F18" i="1"/>
  <c r="D18" i="1"/>
  <c r="C18" i="1"/>
</calcChain>
</file>

<file path=xl/sharedStrings.xml><?xml version="1.0" encoding="utf-8"?>
<sst xmlns="http://schemas.openxmlformats.org/spreadsheetml/2006/main" count="84" uniqueCount="34">
  <si>
    <r>
      <t xml:space="preserve">Tab. 35: Základní školy </t>
    </r>
    <r>
      <rPr>
        <sz val="10"/>
        <color theme="1"/>
        <rFont val="Arial"/>
        <family val="2"/>
        <charset val="238"/>
      </rPr>
      <t>celkem</t>
    </r>
    <r>
      <rPr>
        <b/>
        <sz val="10"/>
        <color theme="1"/>
        <rFont val="Arial"/>
        <family val="2"/>
        <charset val="238"/>
      </rPr>
      <t xml:space="preserve"> - žáci podle pohlaví, občanství a toho, zda mají speciální vzdělávací potřeby</t>
    </r>
    <r>
      <rPr>
        <sz val="10"/>
        <color theme="1"/>
        <rFont val="Arial"/>
        <family val="2"/>
        <charset val="238"/>
      </rPr>
      <t xml:space="preserve"> v časové řadě 2008/09 - 2018/19</t>
    </r>
  </si>
  <si>
    <t>Školní 
rok</t>
  </si>
  <si>
    <t>Celkem</t>
  </si>
  <si>
    <t>dívky</t>
  </si>
  <si>
    <t>chlapci</t>
  </si>
  <si>
    <t>ČR</t>
  </si>
  <si>
    <t>cizí</t>
  </si>
  <si>
    <t>bez SVP</t>
  </si>
  <si>
    <t>se SVP</t>
  </si>
  <si>
    <t>počet</t>
  </si>
  <si>
    <r>
      <t>%</t>
    </r>
    <r>
      <rPr>
        <i/>
        <vertAlign val="superscript"/>
        <sz val="8"/>
        <rFont val="Arial"/>
        <family val="2"/>
        <charset val="238"/>
      </rPr>
      <t>2)</t>
    </r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</si>
  <si>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</si>
  <si>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</si>
  <si>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</si>
  <si>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</si>
  <si>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</si>
  <si>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</si>
  <si>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</si>
  <si>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</si>
  <si>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</si>
  <si>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</si>
  <si>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</si>
  <si>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Meziroční změna
(17/18 - 18/19)</t>
  </si>
  <si>
    <t>abs.</t>
  </si>
  <si>
    <t>x</t>
  </si>
  <si>
    <t>v %</t>
  </si>
  <si>
    <t>Změna za 5 let 
(13/14 - 18/19)</t>
  </si>
  <si>
    <t>Změna za 10 let 
(08/09 - 18/19)</t>
  </si>
  <si>
    <r>
      <rPr>
        <i/>
        <vertAlign val="superscript"/>
        <sz val="8"/>
        <color theme="1"/>
        <rFont val="Arial"/>
        <family val="2"/>
        <charset val="238"/>
      </rPr>
      <t xml:space="preserve">1) </t>
    </r>
    <r>
      <rPr>
        <i/>
        <sz val="8"/>
        <color theme="1"/>
        <rFont val="Arial"/>
        <family val="2"/>
        <charset val="238"/>
      </rPr>
      <t>zahrnuje pouze školy samostatně zřízené pouze pro žáky se speciálními vzdělávacími potřebami (SVP)</t>
    </r>
  </si>
  <si>
    <r>
      <rPr>
        <i/>
        <vertAlign val="superscript"/>
        <sz val="8"/>
        <rFont val="Arial"/>
        <family val="2"/>
        <charset val="238"/>
      </rPr>
      <t>2)</t>
    </r>
    <r>
      <rPr>
        <i/>
        <sz val="8"/>
        <rFont val="Arial"/>
        <family val="2"/>
        <charset val="238"/>
      </rPr>
      <t xml:space="preserve"> podíl na celkovém počtu žáků na základních školách v daném školním roce</t>
    </r>
  </si>
  <si>
    <t>SVP - speciální vzdělávací potřeby</t>
  </si>
  <si>
    <t>Podle pohlaví</t>
  </si>
  <si>
    <t>Podle občanství</t>
  </si>
  <si>
    <t>Podle SVP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</si>
</sst>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\-#,##0\ "/>
    <numFmt numFmtId="165" formatCode="0.0%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</font>
    <font>
      <i/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i/>
      <vertAlign val="superscript"/>
      <sz val="8"/>
      <name val="Arial"/>
      <family val="2"/>
      <charset val="238"/>
    </font>
    <font>
      <i/>
      <vertAlign val="superscript"/>
      <sz val="8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2DCDB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auto="1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3" fontId="6" fillId="0" borderId="0"/>
    <xf numFmtId="0" fontId="6" fillId="0" borderId="0" applyBorder="0" applyProtection="0"/>
    <xf numFmtId="3" fontId="6" fillId="0" borderId="0" applyBorder="0" applyProtection="0">
      <alignment wrapText="1"/>
    </xf>
    <xf numFmtId="3" fontId="6" fillId="0" borderId="0" applyBorder="0" applyProtection="0">
      <alignment wrapText="1"/>
    </xf>
  </cellStyleXfs>
  <cellXfs count="93">
    <xf numFmtId="0" fontId="0" fillId="0" borderId="0" xfId="0"/>
    <xf numFmtId="0" fontId="2" fillId="0" borderId="0" xfId="0" applyFont="1" applyFill="1"/>
    <xf numFmtId="0" fontId="2" fillId="0" borderId="0" xfId="0" applyFont="1"/>
    <xf numFmtId="0" fontId="3" fillId="0" borderId="0" xfId="0" applyFont="1"/>
    <xf numFmtId="0" fontId="2" fillId="0" borderId="0" xfId="0" applyFont="1" applyFill="1" applyAlignment="1">
      <alignment vertical="center"/>
    </xf>
    <xf numFmtId="0" fontId="4" fillId="0" borderId="0" xfId="2" applyAlignment="1" applyProtection="1"/>
    <xf numFmtId="0" fontId="5" fillId="0" borderId="0" xfId="0" applyFont="1"/>
    <xf numFmtId="3" fontId="7" fillId="2" borderId="28" xfId="3" applyNumberFormat="1" applyFont="1" applyFill="1" applyBorder="1" applyAlignment="1" applyProtection="1">
      <alignment horizontal="center" vertical="center" wrapText="1"/>
      <protection locked="0"/>
    </xf>
    <xf numFmtId="3" fontId="7" fillId="2" borderId="29" xfId="3" applyNumberFormat="1" applyFont="1" applyFill="1" applyBorder="1" applyAlignment="1" applyProtection="1">
      <alignment horizontal="center" vertical="center" wrapText="1"/>
      <protection locked="0"/>
    </xf>
    <xf numFmtId="3" fontId="8" fillId="2" borderId="30" xfId="3" applyNumberFormat="1" applyFont="1" applyFill="1" applyBorder="1" applyAlignment="1" applyProtection="1">
      <alignment horizontal="center" vertical="center" wrapText="1"/>
      <protection locked="0"/>
    </xf>
    <xf numFmtId="3" fontId="7" fillId="2" borderId="30" xfId="3" applyNumberFormat="1" applyFont="1" applyFill="1" applyBorder="1" applyAlignment="1" applyProtection="1">
      <alignment horizontal="center" vertical="center" wrapText="1"/>
      <protection locked="0"/>
    </xf>
    <xf numFmtId="3" fontId="8" fillId="2" borderId="31" xfId="3" applyNumberFormat="1" applyFont="1" applyFill="1" applyBorder="1" applyAlignment="1" applyProtection="1">
      <alignment horizontal="center" vertical="center" wrapText="1"/>
      <protection locked="0"/>
    </xf>
    <xf numFmtId="164" fontId="7" fillId="0" borderId="10" xfId="3" applyNumberFormat="1" applyFont="1" applyFill="1" applyBorder="1" applyAlignment="1" applyProtection="1">
      <alignment horizontal="right" vertical="center"/>
      <protection locked="0"/>
    </xf>
    <xf numFmtId="164" fontId="7" fillId="0" borderId="32" xfId="3" applyNumberFormat="1" applyFont="1" applyFill="1" applyBorder="1" applyAlignment="1" applyProtection="1">
      <alignment horizontal="right" vertical="center"/>
      <protection locked="0"/>
    </xf>
    <xf numFmtId="165" fontId="8" fillId="0" borderId="33" xfId="1" applyNumberFormat="1" applyFont="1" applyFill="1" applyBorder="1" applyAlignment="1" applyProtection="1">
      <alignment horizontal="right" vertical="center"/>
      <protection locked="0"/>
    </xf>
    <xf numFmtId="164" fontId="7" fillId="0" borderId="33" xfId="3" applyNumberFormat="1" applyFont="1" applyFill="1" applyBorder="1" applyAlignment="1" applyProtection="1">
      <alignment horizontal="right" vertical="center"/>
      <protection locked="0"/>
    </xf>
    <xf numFmtId="165" fontId="8" fillId="0" borderId="9" xfId="1" applyNumberFormat="1" applyFont="1" applyFill="1" applyBorder="1" applyAlignment="1" applyProtection="1">
      <alignment horizontal="right" vertical="center"/>
      <protection locked="0"/>
    </xf>
    <xf numFmtId="3" fontId="0" fillId="0" borderId="0" xfId="0" applyNumberFormat="1"/>
    <xf numFmtId="164" fontId="7" fillId="0" borderId="10" xfId="3" applyNumberFormat="1" applyFont="1" applyFill="1" applyBorder="1" applyAlignment="1" applyProtection="1">
      <alignment vertical="center"/>
      <protection locked="0"/>
    </xf>
    <xf numFmtId="164" fontId="7" fillId="0" borderId="32" xfId="3" applyNumberFormat="1" applyFont="1" applyFill="1" applyBorder="1" applyAlignment="1" applyProtection="1">
      <alignment vertical="center"/>
      <protection locked="0"/>
    </xf>
    <xf numFmtId="164" fontId="7" fillId="0" borderId="33" xfId="3" applyNumberFormat="1" applyFont="1" applyFill="1" applyBorder="1" applyAlignment="1" applyProtection="1">
      <alignment vertical="center"/>
      <protection locked="0"/>
    </xf>
    <xf numFmtId="164" fontId="7" fillId="0" borderId="34" xfId="3" applyNumberFormat="1" applyFont="1" applyFill="1" applyBorder="1" applyAlignment="1" applyProtection="1">
      <alignment vertical="center"/>
      <protection locked="0"/>
    </xf>
    <xf numFmtId="164" fontId="7" fillId="0" borderId="35" xfId="3" applyNumberFormat="1" applyFont="1" applyFill="1" applyBorder="1" applyAlignment="1" applyProtection="1">
      <alignment vertical="center"/>
      <protection locked="0"/>
    </xf>
    <xf numFmtId="165" fontId="8" fillId="0" borderId="36" xfId="1" applyNumberFormat="1" applyFont="1" applyFill="1" applyBorder="1" applyAlignment="1" applyProtection="1">
      <alignment horizontal="right" vertical="center"/>
      <protection locked="0"/>
    </xf>
    <xf numFmtId="164" fontId="7" fillId="0" borderId="36" xfId="3" applyNumberFormat="1" applyFont="1" applyFill="1" applyBorder="1" applyAlignment="1" applyProtection="1">
      <alignment vertical="center"/>
      <protection locked="0"/>
    </xf>
    <xf numFmtId="165" fontId="8" fillId="0" borderId="27" xfId="1" applyNumberFormat="1" applyFont="1" applyFill="1" applyBorder="1" applyAlignment="1" applyProtection="1">
      <alignment horizontal="right" vertical="center"/>
      <protection locked="0"/>
    </xf>
    <xf numFmtId="0" fontId="7" fillId="2" borderId="38" xfId="4" applyFont="1" applyFill="1" applyBorder="1" applyAlignment="1" applyProtection="1">
      <alignment horizontal="center" vertical="center"/>
      <protection locked="0"/>
    </xf>
    <xf numFmtId="164" fontId="7" fillId="2" borderId="39" xfId="3" applyNumberFormat="1" applyFont="1" applyFill="1" applyBorder="1" applyAlignment="1" applyProtection="1">
      <alignment vertical="center"/>
      <protection locked="0"/>
    </xf>
    <xf numFmtId="164" fontId="7" fillId="2" borderId="40" xfId="3" applyNumberFormat="1" applyFont="1" applyFill="1" applyBorder="1" applyAlignment="1" applyProtection="1">
      <alignment vertical="center"/>
      <protection locked="0"/>
    </xf>
    <xf numFmtId="164" fontId="7" fillId="2" borderId="41" xfId="3" applyNumberFormat="1" applyFont="1" applyFill="1" applyBorder="1" applyAlignment="1" applyProtection="1">
      <alignment horizontal="center" vertical="center"/>
      <protection locked="0"/>
    </xf>
    <xf numFmtId="164" fontId="7" fillId="2" borderId="41" xfId="3" applyNumberFormat="1" applyFont="1" applyFill="1" applyBorder="1" applyAlignment="1" applyProtection="1">
      <alignment vertical="center"/>
      <protection locked="0"/>
    </xf>
    <xf numFmtId="164" fontId="7" fillId="2" borderId="38" xfId="3" applyNumberFormat="1" applyFont="1" applyFill="1" applyBorder="1" applyAlignment="1" applyProtection="1">
      <alignment horizontal="center" vertical="center"/>
      <protection locked="0"/>
    </xf>
    <xf numFmtId="0" fontId="8" fillId="2" borderId="42" xfId="4" applyFont="1" applyFill="1" applyBorder="1" applyAlignment="1" applyProtection="1">
      <alignment horizontal="center" vertical="center"/>
      <protection locked="0"/>
    </xf>
    <xf numFmtId="165" fontId="7" fillId="2" borderId="43" xfId="1" applyNumberFormat="1" applyFont="1" applyFill="1" applyBorder="1" applyAlignment="1" applyProtection="1">
      <alignment vertical="center"/>
      <protection locked="0"/>
    </xf>
    <xf numFmtId="165" fontId="7" fillId="2" borderId="44" xfId="1" applyNumberFormat="1" applyFont="1" applyFill="1" applyBorder="1" applyAlignment="1" applyProtection="1">
      <alignment vertical="center"/>
      <protection locked="0"/>
    </xf>
    <xf numFmtId="165" fontId="7" fillId="2" borderId="45" xfId="1" applyNumberFormat="1" applyFont="1" applyFill="1" applyBorder="1" applyAlignment="1" applyProtection="1">
      <alignment horizontal="center" vertical="center"/>
      <protection locked="0"/>
    </xf>
    <xf numFmtId="165" fontId="7" fillId="2" borderId="45" xfId="1" applyNumberFormat="1" applyFont="1" applyFill="1" applyBorder="1" applyAlignment="1" applyProtection="1">
      <alignment vertical="center"/>
      <protection locked="0"/>
    </xf>
    <xf numFmtId="165" fontId="7" fillId="2" borderId="42" xfId="1" applyNumberFormat="1" applyFont="1" applyFill="1" applyBorder="1" applyAlignment="1" applyProtection="1">
      <alignment horizontal="center" vertical="center"/>
      <protection locked="0"/>
    </xf>
    <xf numFmtId="0" fontId="7" fillId="2" borderId="46" xfId="4" applyFont="1" applyFill="1" applyBorder="1" applyAlignment="1" applyProtection="1">
      <alignment horizontal="center" vertical="center"/>
      <protection locked="0"/>
    </xf>
    <xf numFmtId="164" fontId="7" fillId="2" borderId="47" xfId="3" applyNumberFormat="1" applyFont="1" applyFill="1" applyBorder="1" applyAlignment="1" applyProtection="1">
      <alignment vertical="center"/>
      <protection locked="0"/>
    </xf>
    <xf numFmtId="164" fontId="7" fillId="2" borderId="48" xfId="3" applyNumberFormat="1" applyFont="1" applyFill="1" applyBorder="1" applyAlignment="1" applyProtection="1">
      <alignment vertical="center"/>
      <protection locked="0"/>
    </xf>
    <xf numFmtId="164" fontId="7" fillId="2" borderId="49" xfId="3" applyNumberFormat="1" applyFont="1" applyFill="1" applyBorder="1" applyAlignment="1" applyProtection="1">
      <alignment horizontal="center" vertical="center"/>
      <protection locked="0"/>
    </xf>
    <xf numFmtId="164" fontId="7" fillId="2" borderId="49" xfId="3" applyNumberFormat="1" applyFont="1" applyFill="1" applyBorder="1" applyAlignment="1" applyProtection="1">
      <alignment vertical="center"/>
      <protection locked="0"/>
    </xf>
    <xf numFmtId="164" fontId="7" fillId="2" borderId="46" xfId="3" applyNumberFormat="1" applyFont="1" applyFill="1" applyBorder="1" applyAlignment="1" applyProtection="1">
      <alignment horizontal="center" vertical="center"/>
      <protection locked="0"/>
    </xf>
    <xf numFmtId="0" fontId="8" fillId="2" borderId="50" xfId="4" applyFont="1" applyFill="1" applyBorder="1" applyAlignment="1" applyProtection="1">
      <alignment horizontal="center" vertical="center"/>
      <protection locked="0"/>
    </xf>
    <xf numFmtId="165" fontId="7" fillId="2" borderId="51" xfId="1" applyNumberFormat="1" applyFont="1" applyFill="1" applyBorder="1" applyAlignment="1" applyProtection="1">
      <alignment vertical="center"/>
      <protection locked="0"/>
    </xf>
    <xf numFmtId="165" fontId="7" fillId="2" borderId="52" xfId="1" applyNumberFormat="1" applyFont="1" applyFill="1" applyBorder="1" applyAlignment="1" applyProtection="1">
      <alignment vertical="center"/>
      <protection locked="0"/>
    </xf>
    <xf numFmtId="165" fontId="7" fillId="2" borderId="53" xfId="1" applyNumberFormat="1" applyFont="1" applyFill="1" applyBorder="1" applyAlignment="1" applyProtection="1">
      <alignment horizontal="center" vertical="center"/>
      <protection locked="0"/>
    </xf>
    <xf numFmtId="165" fontId="7" fillId="2" borderId="53" xfId="1" applyNumberFormat="1" applyFont="1" applyFill="1" applyBorder="1" applyAlignment="1" applyProtection="1">
      <alignment vertical="center"/>
      <protection locked="0"/>
    </xf>
    <xf numFmtId="165" fontId="7" fillId="2" borderId="50" xfId="1" applyNumberFormat="1" applyFont="1" applyFill="1" applyBorder="1" applyAlignment="1" applyProtection="1">
      <alignment horizontal="center" vertical="center"/>
      <protection locked="0"/>
    </xf>
    <xf numFmtId="0" fontId="5" fillId="0" borderId="0" xfId="4" applyFont="1"/>
    <xf numFmtId="0" fontId="0" fillId="0" borderId="0" xfId="0" applyBorder="1"/>
    <xf numFmtId="0" fontId="8" fillId="0" borderId="0" xfId="4" applyFont="1" applyBorder="1" applyProtection="1">
      <protection locked="0"/>
    </xf>
    <xf numFmtId="0" fontId="8" fillId="0" borderId="0" xfId="4" applyFont="1"/>
    <xf numFmtId="164" fontId="7" fillId="0" borderId="0" xfId="3" applyNumberFormat="1" applyFont="1" applyFill="1" applyBorder="1" applyAlignment="1" applyProtection="1">
      <alignment horizontal="right" vertical="center"/>
      <protection locked="0"/>
    </xf>
    <xf numFmtId="164" fontId="7" fillId="0" borderId="0" xfId="5" applyNumberFormat="1" applyFont="1" applyFill="1" applyBorder="1" applyAlignment="1" applyProtection="1">
      <alignment horizontal="right" vertical="center"/>
    </xf>
    <xf numFmtId="164" fontId="7" fillId="0" borderId="0" xfId="6" applyNumberFormat="1" applyFont="1" applyFill="1" applyBorder="1" applyAlignment="1" applyProtection="1">
      <alignment horizontal="right" vertical="center"/>
      <protection locked="0"/>
    </xf>
    <xf numFmtId="3" fontId="7" fillId="2" borderId="1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7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2" xfId="3" applyNumberFormat="1" applyFont="1" applyFill="1" applyBorder="1" applyAlignment="1" applyProtection="1">
      <alignment horizontal="center" vertical="center" wrapText="1"/>
      <protection locked="0"/>
    </xf>
    <xf numFmtId="3" fontId="7" fillId="2" borderId="11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12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19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20" xfId="3" applyNumberFormat="1" applyFont="1" applyFill="1" applyBorder="1" applyAlignment="1" applyProtection="1">
      <alignment horizontal="center" vertical="center" wrapText="1"/>
      <protection locked="0"/>
    </xf>
    <xf numFmtId="3" fontId="7" fillId="2" borderId="13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14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21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22" xfId="3" applyNumberFormat="1" applyFont="1" applyFill="1" applyBorder="1" applyAlignment="1" applyProtection="1">
      <alignment horizontal="center" vertical="center" wrapText="1"/>
      <protection locked="0"/>
    </xf>
    <xf numFmtId="3" fontId="7" fillId="2" borderId="15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16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23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24" xfId="3" applyNumberFormat="1" applyFont="1" applyFill="1" applyBorder="1" applyAlignment="1" applyProtection="1">
      <alignment horizontal="center" vertical="center" wrapText="1"/>
      <protection locked="0"/>
    </xf>
    <xf numFmtId="3" fontId="7" fillId="2" borderId="16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17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25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8" xfId="4" applyFont="1" applyFill="1" applyBorder="1" applyAlignment="1" applyProtection="1">
      <alignment horizontal="center" vertical="center"/>
      <protection locked="0"/>
    </xf>
    <xf numFmtId="0" fontId="7" fillId="0" borderId="9" xfId="4" applyFont="1" applyFill="1" applyBorder="1" applyAlignment="1" applyProtection="1">
      <alignment horizontal="center" vertical="center"/>
      <protection locked="0"/>
    </xf>
    <xf numFmtId="3" fontId="7" fillId="3" borderId="8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9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26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27" xfId="3" applyNumberFormat="1" applyFont="1" applyFill="1" applyBorder="1" applyAlignment="1" applyProtection="1">
      <alignment horizontal="center" vertical="center" wrapText="1"/>
      <protection locked="0"/>
    </xf>
    <xf numFmtId="3" fontId="7" fillId="2" borderId="3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10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18" xfId="3" applyNumberFormat="1" applyFont="1" applyFill="1" applyBorder="1" applyAlignment="1" applyProtection="1">
      <alignment horizontal="center" vertical="center" wrapText="1"/>
      <protection locked="0"/>
    </xf>
    <xf numFmtId="3" fontId="7" fillId="2" borderId="4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5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6" xfId="3" applyNumberFormat="1" applyFont="1" applyFill="1" applyBorder="1" applyAlignment="1" applyProtection="1">
      <alignment horizontal="center" vertical="center" wrapText="1"/>
      <protection locked="0"/>
    </xf>
    <xf numFmtId="0" fontId="7" fillId="2" borderId="37" xfId="4" applyFont="1" applyFill="1" applyBorder="1" applyAlignment="1" applyProtection="1">
      <alignment horizontal="center" vertical="center" wrapText="1"/>
      <protection locked="0"/>
    </xf>
    <xf numFmtId="0" fontId="7" fillId="3" borderId="23" xfId="4" applyFont="1" applyFill="1" applyBorder="1" applyAlignment="1" applyProtection="1">
      <alignment horizontal="center" vertical="center" wrapText="1"/>
      <protection locked="0"/>
    </xf>
    <xf numFmtId="0" fontId="7" fillId="2" borderId="15" xfId="4" applyFont="1" applyFill="1" applyBorder="1" applyAlignment="1" applyProtection="1">
      <alignment horizontal="center" vertical="center" wrapText="1"/>
      <protection locked="0"/>
    </xf>
    <xf numFmtId="0" fontId="7" fillId="3" borderId="35" xfId="4" applyFont="1" applyFill="1" applyBorder="1" applyAlignment="1" applyProtection="1">
      <alignment horizontal="center" vertical="center" wrapText="1"/>
      <protection locked="0"/>
    </xf>
    <xf numFmtId="0" fontId="7" fillId="0" borderId="26" xfId="4" applyFont="1" applyFill="1" applyBorder="1" applyAlignment="1" applyProtection="1">
      <alignment horizontal="center" vertical="center"/>
      <protection locked="0"/>
    </xf>
    <xf numFmtId="0" fontId="7" fillId="0" borderId="27" xfId="4" applyFont="1" applyFill="1" applyBorder="1" applyAlignment="1" applyProtection="1">
      <alignment horizontal="center" vertical="center"/>
      <protection locked="0"/>
    </xf>
  </cellXfs>
  <cellStyles count="7">
    <cellStyle name="Hypertextový odkaz" xfId="2" builtinId="8"/>
    <cellStyle name="Normální" xfId="0" builtinId="0"/>
    <cellStyle name="normální 2" xfId="3"/>
    <cellStyle name="Normální 2 2" xfId="6"/>
    <cellStyle name="normální 4" xfId="5"/>
    <cellStyle name="normální 7" xfId="4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tabSelected="1" zoomScaleNormal="100" workbookViewId="0"/>
  </sheetViews>
  <sheetFormatPr defaultRowHeight="15" x14ac:dyDescent="0.25"/>
  <cols>
    <col min="1" max="1" width="12.85546875" customWidth="1"/>
    <col min="2" max="2" width="5.7109375" customWidth="1"/>
    <col min="3" max="15" width="8.5703125" customWidth="1"/>
  </cols>
  <sheetData>
    <row r="1" spans="1:21" ht="17.25" customHeight="1" x14ac:dyDescent="0.25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R1" s="4"/>
    </row>
    <row r="2" spans="1:21" ht="17.25" customHeight="1" thickBot="1" x14ac:dyDescent="0.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21" ht="17.25" customHeight="1" x14ac:dyDescent="0.25">
      <c r="A3" s="57" t="s">
        <v>1</v>
      </c>
      <c r="B3" s="59"/>
      <c r="C3" s="81" t="s">
        <v>2</v>
      </c>
      <c r="D3" s="84" t="s">
        <v>31</v>
      </c>
      <c r="E3" s="85"/>
      <c r="F3" s="85"/>
      <c r="G3" s="86"/>
      <c r="H3" s="57" t="s">
        <v>32</v>
      </c>
      <c r="I3" s="58"/>
      <c r="J3" s="58"/>
      <c r="K3" s="59"/>
      <c r="L3" s="57" t="s">
        <v>33</v>
      </c>
      <c r="M3" s="58"/>
      <c r="N3" s="58"/>
      <c r="O3" s="59"/>
    </row>
    <row r="4" spans="1:21" ht="9" customHeight="1" x14ac:dyDescent="0.25">
      <c r="A4" s="77"/>
      <c r="B4" s="78"/>
      <c r="C4" s="82"/>
      <c r="D4" s="60" t="s">
        <v>3</v>
      </c>
      <c r="E4" s="61"/>
      <c r="F4" s="64" t="s">
        <v>4</v>
      </c>
      <c r="G4" s="65"/>
      <c r="H4" s="68" t="s">
        <v>5</v>
      </c>
      <c r="I4" s="69"/>
      <c r="J4" s="72" t="s">
        <v>6</v>
      </c>
      <c r="K4" s="73"/>
      <c r="L4" s="68" t="s">
        <v>7</v>
      </c>
      <c r="M4" s="69"/>
      <c r="N4" s="72" t="s">
        <v>8</v>
      </c>
      <c r="O4" s="73"/>
    </row>
    <row r="5" spans="1:21" ht="9" customHeight="1" x14ac:dyDescent="0.25">
      <c r="A5" s="77"/>
      <c r="B5" s="78"/>
      <c r="C5" s="83"/>
      <c r="D5" s="62"/>
      <c r="E5" s="63"/>
      <c r="F5" s="66"/>
      <c r="G5" s="67"/>
      <c r="H5" s="70"/>
      <c r="I5" s="71"/>
      <c r="J5" s="71"/>
      <c r="K5" s="74"/>
      <c r="L5" s="70"/>
      <c r="M5" s="71"/>
      <c r="N5" s="71"/>
      <c r="O5" s="74"/>
    </row>
    <row r="6" spans="1:21" ht="17.25" customHeight="1" thickBot="1" x14ac:dyDescent="0.3">
      <c r="A6" s="79"/>
      <c r="B6" s="80"/>
      <c r="C6" s="7" t="s">
        <v>9</v>
      </c>
      <c r="D6" s="8" t="s">
        <v>9</v>
      </c>
      <c r="E6" s="9" t="s">
        <v>10</v>
      </c>
      <c r="F6" s="10" t="s">
        <v>9</v>
      </c>
      <c r="G6" s="11" t="s">
        <v>10</v>
      </c>
      <c r="H6" s="8" t="s">
        <v>9</v>
      </c>
      <c r="I6" s="9" t="s">
        <v>10</v>
      </c>
      <c r="J6" s="10" t="s">
        <v>9</v>
      </c>
      <c r="K6" s="11" t="s">
        <v>10</v>
      </c>
      <c r="L6" s="8" t="s">
        <v>9</v>
      </c>
      <c r="M6" s="9" t="s">
        <v>10</v>
      </c>
      <c r="N6" s="10" t="s">
        <v>9</v>
      </c>
      <c r="O6" s="11" t="s">
        <v>10</v>
      </c>
    </row>
    <row r="7" spans="1:21" ht="17.25" customHeight="1" x14ac:dyDescent="0.25">
      <c r="A7" s="75" t="s">
        <v>11</v>
      </c>
      <c r="B7" s="76"/>
      <c r="C7" s="12">
        <v>816015</v>
      </c>
      <c r="D7" s="13">
        <v>392745</v>
      </c>
      <c r="E7" s="14">
        <v>0.48129629970037313</v>
      </c>
      <c r="F7" s="15">
        <v>423270</v>
      </c>
      <c r="G7" s="16">
        <v>0.51870370029962687</v>
      </c>
      <c r="H7" s="13">
        <v>802432</v>
      </c>
      <c r="I7" s="14">
        <v>0.98335447265062526</v>
      </c>
      <c r="J7" s="15">
        <v>13583</v>
      </c>
      <c r="K7" s="16">
        <v>1.6645527349374706E-2</v>
      </c>
      <c r="L7" s="13">
        <v>743161</v>
      </c>
      <c r="M7" s="14">
        <v>0.91071977843544538</v>
      </c>
      <c r="N7" s="15">
        <v>72854</v>
      </c>
      <c r="O7" s="16">
        <v>8.9280221564554577E-2</v>
      </c>
      <c r="U7" s="17"/>
    </row>
    <row r="8" spans="1:21" ht="17.25" customHeight="1" x14ac:dyDescent="0.25">
      <c r="A8" s="75" t="s">
        <v>12</v>
      </c>
      <c r="B8" s="76"/>
      <c r="C8" s="12">
        <v>794459</v>
      </c>
      <c r="D8" s="13">
        <v>382748</v>
      </c>
      <c r="E8" s="14">
        <v>0.48177187243142816</v>
      </c>
      <c r="F8" s="15">
        <v>411711</v>
      </c>
      <c r="G8" s="16">
        <v>0.51822812756857184</v>
      </c>
      <c r="H8" s="13">
        <v>780620</v>
      </c>
      <c r="I8" s="14">
        <v>0.98258059887294369</v>
      </c>
      <c r="J8" s="15">
        <v>13839</v>
      </c>
      <c r="K8" s="16">
        <v>1.7419401127056273E-2</v>
      </c>
      <c r="L8" s="13">
        <v>722658</v>
      </c>
      <c r="M8" s="14">
        <v>0.90962277474356767</v>
      </c>
      <c r="N8" s="15">
        <v>71801</v>
      </c>
      <c r="O8" s="16">
        <v>9.0377225256432367E-2</v>
      </c>
      <c r="U8" s="17"/>
    </row>
    <row r="9" spans="1:21" ht="17.25" customHeight="1" x14ac:dyDescent="0.25">
      <c r="A9" s="75" t="s">
        <v>13</v>
      </c>
      <c r="B9" s="76"/>
      <c r="C9" s="18">
        <v>789486</v>
      </c>
      <c r="D9" s="19">
        <v>381028</v>
      </c>
      <c r="E9" s="14">
        <v>0.482627937670839</v>
      </c>
      <c r="F9" s="20">
        <v>408458</v>
      </c>
      <c r="G9" s="16">
        <v>0.517372062329161</v>
      </c>
      <c r="H9" s="19">
        <v>775377</v>
      </c>
      <c r="I9" s="14">
        <v>0.98212887878949084</v>
      </c>
      <c r="J9" s="20">
        <v>14109</v>
      </c>
      <c r="K9" s="16">
        <v>1.7871121210509117E-2</v>
      </c>
      <c r="L9" s="19">
        <v>718763</v>
      </c>
      <c r="M9" s="14">
        <v>0.91041893079801284</v>
      </c>
      <c r="N9" s="20">
        <v>70723</v>
      </c>
      <c r="O9" s="16">
        <v>8.9581069201987121E-2</v>
      </c>
      <c r="U9" s="17"/>
    </row>
    <row r="10" spans="1:21" ht="17.25" customHeight="1" x14ac:dyDescent="0.25">
      <c r="A10" s="75" t="s">
        <v>14</v>
      </c>
      <c r="B10" s="76"/>
      <c r="C10" s="18">
        <v>794642</v>
      </c>
      <c r="D10" s="19">
        <v>384212</v>
      </c>
      <c r="E10" s="14">
        <v>0.48350326310464337</v>
      </c>
      <c r="F10" s="20">
        <v>410430</v>
      </c>
      <c r="G10" s="16">
        <v>0.51649673689535669</v>
      </c>
      <c r="H10" s="19">
        <v>780298</v>
      </c>
      <c r="I10" s="14">
        <v>0.98194910412487635</v>
      </c>
      <c r="J10" s="20">
        <v>14344</v>
      </c>
      <c r="K10" s="16">
        <v>1.8050895875123641E-2</v>
      </c>
      <c r="L10" s="19">
        <v>722851</v>
      </c>
      <c r="M10" s="14">
        <v>0.90965617221339923</v>
      </c>
      <c r="N10" s="20">
        <v>71791</v>
      </c>
      <c r="O10" s="16">
        <v>9.0343827786600758E-2</v>
      </c>
      <c r="U10" s="17"/>
    </row>
    <row r="11" spans="1:21" ht="17.25" customHeight="1" x14ac:dyDescent="0.25">
      <c r="A11" s="75" t="s">
        <v>15</v>
      </c>
      <c r="B11" s="76"/>
      <c r="C11" s="18">
        <v>807950</v>
      </c>
      <c r="D11" s="19">
        <v>391115</v>
      </c>
      <c r="E11" s="14">
        <v>0.48408317346370444</v>
      </c>
      <c r="F11" s="20">
        <v>416835</v>
      </c>
      <c r="G11" s="16">
        <v>0.51591682653629556</v>
      </c>
      <c r="H11" s="19">
        <v>793399</v>
      </c>
      <c r="I11" s="14">
        <v>0.98199022216721332</v>
      </c>
      <c r="J11" s="20">
        <v>14551</v>
      </c>
      <c r="K11" s="16">
        <v>1.8009777832786681E-2</v>
      </c>
      <c r="L11" s="19">
        <v>735840</v>
      </c>
      <c r="M11" s="14">
        <v>0.9107494275635869</v>
      </c>
      <c r="N11" s="20">
        <v>72110</v>
      </c>
      <c r="O11" s="16">
        <v>8.9250572436413142E-2</v>
      </c>
      <c r="U11" s="17"/>
    </row>
    <row r="12" spans="1:21" ht="17.25" customHeight="1" x14ac:dyDescent="0.25">
      <c r="A12" s="75" t="s">
        <v>16</v>
      </c>
      <c r="B12" s="76"/>
      <c r="C12" s="18">
        <v>827654</v>
      </c>
      <c r="D12" s="19">
        <v>400894</v>
      </c>
      <c r="E12" s="14">
        <v>0.48437390503761235</v>
      </c>
      <c r="F12" s="20">
        <v>426760</v>
      </c>
      <c r="G12" s="16">
        <v>0.51562609496238765</v>
      </c>
      <c r="H12" s="19">
        <v>812545</v>
      </c>
      <c r="I12" s="14">
        <v>0.98174478707285895</v>
      </c>
      <c r="J12" s="20">
        <v>15109</v>
      </c>
      <c r="K12" s="16">
        <v>1.8255212927141051E-2</v>
      </c>
      <c r="L12" s="19">
        <v>754025</v>
      </c>
      <c r="M12" s="14">
        <v>0.91103891239575963</v>
      </c>
      <c r="N12" s="20">
        <v>73629</v>
      </c>
      <c r="O12" s="16">
        <v>8.8961087604240416E-2</v>
      </c>
      <c r="U12" s="17"/>
    </row>
    <row r="13" spans="1:21" ht="17.25" customHeight="1" x14ac:dyDescent="0.25">
      <c r="A13" s="75" t="s">
        <v>17</v>
      </c>
      <c r="B13" s="76"/>
      <c r="C13" s="18">
        <v>854137</v>
      </c>
      <c r="D13" s="19">
        <v>414331</v>
      </c>
      <c r="E13" s="14">
        <v>0.48508728693406328</v>
      </c>
      <c r="F13" s="20">
        <v>439806</v>
      </c>
      <c r="G13" s="16">
        <v>0.51491271306593678</v>
      </c>
      <c r="H13" s="19">
        <v>837660</v>
      </c>
      <c r="I13" s="14">
        <v>0.98070918365554938</v>
      </c>
      <c r="J13" s="20">
        <v>16477</v>
      </c>
      <c r="K13" s="16">
        <v>1.9290816344450599E-2</v>
      </c>
      <c r="L13" s="19">
        <v>778289</v>
      </c>
      <c r="M13" s="14">
        <v>0.91119925726200834</v>
      </c>
      <c r="N13" s="20">
        <v>75848</v>
      </c>
      <c r="O13" s="16">
        <v>8.8800742737991684E-2</v>
      </c>
      <c r="U13" s="17"/>
    </row>
    <row r="14" spans="1:21" ht="17.25" customHeight="1" x14ac:dyDescent="0.25">
      <c r="A14" s="75" t="s">
        <v>18</v>
      </c>
      <c r="B14" s="76"/>
      <c r="C14" s="18">
        <v>880251</v>
      </c>
      <c r="D14" s="19">
        <v>427435</v>
      </c>
      <c r="E14" s="14">
        <v>0.48558308936882777</v>
      </c>
      <c r="F14" s="20">
        <v>452816</v>
      </c>
      <c r="G14" s="16">
        <v>0.51441691063117223</v>
      </c>
      <c r="H14" s="19">
        <v>861970</v>
      </c>
      <c r="I14" s="14">
        <v>0.97923205994653795</v>
      </c>
      <c r="J14" s="20">
        <v>18281</v>
      </c>
      <c r="K14" s="16">
        <v>2.0767940053462025E-2</v>
      </c>
      <c r="L14" s="19">
        <v>801534</v>
      </c>
      <c r="M14" s="14">
        <v>0.91057437026484489</v>
      </c>
      <c r="N14" s="20">
        <v>78717</v>
      </c>
      <c r="O14" s="16">
        <v>8.9425629735155082E-2</v>
      </c>
      <c r="U14" s="17"/>
    </row>
    <row r="15" spans="1:21" ht="17.25" customHeight="1" x14ac:dyDescent="0.25">
      <c r="A15" s="75" t="s">
        <v>19</v>
      </c>
      <c r="B15" s="76"/>
      <c r="C15" s="18">
        <v>906188</v>
      </c>
      <c r="D15" s="19">
        <v>440240</v>
      </c>
      <c r="E15" s="14">
        <v>0.48581530543330964</v>
      </c>
      <c r="F15" s="20">
        <v>465948</v>
      </c>
      <c r="G15" s="16">
        <v>0.51418469456669036</v>
      </c>
      <c r="H15" s="19">
        <v>885951</v>
      </c>
      <c r="I15" s="14">
        <v>0.97766798942382815</v>
      </c>
      <c r="J15" s="20">
        <v>20237</v>
      </c>
      <c r="K15" s="16">
        <v>2.2332010576171832E-2</v>
      </c>
      <c r="L15" s="19">
        <v>824544</v>
      </c>
      <c r="M15" s="14">
        <v>0.9099039051499247</v>
      </c>
      <c r="N15" s="20">
        <v>81644</v>
      </c>
      <c r="O15" s="16">
        <v>9.0096094850075262E-2</v>
      </c>
      <c r="U15" s="17"/>
    </row>
    <row r="16" spans="1:21" ht="17.25" customHeight="1" x14ac:dyDescent="0.25">
      <c r="A16" s="75" t="s">
        <v>20</v>
      </c>
      <c r="B16" s="76"/>
      <c r="C16" s="18">
        <v>926108</v>
      </c>
      <c r="D16" s="19">
        <v>449654</v>
      </c>
      <c r="E16" s="14">
        <v>0.485530845214597</v>
      </c>
      <c r="F16" s="20">
        <v>476454</v>
      </c>
      <c r="G16" s="16">
        <v>0.514469154785403</v>
      </c>
      <c r="H16" s="19">
        <v>904116</v>
      </c>
      <c r="I16" s="14">
        <v>0.97625330954921019</v>
      </c>
      <c r="J16" s="20">
        <v>21992</v>
      </c>
      <c r="K16" s="16">
        <v>2.3746690450789757E-2</v>
      </c>
      <c r="L16" s="19">
        <v>830477</v>
      </c>
      <c r="M16" s="14">
        <v>0.89673882527739746</v>
      </c>
      <c r="N16" s="20">
        <v>95631</v>
      </c>
      <c r="O16" s="16">
        <v>0.10326117472260254</v>
      </c>
      <c r="U16" s="17"/>
    </row>
    <row r="17" spans="1:15" ht="17.25" customHeight="1" thickBot="1" x14ac:dyDescent="0.3">
      <c r="A17" s="91" t="s">
        <v>21</v>
      </c>
      <c r="B17" s="92"/>
      <c r="C17" s="21">
        <v>940928</v>
      </c>
      <c r="D17" s="22">
        <v>456757</v>
      </c>
      <c r="E17" s="23">
        <v>0.48543246667120121</v>
      </c>
      <c r="F17" s="24">
        <v>484171</v>
      </c>
      <c r="G17" s="25">
        <v>0.51456753332879879</v>
      </c>
      <c r="H17" s="22">
        <v>916902</v>
      </c>
      <c r="I17" s="23">
        <v>0.97446563392735686</v>
      </c>
      <c r="J17" s="24">
        <v>24026</v>
      </c>
      <c r="K17" s="25">
        <v>2.5534366072643179E-2</v>
      </c>
      <c r="L17" s="22">
        <v>838945</v>
      </c>
      <c r="M17" s="23">
        <v>0.89161444871446061</v>
      </c>
      <c r="N17" s="24">
        <v>101983</v>
      </c>
      <c r="O17" s="25">
        <v>0.10838555128553938</v>
      </c>
    </row>
    <row r="18" spans="1:15" ht="17.25" customHeight="1" x14ac:dyDescent="0.25">
      <c r="A18" s="87" t="s">
        <v>22</v>
      </c>
      <c r="B18" s="26" t="s">
        <v>23</v>
      </c>
      <c r="C18" s="27">
        <f>C17-C16</f>
        <v>14820</v>
      </c>
      <c r="D18" s="28">
        <f t="shared" ref="D18" si="0">D17-D16</f>
        <v>7103</v>
      </c>
      <c r="E18" s="29" t="s">
        <v>24</v>
      </c>
      <c r="F18" s="30">
        <f t="shared" ref="F18" si="1">F17-F16</f>
        <v>7717</v>
      </c>
      <c r="G18" s="31" t="s">
        <v>24</v>
      </c>
      <c r="H18" s="28">
        <f t="shared" ref="H18" si="2">H17-H16</f>
        <v>12786</v>
      </c>
      <c r="I18" s="29" t="s">
        <v>24</v>
      </c>
      <c r="J18" s="30">
        <f t="shared" ref="J18" si="3">J17-J16</f>
        <v>2034</v>
      </c>
      <c r="K18" s="31" t="s">
        <v>24</v>
      </c>
      <c r="L18" s="28">
        <f t="shared" ref="L18" si="4">L17-L16</f>
        <v>8468</v>
      </c>
      <c r="M18" s="29" t="s">
        <v>24</v>
      </c>
      <c r="N18" s="30">
        <f t="shared" ref="N18" si="5">N17-N16</f>
        <v>6352</v>
      </c>
      <c r="O18" s="31" t="s">
        <v>24</v>
      </c>
    </row>
    <row r="19" spans="1:15" ht="17.25" customHeight="1" x14ac:dyDescent="0.25">
      <c r="A19" s="88"/>
      <c r="B19" s="32" t="s">
        <v>25</v>
      </c>
      <c r="C19" s="33">
        <f>C17/C16-1</f>
        <v>1.6002453277587536E-2</v>
      </c>
      <c r="D19" s="34">
        <f t="shared" ref="D19" si="6">D17/D16-1</f>
        <v>1.5796590267183275E-2</v>
      </c>
      <c r="E19" s="35" t="s">
        <v>24</v>
      </c>
      <c r="F19" s="36">
        <f t="shared" ref="F19" si="7">F17/F16-1</f>
        <v>1.6196736725895944E-2</v>
      </c>
      <c r="G19" s="37" t="s">
        <v>24</v>
      </c>
      <c r="H19" s="34">
        <f t="shared" ref="H19" si="8">H17/H16-1</f>
        <v>1.414199062952104E-2</v>
      </c>
      <c r="I19" s="35" t="s">
        <v>24</v>
      </c>
      <c r="J19" s="36">
        <f t="shared" ref="J19" si="9">J17/J16-1</f>
        <v>9.248817751909777E-2</v>
      </c>
      <c r="K19" s="37" t="s">
        <v>24</v>
      </c>
      <c r="L19" s="34">
        <f t="shared" ref="L19" si="10">L17/L16-1</f>
        <v>1.0196549693730184E-2</v>
      </c>
      <c r="M19" s="35" t="s">
        <v>24</v>
      </c>
      <c r="N19" s="36">
        <f t="shared" ref="N19" si="11">N17/N16-1</f>
        <v>6.6421976137444938E-2</v>
      </c>
      <c r="O19" s="37" t="s">
        <v>24</v>
      </c>
    </row>
    <row r="20" spans="1:15" ht="17.25" customHeight="1" x14ac:dyDescent="0.25">
      <c r="A20" s="89" t="s">
        <v>26</v>
      </c>
      <c r="B20" s="38" t="s">
        <v>23</v>
      </c>
      <c r="C20" s="39">
        <f>C17-C12</f>
        <v>113274</v>
      </c>
      <c r="D20" s="40">
        <f t="shared" ref="D20" si="12">D17-D12</f>
        <v>55863</v>
      </c>
      <c r="E20" s="41" t="s">
        <v>24</v>
      </c>
      <c r="F20" s="42">
        <f t="shared" ref="F20" si="13">F17-F12</f>
        <v>57411</v>
      </c>
      <c r="G20" s="43" t="s">
        <v>24</v>
      </c>
      <c r="H20" s="40">
        <f t="shared" ref="H20" si="14">H17-H12</f>
        <v>104357</v>
      </c>
      <c r="I20" s="41" t="s">
        <v>24</v>
      </c>
      <c r="J20" s="42">
        <f t="shared" ref="J20" si="15">J17-J12</f>
        <v>8917</v>
      </c>
      <c r="K20" s="43" t="s">
        <v>24</v>
      </c>
      <c r="L20" s="40">
        <f t="shared" ref="L20" si="16">L17-L12</f>
        <v>84920</v>
      </c>
      <c r="M20" s="41" t="s">
        <v>24</v>
      </c>
      <c r="N20" s="42">
        <f t="shared" ref="N20" si="17">N17-N12</f>
        <v>28354</v>
      </c>
      <c r="O20" s="43" t="s">
        <v>24</v>
      </c>
    </row>
    <row r="21" spans="1:15" ht="17.25" customHeight="1" x14ac:dyDescent="0.25">
      <c r="A21" s="88"/>
      <c r="B21" s="32" t="s">
        <v>25</v>
      </c>
      <c r="C21" s="33">
        <f>C17/C12-1</f>
        <v>0.13686153875895002</v>
      </c>
      <c r="D21" s="34">
        <f t="shared" ref="D21" si="18">D17/D12-1</f>
        <v>0.13934606155243023</v>
      </c>
      <c r="E21" s="35" t="s">
        <v>24</v>
      </c>
      <c r="F21" s="36">
        <f t="shared" ref="F21" si="19">F17/F12-1</f>
        <v>0.13452760333677016</v>
      </c>
      <c r="G21" s="37" t="s">
        <v>24</v>
      </c>
      <c r="H21" s="34">
        <f t="shared" ref="H21" si="20">H17/H12-1</f>
        <v>0.12843227144342784</v>
      </c>
      <c r="I21" s="35" t="s">
        <v>24</v>
      </c>
      <c r="J21" s="36">
        <f t="shared" ref="J21" si="21">J17/J12-1</f>
        <v>0.59017803957905879</v>
      </c>
      <c r="K21" s="37" t="s">
        <v>24</v>
      </c>
      <c r="L21" s="34">
        <f t="shared" ref="L21" si="22">L17/L12-1</f>
        <v>0.11262226053512814</v>
      </c>
      <c r="M21" s="35" t="s">
        <v>24</v>
      </c>
      <c r="N21" s="36">
        <f t="shared" ref="N21" si="23">N17/N12-1</f>
        <v>0.38509283027068131</v>
      </c>
      <c r="O21" s="37" t="s">
        <v>24</v>
      </c>
    </row>
    <row r="22" spans="1:15" ht="17.25" customHeight="1" x14ac:dyDescent="0.25">
      <c r="A22" s="89" t="s">
        <v>27</v>
      </c>
      <c r="B22" s="38" t="s">
        <v>23</v>
      </c>
      <c r="C22" s="39">
        <f>C17-C7</f>
        <v>124913</v>
      </c>
      <c r="D22" s="40">
        <f t="shared" ref="D22" si="24">D17-D7</f>
        <v>64012</v>
      </c>
      <c r="E22" s="41" t="s">
        <v>24</v>
      </c>
      <c r="F22" s="42">
        <f t="shared" ref="F22" si="25">F17-F7</f>
        <v>60901</v>
      </c>
      <c r="G22" s="43" t="s">
        <v>24</v>
      </c>
      <c r="H22" s="40">
        <f t="shared" ref="H22" si="26">H17-H7</f>
        <v>114470</v>
      </c>
      <c r="I22" s="41" t="s">
        <v>24</v>
      </c>
      <c r="J22" s="42">
        <f t="shared" ref="J22" si="27">J17-J7</f>
        <v>10443</v>
      </c>
      <c r="K22" s="43" t="s">
        <v>24</v>
      </c>
      <c r="L22" s="40">
        <f t="shared" ref="L22" si="28">L17-L7</f>
        <v>95784</v>
      </c>
      <c r="M22" s="41" t="s">
        <v>24</v>
      </c>
      <c r="N22" s="42">
        <f t="shared" ref="N22" si="29">N17-N7</f>
        <v>29129</v>
      </c>
      <c r="O22" s="43" t="s">
        <v>24</v>
      </c>
    </row>
    <row r="23" spans="1:15" ht="17.25" customHeight="1" thickBot="1" x14ac:dyDescent="0.3">
      <c r="A23" s="90"/>
      <c r="B23" s="44" t="s">
        <v>25</v>
      </c>
      <c r="C23" s="45">
        <f>C17/C7-1</f>
        <v>0.15307684295019097</v>
      </c>
      <c r="D23" s="46">
        <f t="shared" ref="D23" si="30">D17/D7-1</f>
        <v>0.16298616150428402</v>
      </c>
      <c r="E23" s="47" t="s">
        <v>24</v>
      </c>
      <c r="F23" s="48">
        <f t="shared" ref="F23" si="31">F17/F7-1</f>
        <v>0.1438821555980816</v>
      </c>
      <c r="G23" s="49" t="s">
        <v>24</v>
      </c>
      <c r="H23" s="46">
        <f t="shared" ref="H23" si="32">H17/H7-1</f>
        <v>0.14265383234965712</v>
      </c>
      <c r="I23" s="47" t="s">
        <v>24</v>
      </c>
      <c r="J23" s="48">
        <f t="shared" ref="J23" si="33">J17/J7-1</f>
        <v>0.7688286829124642</v>
      </c>
      <c r="K23" s="49" t="s">
        <v>24</v>
      </c>
      <c r="L23" s="46">
        <f t="shared" ref="L23" si="34">L17/L7-1</f>
        <v>0.12888728014521744</v>
      </c>
      <c r="M23" s="47" t="s">
        <v>24</v>
      </c>
      <c r="N23" s="48">
        <f t="shared" ref="N23" si="35">N17/N7-1</f>
        <v>0.39982705136300001</v>
      </c>
      <c r="O23" s="49" t="s">
        <v>24</v>
      </c>
    </row>
    <row r="24" spans="1:15" ht="17.25" customHeight="1" x14ac:dyDescent="0.25">
      <c r="A24" s="50" t="s">
        <v>28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</row>
    <row r="25" spans="1:15" ht="17.25" customHeight="1" x14ac:dyDescent="0.25">
      <c r="A25" s="52" t="s">
        <v>29</v>
      </c>
      <c r="B25" s="52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</row>
    <row r="26" spans="1:15" ht="17.25" customHeight="1" x14ac:dyDescent="0.25">
      <c r="A26" s="52" t="s">
        <v>30</v>
      </c>
      <c r="B26" s="51"/>
      <c r="C26" s="54"/>
    </row>
    <row r="27" spans="1:15" ht="17.25" customHeight="1" x14ac:dyDescent="0.25">
      <c r="B27" s="51"/>
      <c r="C27" s="55"/>
    </row>
    <row r="28" spans="1:15" ht="17.25" customHeight="1" x14ac:dyDescent="0.25">
      <c r="B28" s="51"/>
      <c r="C28" s="55"/>
    </row>
    <row r="29" spans="1:15" ht="17.25" customHeight="1" x14ac:dyDescent="0.25">
      <c r="B29" s="51"/>
      <c r="C29" s="55"/>
    </row>
    <row r="30" spans="1:15" ht="17.25" customHeight="1" x14ac:dyDescent="0.25">
      <c r="B30" s="51"/>
      <c r="C30" s="55"/>
    </row>
    <row r="31" spans="1:15" ht="17.25" customHeight="1" x14ac:dyDescent="0.25">
      <c r="B31" s="51"/>
      <c r="C31" s="55"/>
    </row>
    <row r="32" spans="1:15" ht="17.25" customHeight="1" x14ac:dyDescent="0.25">
      <c r="B32" s="51"/>
      <c r="C32" s="55"/>
    </row>
    <row r="33" spans="2:3" ht="17.25" customHeight="1" x14ac:dyDescent="0.25">
      <c r="B33" s="51"/>
      <c r="C33" s="55"/>
    </row>
    <row r="34" spans="2:3" x14ac:dyDescent="0.25">
      <c r="B34" s="51"/>
      <c r="C34" s="56"/>
    </row>
    <row r="35" spans="2:3" x14ac:dyDescent="0.25">
      <c r="B35" s="51"/>
      <c r="C35" s="56"/>
    </row>
    <row r="36" spans="2:3" x14ac:dyDescent="0.25">
      <c r="B36" s="51"/>
      <c r="C36" s="56"/>
    </row>
  </sheetData>
  <mergeCells count="25">
    <mergeCell ref="A18:A19"/>
    <mergeCell ref="A20:A21"/>
    <mergeCell ref="A22:A23"/>
    <mergeCell ref="A12:B12"/>
    <mergeCell ref="A13:B13"/>
    <mergeCell ref="A14:B14"/>
    <mergeCell ref="A15:B15"/>
    <mergeCell ref="A16:B16"/>
    <mergeCell ref="A17:B17"/>
    <mergeCell ref="A11:B11"/>
    <mergeCell ref="A3:B6"/>
    <mergeCell ref="C3:C5"/>
    <mergeCell ref="D3:G3"/>
    <mergeCell ref="H3:K3"/>
    <mergeCell ref="A7:B7"/>
    <mergeCell ref="A8:B8"/>
    <mergeCell ref="A9:B9"/>
    <mergeCell ref="A10:B10"/>
    <mergeCell ref="L3:O3"/>
    <mergeCell ref="D4:E5"/>
    <mergeCell ref="F4:G5"/>
    <mergeCell ref="H4:I5"/>
    <mergeCell ref="J4:K5"/>
    <mergeCell ref="L4:M5"/>
    <mergeCell ref="N4:O5"/>
  </mergeCell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C18:O2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2300421935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Ondrušová</dc:creator>
  <cp:lastModifiedBy>Adriana Ondrušová</cp:lastModifiedBy>
  <cp:lastPrinted>2019-08-21T12:45:08Z</cp:lastPrinted>
  <dcterms:created xsi:type="dcterms:W3CDTF">2019-08-21T11:34:52Z</dcterms:created>
  <dcterms:modified xsi:type="dcterms:W3CDTF">2019-08-22T10:20:55Z</dcterms:modified>
</cp:coreProperties>
</file>