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96" windowWidth="11340" windowHeight="7248"/>
  </bookViews>
  <sheets>
    <sheet name="List1" sheetId="1" r:id="rId1"/>
    <sheet name="List2" sheetId="2" r:id="rId2"/>
    <sheet name="List3" sheetId="3" r:id="rId3"/>
  </sheets>
  <definedNames>
    <definedName name="_xlnm.Print_Area" localSheetId="0">List1!$A$1:$L$31</definedName>
  </definedNames>
  <calcPr calcId="145621"/>
</workbook>
</file>

<file path=xl/calcChain.xml><?xml version="1.0" encoding="utf-8"?>
<calcChain xmlns="http://schemas.openxmlformats.org/spreadsheetml/2006/main">
  <c r="J25" i="1" l="1"/>
  <c r="H25" i="1"/>
  <c r="F25" i="1"/>
  <c r="D25" i="1"/>
  <c r="B25" i="1"/>
  <c r="H20" i="1" l="1"/>
  <c r="F20" i="1"/>
  <c r="D20" i="1"/>
  <c r="B20" i="1"/>
  <c r="H27" i="1" l="1"/>
  <c r="F27" i="1"/>
  <c r="D27" i="1"/>
  <c r="B27" i="1"/>
  <c r="J23" i="1"/>
  <c r="J22" i="1"/>
  <c r="J19" i="1"/>
  <c r="J18" i="1"/>
  <c r="J17" i="1"/>
  <c r="H15" i="1"/>
  <c r="F15" i="1"/>
  <c r="D15" i="1"/>
  <c r="B15" i="1"/>
  <c r="J13" i="1"/>
  <c r="J20" i="1" l="1"/>
  <c r="J15" i="1"/>
  <c r="J27" i="1"/>
</calcChain>
</file>

<file path=xl/sharedStrings.xml><?xml version="1.0" encoding="utf-8"?>
<sst xmlns="http://schemas.openxmlformats.org/spreadsheetml/2006/main" count="44" uniqueCount="28">
  <si>
    <t>Ukazatel</t>
  </si>
  <si>
    <t>a</t>
  </si>
  <si>
    <t>v mil. Kč</t>
  </si>
  <si>
    <t>index</t>
  </si>
  <si>
    <t>Výkony (vč. obchodní marže)</t>
  </si>
  <si>
    <t>Náklady vynaložené na prodané zboží</t>
  </si>
  <si>
    <t>Průměrný počet podnikatelských subjektů</t>
  </si>
  <si>
    <t>Obchodní marže</t>
  </si>
  <si>
    <t>Tržby celkem</t>
  </si>
  <si>
    <t>v tom:</t>
  </si>
  <si>
    <t xml:space="preserve">   Tržby za prodej zboží</t>
  </si>
  <si>
    <t>Přehled základních finančních ukazatelů v těžbě a dobývání</t>
  </si>
  <si>
    <t>(stej.obd.</t>
  </si>
  <si>
    <t>m.r.=100)</t>
  </si>
  <si>
    <t>Tab. č. 2</t>
  </si>
  <si>
    <t>Přidaná hodnota</t>
  </si>
  <si>
    <t>Poznámka: Údaje včetně doodhadu za nezjišťovaný soubor; indexy v běžných cenách</t>
  </si>
  <si>
    <t xml:space="preserve"> (sekce B dle CZ-NACE) za 1. až 4. čtvrtletí 2016</t>
  </si>
  <si>
    <t>1. čtvrtletí 2016</t>
  </si>
  <si>
    <t>2. čtvrtletí 2016</t>
  </si>
  <si>
    <t>3. čtvrtletí 2016</t>
  </si>
  <si>
    <t>4. čtvrtletí 2016</t>
  </si>
  <si>
    <t>1. až 4. čtvrtletí 2016</t>
  </si>
  <si>
    <t xml:space="preserve">   Tržby z prodeje výrobků</t>
  </si>
  <si>
    <t xml:space="preserve">   Tržby z prodeje služeb</t>
  </si>
  <si>
    <t>Tržby z prodeje výrobků a služeb</t>
  </si>
  <si>
    <t>Spotřeba materiálu a energie a náklady na služby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</si>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</sst>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name val="Arial CE"/>
      <charset val="23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/>
    <xf numFmtId="0" fontId="5" fillId="0" borderId="0" xfId="0" applyFont="1" applyBorder="1"/>
    <xf numFmtId="0" fontId="5" fillId="0" borderId="6" xfId="0" applyFont="1" applyBorder="1"/>
    <xf numFmtId="3" fontId="5" fillId="0" borderId="5" xfId="0" applyNumberFormat="1" applyFont="1" applyBorder="1"/>
    <xf numFmtId="164" fontId="5" fillId="0" borderId="0" xfId="0" applyNumberFormat="1" applyFont="1" applyBorder="1"/>
    <xf numFmtId="164" fontId="5" fillId="0" borderId="6" xfId="0" applyNumberFormat="1" applyFont="1" applyBorder="1"/>
    <xf numFmtId="0" fontId="5" fillId="0" borderId="7" xfId="0" applyFont="1" applyBorder="1"/>
    <xf numFmtId="3" fontId="5" fillId="0" borderId="8" xfId="0" applyNumberFormat="1" applyFont="1" applyBorder="1"/>
    <xf numFmtId="164" fontId="5" fillId="0" borderId="9" xfId="0" applyNumberFormat="1" applyFont="1" applyBorder="1"/>
    <xf numFmtId="164" fontId="5" fillId="0" borderId="10" xfId="0" applyNumberFormat="1" applyFont="1" applyBorder="1"/>
    <xf numFmtId="0" fontId="5" fillId="0" borderId="0" xfId="0" applyFont="1"/>
    <xf numFmtId="0" fontId="6" fillId="0" borderId="1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5" fillId="0" borderId="11" xfId="0" applyFont="1" applyBorder="1"/>
    <xf numFmtId="0" fontId="7" fillId="0" borderId="5" xfId="0" applyFont="1" applyBorder="1"/>
    <xf numFmtId="0" fontId="7" fillId="0" borderId="0" xfId="0" applyFont="1" applyBorder="1"/>
    <xf numFmtId="0" fontId="7" fillId="0" borderId="6" xfId="0" applyFont="1" applyBorder="1"/>
    <xf numFmtId="164" fontId="5" fillId="0" borderId="0" xfId="0" applyNumberFormat="1" applyFont="1" applyBorder="1" applyAlignment="1"/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zoomScaleNormal="100" workbookViewId="0"/>
  </sheetViews>
  <sheetFormatPr defaultRowHeight="13.2" x14ac:dyDescent="0.25"/>
  <cols>
    <col min="1" max="1" width="39.6640625" customWidth="1"/>
    <col min="2" max="2" width="8.6640625" customWidth="1"/>
    <col min="3" max="3" width="8.33203125" customWidth="1"/>
    <col min="4" max="4" width="9.5546875" customWidth="1"/>
    <col min="5" max="5" width="8.109375" customWidth="1"/>
    <col min="7" max="7" width="8.33203125" customWidth="1"/>
    <col min="8" max="8" width="8.5546875" customWidth="1"/>
    <col min="9" max="9" width="7.6640625" customWidth="1"/>
    <col min="11" max="11" width="8.44140625" customWidth="1"/>
  </cols>
  <sheetData>
    <row r="1" spans="1:11" x14ac:dyDescent="0.25">
      <c r="A1" s="2" t="s">
        <v>14</v>
      </c>
      <c r="B1" s="2"/>
      <c r="C1" s="2"/>
      <c r="D1" s="2"/>
      <c r="E1" s="2"/>
      <c r="F1" s="2"/>
      <c r="G1" s="2"/>
      <c r="H1" s="2"/>
      <c r="I1" s="2"/>
    </row>
    <row r="2" spans="1:11" x14ac:dyDescent="0.25">
      <c r="A2" s="2"/>
      <c r="B2" s="2"/>
      <c r="C2" s="2"/>
      <c r="D2" s="2"/>
      <c r="E2" s="2"/>
      <c r="F2" s="2"/>
      <c r="G2" s="2"/>
      <c r="H2" s="2"/>
      <c r="I2" s="2"/>
    </row>
    <row r="3" spans="1:11" ht="17.399999999999999" x14ac:dyDescent="0.3">
      <c r="A3" s="3" t="s">
        <v>11</v>
      </c>
      <c r="B3" s="3"/>
      <c r="C3" s="3"/>
      <c r="D3" s="3"/>
      <c r="E3" s="3"/>
      <c r="F3" s="3"/>
      <c r="G3" s="3"/>
      <c r="H3" s="4"/>
      <c r="I3" s="4"/>
      <c r="J3" s="1"/>
    </row>
    <row r="4" spans="1:11" ht="17.399999999999999" x14ac:dyDescent="0.3">
      <c r="A4" s="3" t="s">
        <v>17</v>
      </c>
      <c r="B4" s="3"/>
      <c r="C4" s="3"/>
      <c r="D4" s="3"/>
      <c r="E4" s="3"/>
      <c r="F4" s="3"/>
      <c r="G4" s="3"/>
      <c r="H4" s="4"/>
      <c r="I4" s="4"/>
      <c r="J4" s="1"/>
    </row>
    <row r="5" spans="1:11" ht="13.8" thickBot="1" x14ac:dyDescent="0.3">
      <c r="A5" s="2"/>
      <c r="B5" s="2"/>
      <c r="C5" s="2"/>
      <c r="D5" s="2"/>
      <c r="E5" s="2"/>
      <c r="F5" s="2"/>
      <c r="G5" s="2"/>
      <c r="H5" s="2"/>
      <c r="I5" s="2"/>
    </row>
    <row r="6" spans="1:11" x14ac:dyDescent="0.25">
      <c r="A6" s="5"/>
      <c r="B6" s="36" t="s">
        <v>18</v>
      </c>
      <c r="C6" s="42"/>
      <c r="D6" s="36" t="s">
        <v>19</v>
      </c>
      <c r="E6" s="37"/>
      <c r="F6" s="36" t="s">
        <v>20</v>
      </c>
      <c r="G6" s="42"/>
      <c r="H6" s="36" t="s">
        <v>21</v>
      </c>
      <c r="I6" s="37"/>
      <c r="J6" s="36" t="s">
        <v>22</v>
      </c>
      <c r="K6" s="40"/>
    </row>
    <row r="7" spans="1:11" x14ac:dyDescent="0.25">
      <c r="A7" s="6"/>
      <c r="B7" s="38"/>
      <c r="C7" s="43"/>
      <c r="D7" s="38"/>
      <c r="E7" s="39"/>
      <c r="F7" s="38"/>
      <c r="G7" s="43"/>
      <c r="H7" s="38"/>
      <c r="I7" s="39"/>
      <c r="J7" s="38"/>
      <c r="K7" s="41"/>
    </row>
    <row r="8" spans="1:11" x14ac:dyDescent="0.25">
      <c r="A8" s="6" t="s">
        <v>0</v>
      </c>
      <c r="B8" s="20"/>
      <c r="C8" s="21" t="s">
        <v>3</v>
      </c>
      <c r="D8" s="20"/>
      <c r="E8" s="21" t="s">
        <v>3</v>
      </c>
      <c r="F8" s="20"/>
      <c r="G8" s="21" t="s">
        <v>3</v>
      </c>
      <c r="H8" s="20"/>
      <c r="I8" s="21" t="s">
        <v>3</v>
      </c>
      <c r="J8" s="20"/>
      <c r="K8" s="27" t="s">
        <v>3</v>
      </c>
    </row>
    <row r="9" spans="1:11" x14ac:dyDescent="0.25">
      <c r="A9" s="6"/>
      <c r="B9" s="28" t="s">
        <v>2</v>
      </c>
      <c r="C9" s="21" t="s">
        <v>12</v>
      </c>
      <c r="D9" s="28" t="s">
        <v>2</v>
      </c>
      <c r="E9" s="21" t="s">
        <v>12</v>
      </c>
      <c r="F9" s="28" t="s">
        <v>2</v>
      </c>
      <c r="G9" s="21" t="s">
        <v>12</v>
      </c>
      <c r="H9" s="28" t="s">
        <v>2</v>
      </c>
      <c r="I9" s="21" t="s">
        <v>12</v>
      </c>
      <c r="J9" s="28" t="s">
        <v>2</v>
      </c>
      <c r="K9" s="29" t="s">
        <v>12</v>
      </c>
    </row>
    <row r="10" spans="1:11" x14ac:dyDescent="0.25">
      <c r="A10" s="7"/>
      <c r="B10" s="22"/>
      <c r="C10" s="23" t="s">
        <v>13</v>
      </c>
      <c r="D10" s="22"/>
      <c r="E10" s="23" t="s">
        <v>13</v>
      </c>
      <c r="F10" s="22"/>
      <c r="G10" s="23" t="s">
        <v>13</v>
      </c>
      <c r="H10" s="22"/>
      <c r="I10" s="23" t="s">
        <v>13</v>
      </c>
      <c r="J10" s="22"/>
      <c r="K10" s="30" t="s">
        <v>13</v>
      </c>
    </row>
    <row r="11" spans="1:11" x14ac:dyDescent="0.25">
      <c r="A11" s="8" t="s">
        <v>1</v>
      </c>
      <c r="B11" s="24">
        <v>1</v>
      </c>
      <c r="C11" s="25">
        <v>2</v>
      </c>
      <c r="D11" s="24">
        <v>3</v>
      </c>
      <c r="E11" s="25">
        <v>4</v>
      </c>
      <c r="F11" s="24">
        <v>5</v>
      </c>
      <c r="G11" s="25">
        <v>6</v>
      </c>
      <c r="H11" s="24">
        <v>7</v>
      </c>
      <c r="I11" s="25">
        <v>8</v>
      </c>
      <c r="J11" s="24">
        <v>9</v>
      </c>
      <c r="K11" s="26">
        <v>10</v>
      </c>
    </row>
    <row r="12" spans="1:11" x14ac:dyDescent="0.25">
      <c r="A12" s="6"/>
      <c r="B12" s="31"/>
      <c r="C12" s="10"/>
      <c r="D12" s="31"/>
      <c r="E12" s="10"/>
      <c r="F12" s="31"/>
      <c r="G12" s="10"/>
      <c r="H12" s="31"/>
      <c r="I12" s="10"/>
      <c r="J12" s="31"/>
      <c r="K12" s="11"/>
    </row>
    <row r="13" spans="1:11" x14ac:dyDescent="0.25">
      <c r="A13" s="6" t="s">
        <v>4</v>
      </c>
      <c r="B13" s="12">
        <v>14083</v>
      </c>
      <c r="C13" s="13">
        <v>86.2</v>
      </c>
      <c r="D13" s="12">
        <v>14297</v>
      </c>
      <c r="E13" s="13">
        <v>85.9</v>
      </c>
      <c r="F13" s="12">
        <v>14464</v>
      </c>
      <c r="G13" s="13">
        <v>87.8</v>
      </c>
      <c r="H13" s="12">
        <v>16220</v>
      </c>
      <c r="I13" s="13">
        <v>93.7</v>
      </c>
      <c r="J13" s="12">
        <f>+B13+D13+F13+H13</f>
        <v>59064</v>
      </c>
      <c r="K13" s="14">
        <v>88.5</v>
      </c>
    </row>
    <row r="14" spans="1:11" x14ac:dyDescent="0.25">
      <c r="A14" s="6"/>
      <c r="B14" s="12"/>
      <c r="C14" s="13"/>
      <c r="D14" s="12"/>
      <c r="E14" s="13"/>
      <c r="F14" s="12"/>
      <c r="G14" s="13"/>
      <c r="H14" s="12"/>
      <c r="I14" s="13"/>
      <c r="J14" s="12"/>
      <c r="K14" s="14"/>
    </row>
    <row r="15" spans="1:11" x14ac:dyDescent="0.25">
      <c r="A15" s="6" t="s">
        <v>8</v>
      </c>
      <c r="B15" s="12">
        <f>+B17+B18+B19</f>
        <v>19680</v>
      </c>
      <c r="C15" s="13">
        <v>92</v>
      </c>
      <c r="D15" s="12">
        <f>+D17+D18+D19</f>
        <v>17988</v>
      </c>
      <c r="E15" s="13">
        <v>91.2</v>
      </c>
      <c r="F15" s="12">
        <f>+F17+F18+F19</f>
        <v>17189</v>
      </c>
      <c r="G15" s="13">
        <v>85.3</v>
      </c>
      <c r="H15" s="12">
        <f>+H17+H18+H19</f>
        <v>22366</v>
      </c>
      <c r="I15" s="13">
        <v>97.4</v>
      </c>
      <c r="J15" s="12">
        <f>+B15+D15+F15+H15</f>
        <v>77223</v>
      </c>
      <c r="K15" s="14">
        <v>91.7</v>
      </c>
    </row>
    <row r="16" spans="1:11" x14ac:dyDescent="0.25">
      <c r="A16" s="6" t="s">
        <v>9</v>
      </c>
      <c r="B16" s="12"/>
      <c r="C16" s="13"/>
      <c r="D16" s="12"/>
      <c r="E16" s="13"/>
      <c r="F16" s="12"/>
      <c r="G16" s="13"/>
      <c r="H16" s="12"/>
      <c r="I16" s="13"/>
      <c r="J16" s="12"/>
      <c r="K16" s="14"/>
    </row>
    <row r="17" spans="1:11" x14ac:dyDescent="0.25">
      <c r="A17" s="6" t="s">
        <v>23</v>
      </c>
      <c r="B17" s="12">
        <v>11899</v>
      </c>
      <c r="C17" s="35">
        <v>96.2</v>
      </c>
      <c r="D17" s="12">
        <v>12969</v>
      </c>
      <c r="E17" s="35">
        <v>93.1</v>
      </c>
      <c r="F17" s="12">
        <v>12148</v>
      </c>
      <c r="G17" s="35">
        <v>88.9</v>
      </c>
      <c r="H17" s="12">
        <v>13856</v>
      </c>
      <c r="I17" s="35">
        <v>90.8</v>
      </c>
      <c r="J17" s="12">
        <f>+B17+D17+F17+H17</f>
        <v>50872</v>
      </c>
      <c r="K17" s="14">
        <v>92.1</v>
      </c>
    </row>
    <row r="18" spans="1:11" x14ac:dyDescent="0.25">
      <c r="A18" s="6" t="s">
        <v>24</v>
      </c>
      <c r="B18" s="12">
        <v>1658</v>
      </c>
      <c r="C18" s="35">
        <v>79.3</v>
      </c>
      <c r="D18" s="12">
        <v>1792</v>
      </c>
      <c r="E18" s="35">
        <v>80.5</v>
      </c>
      <c r="F18" s="12">
        <v>1876</v>
      </c>
      <c r="G18" s="35">
        <v>83.8</v>
      </c>
      <c r="H18" s="12">
        <v>2153</v>
      </c>
      <c r="I18" s="35">
        <v>88.6</v>
      </c>
      <c r="J18" s="12">
        <f>+B18+D18+F18+H18</f>
        <v>7479</v>
      </c>
      <c r="K18" s="14">
        <v>83.2</v>
      </c>
    </row>
    <row r="19" spans="1:11" x14ac:dyDescent="0.25">
      <c r="A19" s="6" t="s">
        <v>10</v>
      </c>
      <c r="B19" s="12">
        <v>6123</v>
      </c>
      <c r="C19" s="35">
        <v>88.3</v>
      </c>
      <c r="D19" s="12">
        <v>3227</v>
      </c>
      <c r="E19" s="35">
        <v>90.1</v>
      </c>
      <c r="F19" s="12">
        <v>3165</v>
      </c>
      <c r="G19" s="35">
        <v>74.599999999999994</v>
      </c>
      <c r="H19" s="12">
        <v>6357</v>
      </c>
      <c r="I19" s="35">
        <v>120.5</v>
      </c>
      <c r="J19" s="12">
        <f>+B19+D19+F19+H19</f>
        <v>18872</v>
      </c>
      <c r="K19" s="14">
        <v>94.2</v>
      </c>
    </row>
    <row r="20" spans="1:11" x14ac:dyDescent="0.25">
      <c r="A20" s="6" t="s">
        <v>25</v>
      </c>
      <c r="B20" s="12">
        <f>+B17+B18</f>
        <v>13557</v>
      </c>
      <c r="C20" s="35">
        <v>93.7</v>
      </c>
      <c r="D20" s="12">
        <f>+D17+D18</f>
        <v>14761</v>
      </c>
      <c r="E20" s="35">
        <v>91.4</v>
      </c>
      <c r="F20" s="12">
        <f>+F17+F18</f>
        <v>14024</v>
      </c>
      <c r="G20" s="35">
        <v>88.2</v>
      </c>
      <c r="H20" s="12">
        <f>+H17+H18</f>
        <v>16009</v>
      </c>
      <c r="I20" s="35">
        <v>90.5</v>
      </c>
      <c r="J20" s="12">
        <f>+B20+D20+F20+H20</f>
        <v>58351</v>
      </c>
      <c r="K20" s="14">
        <v>90.9</v>
      </c>
    </row>
    <row r="21" spans="1:11" x14ac:dyDescent="0.25">
      <c r="A21" s="6"/>
      <c r="B21" s="12"/>
      <c r="C21" s="13"/>
      <c r="D21" s="12"/>
      <c r="E21" s="13"/>
      <c r="F21" s="12"/>
      <c r="G21" s="13"/>
      <c r="H21" s="12"/>
      <c r="I21" s="13"/>
      <c r="J21" s="12"/>
      <c r="K21" s="14"/>
    </row>
    <row r="22" spans="1:11" x14ac:dyDescent="0.25">
      <c r="A22" s="6" t="s">
        <v>26</v>
      </c>
      <c r="B22" s="12">
        <v>7396</v>
      </c>
      <c r="C22" s="13">
        <v>89.9</v>
      </c>
      <c r="D22" s="12">
        <v>8145</v>
      </c>
      <c r="E22" s="13">
        <v>85.3</v>
      </c>
      <c r="F22" s="12">
        <v>7894</v>
      </c>
      <c r="G22" s="13">
        <v>83.4</v>
      </c>
      <c r="H22" s="12">
        <v>9326</v>
      </c>
      <c r="I22" s="13">
        <v>90.7</v>
      </c>
      <c r="J22" s="12">
        <f>+B22+D22+F22+H22</f>
        <v>32761</v>
      </c>
      <c r="K22" s="14">
        <v>87.3</v>
      </c>
    </row>
    <row r="23" spans="1:11" x14ac:dyDescent="0.25">
      <c r="A23" s="6" t="s">
        <v>5</v>
      </c>
      <c r="B23" s="12">
        <v>5983</v>
      </c>
      <c r="C23" s="35">
        <v>102.3</v>
      </c>
      <c r="D23" s="12">
        <v>3112</v>
      </c>
      <c r="E23" s="35">
        <v>90.1</v>
      </c>
      <c r="F23" s="12">
        <v>3091</v>
      </c>
      <c r="G23" s="35">
        <v>74.2</v>
      </c>
      <c r="H23" s="12">
        <v>5987</v>
      </c>
      <c r="I23" s="35">
        <v>121.2</v>
      </c>
      <c r="J23" s="12">
        <f>+B23+D23+F23+H23</f>
        <v>18173</v>
      </c>
      <c r="K23" s="14">
        <v>98.7</v>
      </c>
    </row>
    <row r="24" spans="1:11" x14ac:dyDescent="0.25">
      <c r="A24" s="6"/>
      <c r="B24" s="12"/>
      <c r="C24" s="13"/>
      <c r="D24" s="12"/>
      <c r="E24" s="13"/>
      <c r="F24" s="12"/>
      <c r="G24" s="13"/>
      <c r="H24" s="12"/>
      <c r="I24" s="13"/>
      <c r="J24" s="12"/>
      <c r="K24" s="14"/>
    </row>
    <row r="25" spans="1:11" x14ac:dyDescent="0.25">
      <c r="A25" s="6" t="s">
        <v>7</v>
      </c>
      <c r="B25" s="12">
        <f>+B19-B23</f>
        <v>140</v>
      </c>
      <c r="C25" s="44" t="s">
        <v>27</v>
      </c>
      <c r="D25" s="12">
        <f>+D19-D23</f>
        <v>115</v>
      </c>
      <c r="E25" s="13">
        <v>90.2</v>
      </c>
      <c r="F25" s="12">
        <f>+F19-F23</f>
        <v>74</v>
      </c>
      <c r="G25" s="13">
        <v>98.6</v>
      </c>
      <c r="H25" s="12">
        <f>+H19-H23</f>
        <v>370</v>
      </c>
      <c r="I25" s="13">
        <v>109.7</v>
      </c>
      <c r="J25" s="12">
        <f>+J19-J23</f>
        <v>699</v>
      </c>
      <c r="K25" s="14">
        <v>43.1</v>
      </c>
    </row>
    <row r="26" spans="1:11" x14ac:dyDescent="0.25">
      <c r="A26" s="6"/>
      <c r="B26" s="12"/>
      <c r="C26" s="13"/>
      <c r="D26" s="12"/>
      <c r="E26" s="13"/>
      <c r="F26" s="12"/>
      <c r="G26" s="13"/>
      <c r="H26" s="12"/>
      <c r="I26" s="13"/>
      <c r="J26" s="12"/>
      <c r="K26" s="14"/>
    </row>
    <row r="27" spans="1:11" x14ac:dyDescent="0.25">
      <c r="A27" s="6" t="s">
        <v>15</v>
      </c>
      <c r="B27" s="12">
        <f>+B13-B22</f>
        <v>6687</v>
      </c>
      <c r="C27" s="13">
        <v>82.4</v>
      </c>
      <c r="D27" s="12">
        <f>+D13-D22</f>
        <v>6152</v>
      </c>
      <c r="E27" s="13">
        <v>86.7</v>
      </c>
      <c r="F27" s="12">
        <f>+F13-F22</f>
        <v>6570</v>
      </c>
      <c r="G27" s="13">
        <v>93.6</v>
      </c>
      <c r="H27" s="12">
        <f>+H13-H22</f>
        <v>6894</v>
      </c>
      <c r="I27" s="13">
        <v>98.1</v>
      </c>
      <c r="J27" s="12">
        <f>+B27+D27+F27+H27</f>
        <v>26303</v>
      </c>
      <c r="K27" s="14">
        <v>89.9</v>
      </c>
    </row>
    <row r="28" spans="1:11" x14ac:dyDescent="0.25">
      <c r="A28" s="6"/>
      <c r="B28" s="9"/>
      <c r="C28" s="10"/>
      <c r="D28" s="32"/>
      <c r="E28" s="33"/>
      <c r="F28" s="32"/>
      <c r="G28" s="33"/>
      <c r="H28" s="32"/>
      <c r="I28" s="33"/>
      <c r="J28" s="32"/>
      <c r="K28" s="34"/>
    </row>
    <row r="29" spans="1:11" ht="13.8" thickBot="1" x14ac:dyDescent="0.3">
      <c r="A29" s="15" t="s">
        <v>6</v>
      </c>
      <c r="B29" s="16">
        <v>386</v>
      </c>
      <c r="C29" s="17">
        <v>105.8</v>
      </c>
      <c r="D29" s="16">
        <v>385</v>
      </c>
      <c r="E29" s="17">
        <v>104.3</v>
      </c>
      <c r="F29" s="16">
        <v>388</v>
      </c>
      <c r="G29" s="17">
        <v>103.7</v>
      </c>
      <c r="H29" s="16">
        <v>388</v>
      </c>
      <c r="I29" s="17">
        <v>103.5</v>
      </c>
      <c r="J29" s="16">
        <v>387</v>
      </c>
      <c r="K29" s="18">
        <v>104.3</v>
      </c>
    </row>
    <row r="30" spans="1:11" x14ac:dyDescent="0.25">
      <c r="A30" s="19"/>
      <c r="B30" s="2"/>
      <c r="C30" s="2"/>
    </row>
    <row r="31" spans="1:11" x14ac:dyDescent="0.25">
      <c r="A31" s="2" t="s">
        <v>16</v>
      </c>
      <c r="B31" s="2"/>
      <c r="C31" s="2"/>
      <c r="D31" s="2"/>
      <c r="E31" s="2"/>
      <c r="F31" s="2"/>
    </row>
    <row r="32" spans="1:11" x14ac:dyDescent="0.25">
      <c r="A32" s="2"/>
      <c r="B32" s="2"/>
      <c r="C32" s="2"/>
    </row>
  </sheetData>
  <mergeCells count="5">
    <mergeCell ref="H6:I7"/>
    <mergeCell ref="J6:K7"/>
    <mergeCell ref="B6:C7"/>
    <mergeCell ref="F6:G7"/>
    <mergeCell ref="D6:E7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CSU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stipek</dc:creator>
  <cp:lastModifiedBy>Vladimír Štípek</cp:lastModifiedBy>
  <cp:lastPrinted>2009-07-16T09:10:40Z</cp:lastPrinted>
  <dcterms:created xsi:type="dcterms:W3CDTF">2001-05-03T09:19:16Z</dcterms:created>
  <dcterms:modified xsi:type="dcterms:W3CDTF">2017-06-12T12:38:10Z</dcterms:modified>
</cp:coreProperties>
</file>