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jka7725\Documents\_PRACOVNI\04_Publikace\02_INOVACE\Inovace_2022\1_TABULKY\Konečné\T11\"/>
    </mc:Choice>
  </mc:AlternateContent>
  <bookViews>
    <workbookView xWindow="0" yWindow="0" windowWidth="28800" windowHeight="12300" tabRatio="672"/>
  </bookViews>
  <sheets>
    <sheet name="OBSAH" sheetId="110" r:id="rId1"/>
    <sheet name="57a" sheetId="93" r:id="rId2"/>
    <sheet name="57b" sheetId="94" r:id="rId3"/>
    <sheet name="58a" sheetId="95" r:id="rId4"/>
    <sheet name="58b" sheetId="96" r:id="rId5"/>
  </sheets>
  <definedNames>
    <definedName name="_xlnm.Print_Area" localSheetId="1">'57a'!$A$1:$N$42</definedName>
    <definedName name="_xlnm.Print_Area" localSheetId="2">'57b'!$A$1:$N$42</definedName>
    <definedName name="_xlnm.Print_Area" localSheetId="3">'58a'!$A$1:$P$36</definedName>
    <definedName name="_xlnm.Print_Area" localSheetId="4">'58b'!$A$1:$P$36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94" l="1"/>
  <c r="H29" i="94"/>
  <c r="H28" i="94"/>
  <c r="H27" i="94"/>
  <c r="H26" i="94"/>
  <c r="H34" i="93" l="1"/>
  <c r="H33" i="93"/>
  <c r="H32" i="93"/>
</calcChain>
</file>

<file path=xl/sharedStrings.xml><?xml version="1.0" encoding="utf-8"?>
<sst xmlns="http://schemas.openxmlformats.org/spreadsheetml/2006/main" count="265" uniqueCount="94">
  <si>
    <t>Ukazatel</t>
  </si>
  <si>
    <t>Počet</t>
  </si>
  <si>
    <t>Praha</t>
  </si>
  <si>
    <t>nové na trhu</t>
  </si>
  <si>
    <t>pořízení strojů, zařízení a softwaru</t>
  </si>
  <si>
    <t>nákup služeb výzkumu a vývoje</t>
  </si>
  <si>
    <t>mil. Kč</t>
  </si>
  <si>
    <t>2010–2012</t>
  </si>
  <si>
    <t>2012–2014</t>
  </si>
  <si>
    <t>2014–2016</t>
  </si>
  <si>
    <t>2016–2018</t>
  </si>
  <si>
    <t>%</t>
  </si>
  <si>
    <t>Inovující podniky celkem [1]</t>
  </si>
  <si>
    <t>Podniky s produktovou inovací</t>
  </si>
  <si>
    <t>Podniky s inovací výrobků</t>
  </si>
  <si>
    <t>Podniky s inovací služeb</t>
  </si>
  <si>
    <t>Podniky s inovací podnikových procesů</t>
  </si>
  <si>
    <t>Podniky s inovací vnitropodnikových procesů</t>
  </si>
  <si>
    <t>Podniky s marketingovou inovací</t>
  </si>
  <si>
    <t>Podniky s organizační inovací</t>
  </si>
  <si>
    <t>Vybrané ukazatele inovačních aktivit</t>
  </si>
  <si>
    <t>Spolupracující podniky celkem [2]</t>
  </si>
  <si>
    <t>Spolupracující podniky s partnerem z ČR</t>
  </si>
  <si>
    <t>Spolupracující podniky s partnerem z ostatních evropských zemí*</t>
  </si>
  <si>
    <t>Podniky, které obdržely veřejnou podporu celkem [3]</t>
  </si>
  <si>
    <t>Podniky, které obdržely veřejnou podporu z EU</t>
  </si>
  <si>
    <t>Podniky, které obdržely veřejnou podporu z Rámcových programů pro VaV</t>
  </si>
  <si>
    <t>Podniky, které obdržely veřejnou podporu od vlády ČR</t>
  </si>
  <si>
    <t>Podniky, které obdržely veřejnou podporu od místní/regionální samosprávy</t>
  </si>
  <si>
    <t>2018</t>
  </si>
  <si>
    <t>Náklady na inovace [4]</t>
  </si>
  <si>
    <t>vnitropodnikový výzkum a vývoj</t>
  </si>
  <si>
    <t>pořízení jiných externích znalostí</t>
  </si>
  <si>
    <t>náklady na ostatní inovační činnosti</t>
  </si>
  <si>
    <t>Tržby za inovované produkty</t>
  </si>
  <si>
    <t>nové pro podnik</t>
  </si>
  <si>
    <t>nezměněné nebo málo modifikované</t>
  </si>
  <si>
    <t>Intenzita inovací [5]</t>
  </si>
  <si>
    <t>x</t>
  </si>
  <si>
    <t>[1] Podíly na celkovém počtu podniků, pokud není uvedeno jinak.</t>
  </si>
  <si>
    <t>METOD. POZN: Technické inovace zahrnují dle starší metodiky dělení inovačních aktivit produktové inovace a inovace vnitropodnikových činností.</t>
  </si>
  <si>
    <t>2020</t>
  </si>
  <si>
    <t>2018–2020</t>
  </si>
  <si>
    <t>2016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</si>
  <si>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</si>
  <si>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</si>
  <si>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</si>
  <si>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</si>
  <si>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</si>
  <si>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</si>
  <si>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</si>
  <si>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</si>
  <si>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</si>
  <si>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</si>
  <si>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</si>
  <si>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</si>
  <si>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</si>
  <si>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Vybrané ukazatele inovačních aktivit [2]</t>
  </si>
  <si>
    <t xml:space="preserve">Spolupracující podniky celkem </t>
  </si>
  <si>
    <t>Podniky, které obdržely veřejnou podporu celkem</t>
  </si>
  <si>
    <t>Intenzita inovací [3]</t>
  </si>
  <si>
    <t>[1] Podíly na celkovém počtu podniků</t>
  </si>
  <si>
    <t>[2] Podíly na celkovém počtu inovujících podniků</t>
  </si>
  <si>
    <t>Spolupracující podniky celkem</t>
  </si>
  <si>
    <t>[1] Podíly na celkovém počtu podniků ve zpracovatelském průmyslu</t>
  </si>
  <si>
    <t>[2] Podíly na celkovém počtu inovujících podniků ve zpracovatelském průmyslu</t>
  </si>
  <si>
    <t>Podniky, které obdržely veřejnou podporu ze Strukturálních fondů EU</t>
  </si>
  <si>
    <t>[1] Podíly na celkovém počtu podniků  ve zpracovatelském průmyslu, pokud není uvedeno jinak.</t>
  </si>
  <si>
    <t xml:space="preserve">Základní ukazatele inovačních aktivit </t>
  </si>
  <si>
    <t>zpět na obsah</t>
  </si>
  <si>
    <t xml:space="preserve">Základní ukazatele inovačních aktivit podniků v Česku ve sledovaných obdobích  </t>
  </si>
  <si>
    <t xml:space="preserve">Základní ukazatele inovačních aktivit podniků ve zpracovatelském průmyslu v Česku ve sledovaných obdobích  </t>
  </si>
  <si>
    <t>57A</t>
  </si>
  <si>
    <t>57B</t>
  </si>
  <si>
    <t>Základní ukazatele inovačních aktivit podniků v Česku v krajích v období 2020 až 2022</t>
  </si>
  <si>
    <t>Základní ukazatele inovačních aktivit podniků ve zpracovatelském průmyslu Česku v krajích v období 2020 až 2022</t>
  </si>
  <si>
    <t>2020–2022</t>
  </si>
  <si>
    <t>2022</t>
  </si>
  <si>
    <t xml:space="preserve">[3] Podíl nákladů na inovační činnosti na celkových tržbách podniků, které v období 2020 až 2022 prováděly inovační činnosti. </t>
  </si>
  <si>
    <t xml:space="preserve">[3] Podíl nákladů na inovační činnosti na celkových tržbách podniků ve zpracovatelském průmyslu, které v období 2020 až 2022 prováděly inovační činnosti. </t>
  </si>
  <si>
    <t xml:space="preserve">TAB 57A Základní ukazatele inovačních aktivit podniků v Česku ve sledovaných obdobích  </t>
  </si>
  <si>
    <t xml:space="preserve">TAB 57B Základní ukazatele inovačních aktivit podniků ve zpracovatelském průmyslu v Česku ve sledovaných obdobích  </t>
  </si>
  <si>
    <t>TAB 58A Základní ukazatele inovačních aktivit podniků v Česku v krajích v období 2020 až 2022</t>
  </si>
  <si>
    <t>TAB 58B Základní ukazatele inovačních aktivit podniků ve zpracovatelském průmyslu Česku v krajích v období 2020 až 2022</t>
  </si>
  <si>
    <t>58A</t>
  </si>
  <si>
    <t>58B</t>
  </si>
  <si>
    <t>T11</t>
  </si>
  <si>
    <t>[2] Pro období 2010 až 2014 uveden podíl na počtu podniků s technickými inovacemi. Pro období 2014 až 2022 uveden podíl na celkovém počtu inovujících podniků.</t>
  </si>
  <si>
    <t>[5] Podíl nákladů na technické inovace na celkových tržbách podniků s technickou inovací. Pro období 2016 až 2022 podíl nákladů na inovace na celkových tržbách inovujících podniků.</t>
  </si>
  <si>
    <t>[3] Pro období 2010 až 2016 uveden podíl na počtu podniků s technickými inovacemi. Pro období 2016 až 2022 uveden podíl na celkovém počtu inovujících podniků.</t>
  </si>
  <si>
    <t>[4] Pro období 2010 až 2016 sledovány náklady pouze na technické inovace. Pro období 2016 až 2022 sledovány náklady na celkové inovační činnosti.</t>
  </si>
  <si>
    <t>* země Evropské unie a Evropského sdružení volného obchodu (Island, Lichtenštejnsko, Norsko a Švýcarsko).</t>
  </si>
  <si>
    <t>Náklady na inovace v roce 2022 (mil. Kč)</t>
  </si>
  <si>
    <t>Tržby za inovované produkty v roce 2022 (mld.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</si>
</sst>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8" tint="-0.24994659260841701"/>
      </right>
      <top style="medium">
        <color theme="0" tint="-0.499984740745262"/>
      </top>
      <bottom/>
      <diagonal/>
    </border>
    <border>
      <left style="thin">
        <color theme="8" tint="-0.24994659260841701"/>
      </left>
      <right/>
      <top style="medium">
        <color theme="0" tint="-0.499984740745262"/>
      </top>
      <bottom/>
      <diagonal/>
    </border>
    <border>
      <left/>
      <right style="thin">
        <color theme="8" tint="-0.24994659260841701"/>
      </right>
      <top/>
      <bottom style="thin">
        <color theme="0" tint="-0.499984740745262"/>
      </bottom>
      <diagonal/>
    </border>
    <border>
      <left style="thin">
        <color theme="8" tint="-0.24994659260841701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8" tint="-0.24994659260841701"/>
      </right>
      <top style="medium">
        <color theme="0" tint="-0.499984740745262"/>
      </top>
      <bottom/>
      <diagonal/>
    </border>
    <border>
      <left style="thin">
        <color theme="8" tint="-0.24994659260841701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8" tint="-0.24994659260841701"/>
      </right>
      <top/>
      <bottom style="thin">
        <color theme="0" tint="-0.499984740745262"/>
      </bottom>
      <diagonal/>
    </border>
    <border>
      <left style="thin">
        <color theme="8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499984740745262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3" fontId="2" fillId="0" borderId="0" xfId="0" applyNumberFormat="1" applyFont="1"/>
    <xf numFmtId="0" fontId="7" fillId="0" borderId="0" xfId="0" applyFont="1"/>
    <xf numFmtId="165" fontId="7" fillId="0" borderId="0" xfId="1" applyNumberFormat="1" applyFont="1" applyFill="1"/>
    <xf numFmtId="165" fontId="7" fillId="0" borderId="0" xfId="1" applyNumberFormat="1" applyFont="1"/>
    <xf numFmtId="3" fontId="3" fillId="0" borderId="9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5" fontId="3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9" xfId="1" applyNumberFormat="1" applyFont="1" applyFill="1" applyBorder="1" applyAlignment="1">
      <alignment horizontal="right" vertical="center"/>
    </xf>
    <xf numFmtId="165" fontId="2" fillId="0" borderId="6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3" fillId="0" borderId="8" xfId="1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wrapText="1" indent="1"/>
    </xf>
    <xf numFmtId="3" fontId="7" fillId="0" borderId="0" xfId="0" applyNumberFormat="1" applyFont="1" applyBorder="1"/>
    <xf numFmtId="0" fontId="7" fillId="0" borderId="0" xfId="0" applyFont="1" applyAlignment="1">
      <alignment vertical="top"/>
    </xf>
    <xf numFmtId="3" fontId="2" fillId="0" borderId="9" xfId="1" applyNumberFormat="1" applyFont="1" applyFill="1" applyBorder="1" applyAlignment="1">
      <alignment horizontal="right" vertical="center" wrapText="1"/>
    </xf>
    <xf numFmtId="3" fontId="3" fillId="0" borderId="9" xfId="1" applyNumberFormat="1" applyFont="1" applyFill="1" applyBorder="1" applyAlignment="1">
      <alignment horizontal="right" vertical="center" wrapText="1"/>
    </xf>
    <xf numFmtId="165" fontId="2" fillId="0" borderId="7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165" fontId="3" fillId="0" borderId="9" xfId="1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0" borderId="8" xfId="0" applyNumberFormat="1" applyFont="1" applyFill="1" applyBorder="1"/>
    <xf numFmtId="165" fontId="3" fillId="0" borderId="8" xfId="0" applyNumberFormat="1" applyFont="1" applyFill="1" applyBorder="1"/>
    <xf numFmtId="165" fontId="3" fillId="0" borderId="1" xfId="0" applyNumberFormat="1" applyFont="1" applyFill="1" applyBorder="1"/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3" fontId="3" fillId="0" borderId="9" xfId="0" applyNumberFormat="1" applyFont="1" applyFill="1" applyBorder="1" applyAlignment="1">
      <alignment vertical="center" wrapText="1"/>
    </xf>
    <xf numFmtId="165" fontId="3" fillId="0" borderId="9" xfId="0" applyNumberFormat="1" applyFont="1" applyFill="1" applyBorder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3" fontId="2" fillId="0" borderId="9" xfId="0" applyNumberFormat="1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 wrapText="1"/>
    </xf>
    <xf numFmtId="165" fontId="3" fillId="0" borderId="9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3" fontId="4" fillId="0" borderId="9" xfId="1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3" fontId="2" fillId="0" borderId="7" xfId="1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3" fontId="3" fillId="0" borderId="8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165" fontId="2" fillId="0" borderId="9" xfId="0" applyNumberFormat="1" applyFont="1" applyFill="1" applyBorder="1" applyAlignment="1">
      <alignment horizontal="right" vertical="center"/>
    </xf>
    <xf numFmtId="0" fontId="3" fillId="0" borderId="28" xfId="0" applyFont="1" applyFill="1" applyBorder="1"/>
    <xf numFmtId="165" fontId="2" fillId="0" borderId="6" xfId="0" applyNumberFormat="1" applyFont="1" applyFill="1" applyBorder="1" applyAlignment="1">
      <alignment horizontal="center"/>
    </xf>
    <xf numFmtId="3" fontId="3" fillId="0" borderId="7" xfId="1" applyNumberFormat="1" applyFont="1" applyFill="1" applyBorder="1" applyAlignment="1">
      <alignment horizontal="right" wrapText="1"/>
    </xf>
    <xf numFmtId="165" fontId="3" fillId="0" borderId="7" xfId="1" applyNumberFormat="1" applyFont="1" applyFill="1" applyBorder="1" applyAlignment="1">
      <alignment horizontal="right" wrapText="1"/>
    </xf>
    <xf numFmtId="165" fontId="3" fillId="0" borderId="6" xfId="1" applyNumberFormat="1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indent="2"/>
    </xf>
    <xf numFmtId="0" fontId="2" fillId="0" borderId="6" xfId="0" applyFont="1" applyFill="1" applyBorder="1"/>
    <xf numFmtId="165" fontId="2" fillId="0" borderId="6" xfId="0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right" vertical="center" wrapText="1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6" xfId="1" applyNumberFormat="1" applyFont="1" applyFill="1" applyBorder="1" applyAlignment="1">
      <alignment horizontal="right" vertical="center" wrapText="1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left" indent="1"/>
    </xf>
    <xf numFmtId="0" fontId="2" fillId="0" borderId="0" xfId="0" applyFont="1" applyFill="1" applyBorder="1"/>
    <xf numFmtId="0" fontId="2" fillId="0" borderId="14" xfId="0" applyFont="1" applyFill="1" applyBorder="1" applyAlignment="1">
      <alignment horizontal="left" wrapText="1" indent="1"/>
    </xf>
    <xf numFmtId="164" fontId="2" fillId="0" borderId="0" xfId="1" applyNumberFormat="1" applyFont="1"/>
    <xf numFmtId="0" fontId="3" fillId="4" borderId="4" xfId="0" applyFont="1" applyFill="1" applyBorder="1"/>
    <xf numFmtId="165" fontId="2" fillId="4" borderId="4" xfId="0" applyNumberFormat="1" applyFont="1" applyFill="1" applyBorder="1" applyAlignment="1">
      <alignment horizontal="center"/>
    </xf>
    <xf numFmtId="0" fontId="8" fillId="0" borderId="0" xfId="0" applyFont="1" applyFill="1"/>
    <xf numFmtId="0" fontId="11" fillId="0" borderId="0" xfId="0" applyFont="1"/>
    <xf numFmtId="3" fontId="3" fillId="0" borderId="0" xfId="0" applyNumberFormat="1" applyFont="1" applyFill="1" applyBorder="1" applyAlignment="1">
      <alignment horizontal="right"/>
    </xf>
    <xf numFmtId="165" fontId="2" fillId="0" borderId="0" xfId="1" applyNumberFormat="1" applyFont="1" applyBorder="1"/>
    <xf numFmtId="3" fontId="2" fillId="0" borderId="0" xfId="1" applyNumberFormat="1" applyFont="1" applyBorder="1"/>
    <xf numFmtId="165" fontId="7" fillId="0" borderId="0" xfId="1" applyNumberFormat="1" applyFont="1" applyBorder="1"/>
    <xf numFmtId="0" fontId="3" fillId="5" borderId="4" xfId="0" applyFont="1" applyFill="1" applyBorder="1"/>
    <xf numFmtId="165" fontId="2" fillId="5" borderId="4" xfId="0" applyNumberFormat="1" applyFont="1" applyFill="1" applyBorder="1" applyAlignment="1">
      <alignment horizontal="center"/>
    </xf>
    <xf numFmtId="0" fontId="3" fillId="5" borderId="0" xfId="0" applyFont="1" applyFill="1"/>
    <xf numFmtId="165" fontId="2" fillId="5" borderId="0" xfId="0" applyNumberFormat="1" applyFont="1" applyFill="1" applyAlignment="1">
      <alignment horizontal="center"/>
    </xf>
    <xf numFmtId="3" fontId="2" fillId="5" borderId="9" xfId="1" applyNumberFormat="1" applyFont="1" applyFill="1" applyBorder="1" applyAlignment="1">
      <alignment horizontal="right" vertical="center"/>
    </xf>
    <xf numFmtId="165" fontId="2" fillId="5" borderId="9" xfId="1" applyNumberFormat="1" applyFont="1" applyFill="1" applyBorder="1" applyAlignment="1">
      <alignment horizontal="right" vertical="center"/>
    </xf>
    <xf numFmtId="165" fontId="2" fillId="5" borderId="0" xfId="1" applyNumberFormat="1" applyFont="1" applyFill="1" applyBorder="1" applyAlignment="1">
      <alignment horizontal="right" vertical="center"/>
    </xf>
    <xf numFmtId="0" fontId="3" fillId="4" borderId="0" xfId="0" applyFont="1" applyFill="1"/>
    <xf numFmtId="165" fontId="2" fillId="4" borderId="0" xfId="0" applyNumberFormat="1" applyFont="1" applyFill="1" applyAlignment="1">
      <alignment horizontal="center"/>
    </xf>
    <xf numFmtId="3" fontId="2" fillId="4" borderId="9" xfId="1" applyNumberFormat="1" applyFont="1" applyFill="1" applyBorder="1" applyAlignment="1">
      <alignment horizontal="right" vertical="center"/>
    </xf>
    <xf numFmtId="165" fontId="2" fillId="4" borderId="9" xfId="1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 applyProtection="1"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165" fontId="13" fillId="4" borderId="3" xfId="1" applyNumberFormat="1" applyFont="1" applyFill="1" applyBorder="1" applyAlignment="1">
      <alignment horizontal="center" wrapText="1"/>
    </xf>
    <xf numFmtId="165" fontId="13" fillId="4" borderId="3" xfId="1" applyNumberFormat="1" applyFont="1" applyFill="1" applyBorder="1" applyAlignment="1">
      <alignment horizontal="center"/>
    </xf>
    <xf numFmtId="165" fontId="13" fillId="4" borderId="3" xfId="1" applyNumberFormat="1" applyFont="1" applyFill="1" applyBorder="1" applyAlignment="1">
      <alignment horizontal="right" vertical="center" wrapText="1"/>
    </xf>
    <xf numFmtId="165" fontId="13" fillId="4" borderId="3" xfId="1" applyNumberFormat="1" applyFont="1" applyFill="1" applyBorder="1" applyAlignment="1">
      <alignment horizontal="right" vertical="center"/>
    </xf>
    <xf numFmtId="165" fontId="13" fillId="4" borderId="4" xfId="1" applyNumberFormat="1" applyFont="1" applyFill="1" applyBorder="1" applyAlignment="1">
      <alignment horizontal="right" vertical="center"/>
    </xf>
    <xf numFmtId="165" fontId="13" fillId="5" borderId="3" xfId="1" applyNumberFormat="1" applyFont="1" applyFill="1" applyBorder="1" applyAlignment="1">
      <alignment horizontal="center" wrapText="1"/>
    </xf>
    <xf numFmtId="165" fontId="13" fillId="5" borderId="3" xfId="1" applyNumberFormat="1" applyFont="1" applyFill="1" applyBorder="1" applyAlignment="1">
      <alignment horizontal="center"/>
    </xf>
    <xf numFmtId="165" fontId="13" fillId="5" borderId="3" xfId="1" applyNumberFormat="1" applyFont="1" applyFill="1" applyBorder="1" applyAlignment="1">
      <alignment horizontal="right" vertical="center" wrapText="1"/>
    </xf>
    <xf numFmtId="165" fontId="13" fillId="5" borderId="3" xfId="1" applyNumberFormat="1" applyFont="1" applyFill="1" applyBorder="1" applyAlignment="1">
      <alignment horizontal="right" vertical="center"/>
    </xf>
    <xf numFmtId="165" fontId="13" fillId="5" borderId="4" xfId="1" applyNumberFormat="1" applyFont="1" applyFill="1" applyBorder="1" applyAlignment="1">
      <alignment horizontal="right" vertical="center"/>
    </xf>
    <xf numFmtId="165" fontId="5" fillId="0" borderId="17" xfId="0" applyNumberFormat="1" applyFont="1" applyFill="1" applyBorder="1"/>
    <xf numFmtId="165" fontId="5" fillId="0" borderId="2" xfId="0" applyNumberFormat="1" applyFont="1" applyFill="1" applyBorder="1"/>
    <xf numFmtId="165" fontId="5" fillId="0" borderId="9" xfId="0" applyNumberFormat="1" applyFont="1" applyFill="1" applyBorder="1" applyAlignment="1">
      <alignment vertical="center" wrapText="1"/>
    </xf>
    <xf numFmtId="165" fontId="5" fillId="0" borderId="9" xfId="0" applyNumberFormat="1" applyFont="1" applyFill="1" applyBorder="1" applyAlignment="1">
      <alignment wrapText="1"/>
    </xf>
    <xf numFmtId="165" fontId="5" fillId="0" borderId="0" xfId="0" applyNumberFormat="1" applyFont="1" applyFill="1" applyAlignment="1">
      <alignment vertical="center" wrapText="1"/>
    </xf>
    <xf numFmtId="165" fontId="4" fillId="0" borderId="9" xfId="0" applyNumberFormat="1" applyFont="1" applyFill="1" applyBorder="1" applyAlignment="1">
      <alignment vertical="center" wrapText="1"/>
    </xf>
    <xf numFmtId="165" fontId="4" fillId="0" borderId="9" xfId="0" applyNumberFormat="1" applyFont="1" applyFill="1" applyBorder="1" applyAlignment="1">
      <alignment wrapText="1"/>
    </xf>
    <xf numFmtId="165" fontId="4" fillId="0" borderId="0" xfId="0" applyNumberFormat="1" applyFont="1" applyFill="1" applyAlignment="1">
      <alignment vertical="center" wrapText="1"/>
    </xf>
    <xf numFmtId="165" fontId="5" fillId="0" borderId="9" xfId="0" applyNumberFormat="1" applyFont="1" applyFill="1" applyBorder="1"/>
    <xf numFmtId="165" fontId="5" fillId="0" borderId="9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4" fillId="0" borderId="9" xfId="1" applyNumberFormat="1" applyFont="1" applyFill="1" applyBorder="1" applyAlignment="1">
      <alignment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Alignment="1">
      <alignment horizontal="right" vertical="center"/>
    </xf>
    <xf numFmtId="165" fontId="5" fillId="0" borderId="9" xfId="1" applyNumberFormat="1" applyFont="1" applyFill="1" applyBorder="1" applyAlignment="1">
      <alignment horizontal="right" vertical="center" wrapText="1"/>
    </xf>
    <xf numFmtId="165" fontId="5" fillId="0" borderId="9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 wrapText="1"/>
    </xf>
    <xf numFmtId="165" fontId="4" fillId="0" borderId="12" xfId="1" applyNumberFormat="1" applyFont="1" applyFill="1" applyBorder="1" applyAlignment="1">
      <alignment horizontal="right" vertical="center" wrapText="1"/>
    </xf>
    <xf numFmtId="165" fontId="4" fillId="0" borderId="12" xfId="1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/>
    <xf numFmtId="3" fontId="3" fillId="0" borderId="9" xfId="0" applyNumberFormat="1" applyFont="1" applyFill="1" applyBorder="1" applyAlignment="1">
      <alignment wrapText="1"/>
    </xf>
    <xf numFmtId="3" fontId="3" fillId="0" borderId="9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165" fontId="5" fillId="0" borderId="7" xfId="1" applyNumberFormat="1" applyFont="1" applyFill="1" applyBorder="1" applyAlignment="1">
      <alignment horizontal="right" vertical="center" wrapText="1"/>
    </xf>
    <xf numFmtId="165" fontId="5" fillId="0" borderId="11" xfId="1" applyNumberFormat="1" applyFont="1" applyFill="1" applyBorder="1" applyAlignment="1">
      <alignment horizontal="right" vertical="center" wrapText="1"/>
    </xf>
    <xf numFmtId="165" fontId="7" fillId="0" borderId="0" xfId="0" applyNumberFormat="1" applyFont="1"/>
    <xf numFmtId="166" fontId="3" fillId="0" borderId="9" xfId="0" applyNumberFormat="1" applyFont="1" applyFill="1" applyBorder="1" applyAlignment="1">
      <alignment horizontal="right"/>
    </xf>
    <xf numFmtId="166" fontId="3" fillId="0" borderId="10" xfId="0" applyNumberFormat="1" applyFont="1" applyFill="1" applyBorder="1" applyAlignment="1">
      <alignment horizontal="right"/>
    </xf>
    <xf numFmtId="166" fontId="2" fillId="0" borderId="9" xfId="0" applyNumberFormat="1" applyFont="1" applyFill="1" applyBorder="1" applyAlignment="1">
      <alignment horizontal="right" vertical="center" wrapText="1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0" fontId="12" fillId="0" borderId="0" xfId="2" applyFont="1" applyAlignment="1">
      <alignment vertical="center"/>
    </xf>
    <xf numFmtId="0" fontId="1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3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1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2" fillId="0" borderId="2" xfId="0" applyFont="1" applyFill="1" applyBorder="1"/>
    <xf numFmtId="3" fontId="3" fillId="2" borderId="8" xfId="0" applyNumberFormat="1" applyFont="1" applyFill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15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10" fillId="2" borderId="0" xfId="0" applyFont="1" applyFill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2" borderId="8" xfId="0" applyFont="1" applyFill="1" applyBorder="1" applyAlignment="1">
      <alignment horizontal="center" vertical="center" textRotation="90"/>
    </xf>
    <xf numFmtId="3" fontId="3" fillId="3" borderId="8" xfId="0" applyNumberFormat="1" applyFont="1" applyFill="1" applyBorder="1" applyAlignment="1">
      <alignment horizontal="center" vertical="center" textRotation="90"/>
    </xf>
    <xf numFmtId="0" fontId="10" fillId="3" borderId="9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textRotation="90"/>
    </xf>
    <xf numFmtId="0" fontId="10" fillId="3" borderId="16" xfId="0" applyFont="1" applyFill="1" applyBorder="1" applyAlignment="1">
      <alignment horizontal="center" vertical="center" textRotation="90"/>
    </xf>
    <xf numFmtId="0" fontId="10" fillId="3" borderId="15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/>
    </xf>
    <xf numFmtId="0" fontId="10" fillId="3" borderId="0" xfId="0" applyFont="1" applyFill="1" applyAlignment="1">
      <alignment horizontal="center" vertical="center" textRotation="90"/>
    </xf>
    <xf numFmtId="0" fontId="10" fillId="3" borderId="6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165" fontId="0" fillId="0" borderId="0" xfId="1" applyNumberFormat="1" applyFont="1"/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B5"/>
  <sheetViews>
    <sheetView tabSelected="1" zoomScaleNormal="100" workbookViewId="0">
      <selection activeCell="A7" sqref="A7"/>
    </sheetView>
  </sheetViews>
  <sheetFormatPr defaultRowHeight="12" x14ac:dyDescent="0.2"/>
  <cols>
    <col min="1" max="1" width="4.7109375" style="36" customWidth="1"/>
    <col min="2" max="2" width="112.28515625" style="106" customWidth="1"/>
    <col min="3" max="16384" width="9.140625" style="10"/>
  </cols>
  <sheetData>
    <row r="1" spans="1:2" ht="20.100000000000001" customHeight="1" x14ac:dyDescent="0.2">
      <c r="A1" s="109" t="s">
        <v>86</v>
      </c>
      <c r="B1" s="108" t="s">
        <v>68</v>
      </c>
    </row>
    <row r="2" spans="1:2" ht="15" customHeight="1" x14ac:dyDescent="0.2">
      <c r="A2" s="157" t="s">
        <v>72</v>
      </c>
      <c r="B2" s="107" t="s">
        <v>70</v>
      </c>
    </row>
    <row r="3" spans="1:2" ht="15" customHeight="1" x14ac:dyDescent="0.2">
      <c r="A3" s="157" t="s">
        <v>73</v>
      </c>
      <c r="B3" s="107" t="s">
        <v>71</v>
      </c>
    </row>
    <row r="4" spans="1:2" ht="15" customHeight="1" x14ac:dyDescent="0.2">
      <c r="A4" s="157" t="s">
        <v>84</v>
      </c>
      <c r="B4" s="107" t="s">
        <v>74</v>
      </c>
    </row>
    <row r="5" spans="1:2" ht="15" customHeight="1" x14ac:dyDescent="0.2">
      <c r="A5" s="157" t="s">
        <v>85</v>
      </c>
      <c r="B5" s="107" t="s">
        <v>75</v>
      </c>
    </row>
  </sheetData>
  <hyperlinks>
    <hyperlink ref="A2" location="'57a'!A1" display="57A"/>
    <hyperlink ref="A3" location="'57b'!A1" display="57B"/>
    <hyperlink ref="A4" location="'58a'!A1" display="58A"/>
    <hyperlink ref="A5" location="'58b'!A1" display="58B"/>
  </hyperlinks>
  <pageMargins left="0.78740157480314965" right="0.78740157480314965" top="0.78740157480314965" bottom="0.78740157480314965" header="0.31496062992125984" footer="0.31496062992125984"/>
  <pageSetup paperSize="9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0.85546875" style="10" customWidth="1"/>
    <col min="2" max="2" width="55.7109375" style="10" customWidth="1"/>
    <col min="3" max="14" width="7.7109375" style="10" customWidth="1"/>
    <col min="15" max="15" width="5.7109375" style="10" customWidth="1"/>
    <col min="16" max="16384" width="9.140625" style="10"/>
  </cols>
  <sheetData>
    <row r="1" spans="1:16" s="32" customFormat="1" ht="30" customHeight="1" thickBot="1" x14ac:dyDescent="0.25">
      <c r="A1" s="158" t="s">
        <v>80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60"/>
      <c r="M1" s="160"/>
      <c r="N1" s="160"/>
      <c r="P1" s="105" t="s">
        <v>69</v>
      </c>
    </row>
    <row r="2" spans="1:16" ht="12" customHeight="1" x14ac:dyDescent="0.2">
      <c r="A2" s="179" t="s">
        <v>0</v>
      </c>
      <c r="B2" s="179"/>
      <c r="C2" s="180" t="s">
        <v>7</v>
      </c>
      <c r="D2" s="181"/>
      <c r="E2" s="180" t="s">
        <v>8</v>
      </c>
      <c r="F2" s="181"/>
      <c r="G2" s="169" t="s">
        <v>9</v>
      </c>
      <c r="H2" s="170"/>
      <c r="I2" s="169" t="s">
        <v>10</v>
      </c>
      <c r="J2" s="170"/>
      <c r="K2" s="169" t="s">
        <v>42</v>
      </c>
      <c r="L2" s="170"/>
      <c r="M2" s="161" t="s">
        <v>76</v>
      </c>
      <c r="N2" s="162"/>
    </row>
    <row r="3" spans="1:16" x14ac:dyDescent="0.2">
      <c r="A3" s="175"/>
      <c r="B3" s="175"/>
      <c r="C3" s="182"/>
      <c r="D3" s="182"/>
      <c r="E3" s="182"/>
      <c r="F3" s="182"/>
      <c r="G3" s="171"/>
      <c r="H3" s="172"/>
      <c r="I3" s="171"/>
      <c r="J3" s="172"/>
      <c r="K3" s="171"/>
      <c r="L3" s="172"/>
      <c r="M3" s="163"/>
      <c r="N3" s="164"/>
    </row>
    <row r="4" spans="1:16" ht="12.75" thickBot="1" x14ac:dyDescent="0.25">
      <c r="A4" s="175"/>
      <c r="B4" s="175"/>
      <c r="C4" s="38" t="s">
        <v>1</v>
      </c>
      <c r="D4" s="38" t="s">
        <v>11</v>
      </c>
      <c r="E4" s="38" t="s">
        <v>1</v>
      </c>
      <c r="F4" s="38" t="s">
        <v>11</v>
      </c>
      <c r="G4" s="38" t="s">
        <v>1</v>
      </c>
      <c r="H4" s="40" t="s">
        <v>11</v>
      </c>
      <c r="I4" s="38" t="s">
        <v>1</v>
      </c>
      <c r="J4" s="40" t="s">
        <v>11</v>
      </c>
      <c r="K4" s="38" t="s">
        <v>1</v>
      </c>
      <c r="L4" s="40" t="s">
        <v>11</v>
      </c>
      <c r="M4" s="38" t="s">
        <v>1</v>
      </c>
      <c r="N4" s="40" t="s">
        <v>11</v>
      </c>
    </row>
    <row r="5" spans="1:16" x14ac:dyDescent="0.2">
      <c r="A5" s="173" t="s">
        <v>12</v>
      </c>
      <c r="B5" s="174"/>
      <c r="C5" s="41">
        <v>9764.9450000000015</v>
      </c>
      <c r="D5" s="42">
        <v>0.43881688244513045</v>
      </c>
      <c r="E5" s="41">
        <v>9063.1642999999967</v>
      </c>
      <c r="F5" s="42">
        <v>0.42039296200445242</v>
      </c>
      <c r="G5" s="41">
        <v>10473.037300000033</v>
      </c>
      <c r="H5" s="43">
        <v>0.46331646246006014</v>
      </c>
      <c r="I5" s="41">
        <v>11358.432399999978</v>
      </c>
      <c r="J5" s="43">
        <v>0.46809582114689235</v>
      </c>
      <c r="K5" s="41">
        <v>12811.1052</v>
      </c>
      <c r="L5" s="43">
        <v>0.53634361288347998</v>
      </c>
      <c r="M5" s="41">
        <v>10509.550300000001</v>
      </c>
      <c r="N5" s="43">
        <v>0.44221336223235103</v>
      </c>
      <c r="P5" s="151"/>
    </row>
    <row r="6" spans="1:16" x14ac:dyDescent="0.2">
      <c r="A6" s="44"/>
      <c r="B6" s="45" t="s">
        <v>13</v>
      </c>
      <c r="C6" s="46">
        <v>5627.0872000000008</v>
      </c>
      <c r="D6" s="47">
        <v>0.25286992014301124</v>
      </c>
      <c r="E6" s="46">
        <v>5410.4494000000032</v>
      </c>
      <c r="F6" s="47">
        <v>0.25096255278536783</v>
      </c>
      <c r="G6" s="46">
        <v>5807.2397999999948</v>
      </c>
      <c r="H6" s="48">
        <v>0.2569063513975357</v>
      </c>
      <c r="I6" s="46">
        <v>6491.7580000000007</v>
      </c>
      <c r="J6" s="48">
        <v>0.2675338184604516</v>
      </c>
      <c r="K6" s="46">
        <v>8724.7702000000008</v>
      </c>
      <c r="L6" s="48">
        <v>0.36526706303575801</v>
      </c>
      <c r="M6" s="46">
        <v>6461.6370999999999</v>
      </c>
      <c r="N6" s="48">
        <v>0.271888157528138</v>
      </c>
      <c r="P6" s="151"/>
    </row>
    <row r="7" spans="1:16" x14ac:dyDescent="0.2">
      <c r="A7" s="7"/>
      <c r="B7" s="29" t="s">
        <v>14</v>
      </c>
      <c r="C7" s="49">
        <v>4496.4909000000007</v>
      </c>
      <c r="D7" s="50">
        <v>0.20206320861826652</v>
      </c>
      <c r="E7" s="49">
        <v>4247.6011999999992</v>
      </c>
      <c r="F7" s="50">
        <v>0.19702408461045615</v>
      </c>
      <c r="G7" s="49">
        <v>4460.816899999998</v>
      </c>
      <c r="H7" s="51">
        <v>0.19734197889184074</v>
      </c>
      <c r="I7" s="49">
        <v>4941.790700000005</v>
      </c>
      <c r="J7" s="51">
        <v>0.20365764343084727</v>
      </c>
      <c r="K7" s="49">
        <v>6609.7314999999999</v>
      </c>
      <c r="L7" s="51">
        <v>0.27671986277185101</v>
      </c>
      <c r="M7" s="49">
        <v>4957.0739000000003</v>
      </c>
      <c r="N7" s="51">
        <v>0.208580220235801</v>
      </c>
      <c r="P7" s="151"/>
    </row>
    <row r="8" spans="1:16" x14ac:dyDescent="0.2">
      <c r="A8" s="7"/>
      <c r="B8" s="29" t="s">
        <v>15</v>
      </c>
      <c r="C8" s="49">
        <v>2720.1758000000009</v>
      </c>
      <c r="D8" s="50">
        <v>0.12223919994005994</v>
      </c>
      <c r="E8" s="49">
        <v>2244.1130999999991</v>
      </c>
      <c r="F8" s="50">
        <v>0.10409271220891288</v>
      </c>
      <c r="G8" s="49">
        <v>2750.6195999999991</v>
      </c>
      <c r="H8" s="51">
        <v>0.12168459885513078</v>
      </c>
      <c r="I8" s="49">
        <v>3029.2630000000004</v>
      </c>
      <c r="J8" s="51">
        <v>0.12483988120181984</v>
      </c>
      <c r="K8" s="49">
        <v>4678.4201000000003</v>
      </c>
      <c r="L8" s="51">
        <v>0.19586450191828</v>
      </c>
      <c r="M8" s="49">
        <v>3534.7384000000002</v>
      </c>
      <c r="N8" s="51">
        <v>0.14873220146020899</v>
      </c>
      <c r="P8" s="151"/>
    </row>
    <row r="9" spans="1:16" x14ac:dyDescent="0.2">
      <c r="A9" s="45"/>
      <c r="B9" s="45" t="s">
        <v>16</v>
      </c>
      <c r="C9" s="46">
        <v>8433.3959999999988</v>
      </c>
      <c r="D9" s="52">
        <v>0.37897976293212426</v>
      </c>
      <c r="E9" s="46">
        <v>7496.0801000000001</v>
      </c>
      <c r="F9" s="52">
        <v>0.34770409234020289</v>
      </c>
      <c r="G9" s="46">
        <v>9428.8213000000578</v>
      </c>
      <c r="H9" s="53">
        <v>0.41712141423234361</v>
      </c>
      <c r="I9" s="46">
        <v>9787.3342000000266</v>
      </c>
      <c r="J9" s="53">
        <v>0.40334881415397389</v>
      </c>
      <c r="K9" s="46">
        <v>12811.1052</v>
      </c>
      <c r="L9" s="53">
        <v>0.53634361288347998</v>
      </c>
      <c r="M9" s="46">
        <v>9613.0488000000005</v>
      </c>
      <c r="N9" s="53">
        <v>0.40449101148996502</v>
      </c>
      <c r="P9" s="151"/>
    </row>
    <row r="10" spans="1:16" x14ac:dyDescent="0.2">
      <c r="A10" s="7"/>
      <c r="B10" s="29" t="s">
        <v>17</v>
      </c>
      <c r="C10" s="49">
        <v>5334.4832999999999</v>
      </c>
      <c r="D10" s="28">
        <v>0.23972089255613915</v>
      </c>
      <c r="E10" s="49">
        <v>4823.8156000000017</v>
      </c>
      <c r="F10" s="28">
        <v>0.22375166786364944</v>
      </c>
      <c r="G10" s="49">
        <v>6254.2344999999968</v>
      </c>
      <c r="H10" s="28">
        <v>0.2766809399156529</v>
      </c>
      <c r="I10" s="49">
        <v>7839.3981000000304</v>
      </c>
      <c r="J10" s="51">
        <v>0.32307182555551478</v>
      </c>
      <c r="K10" s="49">
        <v>10456.8446</v>
      </c>
      <c r="L10" s="51">
        <v>0.437781262784815</v>
      </c>
      <c r="M10" s="49">
        <v>8346.1268999999993</v>
      </c>
      <c r="N10" s="51">
        <v>0.35118237533597102</v>
      </c>
      <c r="P10" s="151"/>
    </row>
    <row r="11" spans="1:16" x14ac:dyDescent="0.2">
      <c r="A11" s="6"/>
      <c r="B11" s="29" t="s">
        <v>18</v>
      </c>
      <c r="C11" s="49">
        <v>4985.756199999998</v>
      </c>
      <c r="D11" s="28">
        <v>0.22404980184890744</v>
      </c>
      <c r="E11" s="49">
        <v>4418.5238000000008</v>
      </c>
      <c r="F11" s="28">
        <v>0.2049522933142863</v>
      </c>
      <c r="G11" s="49">
        <v>5934.1408999999858</v>
      </c>
      <c r="H11" s="28">
        <v>0.26252032631713995</v>
      </c>
      <c r="I11" s="14">
        <v>5375.5572000000011</v>
      </c>
      <c r="J11" s="54">
        <v>0.22153372693014353</v>
      </c>
      <c r="K11" s="14">
        <v>8319.3047000000006</v>
      </c>
      <c r="L11" s="54">
        <v>0.34829203802623598</v>
      </c>
      <c r="M11" s="14">
        <v>6637.6732000000002</v>
      </c>
      <c r="N11" s="54">
        <v>0.27929527899700601</v>
      </c>
      <c r="P11" s="151"/>
    </row>
    <row r="12" spans="1:16" x14ac:dyDescent="0.2">
      <c r="A12" s="6"/>
      <c r="B12" s="29" t="s">
        <v>19</v>
      </c>
      <c r="C12" s="49">
        <v>4555.2778999999973</v>
      </c>
      <c r="D12" s="28">
        <v>0.20470497752411299</v>
      </c>
      <c r="E12" s="49">
        <v>3693.7676000000029</v>
      </c>
      <c r="F12" s="28">
        <v>0.17133463003865865</v>
      </c>
      <c r="G12" s="49">
        <v>3986.649999999996</v>
      </c>
      <c r="H12" s="28">
        <v>0.17636532002673438</v>
      </c>
      <c r="I12" s="14">
        <v>5610.1297000000004</v>
      </c>
      <c r="J12" s="54">
        <v>0.231200765755499</v>
      </c>
      <c r="K12" s="14">
        <v>9741.9634999999998</v>
      </c>
      <c r="L12" s="54">
        <v>0.40785239201446799</v>
      </c>
      <c r="M12" s="14">
        <v>6594.8324000000002</v>
      </c>
      <c r="N12" s="54">
        <v>0.277492654368174</v>
      </c>
      <c r="P12" s="151"/>
    </row>
    <row r="13" spans="1:16" x14ac:dyDescent="0.2">
      <c r="A13" s="100" t="s">
        <v>20</v>
      </c>
      <c r="B13" s="101"/>
      <c r="C13" s="102"/>
      <c r="D13" s="103"/>
      <c r="E13" s="102"/>
      <c r="F13" s="103"/>
      <c r="G13" s="102"/>
      <c r="H13" s="104"/>
      <c r="I13" s="102"/>
      <c r="J13" s="104"/>
      <c r="K13" s="102"/>
      <c r="L13" s="104"/>
      <c r="M13" s="102"/>
      <c r="N13" s="104"/>
      <c r="P13" s="151"/>
    </row>
    <row r="14" spans="1:16" x14ac:dyDescent="0.2">
      <c r="A14" s="1"/>
      <c r="B14" s="55" t="s">
        <v>21</v>
      </c>
      <c r="C14" s="34">
        <v>2951.7875999999997</v>
      </c>
      <c r="D14" s="37">
        <v>0.37276830590780263</v>
      </c>
      <c r="E14" s="34">
        <v>2533.9984999999997</v>
      </c>
      <c r="F14" s="37">
        <v>0.32969692416657886</v>
      </c>
      <c r="G14" s="34">
        <v>3621.844799999998</v>
      </c>
      <c r="H14" s="20">
        <v>0.34582563742038624</v>
      </c>
      <c r="I14" s="34">
        <v>3210.0141999999992</v>
      </c>
      <c r="J14" s="20">
        <v>0.28261067081756858</v>
      </c>
      <c r="K14" s="34">
        <v>3889.2478999999998</v>
      </c>
      <c r="L14" s="20">
        <v>0.28605146407863502</v>
      </c>
      <c r="M14" s="34">
        <v>3610.3213000000001</v>
      </c>
      <c r="N14" s="20">
        <v>0.34352766740171597</v>
      </c>
      <c r="P14" s="151"/>
    </row>
    <row r="15" spans="1:16" x14ac:dyDescent="0.2">
      <c r="A15" s="1"/>
      <c r="B15" s="25" t="s">
        <v>22</v>
      </c>
      <c r="C15" s="33">
        <v>2571.0883000000022</v>
      </c>
      <c r="D15" s="22">
        <v>0.32469146151653094</v>
      </c>
      <c r="E15" s="33">
        <v>2140.4876999999988</v>
      </c>
      <c r="F15" s="22">
        <v>0.27858133361848003</v>
      </c>
      <c r="G15" s="33">
        <v>3179.1574999999984</v>
      </c>
      <c r="H15" s="21">
        <v>0.30355640001396567</v>
      </c>
      <c r="I15" s="33">
        <v>2865.7838000000006</v>
      </c>
      <c r="J15" s="21">
        <v>0.25230451695077272</v>
      </c>
      <c r="K15" s="33">
        <v>3397.1334000000002</v>
      </c>
      <c r="L15" s="21">
        <v>0.24985678664001701</v>
      </c>
      <c r="M15" s="33">
        <v>3210.3326999999999</v>
      </c>
      <c r="N15" s="21">
        <v>0.30546813216165902</v>
      </c>
      <c r="P15" s="151"/>
    </row>
    <row r="16" spans="1:16" x14ac:dyDescent="0.2">
      <c r="A16" s="1"/>
      <c r="B16" s="25" t="s">
        <v>23</v>
      </c>
      <c r="C16" s="33">
        <v>1652.6183999999998</v>
      </c>
      <c r="D16" s="22">
        <v>0.20870192736091966</v>
      </c>
      <c r="E16" s="33">
        <v>1277.0097999999996</v>
      </c>
      <c r="F16" s="22">
        <v>0.16620095183348571</v>
      </c>
      <c r="G16" s="33">
        <v>1555.9575000000029</v>
      </c>
      <c r="H16" s="21">
        <v>0.14856793262829193</v>
      </c>
      <c r="I16" s="33">
        <v>1351.8687999999995</v>
      </c>
      <c r="J16" s="21">
        <v>0.11901895898944666</v>
      </c>
      <c r="K16" s="33">
        <v>1519.2240999999999</v>
      </c>
      <c r="L16" s="21">
        <v>0.111737870468104</v>
      </c>
      <c r="M16" s="33">
        <v>1332.3039000000001</v>
      </c>
      <c r="N16" s="21">
        <v>0.126770781048548</v>
      </c>
      <c r="P16" s="151"/>
    </row>
    <row r="17" spans="1:16" x14ac:dyDescent="0.2">
      <c r="A17" s="1"/>
      <c r="B17" s="55" t="s">
        <v>24</v>
      </c>
      <c r="C17" s="34">
        <v>1962.3546999999999</v>
      </c>
      <c r="D17" s="37">
        <v>0.24781716581139321</v>
      </c>
      <c r="E17" s="34">
        <v>2579.2793999999967</v>
      </c>
      <c r="F17" s="37">
        <v>0.33558839310529137</v>
      </c>
      <c r="G17" s="34">
        <v>2980.994700000002</v>
      </c>
      <c r="H17" s="20">
        <v>0.35366693228710028</v>
      </c>
      <c r="I17" s="34">
        <v>3180.1823999999992</v>
      </c>
      <c r="J17" s="20">
        <v>0.27998426966030948</v>
      </c>
      <c r="K17" s="34">
        <v>3282.9243000000001</v>
      </c>
      <c r="L17" s="20">
        <v>0.241456787178397</v>
      </c>
      <c r="M17" s="34">
        <v>2511.3791999999999</v>
      </c>
      <c r="N17" s="20">
        <v>0.23896162331512899</v>
      </c>
      <c r="P17" s="151"/>
    </row>
    <row r="18" spans="1:16" x14ac:dyDescent="0.2">
      <c r="A18" s="1"/>
      <c r="B18" s="25" t="s">
        <v>25</v>
      </c>
      <c r="C18" s="33">
        <v>1353.8761999999997</v>
      </c>
      <c r="D18" s="22">
        <v>0.17097508556607982</v>
      </c>
      <c r="E18" s="33">
        <v>1480.5797000000002</v>
      </c>
      <c r="F18" s="22">
        <v>0.19269527563949551</v>
      </c>
      <c r="G18" s="33">
        <v>1927.6448000000012</v>
      </c>
      <c r="H18" s="21">
        <v>0.2286968919988957</v>
      </c>
      <c r="I18" s="33">
        <v>1969.8147000000004</v>
      </c>
      <c r="J18" s="21">
        <v>0.17342311250626488</v>
      </c>
      <c r="K18" s="33">
        <v>1941.2436</v>
      </c>
      <c r="L18" s="21">
        <v>0.142777109660014</v>
      </c>
      <c r="M18" s="33">
        <v>1297.7908</v>
      </c>
      <c r="N18" s="21">
        <v>0.123486806091028</v>
      </c>
      <c r="P18" s="151"/>
    </row>
    <row r="19" spans="1:16" x14ac:dyDescent="0.2">
      <c r="A19" s="1"/>
      <c r="B19" s="56" t="s">
        <v>26</v>
      </c>
      <c r="C19" s="57">
        <v>251.1902</v>
      </c>
      <c r="D19" s="16">
        <v>3.172170833519395E-2</v>
      </c>
      <c r="E19" s="57">
        <v>309.39020000000005</v>
      </c>
      <c r="F19" s="16">
        <v>4.0266680590824416E-2</v>
      </c>
      <c r="G19" s="57">
        <v>108.01530000000005</v>
      </c>
      <c r="H19" s="15">
        <v>1.2814997554699011E-2</v>
      </c>
      <c r="I19" s="57">
        <v>92.918099999999995</v>
      </c>
      <c r="J19" s="15">
        <v>8.1805390680495631E-3</v>
      </c>
      <c r="K19" s="57">
        <v>92.076400000000007</v>
      </c>
      <c r="L19" s="15">
        <v>6.7721548495507499E-3</v>
      </c>
      <c r="M19" s="57">
        <v>80.245099999999994</v>
      </c>
      <c r="N19" s="15">
        <v>7.6354456384304104E-3</v>
      </c>
      <c r="P19" s="151"/>
    </row>
    <row r="20" spans="1:16" x14ac:dyDescent="0.2">
      <c r="A20" s="1"/>
      <c r="B20" s="25" t="s">
        <v>27</v>
      </c>
      <c r="C20" s="33">
        <v>1031.9095000000007</v>
      </c>
      <c r="D20" s="22">
        <v>0.13031532355687381</v>
      </c>
      <c r="E20" s="33">
        <v>1804.2410999999997</v>
      </c>
      <c r="F20" s="22">
        <v>0.23474865558323132</v>
      </c>
      <c r="G20" s="33">
        <v>1619.8619000000017</v>
      </c>
      <c r="H20" s="21">
        <v>0.19218135104425163</v>
      </c>
      <c r="I20" s="33">
        <v>1916.8462000000009</v>
      </c>
      <c r="J20" s="21">
        <v>0.16875974892450812</v>
      </c>
      <c r="K20" s="33">
        <v>2290.1273999999999</v>
      </c>
      <c r="L20" s="21">
        <v>0.168437269245964</v>
      </c>
      <c r="M20" s="33">
        <v>1283.8434999999999</v>
      </c>
      <c r="N20" s="21">
        <v>0.122159698878838</v>
      </c>
      <c r="P20" s="151"/>
    </row>
    <row r="21" spans="1:16" ht="12.75" thickBot="1" x14ac:dyDescent="0.25">
      <c r="A21" s="58"/>
      <c r="B21" s="24" t="s">
        <v>28</v>
      </c>
      <c r="C21" s="59">
        <v>220.61489999999998</v>
      </c>
      <c r="D21" s="35">
        <v>2.7860487838291377E-2</v>
      </c>
      <c r="E21" s="59">
        <v>473.89799999999985</v>
      </c>
      <c r="F21" s="35">
        <v>6.1677129393983704E-2</v>
      </c>
      <c r="G21" s="59">
        <v>348.55239999999998</v>
      </c>
      <c r="H21" s="23">
        <v>4.1352457972939696E-2</v>
      </c>
      <c r="I21" s="59">
        <v>308.02740000000006</v>
      </c>
      <c r="J21" s="23">
        <v>2.7118830235763929E-2</v>
      </c>
      <c r="K21" s="59">
        <v>277.64530000000002</v>
      </c>
      <c r="L21" s="23">
        <v>2.04206177136592E-2</v>
      </c>
      <c r="M21" s="59">
        <v>142.3158</v>
      </c>
      <c r="N21" s="23">
        <v>1.3541568948007199E-2</v>
      </c>
      <c r="P21" s="151"/>
    </row>
    <row r="22" spans="1:16" x14ac:dyDescent="0.2">
      <c r="A22" s="175" t="s">
        <v>0</v>
      </c>
      <c r="B22" s="175"/>
      <c r="C22" s="177">
        <v>2012</v>
      </c>
      <c r="D22" s="177"/>
      <c r="E22" s="177">
        <v>2014</v>
      </c>
      <c r="F22" s="177"/>
      <c r="G22" s="165">
        <v>2016</v>
      </c>
      <c r="H22" s="166"/>
      <c r="I22" s="165" t="s">
        <v>29</v>
      </c>
      <c r="J22" s="166"/>
      <c r="K22" s="165" t="s">
        <v>41</v>
      </c>
      <c r="L22" s="166"/>
      <c r="M22" s="165" t="s">
        <v>77</v>
      </c>
      <c r="N22" s="166"/>
      <c r="P22" s="151"/>
    </row>
    <row r="23" spans="1:16" x14ac:dyDescent="0.2">
      <c r="A23" s="175"/>
      <c r="B23" s="175"/>
      <c r="C23" s="178"/>
      <c r="D23" s="178"/>
      <c r="E23" s="178"/>
      <c r="F23" s="178"/>
      <c r="G23" s="167"/>
      <c r="H23" s="168"/>
      <c r="I23" s="167"/>
      <c r="J23" s="168"/>
      <c r="K23" s="167"/>
      <c r="L23" s="168"/>
      <c r="M23" s="167"/>
      <c r="N23" s="168"/>
      <c r="P23" s="151"/>
    </row>
    <row r="24" spans="1:16" ht="12.75" thickBot="1" x14ac:dyDescent="0.25">
      <c r="A24" s="176"/>
      <c r="B24" s="175"/>
      <c r="C24" s="60" t="s">
        <v>6</v>
      </c>
      <c r="D24" s="60" t="s">
        <v>11</v>
      </c>
      <c r="E24" s="60" t="s">
        <v>6</v>
      </c>
      <c r="F24" s="60" t="s">
        <v>11</v>
      </c>
      <c r="G24" s="60" t="s">
        <v>6</v>
      </c>
      <c r="H24" s="40" t="s">
        <v>11</v>
      </c>
      <c r="I24" s="60" t="s">
        <v>6</v>
      </c>
      <c r="J24" s="40" t="s">
        <v>11</v>
      </c>
      <c r="K24" s="60" t="s">
        <v>6</v>
      </c>
      <c r="L24" s="40" t="s">
        <v>11</v>
      </c>
      <c r="M24" s="60" t="s">
        <v>6</v>
      </c>
      <c r="N24" s="40" t="s">
        <v>11</v>
      </c>
      <c r="P24" s="151"/>
    </row>
    <row r="25" spans="1:16" x14ac:dyDescent="0.2">
      <c r="A25" s="7" t="s">
        <v>30</v>
      </c>
      <c r="B25" s="61"/>
      <c r="C25" s="62">
        <v>99118.605393499995</v>
      </c>
      <c r="D25" s="27">
        <v>1</v>
      </c>
      <c r="E25" s="62">
        <v>130580.43532919997</v>
      </c>
      <c r="F25" s="27">
        <v>1</v>
      </c>
      <c r="G25" s="62">
        <v>120222.65743169989</v>
      </c>
      <c r="H25" s="63">
        <v>1</v>
      </c>
      <c r="I25" s="62">
        <v>150909.19681340008</v>
      </c>
      <c r="J25" s="63">
        <v>1</v>
      </c>
      <c r="K25" s="62">
        <v>266751.81713420025</v>
      </c>
      <c r="L25" s="63">
        <v>1</v>
      </c>
      <c r="M25" s="62">
        <v>200405.08709399999</v>
      </c>
      <c r="N25" s="63">
        <v>1</v>
      </c>
      <c r="P25" s="151"/>
    </row>
    <row r="26" spans="1:16" x14ac:dyDescent="0.2">
      <c r="A26" s="6"/>
      <c r="B26" s="30" t="s">
        <v>31</v>
      </c>
      <c r="C26" s="49">
        <v>25713.339168600003</v>
      </c>
      <c r="D26" s="64">
        <v>0.25941990473451754</v>
      </c>
      <c r="E26" s="49">
        <v>31214.327920099993</v>
      </c>
      <c r="F26" s="64">
        <v>0.23904291513048698</v>
      </c>
      <c r="G26" s="49">
        <v>34909.54348829994</v>
      </c>
      <c r="H26" s="65">
        <v>0.29037407951269517</v>
      </c>
      <c r="I26" s="49">
        <v>37470.347839399998</v>
      </c>
      <c r="J26" s="65">
        <v>0.24829731143379058</v>
      </c>
      <c r="K26" s="49">
        <v>68442.9568057</v>
      </c>
      <c r="L26" s="65">
        <v>0.25657915863893443</v>
      </c>
      <c r="M26" s="49">
        <v>86144.747433299999</v>
      </c>
      <c r="N26" s="65">
        <v>0.42985309745602301</v>
      </c>
      <c r="P26" s="151"/>
    </row>
    <row r="27" spans="1:16" x14ac:dyDescent="0.2">
      <c r="A27" s="6"/>
      <c r="B27" s="30" t="s">
        <v>5</v>
      </c>
      <c r="C27" s="49">
        <v>17542.342562500002</v>
      </c>
      <c r="D27" s="64">
        <v>0.17698334730252768</v>
      </c>
      <c r="E27" s="49">
        <v>22263.596980300004</v>
      </c>
      <c r="F27" s="64">
        <v>0.17049718760832996</v>
      </c>
      <c r="G27" s="49">
        <v>19558.612578100012</v>
      </c>
      <c r="H27" s="65">
        <v>0.16268657668968534</v>
      </c>
      <c r="I27" s="49">
        <v>16983.775513300003</v>
      </c>
      <c r="J27" s="65">
        <v>0.11254301177084999</v>
      </c>
      <c r="K27" s="49">
        <v>28008.634847099984</v>
      </c>
      <c r="L27" s="65">
        <v>0.10499885304627227</v>
      </c>
      <c r="M27" s="49">
        <v>36620.467042600001</v>
      </c>
      <c r="N27" s="65">
        <v>0.18273222288725199</v>
      </c>
      <c r="P27" s="151"/>
    </row>
    <row r="28" spans="1:16" x14ac:dyDescent="0.2">
      <c r="A28" s="6"/>
      <c r="B28" s="30" t="s">
        <v>4</v>
      </c>
      <c r="C28" s="49">
        <v>47655.86678359998</v>
      </c>
      <c r="D28" s="64">
        <v>0.48079638120821622</v>
      </c>
      <c r="E28" s="49">
        <v>65099.723243399996</v>
      </c>
      <c r="F28" s="64">
        <v>0.49854117180173474</v>
      </c>
      <c r="G28" s="49">
        <v>52639.994093599933</v>
      </c>
      <c r="H28" s="65">
        <v>0.43785418837131779</v>
      </c>
      <c r="I28" s="49">
        <v>78621.867027899963</v>
      </c>
      <c r="J28" s="65">
        <v>0.52098790986951093</v>
      </c>
      <c r="K28" s="49">
        <v>141105.4918608001</v>
      </c>
      <c r="L28" s="65">
        <v>0.52897668468294368</v>
      </c>
      <c r="M28" s="49">
        <v>44736.611024099999</v>
      </c>
      <c r="N28" s="65">
        <v>0.223230915306637</v>
      </c>
      <c r="P28" s="151"/>
    </row>
    <row r="29" spans="1:16" x14ac:dyDescent="0.2">
      <c r="A29" s="6"/>
      <c r="B29" s="30" t="s">
        <v>32</v>
      </c>
      <c r="C29" s="49">
        <v>3138.6830083000004</v>
      </c>
      <c r="D29" s="64">
        <v>3.1665931898854471E-2</v>
      </c>
      <c r="E29" s="49">
        <v>5562.4916608999984</v>
      </c>
      <c r="F29" s="64">
        <v>4.2598201230350255E-2</v>
      </c>
      <c r="G29" s="49">
        <v>6332.4722157999995</v>
      </c>
      <c r="H29" s="65">
        <v>5.2672868418314263E-2</v>
      </c>
      <c r="I29" s="49">
        <v>9807.7128574999988</v>
      </c>
      <c r="J29" s="65">
        <v>6.4990822723861433E-2</v>
      </c>
      <c r="K29" s="49">
        <v>12596.428931800003</v>
      </c>
      <c r="L29" s="65">
        <v>4.7221529986664949E-2</v>
      </c>
      <c r="M29" s="49">
        <v>14852.4464847</v>
      </c>
      <c r="N29" s="65">
        <v>7.4112123100615004E-2</v>
      </c>
      <c r="P29" s="151"/>
    </row>
    <row r="30" spans="1:16" x14ac:dyDescent="0.2">
      <c r="A30" s="6"/>
      <c r="B30" s="30" t="s">
        <v>33</v>
      </c>
      <c r="C30" s="49">
        <v>5068.3738704999978</v>
      </c>
      <c r="D30" s="64">
        <v>5.1134434855883995E-2</v>
      </c>
      <c r="E30" s="49">
        <v>6440.2955245000003</v>
      </c>
      <c r="F30" s="64">
        <v>4.9320524229098217E-2</v>
      </c>
      <c r="G30" s="49">
        <v>6782.0350559000108</v>
      </c>
      <c r="H30" s="65">
        <v>5.6412287007987463E-2</v>
      </c>
      <c r="I30" s="49">
        <v>8025.4935752999945</v>
      </c>
      <c r="J30" s="65">
        <v>5.3180944201986276E-2</v>
      </c>
      <c r="K30" s="49">
        <v>16598.304688799995</v>
      </c>
      <c r="L30" s="65">
        <v>6.2223773645184013E-2</v>
      </c>
      <c r="M30" s="49">
        <v>18050.815109300001</v>
      </c>
      <c r="N30" s="65">
        <v>9.0071641249472201E-2</v>
      </c>
      <c r="P30" s="151"/>
    </row>
    <row r="31" spans="1:16" x14ac:dyDescent="0.2">
      <c r="A31" s="7" t="s">
        <v>34</v>
      </c>
      <c r="B31" s="6"/>
      <c r="C31" s="13">
        <v>3508329.3874793989</v>
      </c>
      <c r="D31" s="37">
        <v>1</v>
      </c>
      <c r="E31" s="13">
        <v>3902109.6542658978</v>
      </c>
      <c r="F31" s="37">
        <v>1</v>
      </c>
      <c r="G31" s="13">
        <v>4190505.6255904976</v>
      </c>
      <c r="H31" s="20">
        <v>1</v>
      </c>
      <c r="I31" s="13">
        <v>4951491.0568425003</v>
      </c>
      <c r="J31" s="20">
        <v>1</v>
      </c>
      <c r="K31" s="13">
        <v>5324530.7474299846</v>
      </c>
      <c r="L31" s="20">
        <v>1</v>
      </c>
      <c r="M31" s="13">
        <v>6055511.7414640998</v>
      </c>
      <c r="N31" s="20">
        <v>1</v>
      </c>
      <c r="P31" s="151"/>
    </row>
    <row r="32" spans="1:16" x14ac:dyDescent="0.2">
      <c r="A32" s="6"/>
      <c r="B32" s="30" t="s">
        <v>3</v>
      </c>
      <c r="C32" s="14">
        <v>504817.90048095479</v>
      </c>
      <c r="D32" s="66">
        <v>0.14389124985885296</v>
      </c>
      <c r="E32" s="14">
        <v>579330.28093835979</v>
      </c>
      <c r="F32" s="66">
        <v>0.14846591517617128</v>
      </c>
      <c r="G32" s="14">
        <v>567044.53062613006</v>
      </c>
      <c r="H32" s="54">
        <f>G32/$G$31</f>
        <v>0.13531649430639434</v>
      </c>
      <c r="I32" s="14">
        <v>605643.13102653006</v>
      </c>
      <c r="J32" s="54">
        <v>0.12231530342553835</v>
      </c>
      <c r="K32" s="14">
        <v>563884.21144888946</v>
      </c>
      <c r="L32" s="54">
        <v>0.1059030810782832</v>
      </c>
      <c r="M32" s="14">
        <v>500485.80246932001</v>
      </c>
      <c r="N32" s="54">
        <v>8.2649629599811897E-2</v>
      </c>
      <c r="P32" s="151"/>
    </row>
    <row r="33" spans="1:16" x14ac:dyDescent="0.2">
      <c r="A33" s="6"/>
      <c r="B33" s="30" t="s">
        <v>35</v>
      </c>
      <c r="C33" s="14">
        <v>520528.5741540711</v>
      </c>
      <c r="D33" s="66">
        <v>0.14836935665497791</v>
      </c>
      <c r="E33" s="14">
        <v>614677.64079995872</v>
      </c>
      <c r="F33" s="66">
        <v>0.15752444069017271</v>
      </c>
      <c r="G33" s="14">
        <v>582336.93900648877</v>
      </c>
      <c r="H33" s="54">
        <f t="shared" ref="H33:H34" si="0">G33/$G$31</f>
        <v>0.13896579339979523</v>
      </c>
      <c r="I33" s="14">
        <v>610662.15530528408</v>
      </c>
      <c r="J33" s="54">
        <v>0.12332894239229328</v>
      </c>
      <c r="K33" s="14">
        <v>771729.03371007543</v>
      </c>
      <c r="L33" s="54">
        <v>0.14493841247561007</v>
      </c>
      <c r="M33" s="14">
        <v>1214584.64923505</v>
      </c>
      <c r="N33" s="54">
        <v>0.200575063031979</v>
      </c>
      <c r="P33" s="151"/>
    </row>
    <row r="34" spans="1:16" x14ac:dyDescent="0.2">
      <c r="A34" s="6"/>
      <c r="B34" s="30" t="s">
        <v>36</v>
      </c>
      <c r="C34" s="14">
        <v>2482982.9128443729</v>
      </c>
      <c r="D34" s="66">
        <v>0.7077393934861691</v>
      </c>
      <c r="E34" s="14">
        <v>2708101.7325275792</v>
      </c>
      <c r="F34" s="66">
        <v>0.69400964413365596</v>
      </c>
      <c r="G34" s="14">
        <v>3041124.155957879</v>
      </c>
      <c r="H34" s="54">
        <f t="shared" si="0"/>
        <v>0.72571771229381044</v>
      </c>
      <c r="I34" s="14">
        <v>3735185.7705106898</v>
      </c>
      <c r="J34" s="54">
        <v>0.75435575418216916</v>
      </c>
      <c r="K34" s="14">
        <v>3988917.5022710194</v>
      </c>
      <c r="L34" s="54">
        <v>0.74915850644610671</v>
      </c>
      <c r="M34" s="14">
        <v>4340441.28975973</v>
      </c>
      <c r="N34" s="54">
        <v>0.71677530736820905</v>
      </c>
      <c r="P34" s="151"/>
    </row>
    <row r="35" spans="1:16" ht="12.75" thickBot="1" x14ac:dyDescent="0.25">
      <c r="A35" s="67" t="s">
        <v>37</v>
      </c>
      <c r="B35" s="68"/>
      <c r="C35" s="69" t="s">
        <v>38</v>
      </c>
      <c r="D35" s="70">
        <v>2.0409596804064924E-2</v>
      </c>
      <c r="E35" s="69" t="s">
        <v>38</v>
      </c>
      <c r="F35" s="70">
        <v>2.3794076505002589E-2</v>
      </c>
      <c r="G35" s="69" t="s">
        <v>38</v>
      </c>
      <c r="H35" s="71">
        <v>2.1419411435115551E-2</v>
      </c>
      <c r="I35" s="69" t="s">
        <v>38</v>
      </c>
      <c r="J35" s="71">
        <v>2.1465989769257229E-2</v>
      </c>
      <c r="K35" s="69" t="s">
        <v>38</v>
      </c>
      <c r="L35" s="71">
        <v>3.6778954197275532E-2</v>
      </c>
      <c r="M35" s="69" t="s">
        <v>38</v>
      </c>
      <c r="N35" s="71">
        <v>2.2917929331241801E-2</v>
      </c>
      <c r="P35" s="151"/>
    </row>
    <row r="36" spans="1:16" s="1" customFormat="1" ht="11.45" customHeight="1" x14ac:dyDescent="0.2">
      <c r="B36" s="17" t="s">
        <v>39</v>
      </c>
    </row>
    <row r="37" spans="1:16" s="1" customFormat="1" ht="11.45" customHeight="1" x14ac:dyDescent="0.2">
      <c r="B37" s="17" t="s">
        <v>87</v>
      </c>
    </row>
    <row r="38" spans="1:16" s="1" customFormat="1" ht="11.45" customHeight="1" x14ac:dyDescent="0.2">
      <c r="B38" s="17" t="s">
        <v>89</v>
      </c>
    </row>
    <row r="39" spans="1:16" s="1" customFormat="1" ht="11.45" customHeight="1" x14ac:dyDescent="0.2">
      <c r="B39" s="17" t="s">
        <v>90</v>
      </c>
    </row>
    <row r="40" spans="1:16" ht="11.45" customHeight="1" x14ac:dyDescent="0.2">
      <c r="B40" s="17" t="s">
        <v>88</v>
      </c>
    </row>
    <row r="41" spans="1:16" ht="11.45" customHeight="1" x14ac:dyDescent="0.2">
      <c r="B41" s="1" t="s">
        <v>91</v>
      </c>
    </row>
    <row r="42" spans="1:16" ht="11.45" customHeight="1" x14ac:dyDescent="0.2">
      <c r="B42" s="8" t="s">
        <v>40</v>
      </c>
    </row>
  </sheetData>
  <mergeCells count="16">
    <mergeCell ref="A1:N1"/>
    <mergeCell ref="M2:N3"/>
    <mergeCell ref="M22:N23"/>
    <mergeCell ref="G22:H23"/>
    <mergeCell ref="I22:J23"/>
    <mergeCell ref="K2:L3"/>
    <mergeCell ref="K22:L23"/>
    <mergeCell ref="A5:B5"/>
    <mergeCell ref="A22:B24"/>
    <mergeCell ref="C22:D23"/>
    <mergeCell ref="E22:F23"/>
    <mergeCell ref="A2:B4"/>
    <mergeCell ref="C2:D3"/>
    <mergeCell ref="E2:F3"/>
    <mergeCell ref="G2:H3"/>
    <mergeCell ref="I2:J3"/>
  </mergeCells>
  <hyperlinks>
    <hyperlink ref="P1" location="Obsah!A1" display="Obsah"/>
  </hyperlinks>
  <pageMargins left="0.78740157480314965" right="0.78740157480314965" top="0.78740157480314965" bottom="0.78740157480314965" header="0.31496062992125984" footer="0.31496062992125984"/>
  <pageSetup paperSize="9" scale="86" orientation="landscape" r:id="rId1"/>
  <ignoredErrors>
    <ignoredError sqref="I22 K22 M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0.85546875" style="10" customWidth="1"/>
    <col min="2" max="2" width="55.7109375" style="10" customWidth="1"/>
    <col min="3" max="14" width="7.7109375" style="10" customWidth="1"/>
    <col min="15" max="15" width="5.7109375" style="10" customWidth="1"/>
    <col min="16" max="16" width="10" style="10" bestFit="1" customWidth="1"/>
    <col min="17" max="16384" width="9.140625" style="10"/>
  </cols>
  <sheetData>
    <row r="1" spans="1:16" ht="30" customHeight="1" thickBot="1" x14ac:dyDescent="0.25">
      <c r="A1" s="158" t="s">
        <v>81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60"/>
      <c r="M1" s="160"/>
      <c r="N1" s="160"/>
      <c r="P1" s="105" t="s">
        <v>69</v>
      </c>
    </row>
    <row r="2" spans="1:16" ht="12" customHeight="1" x14ac:dyDescent="0.2">
      <c r="A2" s="203" t="s">
        <v>0</v>
      </c>
      <c r="B2" s="203"/>
      <c r="C2" s="204" t="s">
        <v>7</v>
      </c>
      <c r="D2" s="205"/>
      <c r="E2" s="204" t="s">
        <v>8</v>
      </c>
      <c r="F2" s="205"/>
      <c r="G2" s="195" t="s">
        <v>9</v>
      </c>
      <c r="H2" s="196"/>
      <c r="I2" s="195" t="s">
        <v>10</v>
      </c>
      <c r="J2" s="196"/>
      <c r="K2" s="195" t="s">
        <v>42</v>
      </c>
      <c r="L2" s="196"/>
      <c r="M2" s="183" t="s">
        <v>76</v>
      </c>
      <c r="N2" s="184"/>
    </row>
    <row r="3" spans="1:16" x14ac:dyDescent="0.2">
      <c r="A3" s="199"/>
      <c r="B3" s="199"/>
      <c r="C3" s="206"/>
      <c r="D3" s="206"/>
      <c r="E3" s="206"/>
      <c r="F3" s="206"/>
      <c r="G3" s="197"/>
      <c r="H3" s="198"/>
      <c r="I3" s="197"/>
      <c r="J3" s="198"/>
      <c r="K3" s="197"/>
      <c r="L3" s="198"/>
      <c r="M3" s="185"/>
      <c r="N3" s="186"/>
    </row>
    <row r="4" spans="1:16" ht="12.75" thickBot="1" x14ac:dyDescent="0.25">
      <c r="A4" s="199"/>
      <c r="B4" s="199"/>
      <c r="C4" s="72" t="s">
        <v>1</v>
      </c>
      <c r="D4" s="72" t="s">
        <v>11</v>
      </c>
      <c r="E4" s="72" t="s">
        <v>1</v>
      </c>
      <c r="F4" s="72" t="s">
        <v>11</v>
      </c>
      <c r="G4" s="39" t="s">
        <v>1</v>
      </c>
      <c r="H4" s="73" t="s">
        <v>11</v>
      </c>
      <c r="I4" s="39" t="s">
        <v>1</v>
      </c>
      <c r="J4" s="73" t="s">
        <v>11</v>
      </c>
      <c r="K4" s="39" t="s">
        <v>1</v>
      </c>
      <c r="L4" s="73" t="s">
        <v>11</v>
      </c>
      <c r="M4" s="39" t="s">
        <v>1</v>
      </c>
      <c r="N4" s="73" t="s">
        <v>11</v>
      </c>
    </row>
    <row r="5" spans="1:16" x14ac:dyDescent="0.2">
      <c r="A5" s="173" t="s">
        <v>12</v>
      </c>
      <c r="B5" s="174"/>
      <c r="C5" s="41">
        <v>5515.6112000000021</v>
      </c>
      <c r="D5" s="42">
        <v>0.48265038754281503</v>
      </c>
      <c r="E5" s="41">
        <v>5276.0452000000005</v>
      </c>
      <c r="F5" s="42">
        <v>0.46989234667972013</v>
      </c>
      <c r="G5" s="41">
        <v>6038.8758000000016</v>
      </c>
      <c r="H5" s="43">
        <v>0.51711877312482046</v>
      </c>
      <c r="I5" s="41">
        <v>6212.1750999999995</v>
      </c>
      <c r="J5" s="43">
        <v>0.50944506422537705</v>
      </c>
      <c r="K5" s="41">
        <v>6897.9476000000004</v>
      </c>
      <c r="L5" s="43">
        <v>0.58325175384830297</v>
      </c>
      <c r="M5" s="41">
        <v>5582.9988000000003</v>
      </c>
      <c r="N5" s="43">
        <v>0.48193777041727898</v>
      </c>
    </row>
    <row r="6" spans="1:16" x14ac:dyDescent="0.2">
      <c r="A6" s="7"/>
      <c r="B6" s="7" t="s">
        <v>13</v>
      </c>
      <c r="C6" s="46">
        <v>3430.5948999999996</v>
      </c>
      <c r="D6" s="47">
        <v>0.30019845452257471</v>
      </c>
      <c r="E6" s="46">
        <v>3362.8215</v>
      </c>
      <c r="F6" s="47">
        <v>0.29949782956749815</v>
      </c>
      <c r="G6" s="46">
        <v>3630.2263000000021</v>
      </c>
      <c r="H6" s="48">
        <v>0.3108621923341166</v>
      </c>
      <c r="I6" s="46">
        <v>3716.741899999995</v>
      </c>
      <c r="J6" s="48">
        <v>0.30480077999646976</v>
      </c>
      <c r="K6" s="46">
        <v>4782.0857999999998</v>
      </c>
      <c r="L6" s="48">
        <v>0.40434634932614799</v>
      </c>
      <c r="M6" s="46">
        <v>3652.1351</v>
      </c>
      <c r="N6" s="48">
        <v>0.31526101122513001</v>
      </c>
    </row>
    <row r="7" spans="1:16" x14ac:dyDescent="0.2">
      <c r="A7" s="7"/>
      <c r="B7" s="29" t="s">
        <v>14</v>
      </c>
      <c r="C7" s="49">
        <v>3273.9916999999996</v>
      </c>
      <c r="D7" s="50">
        <v>0.28649469759887342</v>
      </c>
      <c r="E7" s="49">
        <v>3124.4463999999998</v>
      </c>
      <c r="F7" s="50">
        <v>0.27826779250697159</v>
      </c>
      <c r="G7" s="49">
        <v>3335.2942999999964</v>
      </c>
      <c r="H7" s="51">
        <v>0.2856066846789917</v>
      </c>
      <c r="I7" s="49">
        <v>3280.8769999999959</v>
      </c>
      <c r="J7" s="51">
        <v>0.26905658116117165</v>
      </c>
      <c r="K7" s="49">
        <v>4382.8625000000002</v>
      </c>
      <c r="L7" s="51">
        <v>0.37059026658900102</v>
      </c>
      <c r="M7" s="49">
        <v>3384.7276999999999</v>
      </c>
      <c r="N7" s="51">
        <v>0.29217776675997198</v>
      </c>
    </row>
    <row r="8" spans="1:16" x14ac:dyDescent="0.2">
      <c r="A8" s="7"/>
      <c r="B8" s="29" t="s">
        <v>15</v>
      </c>
      <c r="C8" s="49">
        <v>1076.9085000000002</v>
      </c>
      <c r="D8" s="50">
        <v>9.42362117317391E-2</v>
      </c>
      <c r="E8" s="49">
        <v>818.08809999999994</v>
      </c>
      <c r="F8" s="50">
        <v>7.2860129609911894E-2</v>
      </c>
      <c r="G8" s="49">
        <v>1145.0094000000001</v>
      </c>
      <c r="H8" s="51">
        <v>9.8049020339908879E-2</v>
      </c>
      <c r="I8" s="49">
        <v>1143.4013999999995</v>
      </c>
      <c r="J8" s="51">
        <v>9.3767511424200672E-2</v>
      </c>
      <c r="K8" s="49">
        <v>1801.7940000000001</v>
      </c>
      <c r="L8" s="51">
        <v>0.15234959317077901</v>
      </c>
      <c r="M8" s="49">
        <v>1431.4728</v>
      </c>
      <c r="N8" s="51">
        <v>0.12356814578663</v>
      </c>
    </row>
    <row r="9" spans="1:16" x14ac:dyDescent="0.2">
      <c r="A9" s="7"/>
      <c r="B9" s="7" t="s">
        <v>16</v>
      </c>
      <c r="C9" s="46">
        <v>4711.0116999999991</v>
      </c>
      <c r="D9" s="47">
        <v>0.41224291203189506</v>
      </c>
      <c r="E9" s="46">
        <v>4383.6165000000001</v>
      </c>
      <c r="F9" s="47">
        <v>0.39041133387730287</v>
      </c>
      <c r="G9" s="46">
        <v>5370.9288000000015</v>
      </c>
      <c r="H9" s="48">
        <v>0.45992138331388688</v>
      </c>
      <c r="I9" s="46">
        <v>5367.9016999999994</v>
      </c>
      <c r="J9" s="48">
        <v>0.44020829778478249</v>
      </c>
      <c r="K9" s="46">
        <v>6461.6043</v>
      </c>
      <c r="L9" s="48">
        <v>0.54635701214209498</v>
      </c>
      <c r="M9" s="46">
        <v>5027.4988000000003</v>
      </c>
      <c r="N9" s="48">
        <v>0.43398568569413698</v>
      </c>
    </row>
    <row r="10" spans="1:16" x14ac:dyDescent="0.2">
      <c r="A10" s="7"/>
      <c r="B10" s="29" t="s">
        <v>17</v>
      </c>
      <c r="C10" s="49">
        <v>3038.4454999999994</v>
      </c>
      <c r="D10" s="50">
        <v>0.26588293571213317</v>
      </c>
      <c r="E10" s="49">
        <v>3015.8249999999998</v>
      </c>
      <c r="F10" s="50">
        <v>0.26859381083872569</v>
      </c>
      <c r="G10" s="49">
        <v>3867.4694000000018</v>
      </c>
      <c r="H10" s="51">
        <v>0.33117770549706749</v>
      </c>
      <c r="I10" s="49">
        <v>4402.3693000000003</v>
      </c>
      <c r="J10" s="51">
        <v>0.36102738166255627</v>
      </c>
      <c r="K10" s="49">
        <v>5292.5851000000002</v>
      </c>
      <c r="L10" s="51">
        <v>0.44751130640168901</v>
      </c>
      <c r="M10" s="49">
        <v>4361.2819</v>
      </c>
      <c r="N10" s="51">
        <v>0.37647625413196101</v>
      </c>
    </row>
    <row r="11" spans="1:16" x14ac:dyDescent="0.2">
      <c r="A11" s="7"/>
      <c r="B11" s="29" t="s">
        <v>18</v>
      </c>
      <c r="C11" s="49">
        <v>2792.6911</v>
      </c>
      <c r="D11" s="50">
        <v>0.24437789264449417</v>
      </c>
      <c r="E11" s="49">
        <v>2454.7948000000006</v>
      </c>
      <c r="F11" s="50">
        <v>0.21862763594011175</v>
      </c>
      <c r="G11" s="49">
        <v>3234.1764000000007</v>
      </c>
      <c r="H11" s="51">
        <v>0.27694779416348075</v>
      </c>
      <c r="I11" s="49">
        <v>2808.3929999999982</v>
      </c>
      <c r="J11" s="51">
        <v>0.23030934080642682</v>
      </c>
      <c r="K11" s="49">
        <v>4108.2442000000001</v>
      </c>
      <c r="L11" s="51">
        <v>0.34737008365895899</v>
      </c>
      <c r="M11" s="49">
        <v>3548.6516000000001</v>
      </c>
      <c r="N11" s="51">
        <v>0.30632806872387502</v>
      </c>
    </row>
    <row r="12" spans="1:16" x14ac:dyDescent="0.2">
      <c r="A12" s="7"/>
      <c r="B12" s="29" t="s">
        <v>19</v>
      </c>
      <c r="C12" s="49">
        <v>2468.5497999999998</v>
      </c>
      <c r="D12" s="50">
        <v>0.21601350683288517</v>
      </c>
      <c r="E12" s="49">
        <v>2009.5292000000002</v>
      </c>
      <c r="F12" s="50">
        <v>0.17897162660953331</v>
      </c>
      <c r="G12" s="49">
        <v>2110.9759000000004</v>
      </c>
      <c r="H12" s="51">
        <v>0.18076630546103425</v>
      </c>
      <c r="I12" s="49">
        <v>2998.5527000000002</v>
      </c>
      <c r="J12" s="51">
        <v>0.24590386591560801</v>
      </c>
      <c r="K12" s="49">
        <v>4816.8873000000003</v>
      </c>
      <c r="L12" s="51">
        <v>0.40728896894122801</v>
      </c>
      <c r="M12" s="49">
        <v>3522.5902000000001</v>
      </c>
      <c r="N12" s="51">
        <v>0.304078386526208</v>
      </c>
    </row>
    <row r="13" spans="1:16" x14ac:dyDescent="0.2">
      <c r="A13" s="95" t="s">
        <v>20</v>
      </c>
      <c r="B13" s="96"/>
      <c r="C13" s="97"/>
      <c r="D13" s="98"/>
      <c r="E13" s="97"/>
      <c r="F13" s="98"/>
      <c r="G13" s="97"/>
      <c r="H13" s="99"/>
      <c r="I13" s="97"/>
      <c r="J13" s="99"/>
      <c r="K13" s="97"/>
      <c r="L13" s="99"/>
      <c r="M13" s="97"/>
      <c r="N13" s="99"/>
    </row>
    <row r="14" spans="1:16" x14ac:dyDescent="0.2">
      <c r="A14" s="6"/>
      <c r="B14" s="45" t="s">
        <v>21</v>
      </c>
      <c r="C14" s="34">
        <v>1781.1730000000007</v>
      </c>
      <c r="D14" s="37">
        <v>0.3862271211659381</v>
      </c>
      <c r="E14" s="34">
        <v>1547.5804000000003</v>
      </c>
      <c r="F14" s="37">
        <v>0.33135127407527348</v>
      </c>
      <c r="G14" s="34">
        <v>1940.9197000000031</v>
      </c>
      <c r="H14" s="20">
        <v>0.3214041428041956</v>
      </c>
      <c r="I14" s="34">
        <v>1775.8395999999993</v>
      </c>
      <c r="J14" s="20">
        <v>0.28586438267008918</v>
      </c>
      <c r="K14" s="34">
        <v>2098.8247000000001</v>
      </c>
      <c r="L14" s="20">
        <v>0.30426799704886098</v>
      </c>
      <c r="M14" s="34">
        <v>2027.4439</v>
      </c>
      <c r="N14" s="20">
        <v>0.36314603900685</v>
      </c>
    </row>
    <row r="15" spans="1:16" x14ac:dyDescent="0.2">
      <c r="A15" s="6"/>
      <c r="B15" s="29" t="s">
        <v>22</v>
      </c>
      <c r="C15" s="33">
        <v>1554.3564000000001</v>
      </c>
      <c r="D15" s="22">
        <v>0.3370445193352084</v>
      </c>
      <c r="E15" s="33">
        <v>1311.3045999999999</v>
      </c>
      <c r="F15" s="22">
        <v>0.28076244045916238</v>
      </c>
      <c r="G15" s="33">
        <v>1640.2821000000022</v>
      </c>
      <c r="H15" s="21">
        <v>0.27162043968514743</v>
      </c>
      <c r="I15" s="33">
        <v>1575.8885</v>
      </c>
      <c r="J15" s="21">
        <v>0.25367741163638485</v>
      </c>
      <c r="K15" s="33">
        <v>1827.0689</v>
      </c>
      <c r="L15" s="21">
        <v>0.26487138000294502</v>
      </c>
      <c r="M15" s="33">
        <v>1817.5835999999999</v>
      </c>
      <c r="N15" s="21">
        <v>0.32555686739535</v>
      </c>
    </row>
    <row r="16" spans="1:16" x14ac:dyDescent="0.2">
      <c r="A16" s="6"/>
      <c r="B16" s="29" t="s">
        <v>23</v>
      </c>
      <c r="C16" s="33">
        <v>1057.3257999999994</v>
      </c>
      <c r="D16" s="22">
        <v>0.22926908271598101</v>
      </c>
      <c r="E16" s="33">
        <v>803.07220000000007</v>
      </c>
      <c r="F16" s="22">
        <v>0.17194518400752096</v>
      </c>
      <c r="G16" s="33">
        <v>894.58049999999844</v>
      </c>
      <c r="H16" s="21">
        <v>0.14813692641269402</v>
      </c>
      <c r="I16" s="33">
        <v>812.27080000000024</v>
      </c>
      <c r="J16" s="21">
        <v>0.13075465306829492</v>
      </c>
      <c r="K16" s="33">
        <v>910.245</v>
      </c>
      <c r="L16" s="21">
        <v>0.131958816271669</v>
      </c>
      <c r="M16" s="33">
        <v>795.23310000000004</v>
      </c>
      <c r="N16" s="21">
        <v>0.14243834335052999</v>
      </c>
    </row>
    <row r="17" spans="1:14" x14ac:dyDescent="0.2">
      <c r="A17" s="6"/>
      <c r="B17" s="45" t="s">
        <v>24</v>
      </c>
      <c r="C17" s="34">
        <v>1336.8092000000013</v>
      </c>
      <c r="D17" s="37">
        <v>0.2898718815433094</v>
      </c>
      <c r="E17" s="34">
        <v>1901.0061999999998</v>
      </c>
      <c r="F17" s="37">
        <v>0.40702300597435459</v>
      </c>
      <c r="G17" s="34">
        <v>2115.3907000000013</v>
      </c>
      <c r="H17" s="20">
        <v>0.41295245495496413</v>
      </c>
      <c r="I17" s="34">
        <v>1999.1867999999981</v>
      </c>
      <c r="J17" s="20">
        <v>0.32181752249707185</v>
      </c>
      <c r="K17" s="34">
        <v>2010.5006000000001</v>
      </c>
      <c r="L17" s="20">
        <v>0.29146359418561002</v>
      </c>
      <c r="M17" s="34">
        <v>1631.5053</v>
      </c>
      <c r="N17" s="20">
        <v>0.29222741369745597</v>
      </c>
    </row>
    <row r="18" spans="1:14" x14ac:dyDescent="0.2">
      <c r="A18" s="6"/>
      <c r="B18" s="29" t="s">
        <v>25</v>
      </c>
      <c r="C18" s="33">
        <v>978.39700000000039</v>
      </c>
      <c r="D18" s="22">
        <v>0.21215426949958838</v>
      </c>
      <c r="E18" s="33">
        <v>1131.6256000000003</v>
      </c>
      <c r="F18" s="22">
        <v>0.24229150507217315</v>
      </c>
      <c r="G18" s="33">
        <v>1402.9954000000021</v>
      </c>
      <c r="H18" s="21">
        <v>0.27388339880690704</v>
      </c>
      <c r="I18" s="33">
        <v>1247.8989999999999</v>
      </c>
      <c r="J18" s="21">
        <v>0.20087955988233494</v>
      </c>
      <c r="K18" s="33">
        <v>1153.8929000000001</v>
      </c>
      <c r="L18" s="21">
        <v>0.16728061256945501</v>
      </c>
      <c r="M18" s="33">
        <v>859.91589999999997</v>
      </c>
      <c r="N18" s="21">
        <v>0.15402401662705001</v>
      </c>
    </row>
    <row r="19" spans="1:14" x14ac:dyDescent="0.2">
      <c r="A19" s="6"/>
      <c r="B19" s="74" t="s">
        <v>26</v>
      </c>
      <c r="C19" s="57">
        <v>205.42710000000002</v>
      </c>
      <c r="D19" s="16">
        <v>4.4544531857639465E-2</v>
      </c>
      <c r="E19" s="57">
        <v>218.40770000000001</v>
      </c>
      <c r="F19" s="16">
        <v>4.6763108180260055E-2</v>
      </c>
      <c r="G19" s="57">
        <v>59.937899999999992</v>
      </c>
      <c r="H19" s="15">
        <v>1.1700676829980026E-2</v>
      </c>
      <c r="I19" s="57">
        <v>37.721299999999999</v>
      </c>
      <c r="J19" s="15">
        <v>6.0721565945557228E-3</v>
      </c>
      <c r="K19" s="57">
        <v>29.232099999999999</v>
      </c>
      <c r="L19" s="15">
        <v>4.2377967614598902E-3</v>
      </c>
      <c r="M19" s="57">
        <v>27.817599999999999</v>
      </c>
      <c r="N19" s="15">
        <v>4.9825552532807302E-3</v>
      </c>
    </row>
    <row r="20" spans="1:14" x14ac:dyDescent="0.2">
      <c r="A20" s="6"/>
      <c r="B20" s="29" t="s">
        <v>27</v>
      </c>
      <c r="C20" s="33">
        <v>639.0544000000001</v>
      </c>
      <c r="D20" s="22">
        <v>0.13857168348073198</v>
      </c>
      <c r="E20" s="33">
        <v>1298.4613999999999</v>
      </c>
      <c r="F20" s="22">
        <v>0.2780125925784297</v>
      </c>
      <c r="G20" s="33">
        <v>1063.6510999999994</v>
      </c>
      <c r="H20" s="21">
        <v>0.20763886924554761</v>
      </c>
      <c r="I20" s="33">
        <v>1255.9698000000003</v>
      </c>
      <c r="J20" s="21">
        <v>0.20217875056355075</v>
      </c>
      <c r="K20" s="33">
        <v>1396.7844</v>
      </c>
      <c r="L20" s="21">
        <v>0.20249275306179501</v>
      </c>
      <c r="M20" s="33">
        <v>825.77560000000005</v>
      </c>
      <c r="N20" s="21">
        <v>0.14790896963832401</v>
      </c>
    </row>
    <row r="21" spans="1:14" ht="12.75" thickBot="1" x14ac:dyDescent="0.25">
      <c r="A21" s="75"/>
      <c r="B21" s="4" t="s">
        <v>28</v>
      </c>
      <c r="C21" s="59">
        <v>179.04090000000002</v>
      </c>
      <c r="D21" s="35">
        <v>3.8822984279437533E-2</v>
      </c>
      <c r="E21" s="59">
        <v>360.66270000000003</v>
      </c>
      <c r="F21" s="35">
        <v>7.7221219108505212E-2</v>
      </c>
      <c r="G21" s="59">
        <v>204.9725</v>
      </c>
      <c r="H21" s="23">
        <v>4.0013363523464816E-2</v>
      </c>
      <c r="I21" s="59">
        <v>180.92759999999998</v>
      </c>
      <c r="J21" s="23">
        <v>2.9124678085780294E-2</v>
      </c>
      <c r="K21" s="59">
        <v>158.92089999999999</v>
      </c>
      <c r="L21" s="23">
        <v>2.3038867387163101E-2</v>
      </c>
      <c r="M21" s="59">
        <v>104.5424</v>
      </c>
      <c r="N21" s="23">
        <v>1.87251338832457E-2</v>
      </c>
    </row>
    <row r="22" spans="1:14" x14ac:dyDescent="0.2">
      <c r="A22" s="199" t="s">
        <v>0</v>
      </c>
      <c r="B22" s="199"/>
      <c r="C22" s="201">
        <v>2012</v>
      </c>
      <c r="D22" s="201"/>
      <c r="E22" s="201">
        <v>2014</v>
      </c>
      <c r="F22" s="201"/>
      <c r="G22" s="191" t="s">
        <v>43</v>
      </c>
      <c r="H22" s="192"/>
      <c r="I22" s="191" t="s">
        <v>29</v>
      </c>
      <c r="J22" s="192"/>
      <c r="K22" s="191" t="s">
        <v>41</v>
      </c>
      <c r="L22" s="192"/>
      <c r="M22" s="187" t="s">
        <v>77</v>
      </c>
      <c r="N22" s="188"/>
    </row>
    <row r="23" spans="1:14" x14ac:dyDescent="0.2">
      <c r="A23" s="199"/>
      <c r="B23" s="199"/>
      <c r="C23" s="202"/>
      <c r="D23" s="202"/>
      <c r="E23" s="202"/>
      <c r="F23" s="202"/>
      <c r="G23" s="193"/>
      <c r="H23" s="194"/>
      <c r="I23" s="193"/>
      <c r="J23" s="194"/>
      <c r="K23" s="193"/>
      <c r="L23" s="194"/>
      <c r="M23" s="189"/>
      <c r="N23" s="190"/>
    </row>
    <row r="24" spans="1:14" ht="12.75" thickBot="1" x14ac:dyDescent="0.25">
      <c r="A24" s="200"/>
      <c r="B24" s="199"/>
      <c r="C24" s="72" t="s">
        <v>6</v>
      </c>
      <c r="D24" s="72" t="s">
        <v>11</v>
      </c>
      <c r="E24" s="72" t="s">
        <v>6</v>
      </c>
      <c r="F24" s="72" t="s">
        <v>11</v>
      </c>
      <c r="G24" s="39" t="s">
        <v>6</v>
      </c>
      <c r="H24" s="73" t="s">
        <v>11</v>
      </c>
      <c r="I24" s="39" t="s">
        <v>6</v>
      </c>
      <c r="J24" s="73" t="s">
        <v>11</v>
      </c>
      <c r="K24" s="39" t="s">
        <v>6</v>
      </c>
      <c r="L24" s="73" t="s">
        <v>11</v>
      </c>
      <c r="M24" s="39" t="s">
        <v>6</v>
      </c>
      <c r="N24" s="73" t="s">
        <v>11</v>
      </c>
    </row>
    <row r="25" spans="1:14" x14ac:dyDescent="0.2">
      <c r="A25" s="7" t="s">
        <v>30</v>
      </c>
      <c r="B25" s="61"/>
      <c r="C25" s="62">
        <v>73665.042365100016</v>
      </c>
      <c r="D25" s="27">
        <v>1</v>
      </c>
      <c r="E25" s="62">
        <v>96653.34041499997</v>
      </c>
      <c r="F25" s="27">
        <v>1</v>
      </c>
      <c r="G25" s="62">
        <v>81313.504483300014</v>
      </c>
      <c r="H25" s="63">
        <v>1</v>
      </c>
      <c r="I25" s="62">
        <v>107447.50301819998</v>
      </c>
      <c r="J25" s="63">
        <v>1</v>
      </c>
      <c r="K25" s="62">
        <v>167953.83098619978</v>
      </c>
      <c r="L25" s="63">
        <v>1</v>
      </c>
      <c r="M25" s="62">
        <v>115857.58909199999</v>
      </c>
      <c r="N25" s="63">
        <v>1</v>
      </c>
    </row>
    <row r="26" spans="1:14" x14ac:dyDescent="0.2">
      <c r="A26" s="6"/>
      <c r="B26" s="30" t="s">
        <v>31</v>
      </c>
      <c r="C26" s="49">
        <v>17402.398522400006</v>
      </c>
      <c r="D26" s="64">
        <v>0.23623686301773811</v>
      </c>
      <c r="E26" s="49">
        <v>21229.676842100027</v>
      </c>
      <c r="F26" s="64">
        <v>0.21964762677571481</v>
      </c>
      <c r="G26" s="49">
        <v>23936.699778800008</v>
      </c>
      <c r="H26" s="65">
        <f>G26/G25</f>
        <v>0.29437545375646768</v>
      </c>
      <c r="I26" s="49">
        <v>22632.158754300002</v>
      </c>
      <c r="J26" s="65">
        <v>0.21063457147502496</v>
      </c>
      <c r="K26" s="49">
        <v>34042.019423100006</v>
      </c>
      <c r="L26" s="65">
        <v>0.20268676947236247</v>
      </c>
      <c r="M26" s="49">
        <v>42248.2382392</v>
      </c>
      <c r="N26" s="65">
        <v>0.36465663208002402</v>
      </c>
    </row>
    <row r="27" spans="1:14" x14ac:dyDescent="0.2">
      <c r="A27" s="6"/>
      <c r="B27" s="30" t="s">
        <v>5</v>
      </c>
      <c r="C27" s="49">
        <v>15321.331431899991</v>
      </c>
      <c r="D27" s="64">
        <v>0.20798646060588863</v>
      </c>
      <c r="E27" s="49">
        <v>19086.233328599992</v>
      </c>
      <c r="F27" s="64">
        <v>0.19747101596954153</v>
      </c>
      <c r="G27" s="49">
        <v>16105.703418400008</v>
      </c>
      <c r="H27" s="65">
        <f>G27/G25</f>
        <v>0.19806923242015428</v>
      </c>
      <c r="I27" s="49">
        <v>12388.730814299999</v>
      </c>
      <c r="J27" s="65">
        <v>0.1153003137932534</v>
      </c>
      <c r="K27" s="49">
        <v>23006.677230300014</v>
      </c>
      <c r="L27" s="65">
        <v>0.1369821521498393</v>
      </c>
      <c r="M27" s="49">
        <v>28156.916061399999</v>
      </c>
      <c r="N27" s="65">
        <v>0.243030398630522</v>
      </c>
    </row>
    <row r="28" spans="1:14" x14ac:dyDescent="0.2">
      <c r="A28" s="6"/>
      <c r="B28" s="30" t="s">
        <v>4</v>
      </c>
      <c r="C28" s="49">
        <v>35719.716062999993</v>
      </c>
      <c r="D28" s="64">
        <v>0.48489371506725387</v>
      </c>
      <c r="E28" s="49">
        <v>47951.424858199985</v>
      </c>
      <c r="F28" s="64">
        <v>0.49611761634218943</v>
      </c>
      <c r="G28" s="49">
        <v>32107.742695099991</v>
      </c>
      <c r="H28" s="65">
        <f>G28/G25</f>
        <v>0.39486359491115286</v>
      </c>
      <c r="I28" s="49">
        <v>59292.972471900008</v>
      </c>
      <c r="J28" s="65">
        <v>0.55183201848680163</v>
      </c>
      <c r="K28" s="49">
        <v>89956.298411500014</v>
      </c>
      <c r="L28" s="65">
        <v>0.53560134879502352</v>
      </c>
      <c r="M28" s="49">
        <v>25568.370922599999</v>
      </c>
      <c r="N28" s="65">
        <v>0.22068792491700101</v>
      </c>
    </row>
    <row r="29" spans="1:14" x14ac:dyDescent="0.2">
      <c r="A29" s="6"/>
      <c r="B29" s="30" t="s">
        <v>32</v>
      </c>
      <c r="C29" s="49">
        <v>2622.0427599</v>
      </c>
      <c r="D29" s="64">
        <v>3.5594125459191134E-2</v>
      </c>
      <c r="E29" s="49">
        <v>5101.325919099997</v>
      </c>
      <c r="F29" s="64">
        <v>5.2779613174220974E-2</v>
      </c>
      <c r="G29" s="49">
        <v>5519.7645443000019</v>
      </c>
      <c r="H29" s="65">
        <f>G29/G25</f>
        <v>6.7882507086306179E-2</v>
      </c>
      <c r="I29" s="49">
        <v>8443.4044071999997</v>
      </c>
      <c r="J29" s="65">
        <v>7.858167170036344E-2</v>
      </c>
      <c r="K29" s="49">
        <v>10725.246376000005</v>
      </c>
      <c r="L29" s="65">
        <v>6.3858301492874331E-2</v>
      </c>
      <c r="M29" s="49">
        <v>8282.8122332999992</v>
      </c>
      <c r="N29" s="65">
        <v>7.1491322219063305E-2</v>
      </c>
    </row>
    <row r="30" spans="1:14" x14ac:dyDescent="0.2">
      <c r="A30" s="6"/>
      <c r="B30" s="30" t="s">
        <v>33</v>
      </c>
      <c r="C30" s="49">
        <v>2599.5535879000008</v>
      </c>
      <c r="D30" s="64">
        <v>3.5288835849927924E-2</v>
      </c>
      <c r="E30" s="49">
        <v>3284.679466999999</v>
      </c>
      <c r="F30" s="64">
        <v>3.3984127738333585E-2</v>
      </c>
      <c r="G30" s="49">
        <v>3643.5940466999978</v>
      </c>
      <c r="H30" s="65">
        <f>G30/G25</f>
        <v>4.4809211825918918E-2</v>
      </c>
      <c r="I30" s="49">
        <v>4690.2365704999984</v>
      </c>
      <c r="J30" s="65">
        <v>4.3651424544556831E-2</v>
      </c>
      <c r="K30" s="49">
        <v>10223.589545300005</v>
      </c>
      <c r="L30" s="65">
        <v>6.0871428089901945E-2</v>
      </c>
      <c r="M30" s="49">
        <v>11601.251635500001</v>
      </c>
      <c r="N30" s="65">
        <v>0.10013372215339</v>
      </c>
    </row>
    <row r="31" spans="1:14" x14ac:dyDescent="0.2">
      <c r="A31" s="7" t="s">
        <v>34</v>
      </c>
      <c r="B31" s="6"/>
      <c r="C31" s="13">
        <v>2307019.5146802003</v>
      </c>
      <c r="D31" s="37">
        <v>1</v>
      </c>
      <c r="E31" s="13">
        <v>2449268.2419831995</v>
      </c>
      <c r="F31" s="37">
        <v>1</v>
      </c>
      <c r="G31" s="13">
        <v>2795636.9397540004</v>
      </c>
      <c r="H31" s="20">
        <v>1</v>
      </c>
      <c r="I31" s="13">
        <v>2920634.1415245002</v>
      </c>
      <c r="J31" s="20">
        <v>1</v>
      </c>
      <c r="K31" s="13">
        <v>3064805.3987302938</v>
      </c>
      <c r="L31" s="20">
        <v>1</v>
      </c>
      <c r="M31" s="13">
        <v>3669345.6333258701</v>
      </c>
      <c r="N31" s="20">
        <v>1</v>
      </c>
    </row>
    <row r="32" spans="1:14" x14ac:dyDescent="0.2">
      <c r="A32" s="6"/>
      <c r="B32" s="30" t="s">
        <v>3</v>
      </c>
      <c r="C32" s="14">
        <v>409341.385756417</v>
      </c>
      <c r="D32" s="66">
        <v>0.17743299662255352</v>
      </c>
      <c r="E32" s="14">
        <v>466805.5184596781</v>
      </c>
      <c r="F32" s="66">
        <v>0.19058978941469495</v>
      </c>
      <c r="G32" s="14">
        <v>467452.35402498377</v>
      </c>
      <c r="H32" s="54">
        <v>0.1672078185038279</v>
      </c>
      <c r="I32" s="14">
        <v>454149.26623651601</v>
      </c>
      <c r="J32" s="54">
        <v>0.15549680111575395</v>
      </c>
      <c r="K32" s="14">
        <v>406578.60919585446</v>
      </c>
      <c r="L32" s="54">
        <v>0.13266049758470613</v>
      </c>
      <c r="M32" s="14">
        <v>304984.64640333498</v>
      </c>
      <c r="N32" s="54">
        <v>8.3116903361022301E-2</v>
      </c>
    </row>
    <row r="33" spans="1:14" x14ac:dyDescent="0.2">
      <c r="A33" s="6"/>
      <c r="B33" s="30" t="s">
        <v>35</v>
      </c>
      <c r="C33" s="14">
        <v>336127.67724609998</v>
      </c>
      <c r="D33" s="66">
        <v>0.14569780407457633</v>
      </c>
      <c r="E33" s="14">
        <v>377591.43911728216</v>
      </c>
      <c r="F33" s="66">
        <v>0.15416500024168125</v>
      </c>
      <c r="G33" s="14">
        <v>373091.18373320089</v>
      </c>
      <c r="H33" s="54">
        <v>0.13345480538901117</v>
      </c>
      <c r="I33" s="14">
        <v>375103.13082068501</v>
      </c>
      <c r="J33" s="54">
        <v>0.12843208448727175</v>
      </c>
      <c r="K33" s="14">
        <v>466127.46260725107</v>
      </c>
      <c r="L33" s="54">
        <v>0.15209039464638152</v>
      </c>
      <c r="M33" s="14">
        <v>907990.65551277704</v>
      </c>
      <c r="N33" s="54">
        <v>0.24745301921579399</v>
      </c>
    </row>
    <row r="34" spans="1:14" x14ac:dyDescent="0.2">
      <c r="A34" s="6"/>
      <c r="B34" s="30" t="s">
        <v>36</v>
      </c>
      <c r="C34" s="14">
        <v>1561550.4516776833</v>
      </c>
      <c r="D34" s="66">
        <v>0.67686919930287015</v>
      </c>
      <c r="E34" s="14">
        <v>1604871.2844062387</v>
      </c>
      <c r="F34" s="66">
        <v>0.6552452103436236</v>
      </c>
      <c r="G34" s="14">
        <v>1955093.4019958158</v>
      </c>
      <c r="H34" s="54">
        <v>0.69933737610716096</v>
      </c>
      <c r="I34" s="14">
        <v>2091381.7444672999</v>
      </c>
      <c r="J34" s="54">
        <v>0.71607111439697457</v>
      </c>
      <c r="K34" s="14">
        <v>2192099.3269271883</v>
      </c>
      <c r="L34" s="54">
        <v>0.71524910776891237</v>
      </c>
      <c r="M34" s="14">
        <v>2456370.3314097598</v>
      </c>
      <c r="N34" s="54">
        <v>0.66943007742318295</v>
      </c>
    </row>
    <row r="35" spans="1:14" ht="12.75" thickBot="1" x14ac:dyDescent="0.25">
      <c r="A35" s="67" t="s">
        <v>37</v>
      </c>
      <c r="B35" s="76"/>
      <c r="C35" s="77" t="s">
        <v>38</v>
      </c>
      <c r="D35" s="78">
        <v>2.678985981059839E-2</v>
      </c>
      <c r="E35" s="77" t="s">
        <v>38</v>
      </c>
      <c r="F35" s="78">
        <v>3.252117831143056E-2</v>
      </c>
      <c r="G35" s="77" t="s">
        <v>38</v>
      </c>
      <c r="H35" s="79">
        <v>2.4325290902854492E-2</v>
      </c>
      <c r="I35" s="77" t="s">
        <v>38</v>
      </c>
      <c r="J35" s="79">
        <v>2.9653115477073812E-2</v>
      </c>
      <c r="K35" s="77" t="s">
        <v>38</v>
      </c>
      <c r="L35" s="79">
        <v>4.4733475218198079E-2</v>
      </c>
      <c r="M35" s="77" t="s">
        <v>38</v>
      </c>
      <c r="N35" s="79">
        <v>2.5779292321113801E-2</v>
      </c>
    </row>
    <row r="36" spans="1:14" s="1" customFormat="1" ht="11.45" customHeight="1" x14ac:dyDescent="0.2">
      <c r="B36" s="17" t="s">
        <v>67</v>
      </c>
      <c r="D36" s="18"/>
    </row>
    <row r="37" spans="1:14" s="1" customFormat="1" ht="11.45" customHeight="1" x14ac:dyDescent="0.2">
      <c r="B37" s="17" t="s">
        <v>87</v>
      </c>
    </row>
    <row r="38" spans="1:14" s="1" customFormat="1" ht="11.45" customHeight="1" x14ac:dyDescent="0.2">
      <c r="B38" s="17" t="s">
        <v>89</v>
      </c>
    </row>
    <row r="39" spans="1:14" s="1" customFormat="1" ht="11.45" customHeight="1" x14ac:dyDescent="0.2">
      <c r="B39" s="17" t="s">
        <v>90</v>
      </c>
    </row>
    <row r="40" spans="1:14" s="1" customFormat="1" ht="11.45" customHeight="1" x14ac:dyDescent="0.2">
      <c r="B40" s="17" t="s">
        <v>88</v>
      </c>
    </row>
    <row r="41" spans="1:14" s="1" customFormat="1" ht="11.45" customHeight="1" x14ac:dyDescent="0.2">
      <c r="B41" s="1" t="s">
        <v>91</v>
      </c>
    </row>
    <row r="42" spans="1:14" s="1" customFormat="1" ht="11.45" customHeight="1" x14ac:dyDescent="0.2">
      <c r="B42" s="8" t="s">
        <v>40</v>
      </c>
    </row>
    <row r="43" spans="1:14" s="1" customFormat="1" ht="11.25" x14ac:dyDescent="0.2"/>
    <row r="44" spans="1:14" s="1" customFormat="1" ht="11.25" customHeight="1" x14ac:dyDescent="0.2"/>
    <row r="45" spans="1:14" ht="11.25" customHeight="1" x14ac:dyDescent="0.2"/>
    <row r="46" spans="1:14" ht="11.25" customHeight="1" x14ac:dyDescent="0.2"/>
    <row r="47" spans="1:14" ht="11.25" customHeight="1" x14ac:dyDescent="0.2"/>
    <row r="48" spans="1:14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</sheetData>
  <mergeCells count="16">
    <mergeCell ref="A1:N1"/>
    <mergeCell ref="M2:N3"/>
    <mergeCell ref="M22:N23"/>
    <mergeCell ref="G22:H23"/>
    <mergeCell ref="I22:J23"/>
    <mergeCell ref="K2:L3"/>
    <mergeCell ref="K22:L23"/>
    <mergeCell ref="A5:B5"/>
    <mergeCell ref="A22:B24"/>
    <mergeCell ref="C22:D23"/>
    <mergeCell ref="E22:F23"/>
    <mergeCell ref="A2:B4"/>
    <mergeCell ref="C2:D3"/>
    <mergeCell ref="E2:F3"/>
    <mergeCell ref="G2:H3"/>
    <mergeCell ref="I2:J3"/>
  </mergeCells>
  <hyperlinks>
    <hyperlink ref="P1" location="Obsah!A1" display="Obsah"/>
  </hyperlinks>
  <pageMargins left="0.78740157480314965" right="0.78740157480314965" top="0.78740157480314965" bottom="0.78740157480314965" header="0.31496062992125984" footer="0.31496062992125984"/>
  <pageSetup paperSize="9" scale="86" orientation="landscape" r:id="rId1"/>
  <ignoredErrors>
    <ignoredError sqref="G22 I22 K22 M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0.85546875" style="10" customWidth="1"/>
    <col min="2" max="2" width="52.42578125" style="10" customWidth="1"/>
    <col min="3" max="16" width="6.7109375" style="10" customWidth="1"/>
    <col min="17" max="17" width="5.7109375" style="10" customWidth="1"/>
    <col min="18" max="16384" width="9.140625" style="10"/>
  </cols>
  <sheetData>
    <row r="1" spans="1:18" s="32" customFormat="1" ht="30" customHeight="1" thickBot="1" x14ac:dyDescent="0.25">
      <c r="A1" s="218" t="s">
        <v>82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R1" s="105" t="s">
        <v>69</v>
      </c>
    </row>
    <row r="2" spans="1:18" ht="12" customHeight="1" x14ac:dyDescent="0.2">
      <c r="A2" s="179" t="s">
        <v>0</v>
      </c>
      <c r="B2" s="179"/>
      <c r="C2" s="209" t="s">
        <v>2</v>
      </c>
      <c r="D2" s="212" t="s">
        <v>44</v>
      </c>
      <c r="E2" s="209" t="s">
        <v>45</v>
      </c>
      <c r="F2" s="220" t="s">
        <v>46</v>
      </c>
      <c r="G2" s="209" t="s">
        <v>47</v>
      </c>
      <c r="H2" s="220" t="s">
        <v>48</v>
      </c>
      <c r="I2" s="209" t="s">
        <v>49</v>
      </c>
      <c r="J2" s="220" t="s">
        <v>50</v>
      </c>
      <c r="K2" s="209" t="s">
        <v>51</v>
      </c>
      <c r="L2" s="212" t="s">
        <v>52</v>
      </c>
      <c r="M2" s="209" t="s">
        <v>53</v>
      </c>
      <c r="N2" s="215" t="s">
        <v>54</v>
      </c>
      <c r="O2" s="209" t="s">
        <v>55</v>
      </c>
      <c r="P2" s="215" t="s">
        <v>56</v>
      </c>
    </row>
    <row r="3" spans="1:18" x14ac:dyDescent="0.2">
      <c r="A3" s="175"/>
      <c r="B3" s="175"/>
      <c r="C3" s="210"/>
      <c r="D3" s="213"/>
      <c r="E3" s="210"/>
      <c r="F3" s="210"/>
      <c r="G3" s="210"/>
      <c r="H3" s="210"/>
      <c r="I3" s="210"/>
      <c r="J3" s="210"/>
      <c r="K3" s="210"/>
      <c r="L3" s="213"/>
      <c r="M3" s="210"/>
      <c r="N3" s="216"/>
      <c r="O3" s="210"/>
      <c r="P3" s="216"/>
    </row>
    <row r="4" spans="1:18" ht="63" customHeight="1" thickBot="1" x14ac:dyDescent="0.25">
      <c r="A4" s="175"/>
      <c r="B4" s="175"/>
      <c r="C4" s="211"/>
      <c r="D4" s="214"/>
      <c r="E4" s="211"/>
      <c r="F4" s="211"/>
      <c r="G4" s="211"/>
      <c r="H4" s="211"/>
      <c r="I4" s="211"/>
      <c r="J4" s="211"/>
      <c r="K4" s="211"/>
      <c r="L4" s="214"/>
      <c r="M4" s="211"/>
      <c r="N4" s="217"/>
      <c r="O4" s="211"/>
      <c r="P4" s="217"/>
    </row>
    <row r="5" spans="1:18" x14ac:dyDescent="0.2">
      <c r="A5" s="207" t="s">
        <v>12</v>
      </c>
      <c r="B5" s="208"/>
      <c r="C5" s="120">
        <v>0.4554759064023729</v>
      </c>
      <c r="D5" s="120">
        <v>0.47900619647806386</v>
      </c>
      <c r="E5" s="120">
        <v>0.38277885369703801</v>
      </c>
      <c r="F5" s="120">
        <v>0.49746401561007247</v>
      </c>
      <c r="G5" s="120">
        <v>0.25936357762625772</v>
      </c>
      <c r="H5" s="120">
        <v>0.4093785006045359</v>
      </c>
      <c r="I5" s="120">
        <v>0.415807553924534</v>
      </c>
      <c r="J5" s="120">
        <v>0.43902508944291102</v>
      </c>
      <c r="K5" s="120">
        <v>0.4088292920971191</v>
      </c>
      <c r="L5" s="121">
        <v>0.43679510219885215</v>
      </c>
      <c r="M5" s="120">
        <v>0.45657243082476462</v>
      </c>
      <c r="N5" s="121">
        <v>0.45987797351690601</v>
      </c>
      <c r="O5" s="120">
        <v>0.4677469980915529</v>
      </c>
      <c r="P5" s="121">
        <v>0.44119502275504952</v>
      </c>
    </row>
    <row r="6" spans="1:18" x14ac:dyDescent="0.2">
      <c r="A6" s="44"/>
      <c r="B6" s="45" t="s">
        <v>13</v>
      </c>
      <c r="C6" s="122">
        <v>0.30237003421377046</v>
      </c>
      <c r="D6" s="123">
        <v>0.24659061382183639</v>
      </c>
      <c r="E6" s="123">
        <v>0.20020774036316424</v>
      </c>
      <c r="F6" s="123">
        <v>0.32847436917933354</v>
      </c>
      <c r="G6" s="122">
        <v>0.17287644893161513</v>
      </c>
      <c r="H6" s="122">
        <v>0.19014002162092289</v>
      </c>
      <c r="I6" s="122">
        <v>0.31757466666329165</v>
      </c>
      <c r="J6" s="122">
        <v>0.29533283075742556</v>
      </c>
      <c r="K6" s="122">
        <v>0.2354231079878385</v>
      </c>
      <c r="L6" s="124">
        <v>0.29244272534666538</v>
      </c>
      <c r="M6" s="122">
        <v>0.33170416405753578</v>
      </c>
      <c r="N6" s="124">
        <v>0.27087873231035875</v>
      </c>
      <c r="O6" s="122">
        <v>0.26798512888016568</v>
      </c>
      <c r="P6" s="124">
        <v>0.24200222530901769</v>
      </c>
    </row>
    <row r="7" spans="1:18" x14ac:dyDescent="0.2">
      <c r="A7" s="7"/>
      <c r="B7" s="29" t="s">
        <v>14</v>
      </c>
      <c r="C7" s="125">
        <v>0.21403973084617989</v>
      </c>
      <c r="D7" s="126">
        <v>0.20515173616868812</v>
      </c>
      <c r="E7" s="126">
        <v>0.16176420367683531</v>
      </c>
      <c r="F7" s="126">
        <v>0.22183807126053223</v>
      </c>
      <c r="G7" s="125">
        <v>0.13617756492611713</v>
      </c>
      <c r="H7" s="125">
        <v>0.13593647393008204</v>
      </c>
      <c r="I7" s="125">
        <v>0.27241711434784255</v>
      </c>
      <c r="J7" s="125">
        <v>0.2271463894445504</v>
      </c>
      <c r="K7" s="125">
        <v>0.19325010785040725</v>
      </c>
      <c r="L7" s="127">
        <v>0.23679292945629793</v>
      </c>
      <c r="M7" s="125">
        <v>0.2493894588059011</v>
      </c>
      <c r="N7" s="127">
        <v>0.21848995452065645</v>
      </c>
      <c r="O7" s="125">
        <v>0.23295214859286667</v>
      </c>
      <c r="P7" s="127">
        <v>0.1876896308439894</v>
      </c>
    </row>
    <row r="8" spans="1:18" x14ac:dyDescent="0.2">
      <c r="A8" s="7"/>
      <c r="B8" s="29" t="s">
        <v>15</v>
      </c>
      <c r="C8" s="125">
        <v>0.19243376438474358</v>
      </c>
      <c r="D8" s="126">
        <v>0.11750133064563889</v>
      </c>
      <c r="E8" s="126">
        <v>8.850205442420904E-2</v>
      </c>
      <c r="F8" s="126">
        <v>0.20628138858600983</v>
      </c>
      <c r="G8" s="125">
        <v>0.10078154711116963</v>
      </c>
      <c r="H8" s="125">
        <v>0.12475661667778973</v>
      </c>
      <c r="I8" s="125">
        <v>0.17086987372359488</v>
      </c>
      <c r="J8" s="125">
        <v>0.15142689640815143</v>
      </c>
      <c r="K8" s="125">
        <v>0.10678255961536905</v>
      </c>
      <c r="L8" s="127">
        <v>0.13840711849051512</v>
      </c>
      <c r="M8" s="125">
        <v>0.16962130143916945</v>
      </c>
      <c r="N8" s="127">
        <v>0.15594964882877543</v>
      </c>
      <c r="O8" s="125">
        <v>0.10946608901567871</v>
      </c>
      <c r="P8" s="127">
        <v>0.13313700861344607</v>
      </c>
    </row>
    <row r="9" spans="1:18" x14ac:dyDescent="0.2">
      <c r="A9" s="45"/>
      <c r="B9" s="45" t="s">
        <v>16</v>
      </c>
      <c r="C9" s="122">
        <v>0.4215475585288927</v>
      </c>
      <c r="D9" s="128">
        <v>0.45332071039820904</v>
      </c>
      <c r="E9" s="123">
        <v>0.35788543672711742</v>
      </c>
      <c r="F9" s="128">
        <v>0.47506358018326034</v>
      </c>
      <c r="G9" s="122">
        <v>0.24028057219098423</v>
      </c>
      <c r="H9" s="129">
        <v>0.37066363168799493</v>
      </c>
      <c r="I9" s="122">
        <v>0.36972589268355699</v>
      </c>
      <c r="J9" s="129">
        <v>0.39233031674829771</v>
      </c>
      <c r="K9" s="122">
        <v>0.37683731528550796</v>
      </c>
      <c r="L9" s="130">
        <v>0.37138334490298397</v>
      </c>
      <c r="M9" s="122">
        <v>0.41278719862412905</v>
      </c>
      <c r="N9" s="130">
        <v>0.40068137844347362</v>
      </c>
      <c r="O9" s="122">
        <v>0.42254949255989771</v>
      </c>
      <c r="P9" s="130">
        <v>0.400714164089291</v>
      </c>
    </row>
    <row r="10" spans="1:18" x14ac:dyDescent="0.2">
      <c r="A10" s="7"/>
      <c r="B10" s="29" t="s">
        <v>17</v>
      </c>
      <c r="C10" s="125">
        <v>0.37152337738445745</v>
      </c>
      <c r="D10" s="131">
        <v>0.40788688845821269</v>
      </c>
      <c r="E10" s="125">
        <v>0.33242671000415541</v>
      </c>
      <c r="F10" s="131">
        <v>0.41807597774482219</v>
      </c>
      <c r="G10" s="125">
        <v>0.21203722935105238</v>
      </c>
      <c r="H10" s="131">
        <v>0.31224412353639275</v>
      </c>
      <c r="I10" s="125">
        <v>0.30946053951231567</v>
      </c>
      <c r="J10" s="131">
        <v>0.31314145631184431</v>
      </c>
      <c r="K10" s="125">
        <v>0.34869157429257858</v>
      </c>
      <c r="L10" s="131">
        <v>0.31527348908642405</v>
      </c>
      <c r="M10" s="125">
        <v>0.37929354097822698</v>
      </c>
      <c r="N10" s="127">
        <v>0.34675684903888909</v>
      </c>
      <c r="O10" s="125">
        <v>0.34503236533544335</v>
      </c>
      <c r="P10" s="127">
        <v>0.31513168410833658</v>
      </c>
    </row>
    <row r="11" spans="1:18" x14ac:dyDescent="0.2">
      <c r="A11" s="6"/>
      <c r="B11" s="29" t="s">
        <v>18</v>
      </c>
      <c r="C11" s="125">
        <v>0.32404022336477872</v>
      </c>
      <c r="D11" s="131">
        <v>0.31561642205488682</v>
      </c>
      <c r="E11" s="125">
        <v>0.2418813221338437</v>
      </c>
      <c r="F11" s="131">
        <v>0.25247132742268247</v>
      </c>
      <c r="G11" s="125">
        <v>0.18855284332063166</v>
      </c>
      <c r="H11" s="131">
        <v>0.25057555934422115</v>
      </c>
      <c r="I11" s="125">
        <v>0.28040347895009543</v>
      </c>
      <c r="J11" s="131">
        <v>0.2924785708404431</v>
      </c>
      <c r="K11" s="125">
        <v>0.20098612386003775</v>
      </c>
      <c r="L11" s="131">
        <v>0.28108660564026872</v>
      </c>
      <c r="M11" s="132">
        <v>0.28583205532769018</v>
      </c>
      <c r="N11" s="133">
        <v>0.26158094576359908</v>
      </c>
      <c r="O11" s="132">
        <v>0.26265065446950026</v>
      </c>
      <c r="P11" s="133">
        <v>0.28578880042527904</v>
      </c>
    </row>
    <row r="12" spans="1:18" x14ac:dyDescent="0.2">
      <c r="A12" s="6"/>
      <c r="B12" s="29" t="s">
        <v>19</v>
      </c>
      <c r="C12" s="125">
        <v>0.31123942630912899</v>
      </c>
      <c r="D12" s="131">
        <v>0.29473287335066561</v>
      </c>
      <c r="E12" s="125">
        <v>0.22402032657589369</v>
      </c>
      <c r="F12" s="131">
        <v>0.30691938392911061</v>
      </c>
      <c r="G12" s="125">
        <v>0.16330358997313718</v>
      </c>
      <c r="H12" s="131">
        <v>0.21790775493988701</v>
      </c>
      <c r="I12" s="125">
        <v>0.26652918934301228</v>
      </c>
      <c r="J12" s="131">
        <v>0.31468270537752846</v>
      </c>
      <c r="K12" s="125">
        <v>0.26758117810125964</v>
      </c>
      <c r="L12" s="131">
        <v>0.24741495513347647</v>
      </c>
      <c r="M12" s="132">
        <v>0.28865754144746858</v>
      </c>
      <c r="N12" s="133">
        <v>0.27644274961755372</v>
      </c>
      <c r="O12" s="132">
        <v>0.27047428627732595</v>
      </c>
      <c r="P12" s="133">
        <v>0.27750308368098886</v>
      </c>
    </row>
    <row r="13" spans="1:18" x14ac:dyDescent="0.2">
      <c r="A13" s="85" t="s">
        <v>57</v>
      </c>
      <c r="B13" s="86"/>
      <c r="C13" s="110"/>
      <c r="D13" s="111"/>
      <c r="E13" s="112"/>
      <c r="F13" s="113"/>
      <c r="G13" s="113"/>
      <c r="H13" s="113"/>
      <c r="I13" s="113"/>
      <c r="J13" s="113"/>
      <c r="K13" s="113"/>
      <c r="L13" s="114"/>
      <c r="M13" s="113"/>
      <c r="N13" s="114"/>
      <c r="O13" s="113"/>
      <c r="P13" s="114"/>
    </row>
    <row r="14" spans="1:18" x14ac:dyDescent="0.2">
      <c r="A14" s="6"/>
      <c r="B14" s="45" t="s">
        <v>58</v>
      </c>
      <c r="C14" s="134">
        <v>0.38638625892904899</v>
      </c>
      <c r="D14" s="135">
        <v>0.28243713702062001</v>
      </c>
      <c r="E14" s="134">
        <v>0.29247257183081699</v>
      </c>
      <c r="F14" s="135">
        <v>0.255249209221249</v>
      </c>
      <c r="G14" s="134">
        <v>0.272385605510235</v>
      </c>
      <c r="H14" s="135">
        <v>0.341965126737377</v>
      </c>
      <c r="I14" s="134">
        <v>0.421680233613137</v>
      </c>
      <c r="J14" s="135">
        <v>0.34960599433519701</v>
      </c>
      <c r="K14" s="134">
        <v>0.38228856995836202</v>
      </c>
      <c r="L14" s="136">
        <v>0.436655716722953</v>
      </c>
      <c r="M14" s="134">
        <v>0.36413994219263401</v>
      </c>
      <c r="N14" s="136">
        <v>0.35498437023555501</v>
      </c>
      <c r="O14" s="134">
        <v>0.33580132036268601</v>
      </c>
      <c r="P14" s="136">
        <v>0.31504785444510203</v>
      </c>
      <c r="Q14" s="11"/>
    </row>
    <row r="15" spans="1:18" x14ac:dyDescent="0.2">
      <c r="A15" s="6"/>
      <c r="B15" s="29" t="s">
        <v>22</v>
      </c>
      <c r="C15" s="137">
        <v>0.34754812097681897</v>
      </c>
      <c r="D15" s="16">
        <v>0.24860367005494899</v>
      </c>
      <c r="E15" s="137">
        <v>0.27512590807964998</v>
      </c>
      <c r="F15" s="16">
        <v>0.19775350184812801</v>
      </c>
      <c r="G15" s="137">
        <v>0.252320609586344</v>
      </c>
      <c r="H15" s="16">
        <v>0.30787327471502901</v>
      </c>
      <c r="I15" s="137">
        <v>0.37168582813062501</v>
      </c>
      <c r="J15" s="16">
        <v>0.32992125310761999</v>
      </c>
      <c r="K15" s="137">
        <v>0.35209278496457502</v>
      </c>
      <c r="L15" s="15">
        <v>0.41075087923250703</v>
      </c>
      <c r="M15" s="137">
        <v>0.29540433478589601</v>
      </c>
      <c r="N15" s="15">
        <v>0.323206393415158</v>
      </c>
      <c r="O15" s="137">
        <v>0.31162272491912901</v>
      </c>
      <c r="P15" s="15">
        <v>0.28485515807697998</v>
      </c>
      <c r="Q15" s="11"/>
    </row>
    <row r="16" spans="1:18" x14ac:dyDescent="0.2">
      <c r="A16" s="6"/>
      <c r="B16" s="29" t="s">
        <v>23</v>
      </c>
      <c r="C16" s="137">
        <v>0.14965138384189999</v>
      </c>
      <c r="D16" s="16">
        <v>0.118131372709814</v>
      </c>
      <c r="E16" s="137">
        <v>7.7961599208229398E-2</v>
      </c>
      <c r="F16" s="16">
        <v>9.1945786106408398E-2</v>
      </c>
      <c r="G16" s="137">
        <v>0.12081755111774101</v>
      </c>
      <c r="H16" s="16">
        <v>9.8175165792618202E-2</v>
      </c>
      <c r="I16" s="137">
        <v>0.164287788936537</v>
      </c>
      <c r="J16" s="16">
        <v>0.13823504070859899</v>
      </c>
      <c r="K16" s="137">
        <v>0.103692343645021</v>
      </c>
      <c r="L16" s="15">
        <v>0.120024983197821</v>
      </c>
      <c r="M16" s="137">
        <v>0.15413826994947799</v>
      </c>
      <c r="N16" s="15">
        <v>0.12634787875226</v>
      </c>
      <c r="O16" s="137">
        <v>0.131700245524662</v>
      </c>
      <c r="P16" s="15">
        <v>0.11447428275464901</v>
      </c>
      <c r="Q16" s="11"/>
    </row>
    <row r="17" spans="1:17" x14ac:dyDescent="0.2">
      <c r="A17" s="6"/>
      <c r="B17" s="45" t="s">
        <v>59</v>
      </c>
      <c r="C17" s="134">
        <v>0.21429456769671901</v>
      </c>
      <c r="D17" s="135">
        <v>0.243662605924274</v>
      </c>
      <c r="E17" s="134">
        <v>0.236993806370977</v>
      </c>
      <c r="F17" s="135">
        <v>0.20060066666693399</v>
      </c>
      <c r="G17" s="134">
        <v>0.221596725802605</v>
      </c>
      <c r="H17" s="135">
        <v>0.144851175472547</v>
      </c>
      <c r="I17" s="134">
        <v>0.32715143982009398</v>
      </c>
      <c r="J17" s="135">
        <v>0.22776016233788601</v>
      </c>
      <c r="K17" s="134">
        <v>0.22095234243161699</v>
      </c>
      <c r="L17" s="136">
        <v>0.248836842112617</v>
      </c>
      <c r="M17" s="134">
        <v>0.30802562521010601</v>
      </c>
      <c r="N17" s="136">
        <v>0.26033699687938999</v>
      </c>
      <c r="O17" s="134">
        <v>0.25529821454605101</v>
      </c>
      <c r="P17" s="136">
        <v>0.252919031512163</v>
      </c>
      <c r="Q17" s="12"/>
    </row>
    <row r="18" spans="1:17" x14ac:dyDescent="0.2">
      <c r="A18" s="6"/>
      <c r="B18" s="29" t="s">
        <v>25</v>
      </c>
      <c r="C18" s="137">
        <v>0.100983503039816</v>
      </c>
      <c r="D18" s="16">
        <v>0.130433468144069</v>
      </c>
      <c r="E18" s="137">
        <v>0.154311891838597</v>
      </c>
      <c r="F18" s="16">
        <v>0.122167003425938</v>
      </c>
      <c r="G18" s="137">
        <v>4.6629029664095302E-2</v>
      </c>
      <c r="H18" s="16">
        <v>9.5648299069826706E-2</v>
      </c>
      <c r="I18" s="137">
        <v>0.128622015266945</v>
      </c>
      <c r="J18" s="16">
        <v>0.14420171320960501</v>
      </c>
      <c r="K18" s="137">
        <v>9.8657840275577502E-2</v>
      </c>
      <c r="L18" s="15">
        <v>0.127725620772383</v>
      </c>
      <c r="M18" s="137">
        <v>0.14798061386810499</v>
      </c>
      <c r="N18" s="15">
        <v>0.11843262714758999</v>
      </c>
      <c r="O18" s="137">
        <v>0.115597906273845</v>
      </c>
      <c r="P18" s="15">
        <v>0.158589696080291</v>
      </c>
      <c r="Q18" s="92"/>
    </row>
    <row r="19" spans="1:17" s="88" customFormat="1" x14ac:dyDescent="0.2">
      <c r="A19" s="87"/>
      <c r="B19" s="74" t="s">
        <v>66</v>
      </c>
      <c r="C19" s="137">
        <v>9.3632429457912905E-2</v>
      </c>
      <c r="D19" s="16">
        <v>0.13951631372178599</v>
      </c>
      <c r="E19" s="137">
        <v>0.12323514507699999</v>
      </c>
      <c r="F19" s="16">
        <v>0.106814714954989</v>
      </c>
      <c r="G19" s="137">
        <v>8.5609392243745794E-2</v>
      </c>
      <c r="H19" s="16">
        <v>6.5488240548816495E-2</v>
      </c>
      <c r="I19" s="137">
        <v>0.11964353937583699</v>
      </c>
      <c r="J19" s="16">
        <v>0.11809029763267</v>
      </c>
      <c r="K19" s="137">
        <v>9.4170267555597501E-2</v>
      </c>
      <c r="L19" s="15">
        <v>0.104841961711992</v>
      </c>
      <c r="M19" s="137">
        <v>0.12796602202136201</v>
      </c>
      <c r="N19" s="15">
        <v>0.140415239201609</v>
      </c>
      <c r="O19" s="137">
        <v>0.13986277958917001</v>
      </c>
      <c r="P19" s="15">
        <v>0.14825628414041001</v>
      </c>
      <c r="Q19" s="92"/>
    </row>
    <row r="20" spans="1:17" x14ac:dyDescent="0.2">
      <c r="A20" s="6"/>
      <c r="B20" s="3" t="s">
        <v>27</v>
      </c>
      <c r="C20" s="137">
        <v>9.1857289928563804E-2</v>
      </c>
      <c r="D20" s="16">
        <v>8.7451088004838806E-2</v>
      </c>
      <c r="E20" s="137">
        <v>9.89075424781478E-2</v>
      </c>
      <c r="F20" s="16">
        <v>8.3367491014288406E-2</v>
      </c>
      <c r="G20" s="137">
        <v>0.213489981643643</v>
      </c>
      <c r="H20" s="16">
        <v>7.0798135455901398E-2</v>
      </c>
      <c r="I20" s="137">
        <v>0.167538116636124</v>
      </c>
      <c r="J20" s="16">
        <v>0.118902237403094</v>
      </c>
      <c r="K20" s="137">
        <v>0.12690903289448599</v>
      </c>
      <c r="L20" s="15">
        <v>0.16182209671627401</v>
      </c>
      <c r="M20" s="137">
        <v>0.17505812570168899</v>
      </c>
      <c r="N20" s="15">
        <v>0.21027977106621701</v>
      </c>
      <c r="O20" s="137">
        <v>0.159374153017105</v>
      </c>
      <c r="P20" s="15">
        <v>0.108439112333092</v>
      </c>
      <c r="Q20" s="92"/>
    </row>
    <row r="21" spans="1:17" x14ac:dyDescent="0.2">
      <c r="A21" s="80"/>
      <c r="B21" s="81" t="s">
        <v>28</v>
      </c>
      <c r="C21" s="138">
        <v>9.7397592574491095E-3</v>
      </c>
      <c r="D21" s="139">
        <v>2.5058453884963E-2</v>
      </c>
      <c r="E21" s="138">
        <v>1.14671665538613E-2</v>
      </c>
      <c r="F21" s="139">
        <v>1.10443391455588E-2</v>
      </c>
      <c r="G21" s="138">
        <v>7.4828498383420497E-2</v>
      </c>
      <c r="H21" s="139">
        <v>6.2366906885795203E-3</v>
      </c>
      <c r="I21" s="138">
        <v>4.1689010918295098E-2</v>
      </c>
      <c r="J21" s="139">
        <v>2.2158320327763301E-2</v>
      </c>
      <c r="K21" s="138">
        <v>4.5430747209732397E-3</v>
      </c>
      <c r="L21" s="140">
        <v>2.2430663941057499E-2</v>
      </c>
      <c r="M21" s="138">
        <v>1.3145098301773701E-2</v>
      </c>
      <c r="N21" s="140">
        <v>5.3716701121732796E-3</v>
      </c>
      <c r="O21" s="138">
        <v>5.0804345068161403E-3</v>
      </c>
      <c r="P21" s="140">
        <v>5.3566717948081502E-3</v>
      </c>
      <c r="Q21" s="92"/>
    </row>
    <row r="22" spans="1:17" x14ac:dyDescent="0.2">
      <c r="A22" s="7" t="s">
        <v>92</v>
      </c>
      <c r="B22" s="82"/>
      <c r="C22" s="46">
        <v>51634.472535399997</v>
      </c>
      <c r="D22" s="141">
        <v>44783.870797299998</v>
      </c>
      <c r="E22" s="142">
        <v>5270.5286034999999</v>
      </c>
      <c r="F22" s="141">
        <v>10912.482703</v>
      </c>
      <c r="G22" s="46">
        <v>1486.6543889</v>
      </c>
      <c r="H22" s="143">
        <v>12433.6609073</v>
      </c>
      <c r="I22" s="46">
        <v>5764.5852903000005</v>
      </c>
      <c r="J22" s="143">
        <v>11793.1719533</v>
      </c>
      <c r="K22" s="46">
        <v>4941.6246264000001</v>
      </c>
      <c r="L22" s="144">
        <v>3788.4726604000002</v>
      </c>
      <c r="M22" s="46">
        <v>13037.964118600001</v>
      </c>
      <c r="N22" s="144">
        <v>10101.684875200001</v>
      </c>
      <c r="O22" s="46">
        <v>8014.5953272999996</v>
      </c>
      <c r="P22" s="144">
        <v>16441.318307099998</v>
      </c>
      <c r="Q22" s="31"/>
    </row>
    <row r="23" spans="1:17" x14ac:dyDescent="0.2">
      <c r="A23" s="6"/>
      <c r="B23" s="30" t="s">
        <v>31</v>
      </c>
      <c r="C23" s="49">
        <v>26592.545063599999</v>
      </c>
      <c r="D23" s="145">
        <v>13840.6282132</v>
      </c>
      <c r="E23" s="49">
        <v>3026.0867849000001</v>
      </c>
      <c r="F23" s="145">
        <v>6687.1855138000001</v>
      </c>
      <c r="G23" s="49">
        <v>435.30376530000001</v>
      </c>
      <c r="H23" s="145">
        <v>1950.242589</v>
      </c>
      <c r="I23" s="49">
        <v>3061.1992080999999</v>
      </c>
      <c r="J23" s="145">
        <v>3134.7316664999998</v>
      </c>
      <c r="K23" s="49">
        <v>2329.9651718</v>
      </c>
      <c r="L23" s="146">
        <v>1784.6824684000001</v>
      </c>
      <c r="M23" s="49">
        <v>9269.5781363000006</v>
      </c>
      <c r="N23" s="146">
        <v>6323.0594178000001</v>
      </c>
      <c r="O23" s="49">
        <v>3606.4047136999998</v>
      </c>
      <c r="P23" s="146">
        <v>4103.1347208999996</v>
      </c>
      <c r="Q23" s="31"/>
    </row>
    <row r="24" spans="1:17" x14ac:dyDescent="0.2">
      <c r="A24" s="6"/>
      <c r="B24" s="30" t="s">
        <v>5</v>
      </c>
      <c r="C24" s="49">
        <v>6166.8356379999996</v>
      </c>
      <c r="D24" s="145">
        <v>18942.255698199999</v>
      </c>
      <c r="E24" s="49">
        <v>311.3891691</v>
      </c>
      <c r="F24" s="145">
        <v>1285.6768986</v>
      </c>
      <c r="G24" s="49">
        <v>45.122041400000001</v>
      </c>
      <c r="H24" s="145">
        <v>780.55360370000005</v>
      </c>
      <c r="I24" s="49">
        <v>760.41988219999996</v>
      </c>
      <c r="J24" s="145">
        <v>3568.0345989000002</v>
      </c>
      <c r="K24" s="49">
        <v>550.70783630000005</v>
      </c>
      <c r="L24" s="146">
        <v>265.95442100000002</v>
      </c>
      <c r="M24" s="49">
        <v>981.80321979999997</v>
      </c>
      <c r="N24" s="146">
        <v>586.80067029999998</v>
      </c>
      <c r="O24" s="49">
        <v>1114.9462834000001</v>
      </c>
      <c r="P24" s="146">
        <v>1259.9670817000001</v>
      </c>
      <c r="Q24" s="31"/>
    </row>
    <row r="25" spans="1:17" x14ac:dyDescent="0.2">
      <c r="A25" s="6"/>
      <c r="B25" s="30" t="s">
        <v>4</v>
      </c>
      <c r="C25" s="49">
        <v>13336.379437</v>
      </c>
      <c r="D25" s="145">
        <v>2779.3491548000002</v>
      </c>
      <c r="E25" s="49">
        <v>1777.7332140000001</v>
      </c>
      <c r="F25" s="145">
        <v>2102.3113589</v>
      </c>
      <c r="G25" s="49">
        <v>158.07183739999999</v>
      </c>
      <c r="H25" s="145">
        <v>4000.3182713000001</v>
      </c>
      <c r="I25" s="49">
        <v>906.54108229999997</v>
      </c>
      <c r="J25" s="145">
        <v>1287.5286185</v>
      </c>
      <c r="K25" s="49">
        <v>905.62430540000003</v>
      </c>
      <c r="L25" s="146">
        <v>791.85934169999996</v>
      </c>
      <c r="M25" s="49">
        <v>1956.9445854999999</v>
      </c>
      <c r="N25" s="146">
        <v>2393.0987931</v>
      </c>
      <c r="O25" s="49">
        <v>1953.9112414000001</v>
      </c>
      <c r="P25" s="146">
        <v>10386.9397828</v>
      </c>
      <c r="Q25" s="31"/>
    </row>
    <row r="26" spans="1:17" x14ac:dyDescent="0.2">
      <c r="A26" s="6"/>
      <c r="B26" s="30" t="s">
        <v>32</v>
      </c>
      <c r="C26" s="49">
        <v>839.28641489999995</v>
      </c>
      <c r="D26" s="145">
        <v>2854.8661517999999</v>
      </c>
      <c r="E26" s="49">
        <v>44.694629999999997</v>
      </c>
      <c r="F26" s="145">
        <v>294.14473249999998</v>
      </c>
      <c r="G26" s="49">
        <v>713.57893690000003</v>
      </c>
      <c r="H26" s="145">
        <v>5089.0621352999997</v>
      </c>
      <c r="I26" s="49">
        <v>410.54199369999998</v>
      </c>
      <c r="J26" s="145">
        <v>3314.6515886000002</v>
      </c>
      <c r="K26" s="49">
        <v>14.4944177</v>
      </c>
      <c r="L26" s="146">
        <v>775.70823919999998</v>
      </c>
      <c r="M26" s="49">
        <v>76.117310799999998</v>
      </c>
      <c r="N26" s="146">
        <v>41.340753399999997</v>
      </c>
      <c r="O26" s="49">
        <v>57.905564900000002</v>
      </c>
      <c r="P26" s="146">
        <v>326.05361499999998</v>
      </c>
      <c r="Q26" s="31"/>
    </row>
    <row r="27" spans="1:17" x14ac:dyDescent="0.2">
      <c r="A27" s="80"/>
      <c r="B27" s="83" t="s">
        <v>33</v>
      </c>
      <c r="C27" s="147">
        <v>4699.4259818999999</v>
      </c>
      <c r="D27" s="147">
        <v>6366.7715792999998</v>
      </c>
      <c r="E27" s="147">
        <v>110.62480549999999</v>
      </c>
      <c r="F27" s="147">
        <v>543.16419919999998</v>
      </c>
      <c r="G27" s="147">
        <v>134.57780790000001</v>
      </c>
      <c r="H27" s="147">
        <v>613.48430800000006</v>
      </c>
      <c r="I27" s="147">
        <v>625.88312399999995</v>
      </c>
      <c r="J27" s="147">
        <v>488.22548080000001</v>
      </c>
      <c r="K27" s="147">
        <v>1140.8328951999999</v>
      </c>
      <c r="L27" s="147">
        <v>170.2681901</v>
      </c>
      <c r="M27" s="147">
        <v>753.5208662</v>
      </c>
      <c r="N27" s="147">
        <v>757.38524059999997</v>
      </c>
      <c r="O27" s="147">
        <v>1281.4275239000001</v>
      </c>
      <c r="P27" s="148">
        <v>365.22310670000002</v>
      </c>
      <c r="Q27" s="5"/>
    </row>
    <row r="28" spans="1:17" x14ac:dyDescent="0.2">
      <c r="A28" s="7" t="s">
        <v>93</v>
      </c>
      <c r="B28" s="6"/>
      <c r="C28" s="152">
        <v>2169.91329123063</v>
      </c>
      <c r="D28" s="152">
        <v>876.91519824964598</v>
      </c>
      <c r="E28" s="152">
        <v>186.828582447922</v>
      </c>
      <c r="F28" s="152">
        <v>200.10958013350901</v>
      </c>
      <c r="G28" s="152">
        <v>45.570816175738003</v>
      </c>
      <c r="H28" s="152">
        <v>432.78271545355102</v>
      </c>
      <c r="I28" s="152">
        <v>149.38024236515599</v>
      </c>
      <c r="J28" s="152">
        <v>217.17579994015301</v>
      </c>
      <c r="K28" s="152">
        <v>268.00183194669103</v>
      </c>
      <c r="L28" s="152">
        <v>138.828713326284</v>
      </c>
      <c r="M28" s="152">
        <v>350.84732967538503</v>
      </c>
      <c r="N28" s="152">
        <v>146.328315096984</v>
      </c>
      <c r="O28" s="152">
        <v>238.80345619524201</v>
      </c>
      <c r="P28" s="153">
        <v>634.02586922720502</v>
      </c>
      <c r="Q28" s="89"/>
    </row>
    <row r="29" spans="1:17" x14ac:dyDescent="0.2">
      <c r="A29" s="6"/>
      <c r="B29" s="30" t="s">
        <v>3</v>
      </c>
      <c r="C29" s="154">
        <v>182.31889713051899</v>
      </c>
      <c r="D29" s="155">
        <v>85.214336096095707</v>
      </c>
      <c r="E29" s="154">
        <v>16.039385499656301</v>
      </c>
      <c r="F29" s="155">
        <v>14.421667291733399</v>
      </c>
      <c r="G29" s="154">
        <v>1.7082681230757899</v>
      </c>
      <c r="H29" s="155">
        <v>38.789933977353897</v>
      </c>
      <c r="I29" s="154">
        <v>25.747455629626401</v>
      </c>
      <c r="J29" s="155">
        <v>19.389600265459499</v>
      </c>
      <c r="K29" s="154">
        <v>11.2512201003748</v>
      </c>
      <c r="L29" s="156">
        <v>7.4077547062087499</v>
      </c>
      <c r="M29" s="154">
        <v>46.5943913896118</v>
      </c>
      <c r="N29" s="156">
        <v>19.062044218506301</v>
      </c>
      <c r="O29" s="154">
        <v>13.737864612272601</v>
      </c>
      <c r="P29" s="156">
        <v>18.8029834288252</v>
      </c>
      <c r="Q29" s="31"/>
    </row>
    <row r="30" spans="1:17" x14ac:dyDescent="0.2">
      <c r="A30" s="6"/>
      <c r="B30" s="30" t="s">
        <v>35</v>
      </c>
      <c r="C30" s="154">
        <v>249.986441482206</v>
      </c>
      <c r="D30" s="155">
        <v>396.75902629536898</v>
      </c>
      <c r="E30" s="154">
        <v>20.8442282478218</v>
      </c>
      <c r="F30" s="155">
        <v>30.623155137417999</v>
      </c>
      <c r="G30" s="154">
        <v>10.4885176919781</v>
      </c>
      <c r="H30" s="155">
        <v>57.825946717918697</v>
      </c>
      <c r="I30" s="154">
        <v>21.979023359932999</v>
      </c>
      <c r="J30" s="155">
        <v>39.146401917543002</v>
      </c>
      <c r="K30" s="154">
        <v>43.237775624701399</v>
      </c>
      <c r="L30" s="156">
        <v>23.138012918120602</v>
      </c>
      <c r="M30" s="154">
        <v>62.221672505628703</v>
      </c>
      <c r="N30" s="156">
        <v>15.8559253669015</v>
      </c>
      <c r="O30" s="154">
        <v>31.4587937010395</v>
      </c>
      <c r="P30" s="156">
        <v>211.01972826846901</v>
      </c>
      <c r="Q30" s="31"/>
    </row>
    <row r="31" spans="1:17" x14ac:dyDescent="0.2">
      <c r="A31" s="6"/>
      <c r="B31" s="30" t="s">
        <v>36</v>
      </c>
      <c r="C31" s="154">
        <v>1737.6079526179001</v>
      </c>
      <c r="D31" s="155">
        <v>394.941835858182</v>
      </c>
      <c r="E31" s="154">
        <v>149.94496870044401</v>
      </c>
      <c r="F31" s="155">
        <v>155.06475770435699</v>
      </c>
      <c r="G31" s="154">
        <v>33.374030360684003</v>
      </c>
      <c r="H31" s="155">
        <v>336.16683475827801</v>
      </c>
      <c r="I31" s="154">
        <v>101.65376337559699</v>
      </c>
      <c r="J31" s="155">
        <v>158.63979775715001</v>
      </c>
      <c r="K31" s="154">
        <v>213.512836221615</v>
      </c>
      <c r="L31" s="156">
        <v>108.28294570195401</v>
      </c>
      <c r="M31" s="154">
        <v>242.03126578014499</v>
      </c>
      <c r="N31" s="156">
        <v>111.410345511576</v>
      </c>
      <c r="O31" s="154">
        <v>193.60679788192999</v>
      </c>
      <c r="P31" s="156">
        <v>404.20315752991002</v>
      </c>
      <c r="Q31" s="31"/>
    </row>
    <row r="32" spans="1:17" ht="12.75" thickBot="1" x14ac:dyDescent="0.25">
      <c r="A32" s="67" t="s">
        <v>60</v>
      </c>
      <c r="B32" s="76"/>
      <c r="C32" s="149">
        <v>1.8889793710393801E-2</v>
      </c>
      <c r="D32" s="149">
        <v>3.8900302564740002E-2</v>
      </c>
      <c r="E32" s="149">
        <v>1.7895653795648399E-2</v>
      </c>
      <c r="F32" s="149">
        <v>2.1218622431488698E-2</v>
      </c>
      <c r="G32" s="149">
        <v>2.3173222663428101E-2</v>
      </c>
      <c r="H32" s="149">
        <v>1.6664935957129302E-2</v>
      </c>
      <c r="I32" s="149">
        <v>3.1573824953783601E-2</v>
      </c>
      <c r="J32" s="149">
        <v>4.5534118389303699E-2</v>
      </c>
      <c r="K32" s="149">
        <v>1.6181798313917899E-2</v>
      </c>
      <c r="L32" s="149">
        <v>1.7423034200699E-2</v>
      </c>
      <c r="M32" s="149">
        <v>1.98377166819577E-2</v>
      </c>
      <c r="N32" s="149">
        <v>4.8055505876276897E-2</v>
      </c>
      <c r="O32" s="149">
        <v>1.94644878281677E-2</v>
      </c>
      <c r="P32" s="150">
        <v>1.64888078324214E-2</v>
      </c>
      <c r="Q32" s="26"/>
    </row>
    <row r="33" spans="2:16" s="1" customFormat="1" ht="11.45" customHeight="1" x14ac:dyDescent="0.2">
      <c r="B33" s="17" t="s">
        <v>61</v>
      </c>
      <c r="C33" s="9"/>
      <c r="D33" s="9"/>
    </row>
    <row r="34" spans="2:16" s="1" customFormat="1" ht="11.45" customHeight="1" x14ac:dyDescent="0.2">
      <c r="B34" s="17" t="s">
        <v>62</v>
      </c>
      <c r="C34" s="9"/>
      <c r="D34" s="9"/>
    </row>
    <row r="35" spans="2:16" ht="11.45" customHeight="1" x14ac:dyDescent="0.2">
      <c r="B35" s="17" t="s">
        <v>78</v>
      </c>
    </row>
    <row r="36" spans="2:16" ht="11.45" customHeight="1" x14ac:dyDescent="0.2">
      <c r="B36" s="1" t="s">
        <v>91</v>
      </c>
    </row>
    <row r="37" spans="2:16" x14ac:dyDescent="0.2">
      <c r="B37" s="8"/>
    </row>
    <row r="38" spans="2:16" x14ac:dyDescent="0.2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2:16" x14ac:dyDescent="0.2"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2:16" x14ac:dyDescent="0.2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2:16" ht="15" x14ac:dyDescent="0.25"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</row>
  </sheetData>
  <mergeCells count="17">
    <mergeCell ref="O2:O4"/>
    <mergeCell ref="P2:P4"/>
    <mergeCell ref="A1:P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A5:B5"/>
    <mergeCell ref="K2:K4"/>
    <mergeCell ref="L2:L4"/>
    <mergeCell ref="M2:M4"/>
    <mergeCell ref="N2:N4"/>
  </mergeCells>
  <hyperlinks>
    <hyperlink ref="R1" location="Obsah!A1" display="Obsah"/>
  </hyperlinks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0.85546875" style="10" customWidth="1"/>
    <col min="2" max="2" width="52.42578125" style="10" customWidth="1"/>
    <col min="3" max="16" width="6.7109375" style="10" customWidth="1"/>
    <col min="17" max="17" width="5.7109375" style="10" customWidth="1"/>
    <col min="18" max="16384" width="9.140625" style="10"/>
  </cols>
  <sheetData>
    <row r="1" spans="1:18" s="32" customFormat="1" ht="30" customHeight="1" thickBot="1" x14ac:dyDescent="0.25">
      <c r="A1" s="218" t="s">
        <v>83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R1" s="105" t="s">
        <v>69</v>
      </c>
    </row>
    <row r="2" spans="1:18" ht="12" customHeight="1" x14ac:dyDescent="0.2">
      <c r="A2" s="203" t="s">
        <v>0</v>
      </c>
      <c r="B2" s="203"/>
      <c r="C2" s="221" t="s">
        <v>2</v>
      </c>
      <c r="D2" s="224" t="s">
        <v>44</v>
      </c>
      <c r="E2" s="221" t="s">
        <v>45</v>
      </c>
      <c r="F2" s="230" t="s">
        <v>46</v>
      </c>
      <c r="G2" s="221" t="s">
        <v>47</v>
      </c>
      <c r="H2" s="230" t="s">
        <v>48</v>
      </c>
      <c r="I2" s="221" t="s">
        <v>49</v>
      </c>
      <c r="J2" s="230" t="s">
        <v>50</v>
      </c>
      <c r="K2" s="221" t="s">
        <v>51</v>
      </c>
      <c r="L2" s="224" t="s">
        <v>52</v>
      </c>
      <c r="M2" s="221" t="s">
        <v>53</v>
      </c>
      <c r="N2" s="227" t="s">
        <v>54</v>
      </c>
      <c r="O2" s="221" t="s">
        <v>55</v>
      </c>
      <c r="P2" s="227" t="s">
        <v>56</v>
      </c>
    </row>
    <row r="3" spans="1:18" x14ac:dyDescent="0.2">
      <c r="A3" s="199"/>
      <c r="B3" s="199"/>
      <c r="C3" s="222"/>
      <c r="D3" s="225"/>
      <c r="E3" s="222"/>
      <c r="F3" s="222"/>
      <c r="G3" s="222"/>
      <c r="H3" s="222"/>
      <c r="I3" s="222"/>
      <c r="J3" s="222"/>
      <c r="K3" s="222"/>
      <c r="L3" s="225"/>
      <c r="M3" s="222"/>
      <c r="N3" s="228"/>
      <c r="O3" s="222"/>
      <c r="P3" s="228"/>
    </row>
    <row r="4" spans="1:18" ht="63" customHeight="1" thickBot="1" x14ac:dyDescent="0.25">
      <c r="A4" s="199"/>
      <c r="B4" s="199"/>
      <c r="C4" s="223"/>
      <c r="D4" s="226"/>
      <c r="E4" s="223"/>
      <c r="F4" s="223"/>
      <c r="G4" s="223"/>
      <c r="H4" s="223"/>
      <c r="I4" s="223"/>
      <c r="J4" s="223"/>
      <c r="K4" s="223"/>
      <c r="L4" s="226"/>
      <c r="M4" s="223"/>
      <c r="N4" s="229"/>
      <c r="O4" s="223"/>
      <c r="P4" s="229"/>
    </row>
    <row r="5" spans="1:18" x14ac:dyDescent="0.2">
      <c r="A5" s="207" t="s">
        <v>12</v>
      </c>
      <c r="B5" s="208"/>
      <c r="C5" s="120">
        <v>0.486482141584547</v>
      </c>
      <c r="D5" s="120">
        <v>0.53070324511626499</v>
      </c>
      <c r="E5" s="120">
        <v>0.46240560123848201</v>
      </c>
      <c r="F5" s="120">
        <v>0.468237783073712</v>
      </c>
      <c r="G5" s="120">
        <v>0.34397469186312501</v>
      </c>
      <c r="H5" s="120">
        <v>0.39202138695648397</v>
      </c>
      <c r="I5" s="120">
        <v>0.46578546851460101</v>
      </c>
      <c r="J5" s="120">
        <v>0.50232241455818505</v>
      </c>
      <c r="K5" s="120">
        <v>0.45717386787759101</v>
      </c>
      <c r="L5" s="121">
        <v>0.45490122989894799</v>
      </c>
      <c r="M5" s="120">
        <v>0.509343433636125</v>
      </c>
      <c r="N5" s="121">
        <v>0.53266913078907396</v>
      </c>
      <c r="O5" s="120">
        <v>0.51260987537625602</v>
      </c>
      <c r="P5" s="121">
        <v>0.51205639897932997</v>
      </c>
      <c r="Q5" s="12"/>
    </row>
    <row r="6" spans="1:18" x14ac:dyDescent="0.2">
      <c r="A6" s="44"/>
      <c r="B6" s="45" t="s">
        <v>13</v>
      </c>
      <c r="C6" s="122">
        <v>0.359955115719645</v>
      </c>
      <c r="D6" s="123">
        <v>0.33442857284577598</v>
      </c>
      <c r="E6" s="123">
        <v>0.270815996754523</v>
      </c>
      <c r="F6" s="123">
        <v>0.32572980257363898</v>
      </c>
      <c r="G6" s="122">
        <v>0.24622910049160199</v>
      </c>
      <c r="H6" s="122">
        <v>0.172153871138536</v>
      </c>
      <c r="I6" s="122">
        <v>0.37436626556160502</v>
      </c>
      <c r="J6" s="122">
        <v>0.33904217381096202</v>
      </c>
      <c r="K6" s="122">
        <v>0.27113138321119601</v>
      </c>
      <c r="L6" s="124">
        <v>0.31883840623179699</v>
      </c>
      <c r="M6" s="122">
        <v>0.38590523639452401</v>
      </c>
      <c r="N6" s="124">
        <v>0.31122885402872402</v>
      </c>
      <c r="O6" s="122">
        <v>0.34549536546273601</v>
      </c>
      <c r="P6" s="124">
        <v>0.29948391144095998</v>
      </c>
      <c r="Q6" s="12"/>
    </row>
    <row r="7" spans="1:18" x14ac:dyDescent="0.2">
      <c r="A7" s="7"/>
      <c r="B7" s="29" t="s">
        <v>14</v>
      </c>
      <c r="C7" s="125">
        <v>0.33510956541210801</v>
      </c>
      <c r="D7" s="126">
        <v>0.316855913055548</v>
      </c>
      <c r="E7" s="126">
        <v>0.25042573871089702</v>
      </c>
      <c r="F7" s="126">
        <v>0.28138890750941398</v>
      </c>
      <c r="G7" s="125">
        <v>0.235972346608078</v>
      </c>
      <c r="H7" s="125">
        <v>0.16371005214725801</v>
      </c>
      <c r="I7" s="125">
        <v>0.36040310866055603</v>
      </c>
      <c r="J7" s="125">
        <v>0.322941626853185</v>
      </c>
      <c r="K7" s="125">
        <v>0.248452291646475</v>
      </c>
      <c r="L7" s="127">
        <v>0.27878301151363899</v>
      </c>
      <c r="M7" s="125">
        <v>0.346209592879823</v>
      </c>
      <c r="N7" s="127">
        <v>0.29216958324516801</v>
      </c>
      <c r="O7" s="125">
        <v>0.336802350759217</v>
      </c>
      <c r="P7" s="127">
        <v>0.271145485393959</v>
      </c>
      <c r="Q7" s="12"/>
    </row>
    <row r="8" spans="1:18" x14ac:dyDescent="0.2">
      <c r="A8" s="7"/>
      <c r="B8" s="29" t="s">
        <v>15</v>
      </c>
      <c r="C8" s="125">
        <v>0.13794577903800601</v>
      </c>
      <c r="D8" s="126">
        <v>0.126339023699018</v>
      </c>
      <c r="E8" s="126">
        <v>9.02164288617016E-2</v>
      </c>
      <c r="F8" s="126">
        <v>0.113953277379299</v>
      </c>
      <c r="G8" s="125">
        <v>0.11990232399311899</v>
      </c>
      <c r="H8" s="125">
        <v>6.6262617481255004E-2</v>
      </c>
      <c r="I8" s="125">
        <v>0.15300135242917101</v>
      </c>
      <c r="J8" s="125">
        <v>0.123619636780813</v>
      </c>
      <c r="K8" s="125">
        <v>0.109559929098914</v>
      </c>
      <c r="L8" s="127">
        <v>0.115371128672816</v>
      </c>
      <c r="M8" s="125">
        <v>0.16419178683576899</v>
      </c>
      <c r="N8" s="127">
        <v>0.13095436399851601</v>
      </c>
      <c r="O8" s="125">
        <v>0.118612547304895</v>
      </c>
      <c r="P8" s="127">
        <v>0.13655705216592701</v>
      </c>
      <c r="Q8" s="12"/>
    </row>
    <row r="9" spans="1:18" x14ac:dyDescent="0.2">
      <c r="A9" s="45"/>
      <c r="B9" s="45" t="s">
        <v>16</v>
      </c>
      <c r="C9" s="122">
        <v>0.45228867659876099</v>
      </c>
      <c r="D9" s="128">
        <v>0.49182328511258699</v>
      </c>
      <c r="E9" s="123">
        <v>0.43457923260030601</v>
      </c>
      <c r="F9" s="128">
        <v>0.43737792319765501</v>
      </c>
      <c r="G9" s="122">
        <v>0.31239003395465398</v>
      </c>
      <c r="H9" s="129">
        <v>0.33924646175227102</v>
      </c>
      <c r="I9" s="122">
        <v>0.40804579764422999</v>
      </c>
      <c r="J9" s="129">
        <v>0.44661598421829202</v>
      </c>
      <c r="K9" s="122">
        <v>0.42887420121284697</v>
      </c>
      <c r="L9" s="130">
        <v>0.369937606681562</v>
      </c>
      <c r="M9" s="122">
        <v>0.46484173854896599</v>
      </c>
      <c r="N9" s="130">
        <v>0.448733380197537</v>
      </c>
      <c r="O9" s="122">
        <v>0.455299883888096</v>
      </c>
      <c r="P9" s="130">
        <v>0.45624719221680499</v>
      </c>
      <c r="Q9" s="12"/>
    </row>
    <row r="10" spans="1:18" x14ac:dyDescent="0.2">
      <c r="A10" s="7"/>
      <c r="B10" s="29" t="s">
        <v>17</v>
      </c>
      <c r="C10" s="125">
        <v>0.40393384734004401</v>
      </c>
      <c r="D10" s="131">
        <v>0.42721008230472901</v>
      </c>
      <c r="E10" s="125">
        <v>0.40297251904925302</v>
      </c>
      <c r="F10" s="131">
        <v>0.35873142410030101</v>
      </c>
      <c r="G10" s="125">
        <v>0.26943398171474198</v>
      </c>
      <c r="H10" s="131">
        <v>0.29911412246284502</v>
      </c>
      <c r="I10" s="125">
        <v>0.33377296914072602</v>
      </c>
      <c r="J10" s="131">
        <v>0.350743477634676</v>
      </c>
      <c r="K10" s="125">
        <v>0.40452948836125802</v>
      </c>
      <c r="L10" s="131">
        <v>0.300451503902118</v>
      </c>
      <c r="M10" s="125">
        <v>0.42275895354958498</v>
      </c>
      <c r="N10" s="127">
        <v>0.39635652253887299</v>
      </c>
      <c r="O10" s="125">
        <v>0.39567952165178899</v>
      </c>
      <c r="P10" s="127">
        <v>0.369741794865382</v>
      </c>
      <c r="Q10" s="12"/>
    </row>
    <row r="11" spans="1:18" x14ac:dyDescent="0.2">
      <c r="A11" s="6"/>
      <c r="B11" s="29" t="s">
        <v>18</v>
      </c>
      <c r="C11" s="125">
        <v>0.35835321059610797</v>
      </c>
      <c r="D11" s="131">
        <v>0.34833210281249599</v>
      </c>
      <c r="E11" s="125">
        <v>0.32796494036309898</v>
      </c>
      <c r="F11" s="131">
        <v>0.29598004701618302</v>
      </c>
      <c r="G11" s="125">
        <v>0.25853344243494197</v>
      </c>
      <c r="H11" s="131">
        <v>0.20507156387641701</v>
      </c>
      <c r="I11" s="125">
        <v>0.30450231762434798</v>
      </c>
      <c r="J11" s="131">
        <v>0.32841310159628001</v>
      </c>
      <c r="K11" s="125">
        <v>0.23285374337166101</v>
      </c>
      <c r="L11" s="131">
        <v>0.28316456273962598</v>
      </c>
      <c r="M11" s="132">
        <v>0.34197935645213001</v>
      </c>
      <c r="N11" s="133">
        <v>0.30523389118028998</v>
      </c>
      <c r="O11" s="132">
        <v>0.32517138150617497</v>
      </c>
      <c r="P11" s="133">
        <v>0.29874751326413801</v>
      </c>
      <c r="Q11" s="12"/>
    </row>
    <row r="12" spans="1:18" x14ac:dyDescent="0.2">
      <c r="A12" s="6"/>
      <c r="B12" s="29" t="s">
        <v>19</v>
      </c>
      <c r="C12" s="125">
        <v>0.34860136685837101</v>
      </c>
      <c r="D12" s="131">
        <v>0.30133070528282602</v>
      </c>
      <c r="E12" s="125">
        <v>0.29031731990314302</v>
      </c>
      <c r="F12" s="131">
        <v>0.29258298911045999</v>
      </c>
      <c r="G12" s="125">
        <v>0.19558628154658</v>
      </c>
      <c r="H12" s="131">
        <v>0.24992861019597301</v>
      </c>
      <c r="I12" s="125">
        <v>0.29545337201820199</v>
      </c>
      <c r="J12" s="131">
        <v>0.36158851375536899</v>
      </c>
      <c r="K12" s="125">
        <v>0.325549555855423</v>
      </c>
      <c r="L12" s="131">
        <v>0.25402999110322899</v>
      </c>
      <c r="M12" s="132">
        <v>0.35282918206387398</v>
      </c>
      <c r="N12" s="133">
        <v>0.27743131639318802</v>
      </c>
      <c r="O12" s="132">
        <v>0.28599417096684199</v>
      </c>
      <c r="P12" s="133">
        <v>0.31698759762998602</v>
      </c>
      <c r="Q12" s="12"/>
    </row>
    <row r="13" spans="1:18" x14ac:dyDescent="0.2">
      <c r="A13" s="93" t="s">
        <v>57</v>
      </c>
      <c r="B13" s="94"/>
      <c r="C13" s="115"/>
      <c r="D13" s="116"/>
      <c r="E13" s="117"/>
      <c r="F13" s="118"/>
      <c r="G13" s="118"/>
      <c r="H13" s="118"/>
      <c r="I13" s="118"/>
      <c r="J13" s="118"/>
      <c r="K13" s="118"/>
      <c r="L13" s="119"/>
      <c r="M13" s="118"/>
      <c r="N13" s="119"/>
      <c r="O13" s="118"/>
      <c r="P13" s="119"/>
      <c r="Q13" s="12"/>
    </row>
    <row r="14" spans="1:18" x14ac:dyDescent="0.2">
      <c r="A14" s="6"/>
      <c r="B14" s="45" t="s">
        <v>63</v>
      </c>
      <c r="C14" s="134">
        <v>0.41721506232310801</v>
      </c>
      <c r="D14" s="135">
        <v>0.38076851439882498</v>
      </c>
      <c r="E14" s="134">
        <v>0.299482317986908</v>
      </c>
      <c r="F14" s="135">
        <v>0.27208012632818301</v>
      </c>
      <c r="G14" s="134">
        <v>0.33796889446325001</v>
      </c>
      <c r="H14" s="135">
        <v>0.35222916056542197</v>
      </c>
      <c r="I14" s="134">
        <v>0.36092432004513297</v>
      </c>
      <c r="J14" s="135">
        <v>0.407598563101359</v>
      </c>
      <c r="K14" s="134">
        <v>0.41652502895316901</v>
      </c>
      <c r="L14" s="136">
        <v>0.43420714719992398</v>
      </c>
      <c r="M14" s="134">
        <v>0.33363824544281601</v>
      </c>
      <c r="N14" s="136">
        <v>0.35250278006179497</v>
      </c>
      <c r="O14" s="134">
        <v>0.42623432811662298</v>
      </c>
      <c r="P14" s="136">
        <v>0.29488625360263399</v>
      </c>
      <c r="Q14" s="90"/>
    </row>
    <row r="15" spans="1:18" x14ac:dyDescent="0.2">
      <c r="A15" s="6"/>
      <c r="B15" s="29" t="s">
        <v>22</v>
      </c>
      <c r="C15" s="137">
        <v>0.399513285842932</v>
      </c>
      <c r="D15" s="16">
        <v>0.32514776726516798</v>
      </c>
      <c r="E15" s="137">
        <v>0.27437569069774398</v>
      </c>
      <c r="F15" s="16">
        <v>0.219451405425719</v>
      </c>
      <c r="G15" s="137">
        <v>0.31086056453896899</v>
      </c>
      <c r="H15" s="16">
        <v>0.289273299738736</v>
      </c>
      <c r="I15" s="137">
        <v>0.31518066089983399</v>
      </c>
      <c r="J15" s="16">
        <v>0.38018814703867698</v>
      </c>
      <c r="K15" s="137">
        <v>0.375178303522748</v>
      </c>
      <c r="L15" s="15">
        <v>0.40129449580479398</v>
      </c>
      <c r="M15" s="137">
        <v>0.299919191778863</v>
      </c>
      <c r="N15" s="15">
        <v>0.31871612459989401</v>
      </c>
      <c r="O15" s="137">
        <v>0.39153186311628602</v>
      </c>
      <c r="P15" s="15">
        <v>0.26162016598091897</v>
      </c>
      <c r="Q15" s="90"/>
    </row>
    <row r="16" spans="1:18" x14ac:dyDescent="0.2">
      <c r="A16" s="6"/>
      <c r="B16" s="29" t="s">
        <v>23</v>
      </c>
      <c r="C16" s="137">
        <v>0.13448118837291401</v>
      </c>
      <c r="D16" s="16">
        <v>0.163086930499453</v>
      </c>
      <c r="E16" s="137">
        <v>9.8034051342204998E-2</v>
      </c>
      <c r="F16" s="16">
        <v>0.12473704768963</v>
      </c>
      <c r="G16" s="137">
        <v>0.155735223821105</v>
      </c>
      <c r="H16" s="16">
        <v>0.17237785939293099</v>
      </c>
      <c r="I16" s="137">
        <v>0.152948173785867</v>
      </c>
      <c r="J16" s="16">
        <v>0.16583537017918201</v>
      </c>
      <c r="K16" s="137">
        <v>0.11620989786084999</v>
      </c>
      <c r="L16" s="15">
        <v>0.133307346797226</v>
      </c>
      <c r="M16" s="137">
        <v>0.135306159542982</v>
      </c>
      <c r="N16" s="15">
        <v>0.147904117147759</v>
      </c>
      <c r="O16" s="137">
        <v>0.18079382923239501</v>
      </c>
      <c r="P16" s="15">
        <v>0.112091490069003</v>
      </c>
      <c r="Q16" s="90"/>
    </row>
    <row r="17" spans="1:17" x14ac:dyDescent="0.2">
      <c r="A17" s="6"/>
      <c r="B17" s="45" t="s">
        <v>59</v>
      </c>
      <c r="C17" s="134">
        <v>0.33935480281036001</v>
      </c>
      <c r="D17" s="135">
        <v>0.33793613193817401</v>
      </c>
      <c r="E17" s="134">
        <v>0.30036146326702301</v>
      </c>
      <c r="F17" s="135">
        <v>0.26244692358909799</v>
      </c>
      <c r="G17" s="134">
        <v>0.249642236877398</v>
      </c>
      <c r="H17" s="135">
        <v>0.183875363411731</v>
      </c>
      <c r="I17" s="134">
        <v>0.35668439952451297</v>
      </c>
      <c r="J17" s="135">
        <v>0.243643268938599</v>
      </c>
      <c r="K17" s="134">
        <v>0.221520973663385</v>
      </c>
      <c r="L17" s="136">
        <v>0.29103898498023301</v>
      </c>
      <c r="M17" s="134">
        <v>0.35657177489237601</v>
      </c>
      <c r="N17" s="136">
        <v>0.22847067019713399</v>
      </c>
      <c r="O17" s="134">
        <v>0.33214273932184002</v>
      </c>
      <c r="P17" s="136">
        <v>0.26323088718427201</v>
      </c>
      <c r="Q17" s="90"/>
    </row>
    <row r="18" spans="1:17" x14ac:dyDescent="0.2">
      <c r="A18" s="6"/>
      <c r="B18" s="29" t="s">
        <v>25</v>
      </c>
      <c r="C18" s="137">
        <v>0.175904318159192</v>
      </c>
      <c r="D18" s="16">
        <v>0.20009754037265401</v>
      </c>
      <c r="E18" s="137">
        <v>0.198497065845085</v>
      </c>
      <c r="F18" s="16">
        <v>0.154021095424306</v>
      </c>
      <c r="G18" s="137">
        <v>6.2997028505666505E-2</v>
      </c>
      <c r="H18" s="16">
        <v>0.12980539585730499</v>
      </c>
      <c r="I18" s="137">
        <v>9.8191529754720702E-2</v>
      </c>
      <c r="J18" s="16">
        <v>0.14559201769456001</v>
      </c>
      <c r="K18" s="137">
        <v>8.9694825597924493E-2</v>
      </c>
      <c r="L18" s="15">
        <v>0.14747027441543201</v>
      </c>
      <c r="M18" s="137">
        <v>0.164822433195739</v>
      </c>
      <c r="N18" s="15">
        <v>0.130459153919434</v>
      </c>
      <c r="O18" s="137">
        <v>0.16082530274007001</v>
      </c>
      <c r="P18" s="15">
        <v>0.16041019193679701</v>
      </c>
      <c r="Q18" s="90"/>
    </row>
    <row r="19" spans="1:17" x14ac:dyDescent="0.2">
      <c r="A19" s="6"/>
      <c r="B19" s="74" t="s">
        <v>66</v>
      </c>
      <c r="C19" s="137">
        <v>0.16343477564703099</v>
      </c>
      <c r="D19" s="16">
        <v>0.21393001815072701</v>
      </c>
      <c r="E19" s="137">
        <v>0.16567755280226801</v>
      </c>
      <c r="F19" s="16">
        <v>0.155204650792544</v>
      </c>
      <c r="G19" s="137">
        <v>0.11566050939474699</v>
      </c>
      <c r="H19" s="16">
        <v>0.10427500787333301</v>
      </c>
      <c r="I19" s="137">
        <v>9.7811835379739906E-2</v>
      </c>
      <c r="J19" s="16">
        <v>0.115212464276522</v>
      </c>
      <c r="K19" s="137">
        <v>8.6626897340246797E-2</v>
      </c>
      <c r="L19" s="15">
        <v>0.11916910506112301</v>
      </c>
      <c r="M19" s="137">
        <v>0.141692092892408</v>
      </c>
      <c r="N19" s="15">
        <v>0.16477435316021499</v>
      </c>
      <c r="O19" s="137">
        <v>0.186342496354232</v>
      </c>
      <c r="P19" s="15">
        <v>0.13492085683740099</v>
      </c>
      <c r="Q19" s="90"/>
    </row>
    <row r="20" spans="1:17" x14ac:dyDescent="0.2">
      <c r="A20" s="6"/>
      <c r="B20" s="3" t="s">
        <v>27</v>
      </c>
      <c r="C20" s="137">
        <v>0.15506490468419801</v>
      </c>
      <c r="D20" s="16">
        <v>0.11914340960860199</v>
      </c>
      <c r="E20" s="137">
        <v>0.13236355825152099</v>
      </c>
      <c r="F20" s="16">
        <v>0.104924219751305</v>
      </c>
      <c r="G20" s="137">
        <v>0.24618223666761099</v>
      </c>
      <c r="H20" s="16">
        <v>7.8056232663588895E-2</v>
      </c>
      <c r="I20" s="137">
        <v>0.20062215280920101</v>
      </c>
      <c r="J20" s="16">
        <v>0.13499567454698899</v>
      </c>
      <c r="K20" s="137">
        <v>9.3039670456936993E-2</v>
      </c>
      <c r="L20" s="15">
        <v>0.18522334949993199</v>
      </c>
      <c r="M20" s="137">
        <v>0.196286121303791</v>
      </c>
      <c r="N20" s="15">
        <v>0.160244452252363</v>
      </c>
      <c r="O20" s="137">
        <v>0.19956391616556399</v>
      </c>
      <c r="P20" s="15">
        <v>0.11745198818436201</v>
      </c>
      <c r="Q20" s="90"/>
    </row>
    <row r="21" spans="1:17" x14ac:dyDescent="0.2">
      <c r="A21" s="80"/>
      <c r="B21" s="81" t="s">
        <v>28</v>
      </c>
      <c r="C21" s="138">
        <v>2.6179339290641899E-2</v>
      </c>
      <c r="D21" s="139">
        <v>4.1948759644152803E-2</v>
      </c>
      <c r="E21" s="138">
        <v>4.4446013269240801E-3</v>
      </c>
      <c r="F21" s="139">
        <v>2.5464027136616701E-2</v>
      </c>
      <c r="G21" s="138">
        <v>8.5158861811277894E-2</v>
      </c>
      <c r="H21" s="139">
        <v>2.56669360839391E-3</v>
      </c>
      <c r="I21" s="138">
        <v>5.1107359204941499E-2</v>
      </c>
      <c r="J21" s="139">
        <v>2.48749859836731E-2</v>
      </c>
      <c r="K21" s="138">
        <v>3.1439264804884598E-3</v>
      </c>
      <c r="L21" s="140">
        <v>2.7977067611844E-2</v>
      </c>
      <c r="M21" s="138">
        <v>1.7740761901123399E-2</v>
      </c>
      <c r="N21" s="140">
        <v>0</v>
      </c>
      <c r="O21" s="138">
        <v>1.9518050579474099E-3</v>
      </c>
      <c r="P21" s="140">
        <v>2.5370757574031599E-3</v>
      </c>
      <c r="Q21" s="90"/>
    </row>
    <row r="22" spans="1:17" x14ac:dyDescent="0.2">
      <c r="A22" s="7" t="s">
        <v>92</v>
      </c>
      <c r="B22" s="82"/>
      <c r="C22" s="46">
        <v>9039.2839311000007</v>
      </c>
      <c r="D22" s="141">
        <v>41151.608670399997</v>
      </c>
      <c r="E22" s="142">
        <v>3942.0040961</v>
      </c>
      <c r="F22" s="141">
        <v>5787.0572056000001</v>
      </c>
      <c r="G22" s="46">
        <v>1369.3638946000001</v>
      </c>
      <c r="H22" s="143">
        <v>4510.0267164999996</v>
      </c>
      <c r="I22" s="46">
        <v>4371.0105565000003</v>
      </c>
      <c r="J22" s="143">
        <v>9158.5096090999996</v>
      </c>
      <c r="K22" s="46">
        <v>3165.2617596999999</v>
      </c>
      <c r="L22" s="144">
        <v>2786.9170586999999</v>
      </c>
      <c r="M22" s="46">
        <v>6790.2245343000004</v>
      </c>
      <c r="N22" s="144">
        <v>5141.2574402999999</v>
      </c>
      <c r="O22" s="46">
        <v>6414.3761789999999</v>
      </c>
      <c r="P22" s="144">
        <v>12230.6874401</v>
      </c>
      <c r="Q22" s="91"/>
    </row>
    <row r="23" spans="1:17" x14ac:dyDescent="0.2">
      <c r="A23" s="6"/>
      <c r="B23" s="30" t="s">
        <v>31</v>
      </c>
      <c r="C23" s="49">
        <v>5492.8050636999997</v>
      </c>
      <c r="D23" s="145">
        <v>10883.8674285</v>
      </c>
      <c r="E23" s="49">
        <v>2515.1650267</v>
      </c>
      <c r="F23" s="145">
        <v>2682.5567117999999</v>
      </c>
      <c r="G23" s="49">
        <v>421.5661235</v>
      </c>
      <c r="H23" s="145">
        <v>1282.6836449</v>
      </c>
      <c r="I23" s="49">
        <v>2199.2506589999998</v>
      </c>
      <c r="J23" s="145">
        <v>2125.3287951000002</v>
      </c>
      <c r="K23" s="49">
        <v>1569.6863212999999</v>
      </c>
      <c r="L23" s="146">
        <v>1282.9762679999999</v>
      </c>
      <c r="M23" s="49">
        <v>4703.7728579000004</v>
      </c>
      <c r="N23" s="146">
        <v>2410.5949907999998</v>
      </c>
      <c r="O23" s="49">
        <v>2554.9110817000001</v>
      </c>
      <c r="P23" s="146">
        <v>2123.0732662999999</v>
      </c>
      <c r="Q23" s="91"/>
    </row>
    <row r="24" spans="1:17" x14ac:dyDescent="0.2">
      <c r="A24" s="6"/>
      <c r="B24" s="30" t="s">
        <v>5</v>
      </c>
      <c r="C24" s="49">
        <v>746.05798809999999</v>
      </c>
      <c r="D24" s="145">
        <v>18616.232839100001</v>
      </c>
      <c r="E24" s="49">
        <v>164.8868622</v>
      </c>
      <c r="F24" s="145">
        <v>596.79279640000004</v>
      </c>
      <c r="G24" s="49">
        <v>42.948841399999999</v>
      </c>
      <c r="H24" s="145">
        <v>526.91148580000004</v>
      </c>
      <c r="I24" s="49">
        <v>540.30114289999995</v>
      </c>
      <c r="J24" s="145">
        <v>3501.3409338000001</v>
      </c>
      <c r="K24" s="49">
        <v>538.93498709999994</v>
      </c>
      <c r="L24" s="146">
        <v>231.0669833</v>
      </c>
      <c r="M24" s="49">
        <v>527.79832469999997</v>
      </c>
      <c r="N24" s="146">
        <v>201.2604024</v>
      </c>
      <c r="O24" s="49">
        <v>973.35668980000003</v>
      </c>
      <c r="P24" s="146">
        <v>949.02578440000002</v>
      </c>
      <c r="Q24" s="91"/>
    </row>
    <row r="25" spans="1:17" x14ac:dyDescent="0.2">
      <c r="A25" s="6"/>
      <c r="B25" s="30" t="s">
        <v>4</v>
      </c>
      <c r="C25" s="49">
        <v>1874.2772468999999</v>
      </c>
      <c r="D25" s="145">
        <v>2508.7684949</v>
      </c>
      <c r="E25" s="49">
        <v>1136.0948567</v>
      </c>
      <c r="F25" s="145">
        <v>2019.360968</v>
      </c>
      <c r="G25" s="49">
        <v>64.665063500000002</v>
      </c>
      <c r="H25" s="145">
        <v>2042.6636255000001</v>
      </c>
      <c r="I25" s="49">
        <v>632.98833930000001</v>
      </c>
      <c r="J25" s="145">
        <v>717.1300195</v>
      </c>
      <c r="K25" s="49">
        <v>819.66693020000002</v>
      </c>
      <c r="L25" s="146">
        <v>383.12925159999998</v>
      </c>
      <c r="M25" s="49">
        <v>1127.6348281</v>
      </c>
      <c r="N25" s="146">
        <v>1831.2583864999999</v>
      </c>
      <c r="O25" s="49">
        <v>1773.4519726999999</v>
      </c>
      <c r="P25" s="146">
        <v>8637.2809391999999</v>
      </c>
      <c r="Q25" s="91"/>
    </row>
    <row r="26" spans="1:17" x14ac:dyDescent="0.2">
      <c r="A26" s="6"/>
      <c r="B26" s="30" t="s">
        <v>32</v>
      </c>
      <c r="C26" s="49">
        <v>410.94694709999999</v>
      </c>
      <c r="D26" s="145">
        <v>2840.9919083999998</v>
      </c>
      <c r="E26" s="49">
        <v>43.217820000000003</v>
      </c>
      <c r="F26" s="145">
        <v>100.15153530000001</v>
      </c>
      <c r="G26" s="49">
        <v>713.57893690000003</v>
      </c>
      <c r="H26" s="145">
        <v>77.802125799999999</v>
      </c>
      <c r="I26" s="49">
        <v>405.44107330000003</v>
      </c>
      <c r="J26" s="145">
        <v>2514.2035946000001</v>
      </c>
      <c r="K26" s="49">
        <v>14.292934300000001</v>
      </c>
      <c r="L26" s="146">
        <v>764.0010949</v>
      </c>
      <c r="M26" s="49">
        <v>41.319111999999997</v>
      </c>
      <c r="N26" s="146">
        <v>38.708925700000002</v>
      </c>
      <c r="O26" s="49">
        <v>53.7772711</v>
      </c>
      <c r="P26" s="146">
        <v>264.3789539</v>
      </c>
      <c r="Q26" s="91"/>
    </row>
    <row r="27" spans="1:17" x14ac:dyDescent="0.2">
      <c r="A27" s="80"/>
      <c r="B27" s="83" t="s">
        <v>33</v>
      </c>
      <c r="C27" s="147">
        <v>515.19668530000001</v>
      </c>
      <c r="D27" s="147">
        <v>6301.7479995000003</v>
      </c>
      <c r="E27" s="147">
        <v>82.639530500000006</v>
      </c>
      <c r="F27" s="147">
        <v>388.19519409999998</v>
      </c>
      <c r="G27" s="147">
        <v>126.60492929999999</v>
      </c>
      <c r="H27" s="147">
        <v>579.96583450000003</v>
      </c>
      <c r="I27" s="147">
        <v>593.02934200000004</v>
      </c>
      <c r="J27" s="147">
        <v>300.5062661</v>
      </c>
      <c r="K27" s="147">
        <v>222.68058679999999</v>
      </c>
      <c r="L27" s="147">
        <v>125.7434609</v>
      </c>
      <c r="M27" s="147">
        <v>389.69941160000002</v>
      </c>
      <c r="N27" s="147">
        <v>659.43473489999997</v>
      </c>
      <c r="O27" s="147">
        <v>1058.8791636999999</v>
      </c>
      <c r="P27" s="148">
        <v>256.92849630000001</v>
      </c>
      <c r="Q27" s="5"/>
    </row>
    <row r="28" spans="1:17" x14ac:dyDescent="0.2">
      <c r="A28" s="7" t="s">
        <v>93</v>
      </c>
      <c r="B28" s="6"/>
      <c r="C28" s="152">
        <v>333.573047313507</v>
      </c>
      <c r="D28" s="152">
        <v>799.76012182264196</v>
      </c>
      <c r="E28" s="152">
        <v>123.452200858155</v>
      </c>
      <c r="F28" s="152">
        <v>162.18134904022099</v>
      </c>
      <c r="G28" s="152">
        <v>42.695970990310201</v>
      </c>
      <c r="H28" s="152">
        <v>374.95073135241302</v>
      </c>
      <c r="I28" s="152">
        <v>137.831471777704</v>
      </c>
      <c r="J28" s="152">
        <v>200.420830532612</v>
      </c>
      <c r="K28" s="152">
        <v>230.14580829446501</v>
      </c>
      <c r="L28" s="152">
        <v>126.181120526664</v>
      </c>
      <c r="M28" s="152">
        <v>231.93612107705701</v>
      </c>
      <c r="N28" s="152">
        <v>126.135062027543</v>
      </c>
      <c r="O28" s="152">
        <v>220.610069659316</v>
      </c>
      <c r="P28" s="153">
        <v>559.47172805325795</v>
      </c>
      <c r="Q28" s="89"/>
    </row>
    <row r="29" spans="1:17" x14ac:dyDescent="0.2">
      <c r="A29" s="6"/>
      <c r="B29" s="30" t="s">
        <v>3</v>
      </c>
      <c r="C29" s="154">
        <v>24.761884791372701</v>
      </c>
      <c r="D29" s="155">
        <v>79.436881181657398</v>
      </c>
      <c r="E29" s="154">
        <v>9.7079997484984499</v>
      </c>
      <c r="F29" s="155">
        <v>11.6204376985047</v>
      </c>
      <c r="G29" s="154">
        <v>1.41410593385911</v>
      </c>
      <c r="H29" s="155">
        <v>37.393107647510298</v>
      </c>
      <c r="I29" s="154">
        <v>24.838094741411801</v>
      </c>
      <c r="J29" s="155">
        <v>17.578049775194</v>
      </c>
      <c r="K29" s="154">
        <v>9.8882473627344893</v>
      </c>
      <c r="L29" s="156">
        <v>4.8355220671526498</v>
      </c>
      <c r="M29" s="154">
        <v>37.156216190088401</v>
      </c>
      <c r="N29" s="156">
        <v>16.763115278159301</v>
      </c>
      <c r="O29" s="154">
        <v>12.430783984543501</v>
      </c>
      <c r="P29" s="156">
        <v>17.160200002648399</v>
      </c>
      <c r="Q29" s="91"/>
    </row>
    <row r="30" spans="1:17" x14ac:dyDescent="0.2">
      <c r="A30" s="6"/>
      <c r="B30" s="30" t="s">
        <v>35</v>
      </c>
      <c r="C30" s="154">
        <v>42.737772403431798</v>
      </c>
      <c r="D30" s="155">
        <v>386.06353284294602</v>
      </c>
      <c r="E30" s="154">
        <v>14.170168586540001</v>
      </c>
      <c r="F30" s="155">
        <v>22.647940694232801</v>
      </c>
      <c r="G30" s="154">
        <v>10.0226678998508</v>
      </c>
      <c r="H30" s="155">
        <v>53.218538845321198</v>
      </c>
      <c r="I30" s="154">
        <v>19.526111362941901</v>
      </c>
      <c r="J30" s="155">
        <v>37.456689942475897</v>
      </c>
      <c r="K30" s="154">
        <v>26.795506957995599</v>
      </c>
      <c r="L30" s="156">
        <v>20.979021862926299</v>
      </c>
      <c r="M30" s="154">
        <v>29.600034206133898</v>
      </c>
      <c r="N30" s="156">
        <v>13.5949600549453</v>
      </c>
      <c r="O30" s="154">
        <v>28.846939082181301</v>
      </c>
      <c r="P30" s="156">
        <v>202.330770770854</v>
      </c>
      <c r="Q30" s="91"/>
    </row>
    <row r="31" spans="1:17" x14ac:dyDescent="0.2">
      <c r="A31" s="6"/>
      <c r="B31" s="30" t="s">
        <v>36</v>
      </c>
      <c r="C31" s="154">
        <v>266.073390118703</v>
      </c>
      <c r="D31" s="155">
        <v>334.25970779803799</v>
      </c>
      <c r="E31" s="154">
        <v>99.5740325231165</v>
      </c>
      <c r="F31" s="155">
        <v>127.912970647484</v>
      </c>
      <c r="G31" s="154">
        <v>31.259197156600301</v>
      </c>
      <c r="H31" s="155">
        <v>284.33908485958199</v>
      </c>
      <c r="I31" s="154">
        <v>93.4672656733499</v>
      </c>
      <c r="J31" s="155">
        <v>145.38609081494201</v>
      </c>
      <c r="K31" s="154">
        <v>193.46205397373501</v>
      </c>
      <c r="L31" s="156">
        <v>100.36657659658501</v>
      </c>
      <c r="M31" s="154">
        <v>165.17987068083499</v>
      </c>
      <c r="N31" s="156">
        <v>95.776986694438605</v>
      </c>
      <c r="O31" s="154">
        <v>179.33234659259199</v>
      </c>
      <c r="P31" s="156">
        <v>339.98075727975498</v>
      </c>
      <c r="Q31" s="91"/>
    </row>
    <row r="32" spans="1:17" ht="12.75" thickBot="1" x14ac:dyDescent="0.25">
      <c r="A32" s="67" t="s">
        <v>60</v>
      </c>
      <c r="B32" s="76"/>
      <c r="C32" s="149">
        <v>2.4208425480581601E-2</v>
      </c>
      <c r="D32" s="149">
        <v>4.1511093066557397E-2</v>
      </c>
      <c r="E32" s="149">
        <v>1.8543465764204702E-2</v>
      </c>
      <c r="F32" s="149">
        <v>2.6767546761909299E-2</v>
      </c>
      <c r="G32" s="149">
        <v>2.7918758255071199E-2</v>
      </c>
      <c r="H32" s="149">
        <v>1.05546155731979E-2</v>
      </c>
      <c r="I32" s="149">
        <v>2.6434181311820501E-2</v>
      </c>
      <c r="J32" s="149">
        <v>3.8669688492389998E-2</v>
      </c>
      <c r="K32" s="149">
        <v>1.2261664664348399E-2</v>
      </c>
      <c r="L32" s="149">
        <v>1.5935361643077399E-2</v>
      </c>
      <c r="M32" s="149">
        <v>2.3283532839696301E-2</v>
      </c>
      <c r="N32" s="149">
        <v>2.96308984384108E-2</v>
      </c>
      <c r="O32" s="149">
        <v>2.4167487263886601E-2</v>
      </c>
      <c r="P32" s="150">
        <v>1.8571711616935601E-2</v>
      </c>
      <c r="Q32" s="26"/>
    </row>
    <row r="33" spans="2:17" s="1" customFormat="1" ht="11.45" customHeight="1" x14ac:dyDescent="0.2">
      <c r="B33" s="17" t="s">
        <v>64</v>
      </c>
      <c r="C33" s="9"/>
      <c r="D33" s="9"/>
      <c r="Q33" s="2"/>
    </row>
    <row r="34" spans="2:17" s="1" customFormat="1" ht="11.45" customHeight="1" x14ac:dyDescent="0.2">
      <c r="B34" s="17" t="s">
        <v>65</v>
      </c>
      <c r="C34" s="9"/>
      <c r="D34" s="9"/>
    </row>
    <row r="35" spans="2:17" ht="11.45" customHeight="1" x14ac:dyDescent="0.2">
      <c r="B35" s="17" t="s">
        <v>79</v>
      </c>
    </row>
    <row r="36" spans="2:17" ht="11.45" customHeight="1" x14ac:dyDescent="0.2">
      <c r="B36" s="1" t="s">
        <v>91</v>
      </c>
    </row>
    <row r="37" spans="2:17" x14ac:dyDescent="0.2">
      <c r="B37" s="8"/>
    </row>
    <row r="38" spans="2:17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5" x14ac:dyDescent="0.25"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1"/>
    </row>
    <row r="40" spans="2:17" x14ac:dyDescent="0.2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</sheetData>
  <mergeCells count="17">
    <mergeCell ref="O2:O4"/>
    <mergeCell ref="P2:P4"/>
    <mergeCell ref="A1:P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A5:B5"/>
    <mergeCell ref="K2:K4"/>
    <mergeCell ref="L2:L4"/>
    <mergeCell ref="M2:M4"/>
    <mergeCell ref="N2:N4"/>
  </mergeCells>
  <hyperlinks>
    <hyperlink ref="R1" location="Obsah!A1" display="Obsah"/>
  </hyperlinks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OBSAH</vt:lpstr>
      <vt:lpstr>57a</vt:lpstr>
      <vt:lpstr>57b</vt:lpstr>
      <vt:lpstr>58a</vt:lpstr>
      <vt:lpstr>58b</vt:lpstr>
      <vt:lpstr>'57a'!Oblast_tisku</vt:lpstr>
      <vt:lpstr>'57b'!Oblast_tisku</vt:lpstr>
      <vt:lpstr>'58a'!Oblast_tisku</vt:lpstr>
      <vt:lpstr>'58b'!Oblast_tisku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 Václav</cp:lastModifiedBy>
  <cp:lastPrinted>2024-06-18T05:16:39Z</cp:lastPrinted>
  <dcterms:created xsi:type="dcterms:W3CDTF">2020-06-02T14:34:50Z</dcterms:created>
  <dcterms:modified xsi:type="dcterms:W3CDTF">2024-06-18T05:16:54Z</dcterms:modified>
</cp:coreProperties>
</file>