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40" windowWidth="11100" windowHeight="5835"/>
  </bookViews>
  <sheets>
    <sheet name="graf" sheetId="2" r:id="rId1"/>
    <sheet name="zdrojová data" sheetId="1" r:id="rId2"/>
  </sheets>
  <calcPr calcId="125725"/>
</workbook>
</file>

<file path=xl/calcChain.xml><?xml version="1.0" encoding="utf-8"?>
<calcChain xmlns="http://schemas.openxmlformats.org/spreadsheetml/2006/main">
  <c r="AT18" i="1"/>
  <c r="AT13"/>
  <c r="AS18"/>
  <c r="AS13"/>
  <c r="AR18"/>
  <c r="AR13"/>
  <c r="AQ18"/>
  <c r="AQ13"/>
  <c r="AP18"/>
  <c r="AP13"/>
  <c r="AO18"/>
  <c r="AO13"/>
  <c r="AN18"/>
  <c r="AN13"/>
  <c r="AM18"/>
  <c r="AM13"/>
  <c r="AL18"/>
  <c r="AL13"/>
  <c r="AK18"/>
  <c r="AK7"/>
  <c r="AK13"/>
  <c r="AK5"/>
  <c r="AJ13"/>
  <c r="AJ18"/>
  <c r="AJ7"/>
  <c r="AJ5"/>
  <c r="AI13"/>
  <c r="AI18"/>
  <c r="AI7"/>
  <c r="AI5"/>
  <c r="AH13"/>
  <c r="AH18"/>
  <c r="AH7"/>
  <c r="AH5"/>
  <c r="AG18"/>
  <c r="AG13"/>
  <c r="AG7"/>
  <c r="AG5"/>
  <c r="AF18"/>
  <c r="AF7"/>
  <c r="AF13"/>
  <c r="AF5"/>
  <c r="AE18"/>
  <c r="AE7"/>
  <c r="AE13"/>
  <c r="AE5"/>
  <c r="AD18"/>
  <c r="AD7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B5"/>
  <c r="AC13"/>
  <c r="AC5"/>
  <c r="AD13"/>
  <c r="AD5"/>
  <c r="C15"/>
  <c r="E18"/>
  <c r="F18"/>
  <c r="H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B7"/>
  <c r="AC18"/>
  <c r="AC7"/>
  <c r="I18"/>
  <c r="G18"/>
</calcChain>
</file>

<file path=xl/sharedStrings.xml><?xml version="1.0" encoding="utf-8"?>
<sst xmlns="http://schemas.openxmlformats.org/spreadsheetml/2006/main" count="143" uniqueCount="59">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</sst>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2015</a:t>
            </a:r>
          </a:p>
        </c:rich>
      </c:tx>
      <c:layout>
        <c:manualLayout>
          <c:xMode val="edge"/>
          <c:yMode val="edge"/>
          <c:x val="0.26936062285143647"/>
          <c:y val="3.4539473684210613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0808169376238109E-2"/>
          <c:y val="0.11074561403508772"/>
          <c:w val="0.90273195648523763"/>
          <c:h val="0.66063596491228072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dPt>
            <c:idx val="24"/>
            <c:spPr>
              <a:solidFill>
                <a:srgbClr val="000099"/>
              </a:solidFill>
              <a:ln w="28575">
                <a:solidFill>
                  <a:srgbClr val="000099"/>
                </a:solidFill>
              </a:ln>
            </c:spPr>
          </c:dPt>
          <c:cat>
            <c:multiLvlStrRef>
              <c:f>'zdrojová data'!$E$2:$AT$3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data'!$E$4:$AT$4</c:f>
              <c:numCache>
                <c:formatCode>0</c:formatCode>
                <c:ptCount val="42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dPt>
            <c:idx val="24"/>
            <c:spPr>
              <a:solidFill>
                <a:srgbClr val="00CC00"/>
              </a:solidFill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data'!$E$2:$AT$3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data'!$E$6:$AT$6</c:f>
              <c:numCache>
                <c:formatCode>0</c:formatCode>
                <c:ptCount val="42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</c:numCache>
            </c:numRef>
          </c:val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dPt>
            <c:idx val="24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data'!$E$2:$AT$3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data'!$E$7:$AT$7</c:f>
              <c:numCache>
                <c:formatCode>General</c:formatCode>
                <c:ptCount val="42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</c:numCache>
            </c:numRef>
          </c:val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dPt>
            <c:idx val="24"/>
            <c:spPr>
              <a:solidFill>
                <a:srgbClr val="3366FF"/>
              </a:solidFill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data'!$E$2:$AT$3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data'!$E$5:$AT$5</c:f>
              <c:numCache>
                <c:formatCode>General</c:formatCode>
                <c:ptCount val="42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</c:numCache>
            </c:numRef>
          </c:val>
        </c:ser>
        <c:axId val="78249984"/>
        <c:axId val="86055168"/>
      </c:barChart>
      <c:catAx>
        <c:axId val="7824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43"/>
              <c:y val="0.87171052631579093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6055168"/>
        <c:crosses val="autoZero"/>
        <c:auto val="1"/>
        <c:lblAlgn val="ctr"/>
        <c:lblOffset val="100"/>
        <c:tickLblSkip val="1"/>
        <c:tickMarkSkip val="3"/>
      </c:catAx>
      <c:valAx>
        <c:axId val="86055168"/>
        <c:scaling>
          <c:orientation val="minMax"/>
          <c:max val="750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7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249984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/>
  <cols>
    <col min="1" max="1" width="1" style="8" customWidth="1"/>
    <col min="2" max="16384" width="9.140625" style="8"/>
  </cols>
  <sheetData>
    <row r="1" spans="1:15">
      <c r="A1" s="7"/>
      <c r="O1" s="11" t="s">
        <v>51</v>
      </c>
    </row>
    <row r="2" spans="1:15" ht="12.75" customHeight="1">
      <c r="A2" s="9"/>
    </row>
    <row r="3" spans="1:15" ht="14.25">
      <c r="A3" s="9"/>
    </row>
    <row r="4" spans="1:15" ht="14.25">
      <c r="A4" s="9"/>
    </row>
    <row r="5" spans="1:15" ht="14.25">
      <c r="A5" s="9"/>
    </row>
    <row r="6" spans="1:15" ht="14.25">
      <c r="A6" s="9"/>
    </row>
    <row r="7" spans="1:15" ht="14.25">
      <c r="A7" s="9"/>
    </row>
    <row r="8" spans="1:15" ht="14.25">
      <c r="A8" s="9"/>
    </row>
    <row r="9" spans="1:15" ht="14.25">
      <c r="A9" s="9"/>
    </row>
    <row r="10" spans="1:15" ht="14.25">
      <c r="A10" s="9"/>
    </row>
    <row r="11" spans="1:15" ht="14.25">
      <c r="A11" s="9"/>
    </row>
    <row r="37" spans="2:2">
      <c r="B37" s="1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V18"/>
  <sheetViews>
    <sheetView workbookViewId="0">
      <pane xSplit="2" ySplit="1" topLeftCell="AG2" activePane="bottomRight" state="frozen"/>
      <selection pane="topRight" activeCell="C1" sqref="C1"/>
      <selection pane="bottomLeft" activeCell="A2" sqref="A2"/>
      <selection pane="bottomRight" activeCell="AT19" sqref="AT19"/>
    </sheetView>
  </sheetViews>
  <sheetFormatPr defaultRowHeight="12.75"/>
  <cols>
    <col min="1" max="1" width="18.5703125" customWidth="1"/>
    <col min="2" max="2" width="4.85546875" customWidth="1"/>
    <col min="3" max="4" width="6.85546875" customWidth="1"/>
    <col min="5" max="5" width="8.28515625" customWidth="1"/>
    <col min="6" max="7" width="7.5703125" customWidth="1"/>
    <col min="8" max="8" width="7.28515625" customWidth="1"/>
    <col min="9" max="9" width="7.7109375" customWidth="1"/>
    <col min="10" max="10" width="7.140625" customWidth="1"/>
    <col min="11" max="11" width="7.42578125" customWidth="1"/>
    <col min="12" max="12" width="7.5703125" customWidth="1"/>
    <col min="13" max="13" width="7.7109375" customWidth="1"/>
    <col min="14" max="14" width="7.42578125" customWidth="1"/>
    <col min="15" max="15" width="7.7109375" customWidth="1"/>
    <col min="16" max="17" width="7.5703125" customWidth="1"/>
    <col min="18" max="18" width="8.140625" customWidth="1"/>
    <col min="19" max="19" width="7.42578125" customWidth="1"/>
    <col min="20" max="20" width="8" bestFit="1" customWidth="1"/>
  </cols>
  <sheetData>
    <row r="2" spans="1:48">
      <c r="A2" s="12" t="s">
        <v>0</v>
      </c>
      <c r="B2" s="12"/>
      <c r="E2">
        <v>2005</v>
      </c>
      <c r="I2">
        <v>2006</v>
      </c>
      <c r="M2">
        <v>2007</v>
      </c>
      <c r="Q2">
        <v>2008</v>
      </c>
      <c r="U2">
        <v>2009</v>
      </c>
      <c r="Y2">
        <v>2010</v>
      </c>
      <c r="AC2">
        <v>2011</v>
      </c>
      <c r="AG2">
        <v>2012</v>
      </c>
      <c r="AK2">
        <v>2013</v>
      </c>
      <c r="AO2">
        <v>2014</v>
      </c>
      <c r="AS2">
        <v>2015</v>
      </c>
    </row>
    <row r="3" spans="1:48">
      <c r="A3" s="12"/>
      <c r="B3" s="12"/>
      <c r="E3" s="1" t="s">
        <v>43</v>
      </c>
      <c r="F3" s="1" t="s">
        <v>44</v>
      </c>
      <c r="G3" s="1" t="s">
        <v>45</v>
      </c>
      <c r="H3" s="1" t="s">
        <v>46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43</v>
      </c>
      <c r="N3" s="1" t="s">
        <v>44</v>
      </c>
      <c r="O3" s="1" t="s">
        <v>45</v>
      </c>
      <c r="P3" s="1" t="s">
        <v>46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43</v>
      </c>
      <c r="V3" s="1" t="s">
        <v>44</v>
      </c>
      <c r="W3" s="1" t="s">
        <v>45</v>
      </c>
      <c r="X3" s="1" t="s">
        <v>46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43</v>
      </c>
      <c r="AD3" s="1" t="s">
        <v>44</v>
      </c>
      <c r="AE3" s="1" t="s">
        <v>45</v>
      </c>
      <c r="AF3" s="1" t="s">
        <v>46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43</v>
      </c>
      <c r="AL3" s="1" t="s">
        <v>44</v>
      </c>
      <c r="AM3" s="1" t="s">
        <v>45</v>
      </c>
      <c r="AN3" s="1" t="s">
        <v>46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43</v>
      </c>
      <c r="AT3" s="1" t="s">
        <v>44</v>
      </c>
      <c r="AU3" s="1" t="s">
        <v>45</v>
      </c>
      <c r="AV3" s="1" t="s">
        <v>46</v>
      </c>
    </row>
    <row r="4" spans="1:48">
      <c r="A4" t="s">
        <v>12</v>
      </c>
      <c r="E4" s="1">
        <v>4730</v>
      </c>
      <c r="F4" s="1">
        <v>4829</v>
      </c>
      <c r="G4" s="1">
        <v>4693</v>
      </c>
      <c r="H4" s="1">
        <v>4883</v>
      </c>
      <c r="I4" s="1">
        <v>5444</v>
      </c>
      <c r="J4" s="1">
        <v>5663</v>
      </c>
      <c r="K4" s="1">
        <v>5762</v>
      </c>
      <c r="L4" s="1">
        <v>5873</v>
      </c>
      <c r="M4" s="1">
        <v>5603</v>
      </c>
      <c r="N4" s="1">
        <v>6003</v>
      </c>
      <c r="O4" s="1">
        <v>5967</v>
      </c>
      <c r="P4" s="1">
        <v>6746</v>
      </c>
      <c r="Q4" s="1">
        <v>6601</v>
      </c>
      <c r="R4" s="1">
        <v>6409</v>
      </c>
      <c r="S4" s="1">
        <v>7048</v>
      </c>
      <c r="T4" s="1">
        <v>7059</v>
      </c>
      <c r="U4" s="1">
        <v>6515</v>
      </c>
      <c r="V4" s="1">
        <v>6145</v>
      </c>
      <c r="W4" s="1">
        <v>5863</v>
      </c>
      <c r="X4" s="1">
        <v>6127</v>
      </c>
      <c r="Y4" s="1">
        <v>6088</v>
      </c>
      <c r="Z4" s="1">
        <v>5635</v>
      </c>
      <c r="AA4" s="1">
        <v>6219</v>
      </c>
      <c r="AB4" s="1">
        <v>5876</v>
      </c>
      <c r="AF4">
        <v>6178</v>
      </c>
      <c r="AG4">
        <v>5797</v>
      </c>
      <c r="AH4">
        <v>6153</v>
      </c>
      <c r="AJ4">
        <v>5410</v>
      </c>
      <c r="AK4">
        <v>6822</v>
      </c>
      <c r="AL4">
        <v>5998</v>
      </c>
      <c r="AN4">
        <v>6658</v>
      </c>
      <c r="AO4">
        <v>6094</v>
      </c>
      <c r="AP4">
        <v>5357</v>
      </c>
      <c r="AR4">
        <v>3874</v>
      </c>
      <c r="AS4">
        <v>5438</v>
      </c>
      <c r="AT4">
        <v>5269</v>
      </c>
    </row>
    <row r="5" spans="1:48" s="3" customFormat="1">
      <c r="A5" s="3" t="s">
        <v>9</v>
      </c>
      <c r="E5" s="3">
        <v>648</v>
      </c>
      <c r="F5" s="3">
        <v>650</v>
      </c>
      <c r="G5" s="3">
        <v>646</v>
      </c>
      <c r="H5" s="3">
        <v>660</v>
      </c>
      <c r="I5" s="4">
        <v>709</v>
      </c>
      <c r="J5" s="4">
        <v>750</v>
      </c>
      <c r="K5" s="4">
        <v>732</v>
      </c>
      <c r="L5" s="4">
        <v>747</v>
      </c>
      <c r="M5" s="4">
        <v>808</v>
      </c>
      <c r="N5" s="4">
        <v>746</v>
      </c>
      <c r="O5" s="4">
        <v>762</v>
      </c>
      <c r="P5" s="4">
        <v>747</v>
      </c>
      <c r="Q5" s="4">
        <v>741</v>
      </c>
      <c r="R5" s="4">
        <v>615</v>
      </c>
      <c r="S5" s="4">
        <v>593</v>
      </c>
      <c r="T5" s="4">
        <v>579</v>
      </c>
      <c r="U5" s="4">
        <v>559</v>
      </c>
      <c r="V5" s="4">
        <v>557</v>
      </c>
      <c r="W5" s="4">
        <v>611</v>
      </c>
      <c r="X5" s="4">
        <v>638</v>
      </c>
      <c r="Y5" s="4">
        <v>722</v>
      </c>
      <c r="Z5" s="4">
        <v>763</v>
      </c>
      <c r="AA5" s="4">
        <v>808</v>
      </c>
      <c r="AB5" s="4">
        <f t="shared" ref="AB5:AG5" si="0">AB13</f>
        <v>817.99738932550224</v>
      </c>
      <c r="AC5" s="4">
        <f t="shared" si="0"/>
        <v>1058.9836128428688</v>
      </c>
      <c r="AD5" s="4">
        <f t="shared" si="0"/>
        <v>1053.0102141756192</v>
      </c>
      <c r="AE5" s="4">
        <f t="shared" si="0"/>
        <v>970.85060617911608</v>
      </c>
      <c r="AF5" s="4">
        <f t="shared" si="0"/>
        <v>933.69440290781927</v>
      </c>
      <c r="AG5" s="4">
        <f t="shared" si="0"/>
        <v>893.99659527479344</v>
      </c>
      <c r="AH5" s="4">
        <f>AH13</f>
        <v>863.30559709218062</v>
      </c>
      <c r="AI5" s="4">
        <f>AI13</f>
        <v>860.25579915188598</v>
      </c>
      <c r="AJ5" s="4">
        <f>AJ13</f>
        <v>891.12960193854622</v>
      </c>
      <c r="AK5" s="4">
        <f>AK13</f>
        <v>923.15279854609025</v>
      </c>
      <c r="AL5" s="3">
        <v>947</v>
      </c>
      <c r="AM5" s="3">
        <v>968</v>
      </c>
      <c r="AN5" s="3">
        <v>1031</v>
      </c>
      <c r="AO5" s="3">
        <v>1077</v>
      </c>
      <c r="AP5" s="3">
        <v>1064</v>
      </c>
      <c r="AQ5" s="3">
        <v>1013</v>
      </c>
      <c r="AR5" s="3">
        <v>986</v>
      </c>
      <c r="AS5" s="3">
        <v>1015</v>
      </c>
      <c r="AT5" s="3">
        <v>1010</v>
      </c>
    </row>
    <row r="6" spans="1:48" s="3" customFormat="1">
      <c r="A6" s="3" t="s">
        <v>3</v>
      </c>
      <c r="E6" s="4">
        <v>3041</v>
      </c>
      <c r="F6" s="4">
        <v>2994</v>
      </c>
      <c r="G6" s="4">
        <v>2909</v>
      </c>
      <c r="H6" s="4">
        <v>3025</v>
      </c>
      <c r="I6" s="4">
        <v>3156</v>
      </c>
      <c r="J6" s="4">
        <v>3257</v>
      </c>
      <c r="K6" s="4">
        <v>3104</v>
      </c>
      <c r="L6" s="4">
        <v>3193</v>
      </c>
      <c r="M6" s="4">
        <v>3276</v>
      </c>
      <c r="N6" s="4">
        <v>3171</v>
      </c>
      <c r="O6" s="4">
        <v>3025</v>
      </c>
      <c r="P6" s="4">
        <v>3247</v>
      </c>
      <c r="Q6" s="4">
        <v>3227</v>
      </c>
      <c r="R6" s="4">
        <v>2934</v>
      </c>
      <c r="S6" s="4">
        <v>2856</v>
      </c>
      <c r="T6" s="4">
        <v>2667</v>
      </c>
      <c r="U6" s="4">
        <v>2745</v>
      </c>
      <c r="V6" s="4">
        <v>2396</v>
      </c>
      <c r="W6" s="4">
        <v>2350</v>
      </c>
      <c r="X6" s="4">
        <v>2429</v>
      </c>
      <c r="Y6" s="4">
        <v>2519</v>
      </c>
      <c r="Z6" s="4">
        <v>2354</v>
      </c>
      <c r="AA6" s="4">
        <v>2433</v>
      </c>
      <c r="AB6" s="4">
        <v>2566</v>
      </c>
      <c r="AC6" s="3">
        <v>2795</v>
      </c>
      <c r="AD6" s="3">
        <v>2885</v>
      </c>
      <c r="AE6" s="3">
        <v>2389</v>
      </c>
      <c r="AF6" s="3">
        <v>2969</v>
      </c>
      <c r="AG6" s="3">
        <v>2900</v>
      </c>
      <c r="AH6" s="3">
        <v>2973</v>
      </c>
      <c r="AI6" s="3">
        <v>2680</v>
      </c>
      <c r="AJ6" s="3">
        <v>2976</v>
      </c>
      <c r="AK6" s="3">
        <v>2909</v>
      </c>
      <c r="AL6" s="3">
        <v>2802</v>
      </c>
      <c r="AM6" s="3">
        <v>2827</v>
      </c>
      <c r="AN6" s="3">
        <v>2858</v>
      </c>
      <c r="AO6" s="3">
        <v>2931</v>
      </c>
      <c r="AP6" s="3">
        <v>2834</v>
      </c>
      <c r="AQ6" s="3">
        <v>2589</v>
      </c>
      <c r="AR6" s="3">
        <v>2858</v>
      </c>
      <c r="AS6" s="3">
        <v>3067</v>
      </c>
      <c r="AT6" s="3">
        <v>2911</v>
      </c>
    </row>
    <row r="7" spans="1:48" s="3" customFormat="1">
      <c r="A7" s="3" t="s">
        <v>8</v>
      </c>
      <c r="E7" s="3">
        <v>591</v>
      </c>
      <c r="F7" s="3">
        <v>591</v>
      </c>
      <c r="G7" s="3">
        <v>589</v>
      </c>
      <c r="H7" s="3">
        <v>664</v>
      </c>
      <c r="I7" s="4">
        <v>700</v>
      </c>
      <c r="J7" s="4">
        <v>758</v>
      </c>
      <c r="K7" s="4">
        <v>754</v>
      </c>
      <c r="L7" s="4">
        <v>801</v>
      </c>
      <c r="M7" s="4">
        <v>906</v>
      </c>
      <c r="N7" s="4">
        <v>903</v>
      </c>
      <c r="O7" s="4">
        <v>946</v>
      </c>
      <c r="P7" s="4">
        <v>946</v>
      </c>
      <c r="Q7" s="4">
        <v>945</v>
      </c>
      <c r="R7" s="4">
        <v>883</v>
      </c>
      <c r="S7" s="4">
        <v>843</v>
      </c>
      <c r="T7" s="4">
        <v>853</v>
      </c>
      <c r="U7" s="4">
        <v>858</v>
      </c>
      <c r="V7" s="4">
        <v>879</v>
      </c>
      <c r="W7" s="4">
        <v>875</v>
      </c>
      <c r="X7" s="4">
        <v>900</v>
      </c>
      <c r="Y7" s="4">
        <v>926</v>
      </c>
      <c r="Z7" s="4">
        <v>914</v>
      </c>
      <c r="AA7" s="4">
        <v>933</v>
      </c>
      <c r="AB7" s="4">
        <f t="shared" ref="AB7:AG7" si="1">AB18</f>
        <v>973.65718387542233</v>
      </c>
      <c r="AC7" s="4">
        <f t="shared" si="1"/>
        <v>1001.0038209606987</v>
      </c>
      <c r="AD7" s="4">
        <f t="shared" si="1"/>
        <v>992.69632459970887</v>
      </c>
      <c r="AE7" s="4">
        <f t="shared" si="1"/>
        <v>1033.5400291120814</v>
      </c>
      <c r="AF7" s="4">
        <f t="shared" si="1"/>
        <v>1064.6200873362445</v>
      </c>
      <c r="AG7" s="4">
        <f t="shared" si="1"/>
        <v>1046.0800582241632</v>
      </c>
      <c r="AH7" s="4">
        <f>AH18</f>
        <v>1093.2706513828239</v>
      </c>
      <c r="AI7" s="4">
        <f>AI18</f>
        <v>1074.7306222707423</v>
      </c>
      <c r="AJ7" s="4">
        <f>AJ18</f>
        <v>1109.6582059679768</v>
      </c>
      <c r="AK7" s="4">
        <f>AK18</f>
        <v>1026.0038209606987</v>
      </c>
      <c r="AL7" s="4">
        <v>1050.8106804949052</v>
      </c>
      <c r="AM7" s="3">
        <v>1061</v>
      </c>
      <c r="AN7" s="3">
        <v>1119</v>
      </c>
      <c r="AO7" s="4">
        <v>1103</v>
      </c>
      <c r="AP7" s="4">
        <v>1070</v>
      </c>
      <c r="AQ7" s="4">
        <v>1106</v>
      </c>
      <c r="AR7" s="4">
        <v>1136</v>
      </c>
      <c r="AS7" s="4">
        <v>1133</v>
      </c>
      <c r="AT7" s="4">
        <v>1081</v>
      </c>
    </row>
    <row r="8" spans="1:48">
      <c r="I8" s="1"/>
      <c r="J8" s="1"/>
      <c r="K8" s="1"/>
      <c r="L8" s="1"/>
    </row>
    <row r="9" spans="1:48">
      <c r="D9" s="5" t="s">
        <v>18</v>
      </c>
      <c r="I9" s="1"/>
      <c r="J9" s="1"/>
      <c r="K9" s="1"/>
      <c r="L9" s="1"/>
    </row>
    <row r="10" spans="1:48">
      <c r="C10">
        <v>113.88283</v>
      </c>
      <c r="D10">
        <v>130.40700000000001</v>
      </c>
      <c r="E10" s="1" t="s">
        <v>1</v>
      </c>
      <c r="F10" s="1" t="s">
        <v>19</v>
      </c>
      <c r="G10" s="1" t="s">
        <v>20</v>
      </c>
      <c r="H10" s="1" t="s">
        <v>21</v>
      </c>
      <c r="I10" s="1" t="s">
        <v>2</v>
      </c>
      <c r="J10" s="1" t="s">
        <v>22</v>
      </c>
      <c r="K10" s="1" t="s">
        <v>23</v>
      </c>
      <c r="L10" s="1" t="s">
        <v>24</v>
      </c>
      <c r="M10" s="1" t="s">
        <v>13</v>
      </c>
      <c r="N10" s="1" t="s">
        <v>25</v>
      </c>
      <c r="O10" s="1" t="s">
        <v>26</v>
      </c>
      <c r="P10" s="1" t="s">
        <v>27</v>
      </c>
      <c r="Q10" s="1" t="s">
        <v>14</v>
      </c>
      <c r="R10" s="1" t="s">
        <v>28</v>
      </c>
      <c r="S10" s="1" t="s">
        <v>29</v>
      </c>
      <c r="T10" s="1" t="s">
        <v>30</v>
      </c>
      <c r="U10" s="1" t="s">
        <v>15</v>
      </c>
      <c r="V10" s="1" t="s">
        <v>31</v>
      </c>
      <c r="W10" s="1" t="s">
        <v>32</v>
      </c>
      <c r="X10" s="1" t="s">
        <v>33</v>
      </c>
      <c r="Y10" s="1" t="s">
        <v>16</v>
      </c>
      <c r="Z10" s="1" t="s">
        <v>34</v>
      </c>
      <c r="AA10" s="1" t="s">
        <v>35</v>
      </c>
      <c r="AB10" s="1" t="s">
        <v>36</v>
      </c>
      <c r="AC10" s="1" t="s">
        <v>17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47</v>
      </c>
      <c r="AK10" s="1" t="s">
        <v>48</v>
      </c>
      <c r="AL10" s="1" t="s">
        <v>49</v>
      </c>
      <c r="AM10" s="1" t="s">
        <v>50</v>
      </c>
      <c r="AN10" s="1" t="s">
        <v>52</v>
      </c>
      <c r="AO10" s="1" t="s">
        <v>53</v>
      </c>
      <c r="AP10" s="1" t="s">
        <v>54</v>
      </c>
      <c r="AQ10" s="1" t="s">
        <v>55</v>
      </c>
      <c r="AR10" s="1" t="s">
        <v>56</v>
      </c>
      <c r="AS10" s="1" t="s">
        <v>57</v>
      </c>
      <c r="AT10" s="1" t="s">
        <v>58</v>
      </c>
    </row>
    <row r="11" spans="1:48">
      <c r="A11" t="s">
        <v>4</v>
      </c>
      <c r="B11" t="s">
        <v>5</v>
      </c>
      <c r="C11">
        <v>94.090046999999998</v>
      </c>
      <c r="D11">
        <v>107.012</v>
      </c>
      <c r="E11" s="1">
        <v>649</v>
      </c>
      <c r="F11" s="1">
        <v>656</v>
      </c>
      <c r="G11" s="1">
        <v>649</v>
      </c>
      <c r="H11" s="1">
        <v>664</v>
      </c>
      <c r="I11">
        <v>713</v>
      </c>
      <c r="J11">
        <v>754</v>
      </c>
      <c r="K11">
        <v>731</v>
      </c>
      <c r="L11">
        <v>747</v>
      </c>
      <c r="M11">
        <v>806</v>
      </c>
      <c r="N11">
        <v>744</v>
      </c>
      <c r="O11">
        <v>761</v>
      </c>
      <c r="P11">
        <v>747</v>
      </c>
      <c r="Q11">
        <v>740</v>
      </c>
      <c r="R11">
        <v>616</v>
      </c>
      <c r="S11">
        <v>589</v>
      </c>
      <c r="T11">
        <v>576</v>
      </c>
      <c r="U11">
        <v>559</v>
      </c>
      <c r="V11">
        <v>553</v>
      </c>
      <c r="W11">
        <v>609</v>
      </c>
      <c r="X11">
        <v>637</v>
      </c>
      <c r="Y11">
        <v>713</v>
      </c>
      <c r="Z11">
        <v>760</v>
      </c>
      <c r="AA11">
        <v>807</v>
      </c>
      <c r="AB11">
        <v>814</v>
      </c>
      <c r="AC11">
        <v>1078</v>
      </c>
      <c r="AD11">
        <v>1074</v>
      </c>
      <c r="AE11">
        <v>980</v>
      </c>
      <c r="AF11">
        <v>938</v>
      </c>
      <c r="AG11">
        <v>887</v>
      </c>
      <c r="AH11">
        <v>859</v>
      </c>
      <c r="AI11" s="6">
        <v>859</v>
      </c>
      <c r="AJ11">
        <v>894</v>
      </c>
      <c r="AK11">
        <v>921</v>
      </c>
      <c r="AL11">
        <v>947</v>
      </c>
      <c r="AM11">
        <v>973</v>
      </c>
      <c r="AN11">
        <v>1038</v>
      </c>
      <c r="AO11">
        <v>1084</v>
      </c>
      <c r="AP11">
        <v>1072</v>
      </c>
      <c r="AQ11">
        <v>1016</v>
      </c>
      <c r="AR11">
        <v>990</v>
      </c>
      <c r="AS11">
        <v>1018</v>
      </c>
      <c r="AT11">
        <v>1009</v>
      </c>
    </row>
    <row r="12" spans="1:48">
      <c r="B12" t="s">
        <v>6</v>
      </c>
      <c r="C12">
        <v>19.792783</v>
      </c>
      <c r="D12">
        <v>23.395</v>
      </c>
      <c r="E12" s="1">
        <v>642</v>
      </c>
      <c r="F12" s="1">
        <v>623</v>
      </c>
      <c r="G12" s="1">
        <v>630</v>
      </c>
      <c r="H12" s="1">
        <v>639</v>
      </c>
      <c r="I12">
        <v>691</v>
      </c>
      <c r="J12">
        <v>733</v>
      </c>
      <c r="K12">
        <v>736</v>
      </c>
      <c r="L12">
        <v>748</v>
      </c>
      <c r="M12">
        <v>817</v>
      </c>
      <c r="N12">
        <v>758</v>
      </c>
      <c r="O12">
        <v>765</v>
      </c>
      <c r="P12">
        <v>747</v>
      </c>
      <c r="Q12">
        <v>747</v>
      </c>
      <c r="R12">
        <v>611</v>
      </c>
      <c r="S12">
        <v>612</v>
      </c>
      <c r="T12">
        <v>592</v>
      </c>
      <c r="U12">
        <v>560</v>
      </c>
      <c r="V12">
        <v>575</v>
      </c>
      <c r="W12">
        <v>621</v>
      </c>
      <c r="X12">
        <v>641</v>
      </c>
      <c r="Y12">
        <v>762</v>
      </c>
      <c r="Z12">
        <v>777</v>
      </c>
      <c r="AA12">
        <v>815</v>
      </c>
      <c r="AB12">
        <v>837</v>
      </c>
      <c r="AC12">
        <v>972</v>
      </c>
      <c r="AD12">
        <v>957</v>
      </c>
      <c r="AE12">
        <v>929</v>
      </c>
      <c r="AF12">
        <v>914</v>
      </c>
      <c r="AG12">
        <v>926</v>
      </c>
      <c r="AH12">
        <v>883</v>
      </c>
      <c r="AI12" s="6">
        <v>866</v>
      </c>
      <c r="AJ12">
        <v>878</v>
      </c>
      <c r="AK12">
        <v>933</v>
      </c>
      <c r="AL12">
        <v>947</v>
      </c>
      <c r="AM12">
        <v>944</v>
      </c>
      <c r="AN12">
        <v>1000</v>
      </c>
      <c r="AO12">
        <v>1043</v>
      </c>
      <c r="AP12">
        <v>1027</v>
      </c>
      <c r="AQ12">
        <v>998</v>
      </c>
      <c r="AR12">
        <v>970</v>
      </c>
      <c r="AS12">
        <v>1003</v>
      </c>
      <c r="AT12">
        <v>1017</v>
      </c>
    </row>
    <row r="13" spans="1:48">
      <c r="C13" t="s">
        <v>7</v>
      </c>
      <c r="E13" s="2">
        <f>(E11*$C$11+E12*$C$12)/$C$10</f>
        <v>647.78340324876012</v>
      </c>
      <c r="F13" s="2">
        <f t="shared" ref="F13:X13" si="2">(F11*$C$11+F12*$C$12)/$C$10</f>
        <v>650.26461531558357</v>
      </c>
      <c r="G13" s="2">
        <f t="shared" si="2"/>
        <v>645.69780881806321</v>
      </c>
      <c r="H13" s="2">
        <f t="shared" si="2"/>
        <v>659.65501160271481</v>
      </c>
      <c r="I13" s="2">
        <f t="shared" si="2"/>
        <v>709.17641021038912</v>
      </c>
      <c r="J13" s="2">
        <f t="shared" si="2"/>
        <v>750.35020974628037</v>
      </c>
      <c r="K13" s="2">
        <f t="shared" si="2"/>
        <v>731.86899767945704</v>
      </c>
      <c r="L13" s="2">
        <f t="shared" si="2"/>
        <v>747.17379953589148</v>
      </c>
      <c r="M13" s="2">
        <f t="shared" si="2"/>
        <v>807.91179489480544</v>
      </c>
      <c r="N13" s="2">
        <f t="shared" si="2"/>
        <v>746.43319350247975</v>
      </c>
      <c r="O13" s="2">
        <f t="shared" si="2"/>
        <v>761.69519814356556</v>
      </c>
      <c r="P13" s="2">
        <f t="shared" si="2"/>
        <v>747.00000000000011</v>
      </c>
      <c r="Q13" s="2">
        <f t="shared" si="2"/>
        <v>741.21659675123988</v>
      </c>
      <c r="R13" s="2">
        <f t="shared" si="2"/>
        <v>615.13100232054296</v>
      </c>
      <c r="S13" s="2">
        <f t="shared" si="2"/>
        <v>592.99738932550235</v>
      </c>
      <c r="T13" s="2">
        <f t="shared" si="2"/>
        <v>578.78079257426259</v>
      </c>
      <c r="U13" s="2">
        <f t="shared" si="2"/>
        <v>559.17379953589148</v>
      </c>
      <c r="V13" s="2">
        <f t="shared" si="2"/>
        <v>556.82358978961099</v>
      </c>
      <c r="W13" s="2">
        <f t="shared" si="2"/>
        <v>611.0855944306968</v>
      </c>
      <c r="X13" s="2">
        <f t="shared" si="2"/>
        <v>637.69519814356568</v>
      </c>
      <c r="Y13" s="2">
        <f>(Y11*$C$11+Y12*$C$12)/$C$10</f>
        <v>721.51617725867902</v>
      </c>
      <c r="Z13" s="2">
        <f>(Z11*$C$11+Z12*$C$12)/$C$10</f>
        <v>762.95459211015384</v>
      </c>
      <c r="AA13" s="2">
        <f>(AA11*$C$11+AA12*$C$12)/$C$10</f>
        <v>808.39039628713135</v>
      </c>
      <c r="AB13" s="2">
        <f>(AB11*$C$11+AB12*$C$12)/$C$10</f>
        <v>817.99738932550224</v>
      </c>
      <c r="AC13" s="2">
        <f t="shared" ref="AC13:AH13" si="3">(AC11*$D$11+AC12*$D$12)/$D$10</f>
        <v>1058.9836128428688</v>
      </c>
      <c r="AD13" s="2">
        <f t="shared" si="3"/>
        <v>1053.0102141756192</v>
      </c>
      <c r="AE13" s="2">
        <f t="shared" si="3"/>
        <v>970.85060617911608</v>
      </c>
      <c r="AF13" s="2">
        <f t="shared" si="3"/>
        <v>933.69440290781927</v>
      </c>
      <c r="AG13" s="2">
        <f t="shared" si="3"/>
        <v>893.99659527479344</v>
      </c>
      <c r="AH13" s="2">
        <f t="shared" si="3"/>
        <v>863.30559709218062</v>
      </c>
      <c r="AI13" s="2">
        <f t="shared" ref="AI13:AT13" si="4">(AI11*$D$11+AI12*$D$12)/$D$10</f>
        <v>860.25579915188598</v>
      </c>
      <c r="AJ13" s="2">
        <f t="shared" si="4"/>
        <v>891.12960193854622</v>
      </c>
      <c r="AK13" s="2">
        <f t="shared" si="4"/>
        <v>923.15279854609025</v>
      </c>
      <c r="AL13" s="2">
        <f t="shared" si="4"/>
        <v>947</v>
      </c>
      <c r="AM13" s="2">
        <f t="shared" si="4"/>
        <v>967.79740351361511</v>
      </c>
      <c r="AN13" s="2">
        <f t="shared" si="4"/>
        <v>1031.1828046040473</v>
      </c>
      <c r="AO13" s="2">
        <f t="shared" si="4"/>
        <v>1076.6446049675249</v>
      </c>
      <c r="AP13" s="2">
        <f t="shared" si="4"/>
        <v>1063.9270054521612</v>
      </c>
      <c r="AQ13" s="2">
        <f t="shared" si="4"/>
        <v>1012.7708021808645</v>
      </c>
      <c r="AR13" s="2">
        <f t="shared" si="4"/>
        <v>986.41200242318268</v>
      </c>
      <c r="AS13" s="2">
        <f t="shared" si="4"/>
        <v>1015.3090018173871</v>
      </c>
      <c r="AT13" s="2">
        <f t="shared" si="4"/>
        <v>1010.4351990307268</v>
      </c>
    </row>
    <row r="15" spans="1:48">
      <c r="C15">
        <f>SUM(C16:C17)</f>
        <v>26.310221000000002</v>
      </c>
      <c r="D15">
        <v>32.975999999999999</v>
      </c>
      <c r="E15" s="1" t="s">
        <v>1</v>
      </c>
      <c r="F15" s="1" t="s">
        <v>19</v>
      </c>
      <c r="G15" s="1" t="s">
        <v>20</v>
      </c>
      <c r="H15" s="1" t="s">
        <v>21</v>
      </c>
      <c r="I15" s="1" t="s">
        <v>2</v>
      </c>
      <c r="J15" s="1" t="s">
        <v>22</v>
      </c>
      <c r="K15" s="1" t="s">
        <v>23</v>
      </c>
      <c r="L15" s="1" t="s">
        <v>24</v>
      </c>
      <c r="M15" s="1" t="s">
        <v>13</v>
      </c>
      <c r="N15" s="1" t="s">
        <v>25</v>
      </c>
      <c r="O15" s="1" t="s">
        <v>26</v>
      </c>
      <c r="P15" s="1" t="s">
        <v>27</v>
      </c>
      <c r="Q15" s="1" t="s">
        <v>14</v>
      </c>
      <c r="R15" s="1" t="s">
        <v>28</v>
      </c>
      <c r="S15" s="1" t="s">
        <v>29</v>
      </c>
      <c r="T15" s="1" t="s">
        <v>30</v>
      </c>
      <c r="U15" s="1" t="s">
        <v>15</v>
      </c>
      <c r="V15" s="1" t="s">
        <v>31</v>
      </c>
      <c r="W15" s="1" t="s">
        <v>32</v>
      </c>
      <c r="X15" s="1" t="s">
        <v>33</v>
      </c>
      <c r="Y15" s="1" t="s">
        <v>16</v>
      </c>
      <c r="Z15" s="1" t="s">
        <v>34</v>
      </c>
      <c r="AA15" s="1" t="s">
        <v>35</v>
      </c>
      <c r="AB15" s="1" t="s">
        <v>36</v>
      </c>
      <c r="AC15" s="1" t="s">
        <v>17</v>
      </c>
      <c r="AD15" s="1" t="s">
        <v>37</v>
      </c>
      <c r="AE15" s="1" t="s">
        <v>38</v>
      </c>
      <c r="AF15" s="1" t="s">
        <v>39</v>
      </c>
      <c r="AG15" s="1" t="s">
        <v>40</v>
      </c>
      <c r="AH15" s="1" t="s">
        <v>41</v>
      </c>
      <c r="AI15" s="1" t="s">
        <v>42</v>
      </c>
      <c r="AJ15" s="1" t="s">
        <v>47</v>
      </c>
      <c r="AK15" s="1" t="s">
        <v>48</v>
      </c>
      <c r="AL15" s="1" t="s">
        <v>49</v>
      </c>
      <c r="AM15" s="1" t="s">
        <v>50</v>
      </c>
      <c r="AN15" s="1" t="s">
        <v>52</v>
      </c>
      <c r="AO15" s="1" t="s">
        <v>53</v>
      </c>
      <c r="AP15" s="1" t="s">
        <v>54</v>
      </c>
      <c r="AQ15" s="1" t="s">
        <v>55</v>
      </c>
      <c r="AR15" s="1" t="s">
        <v>56</v>
      </c>
      <c r="AS15" s="1" t="s">
        <v>57</v>
      </c>
      <c r="AT15" s="1" t="s">
        <v>58</v>
      </c>
    </row>
    <row r="16" spans="1:48">
      <c r="A16" t="s">
        <v>4</v>
      </c>
      <c r="B16" t="s">
        <v>10</v>
      </c>
      <c r="C16">
        <v>9.1458890000000004</v>
      </c>
      <c r="D16">
        <v>19.023</v>
      </c>
      <c r="E16" s="1">
        <v>545</v>
      </c>
      <c r="F16" s="1">
        <v>534</v>
      </c>
      <c r="G16" s="1">
        <v>519</v>
      </c>
      <c r="H16" s="1">
        <v>592</v>
      </c>
      <c r="I16" s="1">
        <v>630</v>
      </c>
      <c r="J16" s="1">
        <v>679</v>
      </c>
      <c r="K16" s="1">
        <v>672</v>
      </c>
      <c r="L16" s="1">
        <v>739</v>
      </c>
      <c r="M16" s="1">
        <v>791</v>
      </c>
      <c r="N16" s="1">
        <v>830</v>
      </c>
      <c r="O16" s="1">
        <v>893</v>
      </c>
      <c r="P16" s="1">
        <v>875</v>
      </c>
      <c r="Q16" s="1">
        <v>869</v>
      </c>
      <c r="R16" s="1">
        <v>811</v>
      </c>
      <c r="S16" s="1">
        <v>791</v>
      </c>
      <c r="T16" s="1">
        <v>805</v>
      </c>
      <c r="U16" s="1">
        <v>797</v>
      </c>
      <c r="V16" s="1">
        <v>848</v>
      </c>
      <c r="W16" s="1">
        <v>846</v>
      </c>
      <c r="X16" s="1">
        <v>877</v>
      </c>
      <c r="Y16" s="1">
        <v>882</v>
      </c>
      <c r="Z16" s="1">
        <v>872</v>
      </c>
      <c r="AA16" s="1">
        <v>881</v>
      </c>
      <c r="AB16" s="1">
        <v>958</v>
      </c>
      <c r="AC16">
        <v>968</v>
      </c>
      <c r="AD16">
        <v>958</v>
      </c>
      <c r="AE16">
        <v>1020</v>
      </c>
      <c r="AF16">
        <v>1024</v>
      </c>
      <c r="AG16">
        <v>1019</v>
      </c>
      <c r="AH16">
        <v>1081</v>
      </c>
      <c r="AI16">
        <v>1076</v>
      </c>
      <c r="AJ16">
        <v>1072</v>
      </c>
      <c r="AK16">
        <v>993</v>
      </c>
      <c r="AL16">
        <v>1025</v>
      </c>
      <c r="AM16">
        <v>1049</v>
      </c>
      <c r="AN16">
        <v>1072</v>
      </c>
      <c r="AO16">
        <v>1100</v>
      </c>
      <c r="AP16">
        <v>1083</v>
      </c>
      <c r="AQ16">
        <v>1064</v>
      </c>
      <c r="AR16">
        <v>1100</v>
      </c>
      <c r="AS16">
        <v>1118</v>
      </c>
      <c r="AT16">
        <v>1026</v>
      </c>
    </row>
    <row r="17" spans="2:46">
      <c r="B17" t="s">
        <v>11</v>
      </c>
      <c r="C17">
        <v>17.164332000000002</v>
      </c>
      <c r="D17">
        <v>13.952999999999999</v>
      </c>
      <c r="E17" s="1">
        <v>616</v>
      </c>
      <c r="F17" s="1">
        <v>622</v>
      </c>
      <c r="G17" s="1">
        <v>627</v>
      </c>
      <c r="H17" s="1">
        <v>681</v>
      </c>
      <c r="I17" s="1">
        <v>737</v>
      </c>
      <c r="J17" s="1">
        <v>800</v>
      </c>
      <c r="K17" s="1">
        <v>798</v>
      </c>
      <c r="L17" s="1">
        <v>834</v>
      </c>
      <c r="M17" s="1">
        <v>967</v>
      </c>
      <c r="N17" s="1">
        <v>942</v>
      </c>
      <c r="O17" s="1">
        <v>975</v>
      </c>
      <c r="P17" s="1">
        <v>984</v>
      </c>
      <c r="Q17" s="1">
        <v>986</v>
      </c>
      <c r="R17" s="1">
        <v>922</v>
      </c>
      <c r="S17" s="1">
        <v>870</v>
      </c>
      <c r="T17" s="1">
        <v>878</v>
      </c>
      <c r="U17" s="1">
        <v>891</v>
      </c>
      <c r="V17" s="1">
        <v>895</v>
      </c>
      <c r="W17" s="1">
        <v>891</v>
      </c>
      <c r="X17" s="1">
        <v>912</v>
      </c>
      <c r="Y17" s="1">
        <v>950</v>
      </c>
      <c r="Z17" s="1">
        <v>937</v>
      </c>
      <c r="AA17" s="1">
        <v>960</v>
      </c>
      <c r="AB17" s="1">
        <v>982</v>
      </c>
      <c r="AC17">
        <v>1046</v>
      </c>
      <c r="AD17">
        <v>1040</v>
      </c>
      <c r="AE17">
        <v>1052</v>
      </c>
      <c r="AF17">
        <v>1120</v>
      </c>
      <c r="AG17">
        <v>1083</v>
      </c>
      <c r="AH17">
        <v>1110</v>
      </c>
      <c r="AI17">
        <v>1073</v>
      </c>
      <c r="AJ17">
        <v>1161</v>
      </c>
      <c r="AK17">
        <v>1071</v>
      </c>
      <c r="AL17">
        <v>1086</v>
      </c>
      <c r="AM17">
        <v>1078</v>
      </c>
      <c r="AN17">
        <v>1182</v>
      </c>
      <c r="AO17">
        <v>1108</v>
      </c>
      <c r="AP17">
        <v>1052</v>
      </c>
      <c r="AQ17">
        <v>1164</v>
      </c>
      <c r="AR17">
        <v>1186</v>
      </c>
      <c r="AS17">
        <v>1154</v>
      </c>
      <c r="AT17">
        <v>1157</v>
      </c>
    </row>
    <row r="18" spans="2:46">
      <c r="C18" t="s">
        <v>7</v>
      </c>
      <c r="E18" s="2">
        <f>(E16*$C$16+E17*$C$17)/$C$15</f>
        <v>591.31916896479129</v>
      </c>
      <c r="F18" s="2">
        <f t="shared" ref="F18:AB18" si="5">(F16*$C$16+F17*$C$17)/$C$15</f>
        <v>591.40967420988216</v>
      </c>
      <c r="G18" s="2">
        <f t="shared" si="5"/>
        <v>589.45732743940084</v>
      </c>
      <c r="H18" s="2">
        <f t="shared" si="5"/>
        <v>650.06205687135821</v>
      </c>
      <c r="I18" s="2">
        <f t="shared" si="5"/>
        <v>699.8049447779249</v>
      </c>
      <c r="J18" s="2">
        <f t="shared" si="5"/>
        <v>757.93830203858806</v>
      </c>
      <c r="K18" s="2">
        <f t="shared" si="5"/>
        <v>754.20021534596754</v>
      </c>
      <c r="L18" s="2">
        <f t="shared" si="5"/>
        <v>800.97635284021362</v>
      </c>
      <c r="M18" s="2">
        <f t="shared" si="5"/>
        <v>905.8193484197642</v>
      </c>
      <c r="N18" s="2">
        <f t="shared" si="5"/>
        <v>903.0668580853046</v>
      </c>
      <c r="O18" s="2">
        <f t="shared" si="5"/>
        <v>946.49537824102663</v>
      </c>
      <c r="P18" s="2">
        <f t="shared" si="5"/>
        <v>946.10971010087678</v>
      </c>
      <c r="Q18" s="2">
        <f t="shared" si="5"/>
        <v>945.32877139268419</v>
      </c>
      <c r="R18" s="2">
        <f t="shared" si="5"/>
        <v>883.41447542382855</v>
      </c>
      <c r="S18" s="2">
        <f t="shared" si="5"/>
        <v>842.53823025659869</v>
      </c>
      <c r="T18" s="2">
        <f t="shared" si="5"/>
        <v>852.62393428774317</v>
      </c>
      <c r="U18" s="2">
        <f t="shared" si="5"/>
        <v>858.3239701787378</v>
      </c>
      <c r="V18" s="2">
        <f t="shared" si="5"/>
        <v>878.66198508936884</v>
      </c>
      <c r="W18" s="2">
        <f t="shared" si="5"/>
        <v>875.35721976641696</v>
      </c>
      <c r="X18" s="2">
        <f t="shared" si="5"/>
        <v>899.83339315165779</v>
      </c>
      <c r="Y18" s="2">
        <f t="shared" si="5"/>
        <v>926.36202098036347</v>
      </c>
      <c r="Z18" s="2">
        <f t="shared" si="5"/>
        <v>914.40487299593576</v>
      </c>
      <c r="AA18" s="2">
        <f t="shared" si="5"/>
        <v>932.53823025659869</v>
      </c>
      <c r="AB18" s="2">
        <f t="shared" si="5"/>
        <v>973.65718387542233</v>
      </c>
      <c r="AC18" s="2">
        <f t="shared" ref="AC18:AH18" si="6">(AC16*$D$16+AC17*$D$17)/$D$15</f>
        <v>1001.0038209606987</v>
      </c>
      <c r="AD18" s="2">
        <f t="shared" si="6"/>
        <v>992.69632459970887</v>
      </c>
      <c r="AE18" s="2">
        <f t="shared" si="6"/>
        <v>1033.5400291120814</v>
      </c>
      <c r="AF18" s="2">
        <f t="shared" si="6"/>
        <v>1064.6200873362445</v>
      </c>
      <c r="AG18" s="2">
        <f t="shared" si="6"/>
        <v>1046.0800582241632</v>
      </c>
      <c r="AH18" s="2">
        <f t="shared" si="6"/>
        <v>1093.2706513828239</v>
      </c>
      <c r="AI18" s="2">
        <f t="shared" ref="AI18:AT18" si="7">(AI16*$D$16+AI17*$D$17)/$D$15</f>
        <v>1074.7306222707423</v>
      </c>
      <c r="AJ18" s="2">
        <f t="shared" si="7"/>
        <v>1109.6582059679768</v>
      </c>
      <c r="AK18" s="2">
        <f t="shared" si="7"/>
        <v>1026.0038209606987</v>
      </c>
      <c r="AL18" s="2">
        <f t="shared" si="7"/>
        <v>1050.8106804949052</v>
      </c>
      <c r="AM18" s="2">
        <f t="shared" si="7"/>
        <v>1061.2706513828239</v>
      </c>
      <c r="AN18" s="2">
        <f t="shared" si="7"/>
        <v>1118.5438500727803</v>
      </c>
      <c r="AO18" s="2">
        <f t="shared" si="7"/>
        <v>1103.3850072780206</v>
      </c>
      <c r="AP18" s="2">
        <f t="shared" si="7"/>
        <v>1069.883096797671</v>
      </c>
      <c r="AQ18" s="2">
        <f t="shared" si="7"/>
        <v>1106.3125909752546</v>
      </c>
      <c r="AR18" s="2">
        <f t="shared" si="7"/>
        <v>1136.388828238719</v>
      </c>
      <c r="AS18" s="2">
        <f t="shared" si="7"/>
        <v>1133.2325327510916</v>
      </c>
      <c r="AT18" s="2">
        <f>(AT16*$D$16+AT17*$D$17)/$D$15</f>
        <v>1081.4294941775836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2015-07-22T11:03:20Z</cp:lastPrinted>
  <dcterms:created xsi:type="dcterms:W3CDTF">2007-02-08T14:22:39Z</dcterms:created>
  <dcterms:modified xsi:type="dcterms:W3CDTF">2015-07-22T12:13:00Z</dcterms:modified>
</cp:coreProperties>
</file>