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1610" yWindow="5385" windowWidth="11475" windowHeight="5415" tabRatio="773"/>
  </bookViews>
  <sheets>
    <sheet name="a" sheetId="38" r:id="rId1"/>
    <sheet name="data" sheetId="39" state="hidden" r:id="rId2"/>
  </sheets>
  <definedNames>
    <definedName name="_xlnm.Print_Area" localSheetId="0">a!$A$1:$E$52</definedName>
  </definedNames>
  <calcPr calcId="125725"/>
</workbook>
</file>

<file path=xl/calcChain.xml><?xml version="1.0" encoding="utf-8"?>
<calcChain xmlns="http://schemas.openxmlformats.org/spreadsheetml/2006/main">
  <c r="B16" i="39"/>
  <c r="C7"/>
  <c r="B7"/>
  <c r="D12" i="38" l="1"/>
  <c r="C16" i="39" s="1"/>
</calcChain>
</file>

<file path=xl/sharedStrings.xml><?xml version="1.0" encoding="utf-8"?>
<sst xmlns="http://schemas.openxmlformats.org/spreadsheetml/2006/main" count="42" uniqueCount="24">
  <si>
    <t>z toho:</t>
  </si>
  <si>
    <t>ha</t>
  </si>
  <si>
    <t>Svatovavřinecké</t>
  </si>
  <si>
    <t>Zweigeltrebe</t>
  </si>
  <si>
    <t>Sauvignon</t>
  </si>
  <si>
    <t>Veltlínské zelené</t>
  </si>
  <si>
    <t>Modré odrůdy celkem</t>
  </si>
  <si>
    <t>Modrý Portugal</t>
  </si>
  <si>
    <t>%</t>
  </si>
  <si>
    <t>ostatní</t>
  </si>
  <si>
    <t>Müller Thurgau</t>
  </si>
  <si>
    <t>Frankovka</t>
  </si>
  <si>
    <t>Ryzlink rýnský</t>
  </si>
  <si>
    <t>Ryzlink vlašský</t>
  </si>
  <si>
    <t>Rulandské modré</t>
  </si>
  <si>
    <t>Rulandské
modré</t>
  </si>
  <si>
    <t>Modrý
Portugal</t>
  </si>
  <si>
    <t>Veltlínské
zelené</t>
  </si>
  <si>
    <t>Ryzlink
rýnský</t>
  </si>
  <si>
    <t>Ryzlink
vlašský</t>
  </si>
  <si>
    <t>Müller
Thurgau</t>
  </si>
  <si>
    <t>Bílé a ostatní odrůdy celkem</t>
  </si>
  <si>
    <r>
      <rPr>
        <vertAlign val="superscript"/>
        <sz val="8"/>
        <color theme="1"/>
        <rFont val="Arial"/>
        <family val="2"/>
        <charset val="238"/>
      </rPr>
      <t xml:space="preserve">*) </t>
    </r>
    <r>
      <rPr>
        <sz val="8"/>
        <color theme="1"/>
        <rFont val="Arial"/>
        <family val="2"/>
        <charset val="238"/>
      </rPr>
      <t>srovnatelnost obou uvedených let je pouze orientační z důvodu odlišné metodiky zjišťování</t>
    </r>
  </si>
  <si>
    <r>
      <t>13. Vybrané odrůdy vinné révy v roce 2009 a 2015</t>
    </r>
    <r>
      <rPr>
        <b/>
        <vertAlign val="superscript"/>
        <sz val="11"/>
        <color theme="1"/>
        <rFont val="Arial"/>
        <family val="2"/>
        <charset val="238"/>
      </rPr>
      <t>*)</t>
    </r>
  </si>
</sst>
</file>

<file path=xl/styles.xml><?xml version="1.0" encoding="utf-8"?>
<styleSheet xmlns="http://schemas.openxmlformats.org/spreadsheetml/2006/main">
  <numFmts count="3">
    <numFmt numFmtId="164" formatCode="#,##0.00_ ;\-#,##0.00\ "/>
    <numFmt numFmtId="165" formatCode="0.0"/>
    <numFmt numFmtId="166" formatCode="#,##0.00&quot; &quot;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name val="Arial"/>
      <family val="2"/>
      <charset val="238"/>
    </font>
    <font>
      <sz val="8"/>
      <name val="Times New Roman CE"/>
      <charset val="238"/>
    </font>
    <font>
      <b/>
      <vertAlign val="superscript"/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7">
    <xf numFmtId="0" fontId="0" fillId="0" borderId="0" xfId="0"/>
    <xf numFmtId="0" fontId="3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/>
    <xf numFmtId="0" fontId="2" fillId="0" borderId="12" xfId="0" applyFont="1" applyBorder="1"/>
    <xf numFmtId="0" fontId="5" fillId="0" borderId="0" xfId="0" applyFont="1" applyBorder="1"/>
    <xf numFmtId="164" fontId="5" fillId="0" borderId="0" xfId="0" applyNumberFormat="1" applyFont="1" applyFill="1" applyBorder="1" applyAlignment="1"/>
    <xf numFmtId="0" fontId="4" fillId="0" borderId="0" xfId="0" applyFont="1" applyBorder="1"/>
    <xf numFmtId="0" fontId="5" fillId="0" borderId="0" xfId="0" applyFont="1" applyBorder="1" applyAlignment="1">
      <alignment horizontal="center" vertical="center"/>
    </xf>
    <xf numFmtId="0" fontId="8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165" fontId="2" fillId="0" borderId="0" xfId="0" applyNumberFormat="1" applyFont="1" applyBorder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6" fontId="5" fillId="0" borderId="0" xfId="0" applyNumberFormat="1" applyFont="1" applyBorder="1"/>
    <xf numFmtId="0" fontId="11" fillId="0" borderId="0" xfId="0" applyFont="1"/>
    <xf numFmtId="0" fontId="11" fillId="0" borderId="0" xfId="0" applyFont="1" applyBorder="1"/>
    <xf numFmtId="0" fontId="5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 wrapText="1" indent="1"/>
    </xf>
    <xf numFmtId="4" fontId="5" fillId="0" borderId="0" xfId="0" applyNumberFormat="1" applyFont="1" applyBorder="1"/>
    <xf numFmtId="4" fontId="11" fillId="0" borderId="0" xfId="0" applyNumberFormat="1" applyFont="1" applyBorder="1"/>
    <xf numFmtId="164" fontId="11" fillId="0" borderId="0" xfId="0" applyNumberFormat="1" applyFont="1" applyBorder="1"/>
    <xf numFmtId="0" fontId="2" fillId="0" borderId="0" xfId="0" applyFont="1" applyAlignment="1">
      <alignment vertical="top"/>
    </xf>
    <xf numFmtId="166" fontId="6" fillId="0" borderId="4" xfId="1" applyNumberFormat="1" applyFont="1" applyFill="1" applyBorder="1" applyAlignment="1">
      <alignment horizontal="right" indent="3"/>
    </xf>
    <xf numFmtId="0" fontId="2" fillId="0" borderId="1" xfId="0" applyFont="1" applyBorder="1" applyAlignment="1">
      <alignment horizontal="right" indent="3"/>
    </xf>
    <xf numFmtId="166" fontId="5" fillId="0" borderId="1" xfId="0" applyNumberFormat="1" applyFont="1" applyBorder="1" applyAlignment="1">
      <alignment horizontal="right" indent="3"/>
    </xf>
    <xf numFmtId="166" fontId="6" fillId="0" borderId="1" xfId="1" applyNumberFormat="1" applyFont="1" applyFill="1" applyBorder="1" applyAlignment="1">
      <alignment horizontal="right" indent="3"/>
    </xf>
    <xf numFmtId="164" fontId="6" fillId="0" borderId="4" xfId="0" applyNumberFormat="1" applyFont="1" applyFill="1" applyBorder="1" applyAlignment="1">
      <alignment horizontal="right" indent="3"/>
    </xf>
    <xf numFmtId="164" fontId="5" fillId="0" borderId="1" xfId="0" applyNumberFormat="1" applyFont="1" applyFill="1" applyBorder="1" applyAlignment="1">
      <alignment horizontal="right" indent="3"/>
    </xf>
    <xf numFmtId="164" fontId="6" fillId="0" borderId="1" xfId="0" applyNumberFormat="1" applyFont="1" applyFill="1" applyBorder="1" applyAlignment="1">
      <alignment horizontal="right" indent="3"/>
    </xf>
    <xf numFmtId="165" fontId="6" fillId="0" borderId="4" xfId="1" applyNumberFormat="1" applyFont="1" applyFill="1" applyBorder="1" applyAlignment="1">
      <alignment horizontal="right" indent="4"/>
    </xf>
    <xf numFmtId="165" fontId="2" fillId="0" borderId="1" xfId="0" applyNumberFormat="1" applyFont="1" applyBorder="1" applyAlignment="1">
      <alignment horizontal="right" indent="4"/>
    </xf>
    <xf numFmtId="165" fontId="5" fillId="0" borderId="1" xfId="0" applyNumberFormat="1" applyFont="1" applyBorder="1" applyAlignment="1">
      <alignment horizontal="right" indent="4"/>
    </xf>
    <xf numFmtId="165" fontId="6" fillId="0" borderId="1" xfId="1" applyNumberFormat="1" applyFont="1" applyFill="1" applyBorder="1" applyAlignment="1">
      <alignment horizontal="right" indent="4"/>
    </xf>
    <xf numFmtId="165" fontId="6" fillId="0" borderId="5" xfId="1" applyNumberFormat="1" applyFont="1" applyFill="1" applyBorder="1" applyAlignment="1">
      <alignment horizontal="right" indent="4"/>
    </xf>
    <xf numFmtId="165" fontId="2" fillId="0" borderId="6" xfId="0" applyNumberFormat="1" applyFont="1" applyBorder="1" applyAlignment="1">
      <alignment horizontal="right" indent="4"/>
    </xf>
    <xf numFmtId="165" fontId="5" fillId="0" borderId="6" xfId="0" applyNumberFormat="1" applyFont="1" applyFill="1" applyBorder="1" applyAlignment="1">
      <alignment horizontal="right" indent="4"/>
    </xf>
    <xf numFmtId="165" fontId="6" fillId="0" borderId="6" xfId="1" applyNumberFormat="1" applyFont="1" applyFill="1" applyBorder="1" applyAlignment="1">
      <alignment horizontal="right" indent="4"/>
    </xf>
    <xf numFmtId="0" fontId="4" fillId="0" borderId="2" xfId="0" applyFont="1" applyBorder="1" applyAlignment="1">
      <alignment horizontal="left" wrapText="1" indent="1"/>
    </xf>
    <xf numFmtId="0" fontId="2" fillId="0" borderId="3" xfId="0" applyFont="1" applyBorder="1" applyAlignment="1">
      <alignment horizontal="left" indent="1"/>
    </xf>
    <xf numFmtId="0" fontId="5" fillId="0" borderId="3" xfId="0" applyFont="1" applyBorder="1" applyAlignment="1">
      <alignment horizontal="left" indent="2"/>
    </xf>
    <xf numFmtId="0" fontId="4" fillId="0" borderId="3" xfId="0" applyFont="1" applyBorder="1" applyAlignment="1">
      <alignment horizontal="left" wrapText="1" indent="1"/>
    </xf>
    <xf numFmtId="0" fontId="2" fillId="0" borderId="2" xfId="0" applyFont="1" applyBorder="1"/>
    <xf numFmtId="0" fontId="2" fillId="0" borderId="11" xfId="0" applyFont="1" applyBorder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normální" xfId="0" builtinId="0"/>
    <cellStyle name="normální_4.1" xfId="1"/>
  </cellStyles>
  <dxfs count="0"/>
  <tableStyles count="0" defaultTableStyle="TableStyleMedium9" defaultPivotStyle="PivotStyleLight16"/>
  <colors>
    <mruColors>
      <color rgb="FF6C8321"/>
      <color rgb="FFE1EDB9"/>
      <color rgb="FF717921"/>
      <color rgb="FFCADA96"/>
      <color rgb="FF697C2C"/>
      <color rgb="FFE4C2C2"/>
      <color rgb="FF723232"/>
      <color rgb="FFDDE9EC"/>
      <color rgb="FF3E656E"/>
      <color rgb="FFE8ED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7.0081009920929721E-2"/>
          <c:y val="0.1295748706085724"/>
          <c:w val="0.45432245821924566"/>
          <c:h val="0.66071466066741724"/>
        </c:manualLayout>
      </c:layout>
      <c:doughnutChart>
        <c:varyColors val="1"/>
        <c:ser>
          <c:idx val="0"/>
          <c:order val="0"/>
          <c:tx>
            <c:strRef>
              <c:f>data!$B$1</c:f>
              <c:strCache>
                <c:ptCount val="1"/>
                <c:pt idx="0">
                  <c:v>2009</c:v>
                </c:pt>
              </c:strCache>
            </c:strRef>
          </c:tx>
          <c:spPr>
            <a:ln w="3175">
              <a:solidFill>
                <a:prstClr val="black"/>
              </a:solidFill>
            </a:ln>
          </c:spPr>
          <c:dPt>
            <c:idx val="0"/>
            <c:spPr>
              <a:solidFill>
                <a:srgbClr val="984242"/>
              </a:solidFill>
              <a:ln w="3175">
                <a:solidFill>
                  <a:prstClr val="black"/>
                </a:solidFill>
              </a:ln>
            </c:spPr>
          </c:dPt>
          <c:dPt>
            <c:idx val="1"/>
            <c:spPr>
              <a:solidFill>
                <a:srgbClr val="E0B6B6"/>
              </a:solidFill>
              <a:ln w="3175">
                <a:solidFill>
                  <a:prstClr val="black"/>
                </a:solidFill>
              </a:ln>
            </c:spPr>
          </c:dPt>
          <c:dPt>
            <c:idx val="2"/>
            <c:spPr>
              <a:solidFill>
                <a:srgbClr val="5B2727"/>
              </a:solidFill>
              <a:ln w="3175">
                <a:solidFill>
                  <a:prstClr val="black"/>
                </a:solidFill>
              </a:ln>
            </c:spPr>
          </c:dPt>
          <c:dPt>
            <c:idx val="3"/>
            <c:spPr>
              <a:solidFill>
                <a:srgbClr val="F6EAEA"/>
              </a:solidFill>
              <a:ln w="3175">
                <a:solidFill>
                  <a:prstClr val="black"/>
                </a:solidFill>
              </a:ln>
            </c:spPr>
          </c:dPt>
          <c:dPt>
            <c:idx val="4"/>
            <c:spPr>
              <a:solidFill>
                <a:srgbClr val="C16D6D"/>
              </a:solidFill>
              <a:ln w="3175">
                <a:solidFill>
                  <a:prstClr val="black"/>
                </a:solidFill>
              </a:ln>
            </c:spPr>
          </c:dPt>
          <c:dPt>
            <c:idx val="5"/>
            <c:spPr>
              <a:solidFill>
                <a:prstClr val="white">
                  <a:lumMod val="85000"/>
                </a:prstClr>
              </a:solidFill>
              <a:ln w="3175">
                <a:solidFill>
                  <a:prstClr val="black"/>
                </a:solidFill>
              </a:ln>
            </c:spPr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14,5%</a:t>
                    </a:r>
                  </a:p>
                </c:rich>
              </c:tx>
              <c:showPercent val="1"/>
            </c:dLbl>
            <c:numFmt formatCode="0.0%" sourceLinked="0"/>
            <c:showPercent val="1"/>
            <c:showLeaderLines val="1"/>
          </c:dLbls>
          <c:cat>
            <c:strRef>
              <c:f>data!$A$2:$A$7</c:f>
              <c:strCache>
                <c:ptCount val="6"/>
                <c:pt idx="0">
                  <c:v>Svatovavřinecké</c:v>
                </c:pt>
                <c:pt idx="1">
                  <c:v>Frankovka</c:v>
                </c:pt>
                <c:pt idx="2">
                  <c:v>Zweigeltrebe</c:v>
                </c:pt>
                <c:pt idx="3">
                  <c:v>Rulandské
modré</c:v>
                </c:pt>
                <c:pt idx="4">
                  <c:v>Modrý
Portugal</c:v>
                </c:pt>
                <c:pt idx="5">
                  <c:v>ostatní</c:v>
                </c:pt>
              </c:strCache>
            </c:strRef>
          </c:cat>
          <c:val>
            <c:numRef>
              <c:f>data!$B$2:$B$7</c:f>
              <c:numCache>
                <c:formatCode>#,##0.00" "</c:formatCode>
                <c:ptCount val="6"/>
                <c:pt idx="0">
                  <c:v>1291.1721432919999</c:v>
                </c:pt>
                <c:pt idx="1">
                  <c:v>1159.6759246769002</c:v>
                </c:pt>
                <c:pt idx="2">
                  <c:v>810.58886869759988</c:v>
                </c:pt>
                <c:pt idx="3">
                  <c:v>688.47281718739998</c:v>
                </c:pt>
                <c:pt idx="4">
                  <c:v>622.43743641560002</c:v>
                </c:pt>
                <c:pt idx="5" formatCode="#,##0.00">
                  <c:v>1026.3138422089996</c:v>
                </c:pt>
              </c:numCache>
            </c:numRef>
          </c:val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2015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dPt>
            <c:idx val="0"/>
            <c:spPr>
              <a:solidFill>
                <a:srgbClr val="984242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0B6B6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5B2727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F6EAEA"/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C16D6D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7.4421637705922833E-2"/>
                  <c:y val="-9.0476194013442146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6.7805356817707427E-2"/>
                  <c:y val="0.11156828703703704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1.3248542660307382E-2"/>
                  <c:y val="0.10952380952380963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8.3754568749972363E-2"/>
                  <c:y val="0.1062247850529102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8.45950411020958E-2"/>
                  <c:y val="5.7321838116419438E-3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6.4104169719901752E-2"/>
                  <c:y val="-8.192263245810863E-2"/>
                </c:manualLayout>
              </c:layout>
              <c:showCatName val="1"/>
              <c:showPercent val="1"/>
            </c:dLbl>
            <c:numFmt formatCode="0.0%" sourceLinked="0"/>
            <c:showCatName val="1"/>
            <c:showPercent val="1"/>
            <c:showLeaderLines val="1"/>
          </c:dLbls>
          <c:cat>
            <c:strRef>
              <c:f>data!$A$2:$A$7</c:f>
              <c:strCache>
                <c:ptCount val="6"/>
                <c:pt idx="0">
                  <c:v>Svatovavřinecké</c:v>
                </c:pt>
                <c:pt idx="1">
                  <c:v>Frankovka</c:v>
                </c:pt>
                <c:pt idx="2">
                  <c:v>Zweigeltrebe</c:v>
                </c:pt>
                <c:pt idx="3">
                  <c:v>Rulandské
modré</c:v>
                </c:pt>
                <c:pt idx="4">
                  <c:v>Modrý
Portugal</c:v>
                </c:pt>
                <c:pt idx="5">
                  <c:v>ostatní</c:v>
                </c:pt>
              </c:strCache>
            </c:strRef>
          </c:cat>
          <c:val>
            <c:numRef>
              <c:f>data!$C$2:$C$7</c:f>
              <c:numCache>
                <c:formatCode>#,##0.00_ ;\-#,##0.00\ </c:formatCode>
                <c:ptCount val="6"/>
                <c:pt idx="0">
                  <c:v>1184.4466</c:v>
                </c:pt>
                <c:pt idx="1">
                  <c:v>1146.4643000000001</c:v>
                </c:pt>
                <c:pt idx="2">
                  <c:v>771.17110000000002</c:v>
                </c:pt>
                <c:pt idx="3">
                  <c:v>719.57659999999998</c:v>
                </c:pt>
                <c:pt idx="4">
                  <c:v>610.25080000000003</c:v>
                </c:pt>
                <c:pt idx="5" formatCode="#,##0.00">
                  <c:v>1084.6287000000002</c:v>
                </c:pt>
              </c:numCache>
            </c:numRef>
          </c:val>
        </c:ser>
        <c:firstSliceAng val="0"/>
        <c:holeSize val="28"/>
      </c:doughnutChart>
    </c:plotArea>
    <c:plotVisOnly val="1"/>
    <c:dispBlanksAs val="zero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25228142315543889"/>
          <c:y val="6.3437225702469943E-2"/>
          <c:w val="0.67792861861408404"/>
          <c:h val="0.80091318602475736"/>
        </c:manualLayout>
      </c:layout>
      <c:barChart>
        <c:barDir val="bar"/>
        <c:grouping val="clustered"/>
        <c:ser>
          <c:idx val="0"/>
          <c:order val="0"/>
          <c:tx>
            <c:strRef>
              <c:f>data!$B$1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723232"/>
            </a:solidFill>
            <a:ln w="3175">
              <a:solidFill>
                <a:prstClr val="black"/>
              </a:solidFill>
            </a:ln>
          </c:spPr>
          <c:cat>
            <c:strRef>
              <c:f>data!$E$2:$E$6</c:f>
              <c:strCache>
                <c:ptCount val="5"/>
                <c:pt idx="0">
                  <c:v>Svatovavřinecké</c:v>
                </c:pt>
                <c:pt idx="1">
                  <c:v>Frankovka</c:v>
                </c:pt>
                <c:pt idx="2">
                  <c:v>Zweigeltrebe</c:v>
                </c:pt>
                <c:pt idx="3">
                  <c:v>Rulandské modré</c:v>
                </c:pt>
                <c:pt idx="4">
                  <c:v>Modrý Portugal</c:v>
                </c:pt>
              </c:strCache>
            </c:strRef>
          </c:cat>
          <c:val>
            <c:numRef>
              <c:f>data!$B$2:$B$6</c:f>
              <c:numCache>
                <c:formatCode>#,##0.00" "</c:formatCode>
                <c:ptCount val="5"/>
                <c:pt idx="0">
                  <c:v>1291.1721432919999</c:v>
                </c:pt>
                <c:pt idx="1">
                  <c:v>1159.6759246769002</c:v>
                </c:pt>
                <c:pt idx="2">
                  <c:v>810.58886869759988</c:v>
                </c:pt>
                <c:pt idx="3">
                  <c:v>688.47281718739998</c:v>
                </c:pt>
                <c:pt idx="4">
                  <c:v>622.43743641560002</c:v>
                </c:pt>
              </c:numCache>
            </c:numRef>
          </c:val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E4C2C2"/>
            </a:solidFill>
            <a:ln w="3175">
              <a:solidFill>
                <a:prstClr val="black"/>
              </a:solidFill>
            </a:ln>
          </c:spPr>
          <c:cat>
            <c:strRef>
              <c:f>data!$E$2:$E$6</c:f>
              <c:strCache>
                <c:ptCount val="5"/>
                <c:pt idx="0">
                  <c:v>Svatovavřinecké</c:v>
                </c:pt>
                <c:pt idx="1">
                  <c:v>Frankovka</c:v>
                </c:pt>
                <c:pt idx="2">
                  <c:v>Zweigeltrebe</c:v>
                </c:pt>
                <c:pt idx="3">
                  <c:v>Rulandské modré</c:v>
                </c:pt>
                <c:pt idx="4">
                  <c:v>Modrý Portugal</c:v>
                </c:pt>
              </c:strCache>
            </c:strRef>
          </c:cat>
          <c:val>
            <c:numRef>
              <c:f>data!$C$2:$C$6</c:f>
              <c:numCache>
                <c:formatCode>#,##0.00_ ;\-#,##0.00\ </c:formatCode>
                <c:ptCount val="5"/>
                <c:pt idx="0">
                  <c:v>1184.4466</c:v>
                </c:pt>
                <c:pt idx="1">
                  <c:v>1146.4643000000001</c:v>
                </c:pt>
                <c:pt idx="2">
                  <c:v>771.17110000000002</c:v>
                </c:pt>
                <c:pt idx="3">
                  <c:v>719.57659999999998</c:v>
                </c:pt>
                <c:pt idx="4">
                  <c:v>610.25080000000003</c:v>
                </c:pt>
              </c:numCache>
            </c:numRef>
          </c:val>
        </c:ser>
        <c:gapWidth val="81"/>
        <c:overlap val="27"/>
        <c:axId val="74082176"/>
        <c:axId val="74083712"/>
      </c:barChart>
      <c:catAx>
        <c:axId val="74082176"/>
        <c:scaling>
          <c:orientation val="maxMin"/>
        </c:scaling>
        <c:axPos val="l"/>
        <c:tickLblPos val="nextTo"/>
        <c:spPr>
          <a:ln w="3175">
            <a:solidFill>
              <a:prstClr val="black"/>
            </a:solidFill>
          </a:ln>
        </c:spPr>
        <c:crossAx val="74083712"/>
        <c:crosses val="autoZero"/>
        <c:auto val="1"/>
        <c:lblAlgn val="ctr"/>
        <c:lblOffset val="1"/>
      </c:catAx>
      <c:valAx>
        <c:axId val="74083712"/>
        <c:scaling>
          <c:orientation val="minMax"/>
          <c:max val="1400"/>
          <c:min val="0"/>
        </c:scaling>
        <c:axPos val="b"/>
        <c:majorGridlines>
          <c:spPr>
            <a:ln w="3175">
              <a:solidFill>
                <a:prstClr val="black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ha</a:t>
                </a:r>
              </a:p>
            </c:rich>
          </c:tx>
          <c:layout/>
        </c:title>
        <c:numFmt formatCode="#,##0" sourceLinked="0"/>
        <c:tickLblPos val="nextTo"/>
        <c:spPr>
          <a:ln w="3175">
            <a:solidFill>
              <a:prstClr val="black"/>
            </a:solidFill>
          </a:ln>
        </c:spPr>
        <c:crossAx val="74082176"/>
        <c:crosses val="max"/>
        <c:crossBetween val="between"/>
        <c:majorUnit val="200"/>
      </c:valAx>
      <c:spPr>
        <a:solidFill>
          <a:schemeClr val="bg1">
            <a:lumMod val="95000"/>
          </a:schemeClr>
        </a:solidFill>
        <a:ln w="3175">
          <a:solidFill>
            <a:prstClr val="black"/>
          </a:solidFill>
        </a:ln>
      </c:spPr>
    </c:plotArea>
    <c:legend>
      <c:legendPos val="r"/>
      <c:layout>
        <c:manualLayout>
          <c:xMode val="edge"/>
          <c:yMode val="edge"/>
          <c:x val="0.77052588595949101"/>
          <c:y val="0.63929865324211588"/>
          <c:w val="0.10789304461942256"/>
          <c:h val="0.19429746887175453"/>
        </c:manualLayout>
      </c:layout>
      <c:spPr>
        <a:solidFill>
          <a:schemeClr val="bg1"/>
        </a:solidFill>
        <a:ln w="3175">
          <a:solidFill>
            <a:prstClr val="black"/>
          </a:solidFill>
        </a:ln>
      </c:spPr>
    </c:legend>
    <c:plotVisOnly val="1"/>
    <c:dispBlanksAs val="gap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5.9033661959321512E-2"/>
          <c:y val="0.16917948082010587"/>
          <c:w val="0.45432245821924588"/>
          <c:h val="0.66071466066741746"/>
        </c:manualLayout>
      </c:layout>
      <c:doughnutChart>
        <c:varyColors val="1"/>
        <c:ser>
          <c:idx val="0"/>
          <c:order val="0"/>
          <c:tx>
            <c:strRef>
              <c:f>data!$B$10</c:f>
              <c:strCache>
                <c:ptCount val="1"/>
                <c:pt idx="0">
                  <c:v>2009</c:v>
                </c:pt>
              </c:strCache>
            </c:strRef>
          </c:tx>
          <c:spPr>
            <a:ln w="3175">
              <a:solidFill>
                <a:prstClr val="black"/>
              </a:solidFill>
            </a:ln>
          </c:spPr>
          <c:dPt>
            <c:idx val="0"/>
            <c:spPr>
              <a:solidFill>
                <a:srgbClr val="9DA92D"/>
              </a:solidFill>
              <a:ln w="3175">
                <a:solidFill>
                  <a:prstClr val="black"/>
                </a:solidFill>
              </a:ln>
            </c:spPr>
          </c:dPt>
          <c:dPt>
            <c:idx val="1"/>
            <c:spPr>
              <a:solidFill>
                <a:srgbClr val="E8EDBD"/>
              </a:solidFill>
              <a:ln w="3175">
                <a:solidFill>
                  <a:prstClr val="black"/>
                </a:solidFill>
              </a:ln>
            </c:spPr>
          </c:dPt>
          <c:dPt>
            <c:idx val="2"/>
            <c:spPr>
              <a:solidFill>
                <a:srgbClr val="30340E"/>
              </a:solidFill>
              <a:ln w="3175">
                <a:solidFill>
                  <a:prstClr val="black"/>
                </a:solidFill>
              </a:ln>
            </c:spPr>
          </c:dPt>
          <c:dPt>
            <c:idx val="3"/>
            <c:spPr>
              <a:solidFill>
                <a:srgbClr val="F4F6DE"/>
              </a:solidFill>
              <a:ln w="3175">
                <a:solidFill>
                  <a:prstClr val="black"/>
                </a:solidFill>
              </a:ln>
            </c:spPr>
          </c:dPt>
          <c:dPt>
            <c:idx val="4"/>
            <c:spPr>
              <a:solidFill>
                <a:srgbClr val="C9D462"/>
              </a:solidFill>
              <a:ln w="3175">
                <a:solidFill>
                  <a:prstClr val="black"/>
                </a:solidFill>
              </a:ln>
            </c:spPr>
          </c:dPt>
          <c:dPt>
            <c:idx val="5"/>
            <c:spPr>
              <a:solidFill>
                <a:prstClr val="white">
                  <a:lumMod val="85000"/>
                </a:prstClr>
              </a:solidFill>
              <a:ln w="3175">
                <a:solidFill>
                  <a:prstClr val="black"/>
                </a:solidFill>
              </a:ln>
            </c:spPr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cs-CZ"/>
                </a:p>
              </c:txPr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>
                        <a:solidFill>
                          <a:schemeClr val="bg1"/>
                        </a:solidFill>
                      </a:rPr>
                      <a:t>14,5%</a:t>
                    </a:r>
                  </a:p>
                </c:rich>
              </c:tx>
              <c:showPercent val="1"/>
            </c:dLbl>
            <c:dLbl>
              <c:idx val="3"/>
              <c:layout>
                <c:manualLayout>
                  <c:x val="7.3206442166910734E-3"/>
                  <c:y val="1.4285714285714285E-2"/>
                </c:manualLayout>
              </c:layout>
              <c:showPercent val="1"/>
            </c:dLbl>
            <c:dLbl>
              <c:idx val="4"/>
              <c:layout>
                <c:manualLayout>
                  <c:x val="-2.4402147388970286E-3"/>
                  <c:y val="1.904761904761907E-2"/>
                </c:manualLayout>
              </c:layout>
              <c:showPercent val="1"/>
            </c:dLbl>
            <c:numFmt formatCode="0.0%" sourceLinked="0"/>
            <c:showPercent val="1"/>
            <c:showLeaderLines val="1"/>
          </c:dLbls>
          <c:cat>
            <c:strRef>
              <c:f>data!$A$11:$A$16</c:f>
              <c:strCache>
                <c:ptCount val="6"/>
                <c:pt idx="0">
                  <c:v>Müller
Thurgau</c:v>
                </c:pt>
                <c:pt idx="1">
                  <c:v>Veltlínské
zelené</c:v>
                </c:pt>
                <c:pt idx="2">
                  <c:v>Ryzlink
rýnský</c:v>
                </c:pt>
                <c:pt idx="3">
                  <c:v>Ryzlink
vlašský</c:v>
                </c:pt>
                <c:pt idx="4">
                  <c:v>Sauvignon</c:v>
                </c:pt>
                <c:pt idx="5">
                  <c:v>ostatní</c:v>
                </c:pt>
              </c:strCache>
            </c:strRef>
          </c:cat>
          <c:val>
            <c:numRef>
              <c:f>data!$B$11:$B$16</c:f>
              <c:numCache>
                <c:formatCode>#,##0.00" "</c:formatCode>
                <c:ptCount val="6"/>
                <c:pt idx="0">
                  <c:v>1572.0097808946</c:v>
                </c:pt>
                <c:pt idx="1">
                  <c:v>1527.3650018542</c:v>
                </c:pt>
                <c:pt idx="2">
                  <c:v>1181.0498747787001</c:v>
                </c:pt>
                <c:pt idx="3">
                  <c:v>1148.1809273390002</c:v>
                </c:pt>
                <c:pt idx="4">
                  <c:v>804.58383910030011</c:v>
                </c:pt>
                <c:pt idx="5" formatCode="#,##0.00">
                  <c:v>4411.7254736405994</c:v>
                </c:pt>
              </c:numCache>
            </c:numRef>
          </c:val>
        </c:ser>
        <c:ser>
          <c:idx val="1"/>
          <c:order val="1"/>
          <c:tx>
            <c:strRef>
              <c:f>data!$C$10</c:f>
              <c:strCache>
                <c:ptCount val="1"/>
                <c:pt idx="0">
                  <c:v>2015</c:v>
                </c:pt>
              </c:strCache>
            </c:strRef>
          </c:tx>
          <c:spPr>
            <a:ln w="3175">
              <a:solidFill>
                <a:schemeClr val="tx1"/>
              </a:solidFill>
            </a:ln>
          </c:spPr>
          <c:dPt>
            <c:idx val="0"/>
            <c:spPr>
              <a:solidFill>
                <a:srgbClr val="9DA92D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spPr>
              <a:solidFill>
                <a:srgbClr val="E8EDBD"/>
              </a:solidFill>
              <a:ln w="3175">
                <a:solidFill>
                  <a:schemeClr val="tx1"/>
                </a:solidFill>
              </a:ln>
            </c:spPr>
          </c:dPt>
          <c:dPt>
            <c:idx val="2"/>
            <c:spPr>
              <a:solidFill>
                <a:srgbClr val="30340E"/>
              </a:solidFill>
              <a:ln w="3175">
                <a:solidFill>
                  <a:schemeClr val="tx1"/>
                </a:solidFill>
              </a:ln>
            </c:spPr>
          </c:dPt>
          <c:dPt>
            <c:idx val="3"/>
            <c:spPr>
              <a:solidFill>
                <a:srgbClr val="F4F6DE"/>
              </a:solidFill>
              <a:ln w="3175">
                <a:solidFill>
                  <a:schemeClr val="tx1"/>
                </a:solidFill>
              </a:ln>
            </c:spPr>
          </c:dPt>
          <c:dPt>
            <c:idx val="4"/>
            <c:spPr>
              <a:solidFill>
                <a:srgbClr val="C9D462"/>
              </a:solidFill>
              <a:ln w="3175">
                <a:solidFill>
                  <a:schemeClr val="tx1"/>
                </a:solidFill>
              </a:ln>
            </c:spPr>
          </c:dPt>
          <c:dPt>
            <c:idx val="5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7.3377964295230455E-2"/>
                  <c:y val="-9.572585978835986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7.5218047783995073E-2"/>
                  <c:y val="-4.5668402777777763E-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7.5393240962785352E-2"/>
                  <c:y val="7.6678240740740741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5.8836708411049009E-2"/>
                  <c:y val="0.11477306547619053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2.7149790756389756E-4"/>
                  <c:y val="0.11904724409448818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7.8203659294786398E-2"/>
                  <c:y val="-8.7177992724867745E-2"/>
                </c:manualLayout>
              </c:layout>
              <c:showCatName val="1"/>
              <c:showPercent val="1"/>
            </c:dLbl>
            <c:numFmt formatCode="0.0%" sourceLinked="0"/>
            <c:showCatName val="1"/>
            <c:showPercent val="1"/>
            <c:showLeaderLines val="1"/>
          </c:dLbls>
          <c:cat>
            <c:strRef>
              <c:f>data!$A$11:$A$16</c:f>
              <c:strCache>
                <c:ptCount val="6"/>
                <c:pt idx="0">
                  <c:v>Müller
Thurgau</c:v>
                </c:pt>
                <c:pt idx="1">
                  <c:v>Veltlínské
zelené</c:v>
                </c:pt>
                <c:pt idx="2">
                  <c:v>Ryzlink
rýnský</c:v>
                </c:pt>
                <c:pt idx="3">
                  <c:v>Ryzlink
vlašský</c:v>
                </c:pt>
                <c:pt idx="4">
                  <c:v>Sauvignon</c:v>
                </c:pt>
                <c:pt idx="5">
                  <c:v>ostatní</c:v>
                </c:pt>
              </c:strCache>
            </c:strRef>
          </c:cat>
          <c:val>
            <c:numRef>
              <c:f>data!$C$11:$C$16</c:f>
              <c:numCache>
                <c:formatCode>#,##0.00_ ;\-#,##0.00\ </c:formatCode>
                <c:ptCount val="6"/>
                <c:pt idx="0">
                  <c:v>1554.7765999999999</c:v>
                </c:pt>
                <c:pt idx="1">
                  <c:v>1664.9480000000001</c:v>
                </c:pt>
                <c:pt idx="2">
                  <c:v>1225.6431</c:v>
                </c:pt>
                <c:pt idx="3">
                  <c:v>1195.0077000000001</c:v>
                </c:pt>
                <c:pt idx="4">
                  <c:v>945.05039999999997</c:v>
                </c:pt>
                <c:pt idx="5">
                  <c:v>5586.6289000000006</c:v>
                </c:pt>
              </c:numCache>
            </c:numRef>
          </c:val>
        </c:ser>
        <c:firstSliceAng val="0"/>
        <c:holeSize val="28"/>
      </c:doughnutChart>
    </c:plotArea>
    <c:plotVisOnly val="1"/>
    <c:dispBlanksAs val="zero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2546961764914521"/>
          <c:y val="6.3437139561707032E-2"/>
          <c:w val="0.68538923175143651"/>
          <c:h val="0.80091318602475736"/>
        </c:manualLayout>
      </c:layout>
      <c:barChart>
        <c:barDir val="bar"/>
        <c:grouping val="clustered"/>
        <c:ser>
          <c:idx val="0"/>
          <c:order val="0"/>
          <c:tx>
            <c:strRef>
              <c:f>data!$B$10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697C2C"/>
            </a:solidFill>
            <a:ln w="3175">
              <a:solidFill>
                <a:prstClr val="black"/>
              </a:solidFill>
            </a:ln>
          </c:spPr>
          <c:cat>
            <c:strRef>
              <c:f>data!$E$11:$E$15</c:f>
              <c:strCache>
                <c:ptCount val="5"/>
                <c:pt idx="0">
                  <c:v>Müller Thurgau</c:v>
                </c:pt>
                <c:pt idx="1">
                  <c:v>Veltlínské zelené</c:v>
                </c:pt>
                <c:pt idx="2">
                  <c:v>Ryzlink rýnský</c:v>
                </c:pt>
                <c:pt idx="3">
                  <c:v>Ryzlink vlašský</c:v>
                </c:pt>
                <c:pt idx="4">
                  <c:v>Sauvignon</c:v>
                </c:pt>
              </c:strCache>
            </c:strRef>
          </c:cat>
          <c:val>
            <c:numRef>
              <c:f>data!$B$11:$B$15</c:f>
              <c:numCache>
                <c:formatCode>#,##0.00" "</c:formatCode>
                <c:ptCount val="5"/>
                <c:pt idx="0">
                  <c:v>1572.0097808946</c:v>
                </c:pt>
                <c:pt idx="1">
                  <c:v>1527.3650018542</c:v>
                </c:pt>
                <c:pt idx="2">
                  <c:v>1181.0498747787001</c:v>
                </c:pt>
                <c:pt idx="3">
                  <c:v>1148.1809273390002</c:v>
                </c:pt>
                <c:pt idx="4">
                  <c:v>804.58383910030011</c:v>
                </c:pt>
              </c:numCache>
            </c:numRef>
          </c:val>
        </c:ser>
        <c:ser>
          <c:idx val="1"/>
          <c:order val="1"/>
          <c:tx>
            <c:strRef>
              <c:f>data!$C$10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CADA96"/>
            </a:solidFill>
            <a:ln w="3175">
              <a:solidFill>
                <a:prstClr val="black"/>
              </a:solidFill>
            </a:ln>
          </c:spPr>
          <c:cat>
            <c:strRef>
              <c:f>data!$E$11:$E$15</c:f>
              <c:strCache>
                <c:ptCount val="5"/>
                <c:pt idx="0">
                  <c:v>Müller Thurgau</c:v>
                </c:pt>
                <c:pt idx="1">
                  <c:v>Veltlínské zelené</c:v>
                </c:pt>
                <c:pt idx="2">
                  <c:v>Ryzlink rýnský</c:v>
                </c:pt>
                <c:pt idx="3">
                  <c:v>Ryzlink vlašský</c:v>
                </c:pt>
                <c:pt idx="4">
                  <c:v>Sauvignon</c:v>
                </c:pt>
              </c:strCache>
            </c:strRef>
          </c:cat>
          <c:val>
            <c:numRef>
              <c:f>data!$C$11:$C$15</c:f>
              <c:numCache>
                <c:formatCode>#,##0.00_ ;\-#,##0.00\ </c:formatCode>
                <c:ptCount val="5"/>
                <c:pt idx="0">
                  <c:v>1554.7765999999999</c:v>
                </c:pt>
                <c:pt idx="1">
                  <c:v>1664.9480000000001</c:v>
                </c:pt>
                <c:pt idx="2">
                  <c:v>1225.6431</c:v>
                </c:pt>
                <c:pt idx="3">
                  <c:v>1195.0077000000001</c:v>
                </c:pt>
                <c:pt idx="4">
                  <c:v>945.05039999999997</c:v>
                </c:pt>
              </c:numCache>
            </c:numRef>
          </c:val>
        </c:ser>
        <c:gapWidth val="81"/>
        <c:overlap val="27"/>
        <c:axId val="107864064"/>
        <c:axId val="51544064"/>
      </c:barChart>
      <c:catAx>
        <c:axId val="107864064"/>
        <c:scaling>
          <c:orientation val="maxMin"/>
        </c:scaling>
        <c:axPos val="l"/>
        <c:tickLblPos val="nextTo"/>
        <c:spPr>
          <a:ln w="3175">
            <a:solidFill>
              <a:prstClr val="black"/>
            </a:solidFill>
          </a:ln>
        </c:spPr>
        <c:crossAx val="51544064"/>
        <c:crosses val="autoZero"/>
        <c:auto val="1"/>
        <c:lblAlgn val="ctr"/>
        <c:lblOffset val="1"/>
      </c:catAx>
      <c:valAx>
        <c:axId val="51544064"/>
        <c:scaling>
          <c:orientation val="minMax"/>
          <c:max val="1800"/>
          <c:min val="0"/>
        </c:scaling>
        <c:axPos val="b"/>
        <c:majorGridlines>
          <c:spPr>
            <a:ln w="3175">
              <a:solidFill>
                <a:prstClr val="black"/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ha</a:t>
                </a:r>
              </a:p>
            </c:rich>
          </c:tx>
          <c:layout/>
        </c:title>
        <c:numFmt formatCode="#,##0" sourceLinked="0"/>
        <c:tickLblPos val="nextTo"/>
        <c:spPr>
          <a:ln w="3175">
            <a:solidFill>
              <a:prstClr val="black"/>
            </a:solidFill>
          </a:ln>
        </c:spPr>
        <c:crossAx val="107864064"/>
        <c:crosses val="max"/>
        <c:crossBetween val="between"/>
        <c:majorUnit val="300"/>
      </c:valAx>
      <c:spPr>
        <a:solidFill>
          <a:schemeClr val="bg1">
            <a:lumMod val="95000"/>
          </a:schemeClr>
        </a:solidFill>
        <a:ln w="3175">
          <a:solidFill>
            <a:prstClr val="black"/>
          </a:solidFill>
        </a:ln>
      </c:spPr>
    </c:plotArea>
    <c:legend>
      <c:legendPos val="r"/>
      <c:layout>
        <c:manualLayout>
          <c:xMode val="edge"/>
          <c:yMode val="edge"/>
          <c:x val="0.76824401556982946"/>
          <c:y val="0.6335318991988752"/>
          <c:w val="0.10789304461942256"/>
          <c:h val="0.19429746887175459"/>
        </c:manualLayout>
      </c:layout>
      <c:spPr>
        <a:solidFill>
          <a:schemeClr val="bg1"/>
        </a:solidFill>
        <a:ln w="3175">
          <a:solidFill>
            <a:prstClr val="black"/>
          </a:solidFill>
        </a:ln>
      </c:spPr>
    </c:legend>
    <c:plotVisOnly val="1"/>
    <c:dispBlanksAs val="gap"/>
  </c:chart>
  <c:spPr>
    <a:noFill/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68580</xdr:rowOff>
    </xdr:from>
    <xdr:to>
      <xdr:col>5</xdr:col>
      <xdr:colOff>106681</xdr:colOff>
      <xdr:row>51</xdr:row>
      <xdr:rowOff>162452</xdr:rowOff>
    </xdr:to>
    <xdr:grpSp>
      <xdr:nvGrpSpPr>
        <xdr:cNvPr id="2" name="Skupina 1"/>
        <xdr:cNvGrpSpPr/>
      </xdr:nvGrpSpPr>
      <xdr:grpSpPr>
        <a:xfrm>
          <a:off x="0" y="3888105"/>
          <a:ext cx="5850256" cy="5351672"/>
          <a:chOff x="7995360" y="754456"/>
          <a:chExt cx="5692254" cy="5498883"/>
        </a:xfrm>
      </xdr:grpSpPr>
      <xdr:graphicFrame macro="">
        <xdr:nvGraphicFramePr>
          <xdr:cNvPr id="3" name="Graf 2"/>
          <xdr:cNvGraphicFramePr/>
        </xdr:nvGraphicFramePr>
        <xdr:xfrm>
          <a:off x="7995361" y="822192"/>
          <a:ext cx="4269190" cy="255113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f 3"/>
          <xdr:cNvGraphicFramePr/>
        </xdr:nvGraphicFramePr>
        <xdr:xfrm>
          <a:off x="10398485" y="969950"/>
          <a:ext cx="3289129" cy="218668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f 4"/>
          <xdr:cNvGraphicFramePr/>
        </xdr:nvGraphicFramePr>
        <xdr:xfrm>
          <a:off x="7995360" y="3543833"/>
          <a:ext cx="4269360" cy="27095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f 5"/>
          <xdr:cNvGraphicFramePr/>
        </xdr:nvGraphicFramePr>
        <xdr:xfrm>
          <a:off x="10380074" y="3738144"/>
          <a:ext cx="3289899" cy="232243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7" name="TextovéPole 6"/>
          <xdr:cNvSpPr txBox="1"/>
        </xdr:nvSpPr>
        <xdr:spPr>
          <a:xfrm>
            <a:off x="10224350" y="754456"/>
            <a:ext cx="124777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950" b="1">
                <a:latin typeface="Arial" panose="020B0604020202020204" pitchFamily="34" charset="0"/>
                <a:cs typeface="Arial" panose="020B0604020202020204" pitchFamily="34" charset="0"/>
              </a:rPr>
              <a:t>MODRÉ ODRŮDY</a:t>
            </a:r>
          </a:p>
        </xdr:txBody>
      </xdr:sp>
      <xdr:sp macro="" textlink="">
        <xdr:nvSpPr>
          <xdr:cNvPr id="8" name="TextovéPole 7"/>
          <xdr:cNvSpPr txBox="1"/>
        </xdr:nvSpPr>
        <xdr:spPr>
          <a:xfrm>
            <a:off x="9995750" y="3490723"/>
            <a:ext cx="1724025" cy="2571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cs-CZ" sz="950" b="1">
                <a:latin typeface="Arial" panose="020B0604020202020204" pitchFamily="34" charset="0"/>
                <a:cs typeface="Arial" panose="020B0604020202020204" pitchFamily="34" charset="0"/>
              </a:rPr>
              <a:t>BÍLÉ A</a:t>
            </a:r>
            <a:r>
              <a:rPr lang="cs-CZ" sz="950" b="1" baseline="0">
                <a:latin typeface="Arial" panose="020B0604020202020204" pitchFamily="34" charset="0"/>
                <a:cs typeface="Arial" panose="020B0604020202020204" pitchFamily="34" charset="0"/>
              </a:rPr>
              <a:t> OSTATNÍ</a:t>
            </a:r>
            <a:r>
              <a:rPr lang="cs-CZ" sz="950" b="1">
                <a:latin typeface="Arial" panose="020B0604020202020204" pitchFamily="34" charset="0"/>
                <a:cs typeface="Arial" panose="020B0604020202020204" pitchFamily="34" charset="0"/>
              </a:rPr>
              <a:t> ODRŮDY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0.26793</cdr:x>
      <cdr:y>0.04233</cdr:y>
    </cdr:from>
    <cdr:to>
      <cdr:x>0.33123</cdr:x>
      <cdr:y>0.11933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206609" y="102404"/>
          <a:ext cx="285067" cy="186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36000" tIns="36000" rIns="36000" bIns="36000" rtlCol="0" anchor="ctr" anchorCtr="1">
          <a:spAutoFit/>
        </a:bodyPr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2015</a:t>
          </a:r>
        </a:p>
      </cdr:txBody>
    </cdr:sp>
  </cdr:relSizeAnchor>
  <cdr:relSizeAnchor xmlns:cdr="http://schemas.openxmlformats.org/drawingml/2006/chartDrawing">
    <cdr:from>
      <cdr:x>0.26478</cdr:x>
      <cdr:y>0.41802</cdr:y>
    </cdr:from>
    <cdr:to>
      <cdr:x>0.32808</cdr:x>
      <cdr:y>0.49502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1192414" y="1011273"/>
          <a:ext cx="285067" cy="1862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36000" tIns="36000" rIns="36000" bIns="36000" rtlCol="0" anchor="ctr" anchorCtr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2009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0.2554</cdr:x>
      <cdr:y>0.07495</cdr:y>
    </cdr:from>
    <cdr:to>
      <cdr:x>0.3187</cdr:x>
      <cdr:y>0.15196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150202" y="192587"/>
          <a:ext cx="285078" cy="19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lIns="36000" tIns="36000" rIns="36000" bIns="36000" rtlCol="0" anchor="ctr" anchorCtr="1">
          <a:spAutoFit/>
        </a:bodyPr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2015</a:t>
          </a:r>
        </a:p>
      </cdr:txBody>
    </cdr:sp>
  </cdr:relSizeAnchor>
  <cdr:relSizeAnchor xmlns:cdr="http://schemas.openxmlformats.org/drawingml/2006/chartDrawing">
    <cdr:from>
      <cdr:x>0.25451</cdr:x>
      <cdr:y>0.45278</cdr:y>
    </cdr:from>
    <cdr:to>
      <cdr:x>0.3178</cdr:x>
      <cdr:y>0.54158</cdr:y>
    </cdr:to>
    <cdr:sp macro="" textlink="">
      <cdr:nvSpPr>
        <cdr:cNvPr id="3" name="TextovéPole 1"/>
        <cdr:cNvSpPr txBox="1"/>
      </cdr:nvSpPr>
      <cdr:spPr>
        <a:xfrm xmlns:a="http://schemas.openxmlformats.org/drawingml/2006/main">
          <a:off x="1146230" y="1095362"/>
          <a:ext cx="285033" cy="214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36000" tIns="36000" rIns="36000" bIns="36000" rtlCol="0" anchor="ctr" anchorCtr="1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2009</a:t>
          </a:r>
        </a:p>
      </cdr:txBody>
    </cdr:sp>
  </cdr:relSizeAnchor>
</c:userShapes>
</file>

<file path=xl/theme/theme1.xml><?xml version="1.0" encoding="utf-8"?>
<a:theme xmlns:a="http://schemas.openxmlformats.org/drawingml/2006/main" name="Motiv sady Office">
  <a:themeElements>
    <a:clrScheme name="Původ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0"/>
  <sheetViews>
    <sheetView tabSelected="1" workbookViewId="0"/>
  </sheetViews>
  <sheetFormatPr defaultRowHeight="15"/>
  <cols>
    <col min="1" max="1" width="25.5703125" customWidth="1"/>
    <col min="2" max="5" width="15.140625" customWidth="1"/>
    <col min="6" max="9" width="10.28515625" style="16" customWidth="1"/>
    <col min="10" max="10" width="9.140625" style="16"/>
    <col min="11" max="11" width="13.7109375" style="16" customWidth="1"/>
    <col min="12" max="12" width="9.140625" style="17"/>
    <col min="13" max="13" width="12.85546875" style="17" customWidth="1"/>
    <col min="14" max="20" width="9.140625" style="17"/>
    <col min="21" max="23" width="9.140625" style="16"/>
  </cols>
  <sheetData>
    <row r="1" spans="1:23" s="2" customFormat="1" ht="18" customHeight="1">
      <c r="A1" s="1" t="s">
        <v>23</v>
      </c>
      <c r="B1" s="1"/>
      <c r="C1" s="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s="3" customFormat="1" ht="15" customHeight="1" thickBot="1">
      <c r="A2" s="4"/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s="3" customFormat="1" ht="21" customHeight="1">
      <c r="A3" s="43"/>
      <c r="B3" s="45">
        <v>2009</v>
      </c>
      <c r="C3" s="45"/>
      <c r="D3" s="45">
        <v>2015</v>
      </c>
      <c r="E3" s="46"/>
      <c r="F3" s="11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s="3" customFormat="1" ht="15" customHeight="1" thickBot="1">
      <c r="A4" s="44"/>
      <c r="B4" s="13" t="s">
        <v>1</v>
      </c>
      <c r="C4" s="13" t="s">
        <v>8</v>
      </c>
      <c r="D4" s="13" t="s">
        <v>1</v>
      </c>
      <c r="E4" s="14" t="s">
        <v>8</v>
      </c>
      <c r="F4" s="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s="7" customFormat="1" ht="18" customHeight="1">
      <c r="A5" s="39" t="s">
        <v>6</v>
      </c>
      <c r="B5" s="24">
        <v>5598.6610324784997</v>
      </c>
      <c r="C5" s="31">
        <v>100</v>
      </c>
      <c r="D5" s="28">
        <v>5516.5380999999998</v>
      </c>
      <c r="E5" s="35">
        <v>100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 s="3" customFormat="1" ht="12" customHeight="1">
      <c r="A6" s="40" t="s">
        <v>0</v>
      </c>
      <c r="B6" s="25"/>
      <c r="C6" s="32"/>
      <c r="D6" s="25"/>
      <c r="E6" s="36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s="3" customFormat="1" ht="12" customHeight="1">
      <c r="A7" s="41" t="s">
        <v>2</v>
      </c>
      <c r="B7" s="26">
        <v>1291.1721432919999</v>
      </c>
      <c r="C7" s="33">
        <v>23.062159609266509</v>
      </c>
      <c r="D7" s="29">
        <v>1184.4466</v>
      </c>
      <c r="E7" s="37">
        <v>21.470831498471838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s="3" customFormat="1" ht="12" customHeight="1">
      <c r="A8" s="41" t="s">
        <v>11</v>
      </c>
      <c r="B8" s="26">
        <v>1159.6759246769002</v>
      </c>
      <c r="C8" s="33">
        <v>20.713451268963812</v>
      </c>
      <c r="D8" s="29">
        <v>1146.4643000000001</v>
      </c>
      <c r="E8" s="37">
        <v>20.782314546146253</v>
      </c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s="3" customFormat="1" ht="12" customHeight="1">
      <c r="A9" s="41" t="s">
        <v>3</v>
      </c>
      <c r="B9" s="26">
        <v>810.58886869759988</v>
      </c>
      <c r="C9" s="33">
        <v>14.478262998872001</v>
      </c>
      <c r="D9" s="29">
        <v>771.17110000000002</v>
      </c>
      <c r="E9" s="37">
        <v>13.979258114794856</v>
      </c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s="3" customFormat="1" ht="12" customHeight="1">
      <c r="A10" s="41" t="s">
        <v>14</v>
      </c>
      <c r="B10" s="26">
        <v>688.47281718739998</v>
      </c>
      <c r="C10" s="33">
        <v>12.297097702352172</v>
      </c>
      <c r="D10" s="29">
        <v>719.57659999999998</v>
      </c>
      <c r="E10" s="37">
        <v>13.04398858407232</v>
      </c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3" customFormat="1" ht="12" customHeight="1">
      <c r="A11" s="41" t="s">
        <v>7</v>
      </c>
      <c r="B11" s="26">
        <v>622.43743641560002</v>
      </c>
      <c r="C11" s="33">
        <v>11.117612457778142</v>
      </c>
      <c r="D11" s="29">
        <v>610.25080000000003</v>
      </c>
      <c r="E11" s="37">
        <v>11.062205842464861</v>
      </c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s="3" customFormat="1" ht="18" customHeight="1">
      <c r="A12" s="42" t="s">
        <v>21</v>
      </c>
      <c r="B12" s="27">
        <v>10644.914897607399</v>
      </c>
      <c r="C12" s="34">
        <v>100</v>
      </c>
      <c r="D12" s="30">
        <f>10347.5247+1824.53</f>
        <v>12172.054700000001</v>
      </c>
      <c r="E12" s="38">
        <v>100</v>
      </c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2" customHeight="1">
      <c r="A13" s="40" t="s">
        <v>0</v>
      </c>
      <c r="B13" s="25"/>
      <c r="C13" s="32"/>
      <c r="D13" s="25"/>
      <c r="E13" s="36"/>
    </row>
    <row r="14" spans="1:23" ht="12" customHeight="1">
      <c r="A14" s="41" t="s">
        <v>10</v>
      </c>
      <c r="B14" s="26">
        <v>1572.0097808946</v>
      </c>
      <c r="C14" s="33">
        <v>14.767706421475783</v>
      </c>
      <c r="D14" s="29">
        <v>1554.7765999999999</v>
      </c>
      <c r="E14" s="36">
        <v>12.773329058404576</v>
      </c>
    </row>
    <row r="15" spans="1:23" ht="12" customHeight="1">
      <c r="A15" s="41" t="s">
        <v>5</v>
      </c>
      <c r="B15" s="26">
        <v>1527.3650018542</v>
      </c>
      <c r="C15" s="33">
        <v>14.348306365488162</v>
      </c>
      <c r="D15" s="29">
        <v>1664.9480000000001</v>
      </c>
      <c r="E15" s="36">
        <v>13.678446581414065</v>
      </c>
    </row>
    <row r="16" spans="1:23" ht="12" customHeight="1">
      <c r="A16" s="41" t="s">
        <v>12</v>
      </c>
      <c r="B16" s="26">
        <v>1181.0498747787001</v>
      </c>
      <c r="C16" s="33">
        <v>11.094967748818343</v>
      </c>
      <c r="D16" s="29">
        <v>1225.6431</v>
      </c>
      <c r="E16" s="36">
        <v>10.069319685196616</v>
      </c>
    </row>
    <row r="17" spans="1:12" ht="12" customHeight="1">
      <c r="A17" s="41" t="s">
        <v>13</v>
      </c>
      <c r="B17" s="26">
        <v>1148.1809273390002</v>
      </c>
      <c r="C17" s="33">
        <v>10.78619170170229</v>
      </c>
      <c r="D17" s="29">
        <v>1195.0077000000001</v>
      </c>
      <c r="E17" s="36">
        <v>9.8176333367939925</v>
      </c>
    </row>
    <row r="18" spans="1:12" ht="12" customHeight="1">
      <c r="A18" s="41" t="s">
        <v>4</v>
      </c>
      <c r="B18" s="26">
        <v>804.58383910030011</v>
      </c>
      <c r="C18" s="33">
        <v>7.5583867681379218</v>
      </c>
      <c r="D18" s="29">
        <v>945.05039999999997</v>
      </c>
      <c r="E18" s="36">
        <v>7.7640991869679974</v>
      </c>
    </row>
    <row r="19" spans="1:12" ht="6.75" customHeight="1"/>
    <row r="20" spans="1:12" ht="11.45" customHeight="1">
      <c r="A20" s="23" t="s">
        <v>22</v>
      </c>
      <c r="K20" s="5"/>
      <c r="L20" s="5"/>
    </row>
    <row r="21" spans="1:12" ht="11.45" customHeight="1">
      <c r="A21" s="23"/>
      <c r="K21" s="5"/>
      <c r="L21" s="5"/>
    </row>
    <row r="22" spans="1:12" ht="11.45" customHeight="1">
      <c r="A22" s="23"/>
      <c r="K22" s="5"/>
      <c r="L22" s="5"/>
    </row>
    <row r="23" spans="1:12" ht="11.45" customHeight="1">
      <c r="A23" s="23"/>
      <c r="K23" s="5"/>
      <c r="L23" s="5"/>
    </row>
    <row r="30" spans="1:12" ht="21" customHeight="1">
      <c r="F30" s="10"/>
    </row>
    <row r="31" spans="1:12">
      <c r="F31" s="5"/>
    </row>
    <row r="32" spans="1:12" ht="27" customHeight="1">
      <c r="F32" s="5"/>
    </row>
    <row r="33" spans="1:6" ht="12" customHeight="1">
      <c r="F33" s="5"/>
    </row>
    <row r="34" spans="1:6" ht="12" customHeight="1">
      <c r="F34" s="5"/>
    </row>
    <row r="35" spans="1:6" ht="12" customHeight="1">
      <c r="F35" s="5"/>
    </row>
    <row r="36" spans="1:6" ht="12" customHeight="1">
      <c r="F36" s="5"/>
    </row>
    <row r="37" spans="1:6" ht="12" customHeight="1">
      <c r="F37" s="5"/>
    </row>
    <row r="38" spans="1:6" ht="12" customHeight="1">
      <c r="F38" s="5"/>
    </row>
    <row r="39" spans="1:6" ht="12" customHeight="1">
      <c r="A39" s="3"/>
      <c r="B39" s="3"/>
      <c r="C39" s="12"/>
      <c r="D39" s="3"/>
      <c r="E39" s="12"/>
      <c r="F39" s="5"/>
    </row>
    <row r="40" spans="1:6" ht="12" customHeight="1"/>
  </sheetData>
  <mergeCells count="3">
    <mergeCell ref="A3:A4"/>
    <mergeCell ref="B3:C3"/>
    <mergeCell ref="D3:E3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3"/>
  <sheetViews>
    <sheetView workbookViewId="0"/>
  </sheetViews>
  <sheetFormatPr defaultRowHeight="15"/>
  <cols>
    <col min="1" max="1" width="17.85546875" customWidth="1"/>
  </cols>
  <sheetData>
    <row r="1" spans="1:5">
      <c r="A1" s="10"/>
      <c r="B1" s="10">
        <v>2009</v>
      </c>
      <c r="C1" s="10">
        <v>2015</v>
      </c>
      <c r="D1" s="17"/>
      <c r="E1" s="17"/>
    </row>
    <row r="2" spans="1:5">
      <c r="A2" s="18" t="s">
        <v>2</v>
      </c>
      <c r="B2" s="15">
        <v>1291.1721432919999</v>
      </c>
      <c r="C2" s="6">
        <v>1184.4466</v>
      </c>
      <c r="D2" s="17"/>
      <c r="E2" s="18" t="s">
        <v>2</v>
      </c>
    </row>
    <row r="3" spans="1:5">
      <c r="A3" s="18" t="s">
        <v>11</v>
      </c>
      <c r="B3" s="15">
        <v>1159.6759246769002</v>
      </c>
      <c r="C3" s="6">
        <v>1146.4643000000001</v>
      </c>
      <c r="D3" s="17"/>
      <c r="E3" s="18" t="s">
        <v>11</v>
      </c>
    </row>
    <row r="4" spans="1:5">
      <c r="A4" s="18" t="s">
        <v>3</v>
      </c>
      <c r="B4" s="15">
        <v>810.58886869759988</v>
      </c>
      <c r="C4" s="6">
        <v>771.17110000000002</v>
      </c>
      <c r="D4" s="17"/>
      <c r="E4" s="18" t="s">
        <v>3</v>
      </c>
    </row>
    <row r="5" spans="1:5" ht="23.25">
      <c r="A5" s="19" t="s">
        <v>15</v>
      </c>
      <c r="B5" s="15">
        <v>688.47281718739998</v>
      </c>
      <c r="C5" s="6">
        <v>719.57659999999998</v>
      </c>
      <c r="D5" s="17"/>
      <c r="E5" s="19" t="s">
        <v>14</v>
      </c>
    </row>
    <row r="6" spans="1:5" ht="23.25">
      <c r="A6" s="19" t="s">
        <v>16</v>
      </c>
      <c r="B6" s="15">
        <v>622.43743641560002</v>
      </c>
      <c r="C6" s="6">
        <v>610.25080000000003</v>
      </c>
      <c r="D6" s="17"/>
      <c r="E6" s="19" t="s">
        <v>7</v>
      </c>
    </row>
    <row r="7" spans="1:5">
      <c r="A7" s="5" t="s">
        <v>9</v>
      </c>
      <c r="B7" s="20">
        <f>+a!B5-SUM(B2:B6)</f>
        <v>1026.3138422089996</v>
      </c>
      <c r="C7" s="20">
        <f>+a!D5-SUM(C2:C6)</f>
        <v>1084.6287000000002</v>
      </c>
      <c r="D7" s="17"/>
      <c r="E7" s="17"/>
    </row>
    <row r="8" spans="1:5">
      <c r="A8" s="5"/>
      <c r="B8" s="17"/>
      <c r="C8" s="17"/>
      <c r="D8" s="17"/>
      <c r="E8" s="17"/>
    </row>
    <row r="9" spans="1:5">
      <c r="A9" s="17"/>
      <c r="B9" s="17"/>
      <c r="C9" s="17"/>
      <c r="D9" s="17"/>
      <c r="E9" s="17"/>
    </row>
    <row r="10" spans="1:5">
      <c r="A10" s="17"/>
      <c r="B10" s="10">
        <v>2009</v>
      </c>
      <c r="C10" s="10">
        <v>2015</v>
      </c>
      <c r="D10" s="17"/>
      <c r="E10" s="17"/>
    </row>
    <row r="11" spans="1:5" ht="23.25">
      <c r="A11" s="19" t="s">
        <v>20</v>
      </c>
      <c r="B11" s="15">
        <v>1572.0097808946</v>
      </c>
      <c r="C11" s="6">
        <v>1554.7765999999999</v>
      </c>
      <c r="D11" s="17"/>
      <c r="E11" s="18" t="s">
        <v>10</v>
      </c>
    </row>
    <row r="12" spans="1:5" ht="23.25">
      <c r="A12" s="19" t="s">
        <v>17</v>
      </c>
      <c r="B12" s="15">
        <v>1527.3650018542</v>
      </c>
      <c r="C12" s="6">
        <v>1664.9480000000001</v>
      </c>
      <c r="D12" s="17"/>
      <c r="E12" s="18" t="s">
        <v>5</v>
      </c>
    </row>
    <row r="13" spans="1:5" ht="23.25">
      <c r="A13" s="19" t="s">
        <v>18</v>
      </c>
      <c r="B13" s="15">
        <v>1181.0498747787001</v>
      </c>
      <c r="C13" s="6">
        <v>1225.6431</v>
      </c>
      <c r="D13" s="17"/>
      <c r="E13" s="18" t="s">
        <v>12</v>
      </c>
    </row>
    <row r="14" spans="1:5" ht="23.25">
      <c r="A14" s="19" t="s">
        <v>19</v>
      </c>
      <c r="B14" s="15">
        <v>1148.1809273390002</v>
      </c>
      <c r="C14" s="6">
        <v>1195.0077000000001</v>
      </c>
      <c r="D14" s="17"/>
      <c r="E14" s="18" t="s">
        <v>13</v>
      </c>
    </row>
    <row r="15" spans="1:5">
      <c r="A15" s="18" t="s">
        <v>4</v>
      </c>
      <c r="B15" s="15">
        <v>804.58383910030011</v>
      </c>
      <c r="C15" s="6">
        <v>945.05039999999997</v>
      </c>
      <c r="D15" s="17"/>
      <c r="E15" s="18" t="s">
        <v>4</v>
      </c>
    </row>
    <row r="16" spans="1:5">
      <c r="A16" s="5" t="s">
        <v>9</v>
      </c>
      <c r="B16" s="21">
        <f>+a!B12-SUM(B11:B15)</f>
        <v>4411.7254736405994</v>
      </c>
      <c r="C16" s="22">
        <f>+a!D12-SUM(C11:C15)</f>
        <v>5586.6289000000006</v>
      </c>
      <c r="D16" s="17"/>
      <c r="E16" s="17"/>
    </row>
    <row r="17" spans="1:5">
      <c r="A17" s="17"/>
      <c r="B17" s="17"/>
      <c r="C17" s="17"/>
      <c r="D17" s="17"/>
      <c r="E17" s="17"/>
    </row>
    <row r="18" spans="1:5">
      <c r="A18" s="17"/>
      <c r="B18" s="17"/>
      <c r="C18" s="17"/>
      <c r="D18" s="17"/>
      <c r="E18" s="17"/>
    </row>
    <row r="19" spans="1:5">
      <c r="A19" s="17"/>
      <c r="B19" s="17"/>
      <c r="C19" s="17"/>
      <c r="D19" s="17"/>
      <c r="E19" s="17"/>
    </row>
    <row r="20" spans="1:5">
      <c r="A20" s="17"/>
      <c r="B20" s="17"/>
      <c r="C20" s="17"/>
      <c r="D20" s="17"/>
      <c r="E20" s="17"/>
    </row>
    <row r="21" spans="1:5">
      <c r="A21" s="17"/>
      <c r="B21" s="17"/>
      <c r="C21" s="17"/>
      <c r="D21" s="17"/>
      <c r="E21" s="17"/>
    </row>
    <row r="22" spans="1:5">
      <c r="A22" s="17"/>
      <c r="B22" s="17"/>
      <c r="C22" s="17"/>
      <c r="D22" s="17"/>
      <c r="E22" s="17"/>
    </row>
    <row r="23" spans="1:5">
      <c r="A23" s="17"/>
      <c r="B23" s="17"/>
      <c r="C23" s="17"/>
      <c r="D23" s="17"/>
      <c r="E23" s="17"/>
    </row>
  </sheetData>
  <sheetProtection password="DFC5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data</vt:lpstr>
      <vt:lpstr>a!Oblast_tisku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lhotska4724</dc:creator>
  <cp:lastModifiedBy>macova4870</cp:lastModifiedBy>
  <cp:lastPrinted>2016-10-04T08:32:42Z</cp:lastPrinted>
  <dcterms:created xsi:type="dcterms:W3CDTF">2015-04-16T07:23:35Z</dcterms:created>
  <dcterms:modified xsi:type="dcterms:W3CDTF">2016-10-06T06:46:04Z</dcterms:modified>
</cp:coreProperties>
</file>