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\PUBLIKAC\24q4\intervaly-spolehlivosti-grafy\24q4\vysledek\"/>
    </mc:Choice>
  </mc:AlternateContent>
  <bookViews>
    <workbookView xWindow="0" yWindow="0" windowWidth="38400" windowHeight="17850"/>
  </bookViews>
  <sheets>
    <sheet name="Tab IIa" sheetId="1" r:id="rId1"/>
  </sheets>
  <externalReferences>
    <externalReference r:id="rId2"/>
  </externalReferences>
  <definedNames>
    <definedName name="_1Tab_IIa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9" i="1" l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<sst xmlns="http://schemas.openxmlformats.org/spreadsheetml/2006/main" count="11" uniqueCount="9">
  <si>
    <t>Tab IIa:     Estimates of 95% confidence interval of partial estimates for population aged 15+ at the national level</t>
  </si>
  <si>
    <t>Basic aggr.</t>
  </si>
  <si>
    <t>-/+ 95% C.I.</t>
  </si>
  <si>
    <t>Partial aggregate in %</t>
  </si>
  <si>
    <t>for partial</t>
  </si>
  <si>
    <t>of basic</t>
  </si>
  <si>
    <t>aggregate -</t>
  </si>
  <si>
    <t>in thousand</t>
  </si>
  <si>
    <t>-/+ 95% C.I. of relative partial aggregate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</si>
</sst>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0"/>
      <name val="Arial CE"/>
      <charset val="238"/>
    </font>
    <font>
      <b/>
      <sz val="17"/>
      <name val="Arial"/>
      <family val="2"/>
    </font>
    <font>
      <sz val="17"/>
      <name val="Arial"/>
      <family val="2"/>
    </font>
    <font>
      <b/>
      <sz val="10"/>
      <name val="Arial CE"/>
      <charset val="238"/>
    </font>
    <font>
      <sz val="11"/>
      <name val="Arial CE"/>
      <family val="2"/>
      <charset val="238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/>
      <right style="thin">
        <color indexed="8"/>
      </right>
      <top style="thick">
        <color indexed="8"/>
      </top>
      <bottom/>
      <diagonal/>
    </border>
    <border>
      <left/>
      <right/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ck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</borders>
  <cellStyleXfs count="1">
    <xf numFmtId="0" fontId="0" fillId="0" borderId="0">
      <alignment vertical="top"/>
    </xf>
  </cellStyleXfs>
  <cellXfs count="37">
    <xf numFmtId="0" fontId="0" fillId="0" borderId="0" xfId="0">
      <alignment vertical="top"/>
    </xf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centerContinuous"/>
    </xf>
    <xf numFmtId="0" fontId="4" fillId="0" borderId="4" xfId="0" applyFont="1" applyBorder="1" applyAlignment="1">
      <alignment horizontal="centerContinuous"/>
    </xf>
    <xf numFmtId="0" fontId="4" fillId="0" borderId="0" xfId="0" applyFont="1" applyAlignment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/>
    <xf numFmtId="0" fontId="4" fillId="0" borderId="7" xfId="0" applyFont="1" applyBorder="1" applyAlignment="1"/>
    <xf numFmtId="0" fontId="4" fillId="0" borderId="8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10" xfId="0" applyFont="1" applyBorder="1" applyAlignment="1">
      <alignment horizontal="center" vertical="top"/>
    </xf>
    <xf numFmtId="0" fontId="4" fillId="0" borderId="11" xfId="0" applyFont="1" applyBorder="1" applyAlignment="1">
      <alignment horizontal="center" vertical="top"/>
    </xf>
    <xf numFmtId="0" fontId="4" fillId="0" borderId="12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/>
    </xf>
    <xf numFmtId="0" fontId="4" fillId="0" borderId="13" xfId="0" applyFont="1" applyBorder="1" applyAlignment="1">
      <alignment horizontal="centerContinuous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/>
    <xf numFmtId="0" fontId="4" fillId="0" borderId="0" xfId="0" applyFont="1" applyBorder="1" applyAlignment="1">
      <alignment horizontal="centerContinuous"/>
    </xf>
    <xf numFmtId="0" fontId="4" fillId="0" borderId="7" xfId="0" applyFont="1" applyBorder="1" applyAlignment="1">
      <alignment horizontal="centerContinuous"/>
    </xf>
    <xf numFmtId="0" fontId="4" fillId="0" borderId="5" xfId="0" applyFont="1" applyBorder="1" applyAlignment="1"/>
    <xf numFmtId="164" fontId="5" fillId="0" borderId="6" xfId="0" applyNumberFormat="1" applyFont="1" applyBorder="1" applyAlignment="1"/>
    <xf numFmtId="4" fontId="5" fillId="0" borderId="0" xfId="0" applyNumberFormat="1" applyFont="1" applyBorder="1" applyAlignment="1">
      <alignment horizontal="right"/>
    </xf>
    <xf numFmtId="4" fontId="5" fillId="0" borderId="7" xfId="0" applyNumberFormat="1" applyFont="1" applyBorder="1" applyAlignment="1">
      <alignment horizontal="right"/>
    </xf>
    <xf numFmtId="0" fontId="4" fillId="0" borderId="10" xfId="0" applyFont="1" applyBorder="1" applyAlignment="1"/>
    <xf numFmtId="164" fontId="4" fillId="0" borderId="11" xfId="0" applyNumberFormat="1" applyFont="1" applyBorder="1" applyAlignment="1"/>
    <xf numFmtId="4" fontId="4" fillId="0" borderId="12" xfId="0" applyNumberFormat="1" applyFont="1" applyBorder="1" applyAlignment="1">
      <alignment horizontal="right"/>
    </xf>
    <xf numFmtId="4" fontId="4" fillId="0" borderId="13" xfId="0" applyNumberFormat="1" applyFont="1" applyBorder="1" applyAlignment="1">
      <alignment horizontal="right"/>
    </xf>
    <xf numFmtId="0" fontId="0" fillId="0" borderId="0" xfId="0" applyBorder="1" applyAlignment="1"/>
    <xf numFmtId="164" fontId="0" fillId="0" borderId="0" xfId="0" applyNumberFormat="1" applyBorder="1" applyAlignment="1"/>
    <xf numFmtId="4" fontId="0" fillId="0" borderId="0" xfId="0" applyNumberForma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/PUBLIKAC/24q4/intervaly-spolehlivosti-grafy/24q4/TAB_II%20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IIa"/>
      <sheetName val="Tab IIb"/>
      <sheetName val="List1"/>
    </sheetNames>
    <sheetDataSet>
      <sheetData sheetId="0"/>
      <sheetData sheetId="1"/>
      <sheetData sheetId="2">
        <row r="2">
          <cell r="A2">
            <v>8801.745654180002</v>
          </cell>
          <cell r="B2">
            <v>4.7976846479250027E-3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1"/>
  <sheetViews>
    <sheetView showGridLines="0" tabSelected="1" zoomScale="75" workbookViewId="0"/>
  </sheetViews>
  <sheetFormatPr defaultColWidth="10.26953125" defaultRowHeight="12.5" x14ac:dyDescent="0.25"/>
  <cols>
    <col min="1" max="2" width="15.81640625" style="4" customWidth="1"/>
    <col min="3" max="23" width="7.54296875" style="4" customWidth="1"/>
    <col min="24" max="16384" width="10.26953125" style="4"/>
  </cols>
  <sheetData>
    <row r="1" spans="1:23" s="2" customFormat="1" ht="23.9" customHeight="1" x14ac:dyDescent="0.45">
      <c r="A1" s="1" t="s">
        <v>0</v>
      </c>
    </row>
    <row r="2" spans="1:23" ht="28" customHeight="1" thickBot="1" x14ac:dyDescent="0.35">
      <c r="A2" s="3"/>
    </row>
    <row r="3" spans="1:23" s="10" customFormat="1" ht="20.149999999999999" customHeight="1" thickTop="1" x14ac:dyDescent="0.3">
      <c r="A3" s="5" t="s">
        <v>1</v>
      </c>
      <c r="B3" s="6" t="s">
        <v>2</v>
      </c>
      <c r="C3" s="7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9"/>
    </row>
    <row r="4" spans="1:23" s="10" customFormat="1" ht="20.149999999999999" customHeight="1" x14ac:dyDescent="0.3">
      <c r="A4" s="11" t="s">
        <v>4</v>
      </c>
      <c r="B4" s="12" t="s">
        <v>5</v>
      </c>
      <c r="C4" s="13">
        <v>99</v>
      </c>
      <c r="D4" s="13">
        <v>98</v>
      </c>
      <c r="E4" s="13">
        <v>97</v>
      </c>
      <c r="F4" s="13">
        <v>96</v>
      </c>
      <c r="G4" s="13">
        <v>95</v>
      </c>
      <c r="H4" s="13">
        <v>94</v>
      </c>
      <c r="I4" s="13">
        <v>93</v>
      </c>
      <c r="J4" s="13">
        <v>92</v>
      </c>
      <c r="K4" s="13">
        <v>91</v>
      </c>
      <c r="L4" s="13">
        <v>90</v>
      </c>
      <c r="M4" s="13">
        <v>88</v>
      </c>
      <c r="N4" s="13">
        <v>86</v>
      </c>
      <c r="O4" s="13">
        <v>84</v>
      </c>
      <c r="P4" s="13">
        <v>82</v>
      </c>
      <c r="Q4" s="13">
        <v>80</v>
      </c>
      <c r="R4" s="13">
        <v>75</v>
      </c>
      <c r="S4" s="13">
        <v>70</v>
      </c>
      <c r="T4" s="13">
        <v>65</v>
      </c>
      <c r="U4" s="13">
        <v>60</v>
      </c>
      <c r="V4" s="13">
        <v>55</v>
      </c>
      <c r="W4" s="14">
        <v>50</v>
      </c>
    </row>
    <row r="5" spans="1:23" s="10" customFormat="1" ht="20.149999999999999" customHeight="1" x14ac:dyDescent="0.3">
      <c r="A5" s="11" t="s">
        <v>6</v>
      </c>
      <c r="B5" s="12" t="s">
        <v>6</v>
      </c>
      <c r="C5" s="15">
        <v>1</v>
      </c>
      <c r="D5" s="15">
        <v>2</v>
      </c>
      <c r="E5" s="15">
        <v>3</v>
      </c>
      <c r="F5" s="15">
        <v>4</v>
      </c>
      <c r="G5" s="15">
        <v>5</v>
      </c>
      <c r="H5" s="15">
        <v>6</v>
      </c>
      <c r="I5" s="15">
        <v>7</v>
      </c>
      <c r="J5" s="15">
        <v>8</v>
      </c>
      <c r="K5" s="15">
        <v>9</v>
      </c>
      <c r="L5" s="15">
        <v>10</v>
      </c>
      <c r="M5" s="15">
        <v>12</v>
      </c>
      <c r="N5" s="15">
        <v>14</v>
      </c>
      <c r="O5" s="15">
        <v>16</v>
      </c>
      <c r="P5" s="15">
        <v>18</v>
      </c>
      <c r="Q5" s="15">
        <v>20</v>
      </c>
      <c r="R5" s="15">
        <v>25</v>
      </c>
      <c r="S5" s="15">
        <v>30</v>
      </c>
      <c r="T5" s="15">
        <v>35</v>
      </c>
      <c r="U5" s="15">
        <v>40</v>
      </c>
      <c r="V5" s="15">
        <v>45</v>
      </c>
      <c r="W5" s="16">
        <v>50</v>
      </c>
    </row>
    <row r="6" spans="1:23" s="10" customFormat="1" ht="20.149999999999999" customHeight="1" thickBot="1" x14ac:dyDescent="0.35">
      <c r="A6" s="17" t="s">
        <v>7</v>
      </c>
      <c r="B6" s="18" t="s">
        <v>7</v>
      </c>
      <c r="C6" s="19" t="s">
        <v>8</v>
      </c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1"/>
    </row>
    <row r="7" spans="1:23" s="10" customFormat="1" ht="15" customHeight="1" thickTop="1" x14ac:dyDescent="0.3">
      <c r="A7" s="22"/>
      <c r="B7" s="23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5"/>
    </row>
    <row r="8" spans="1:23" s="10" customFormat="1" ht="15" customHeight="1" x14ac:dyDescent="0.3">
      <c r="A8" s="26">
        <v>15</v>
      </c>
      <c r="B8" s="27">
        <f>1.96*SQRT((1-[1]List1!$B$2)*A8/[1]List1!$A$2*(1-A8/[1]List1!$A$2)/([1]List1!$B$2*[1]List1!$A$2*1000))*[1]List1!$A$2</f>
        <v>3.4543883549301952</v>
      </c>
      <c r="C8" s="28">
        <f>1.96*SQRT((1-[1]List1!$B$2)*C$4/100*C$5/100/([1]List1!$B$2*$A8*1000))*100</f>
        <v>2.2933370049166073</v>
      </c>
      <c r="D8" s="28">
        <f>1.96*SQRT((1-[1]List1!$B$2)*D$4/100*D$5/100/([1]List1!$B$2*$A8*1000))*100</f>
        <v>3.2268465783042886</v>
      </c>
      <c r="E8" s="28">
        <f>1.96*SQRT((1-[1]List1!$B$2)*E$4/100*E$5/100/([1]List1!$B$2*$A8*1000))*100</f>
        <v>3.9318485048870664</v>
      </c>
      <c r="F8" s="28">
        <f>1.96*SQRT((1-[1]List1!$B$2)*F$4/100*F$5/100/([1]List1!$B$2*$A8*1000))*100</f>
        <v>4.5166443400522009</v>
      </c>
      <c r="G8" s="28">
        <f>1.96*SQRT((1-[1]List1!$B$2)*G$4/100*G$5/100/([1]List1!$B$2*$A8*1000))*100</f>
        <v>5.0233921932637147</v>
      </c>
      <c r="H8" s="28">
        <f>1.96*SQRT((1-[1]List1!$B$2)*H$4/100*H$5/100/([1]List1!$B$2*$A8*1000))*100</f>
        <v>5.4738114475961295</v>
      </c>
      <c r="I8" s="28">
        <f>1.96*SQRT((1-[1]List1!$B$2)*I$4/100*I$5/100/([1]List1!$B$2*$A8*1000))*100</f>
        <v>5.8808591212509418</v>
      </c>
      <c r="J8" s="28">
        <f>1.96*SQRT((1-[1]List1!$B$2)*J$4/100*J$5/100/([1]List1!$B$2*$A8*1000))*100</f>
        <v>6.253010942565246</v>
      </c>
      <c r="K8" s="28">
        <f>1.96*SQRT((1-[1]List1!$B$2)*K$4/100*K$5/100/([1]List1!$B$2*$A8*1000))*100</f>
        <v>6.5961759600055654</v>
      </c>
      <c r="L8" s="28">
        <f>1.96*SQRT((1-[1]List1!$B$2)*L$4/100*L$5/100/([1]List1!$B$2*$A8*1000))*100</f>
        <v>6.9146712392234759</v>
      </c>
      <c r="M8" s="28">
        <f>1.96*SQRT((1-[1]List1!$B$2)*M$4/100*M$5/100/([1]List1!$B$2*$A8*1000))*100</f>
        <v>7.4900072937177669</v>
      </c>
      <c r="N8" s="28">
        <f>1.96*SQRT((1-[1]List1!$B$2)*N$4/100*N$5/100/([1]List1!$B$2*$A8*1000))*100</f>
        <v>7.9976708226860485</v>
      </c>
      <c r="O8" s="28">
        <f>1.96*SQRT((1-[1]List1!$B$2)*O$4/100*O$5/100/([1]List1!$B$2*$A8*1000))*100</f>
        <v>8.449867829193515</v>
      </c>
      <c r="P8" s="28">
        <f>1.96*SQRT((1-[1]List1!$B$2)*P$4/100*P$5/100/([1]List1!$B$2*$A8*1000))*100</f>
        <v>8.8550998011503328</v>
      </c>
      <c r="Q8" s="28">
        <f>1.96*SQRT((1-[1]List1!$B$2)*Q$4/100*Q$5/100/([1]List1!$B$2*$A8*1000))*100</f>
        <v>9.2195616522979673</v>
      </c>
      <c r="R8" s="28">
        <f>1.96*SQRT((1-[1]List1!$B$2)*R$4/100*R$5/100/([1]List1!$B$2*$A8*1000))*100</f>
        <v>9.980468253308592</v>
      </c>
      <c r="S8" s="28">
        <f>1.96*SQRT((1-[1]List1!$B$2)*S$4/100*S$5/100/([1]List1!$B$2*$A8*1000))*100</f>
        <v>10.562334786491894</v>
      </c>
      <c r="T8" s="28">
        <f>1.96*SQRT((1-[1]List1!$B$2)*T$4/100*T$5/100/([1]List1!$B$2*$A8*1000))*100</f>
        <v>10.993626600009275</v>
      </c>
      <c r="U8" s="28">
        <f>1.96*SQRT((1-[1]List1!$B$2)*U$4/100*U$5/100/([1]List1!$B$2*$A8*1000))*100</f>
        <v>11.291610850130501</v>
      </c>
      <c r="V8" s="28">
        <f>1.96*SQRT((1-[1]List1!$B$2)*V$4/100*V$5/100/([1]List1!$B$2*$A8*1000))*100</f>
        <v>11.466685024583038</v>
      </c>
      <c r="W8" s="29">
        <f>1.96*SQRT((1-[1]List1!$B$2)*W$4/100*W$5/100/([1]List1!$B$2*$A8*1000))*100</f>
        <v>11.524452065372461</v>
      </c>
    </row>
    <row r="9" spans="1:23" s="10" customFormat="1" ht="15" customHeight="1" x14ac:dyDescent="0.3">
      <c r="A9" s="26">
        <v>20</v>
      </c>
      <c r="B9" s="27">
        <f>1.96*SQRT((1-[1]List1!$B$2)*A9/[1]List1!$A$2*(1-A9/[1]List1!$A$2)/([1]List1!$B$2*[1]List1!$A$2*1000))*[1]List1!$A$2</f>
        <v>3.9876490450764632</v>
      </c>
      <c r="C9" s="28">
        <f>1.96*SQRT((1-[1]List1!$B$2)*C$4/100*C$5/100/([1]List1!$B$2*$A9*1000))*100</f>
        <v>1.9860881056966997</v>
      </c>
      <c r="D9" s="28">
        <f>1.96*SQRT((1-[1]List1!$B$2)*D$4/100*D$5/100/([1]List1!$B$2*$A9*1000))*100</f>
        <v>2.7945311109264055</v>
      </c>
      <c r="E9" s="28">
        <f>1.96*SQRT((1-[1]List1!$B$2)*E$4/100*E$5/100/([1]List1!$B$2*$A9*1000))*100</f>
        <v>3.4050806890640635</v>
      </c>
      <c r="F9" s="28">
        <f>1.96*SQRT((1-[1]List1!$B$2)*F$4/100*F$5/100/([1]List1!$B$2*$A9*1000))*100</f>
        <v>3.9115287383444062</v>
      </c>
      <c r="G9" s="28">
        <f>1.96*SQRT((1-[1]List1!$B$2)*G$4/100*G$5/100/([1]List1!$B$2*$A9*1000))*100</f>
        <v>4.350385252538806</v>
      </c>
      <c r="H9" s="28">
        <f>1.96*SQRT((1-[1]List1!$B$2)*H$4/100*H$5/100/([1]List1!$B$2*$A9*1000))*100</f>
        <v>4.7404597691443211</v>
      </c>
      <c r="I9" s="28">
        <f>1.96*SQRT((1-[1]List1!$B$2)*I$4/100*I$5/100/([1]List1!$B$2*$A9*1000))*100</f>
        <v>5.0929733950807456</v>
      </c>
      <c r="J9" s="28">
        <f>1.96*SQRT((1-[1]List1!$B$2)*J$4/100*J$5/100/([1]List1!$B$2*$A9*1000))*100</f>
        <v>5.4152663264035787</v>
      </c>
      <c r="K9" s="28">
        <f>1.96*SQRT((1-[1]List1!$B$2)*K$4/100*K$5/100/([1]List1!$B$2*$A9*1000))*100</f>
        <v>5.7124559491970262</v>
      </c>
      <c r="L9" s="28">
        <f>1.96*SQRT((1-[1]List1!$B$2)*L$4/100*L$5/100/([1]List1!$B$2*$A9*1000))*100</f>
        <v>5.9882809519851543</v>
      </c>
      <c r="M9" s="28">
        <f>1.96*SQRT((1-[1]List1!$B$2)*M$4/100*M$5/100/([1]List1!$B$2*$A9*1000))*100</f>
        <v>6.4865365908903181</v>
      </c>
      <c r="N9" s="28">
        <f>1.96*SQRT((1-[1]List1!$B$2)*N$4/100*N$5/100/([1]List1!$B$2*$A9*1000))*100</f>
        <v>6.9261861035517081</v>
      </c>
      <c r="O9" s="28">
        <f>1.96*SQRT((1-[1]List1!$B$2)*O$4/100*O$5/100/([1]List1!$B$2*$A9*1000))*100</f>
        <v>7.317800198702451</v>
      </c>
      <c r="P9" s="28">
        <f>1.96*SQRT((1-[1]List1!$B$2)*P$4/100*P$5/100/([1]List1!$B$2*$A9*1000))*100</f>
        <v>7.6687413808427198</v>
      </c>
      <c r="Q9" s="28">
        <f>1.96*SQRT((1-[1]List1!$B$2)*Q$4/100*Q$5/100/([1]List1!$B$2*$A9*1000))*100</f>
        <v>7.9843746026468736</v>
      </c>
      <c r="R9" s="28">
        <f>1.96*SQRT((1-[1]List1!$B$2)*R$4/100*R$5/100/([1]List1!$B$2*$A9*1000))*100</f>
        <v>8.6433390490293451</v>
      </c>
      <c r="S9" s="28">
        <f>1.96*SQRT((1-[1]List1!$B$2)*S$4/100*S$5/100/([1]List1!$B$2*$A9*1000))*100</f>
        <v>9.1472502483780644</v>
      </c>
      <c r="T9" s="28">
        <f>1.96*SQRT((1-[1]List1!$B$2)*T$4/100*T$5/100/([1]List1!$B$2*$A9*1000))*100</f>
        <v>9.5207599153283784</v>
      </c>
      <c r="U9" s="28">
        <f>1.96*SQRT((1-[1]List1!$B$2)*U$4/100*U$5/100/([1]List1!$B$2*$A9*1000))*100</f>
        <v>9.7788218458610139</v>
      </c>
      <c r="V9" s="28">
        <f>1.96*SQRT((1-[1]List1!$B$2)*V$4/100*V$5/100/([1]List1!$B$2*$A9*1000))*100</f>
        <v>9.9304405284834996</v>
      </c>
      <c r="W9" s="29">
        <f>1.96*SQRT((1-[1]List1!$B$2)*W$4/100*W$5/100/([1]List1!$B$2*$A9*1000))*100</f>
        <v>9.980468253308592</v>
      </c>
    </row>
    <row r="10" spans="1:23" s="10" customFormat="1" ht="15" customHeight="1" x14ac:dyDescent="0.3">
      <c r="A10" s="26">
        <v>30</v>
      </c>
      <c r="B10" s="27">
        <f>1.96*SQRT((1-[1]List1!$B$2)*A10/[1]List1!$A$2*(1-A10/[1]List1!$A$2)/([1]List1!$B$2*[1]List1!$A$2*1000))*[1]List1!$A$2</f>
        <v>4.8810712403566905</v>
      </c>
      <c r="C10" s="28">
        <f>1.96*SQRT((1-[1]List1!$B$2)*C$4/100*C$5/100/([1]List1!$B$2*$A10*1000))*100</f>
        <v>1.6216341477225795</v>
      </c>
      <c r="D10" s="28">
        <f>1.96*SQRT((1-[1]List1!$B$2)*D$4/100*D$5/100/([1]List1!$B$2*$A10*1000))*100</f>
        <v>2.2817250973675702</v>
      </c>
      <c r="E10" s="28">
        <f>1.96*SQRT((1-[1]List1!$B$2)*E$4/100*E$5/100/([1]List1!$B$2*$A10*1000))*100</f>
        <v>2.7802367404038333</v>
      </c>
      <c r="F10" s="28">
        <f>1.96*SQRT((1-[1]List1!$B$2)*F$4/100*F$5/100/([1]List1!$B$2*$A10*1000))*100</f>
        <v>3.1937498410587497</v>
      </c>
      <c r="G10" s="28">
        <f>1.96*SQRT((1-[1]List1!$B$2)*G$4/100*G$5/100/([1]List1!$B$2*$A10*1000))*100</f>
        <v>3.5520746844163371</v>
      </c>
      <c r="H10" s="28">
        <f>1.96*SQRT((1-[1]List1!$B$2)*H$4/100*H$5/100/([1]List1!$B$2*$A10*1000))*100</f>
        <v>3.8705691935317752</v>
      </c>
      <c r="I10" s="28">
        <f>1.96*SQRT((1-[1]List1!$B$2)*I$4/100*I$5/100/([1]List1!$B$2*$A10*1000))*100</f>
        <v>4.1583953638393023</v>
      </c>
      <c r="J10" s="28">
        <f>1.96*SQRT((1-[1]List1!$B$2)*J$4/100*J$5/100/([1]List1!$B$2*$A10*1000))*100</f>
        <v>4.4215464403215696</v>
      </c>
      <c r="K10" s="28">
        <f>1.96*SQRT((1-[1]List1!$B$2)*K$4/100*K$5/100/([1]List1!$B$2*$A10*1000))*100</f>
        <v>4.6642007512196209</v>
      </c>
      <c r="L10" s="28">
        <f>1.96*SQRT((1-[1]List1!$B$2)*L$4/100*L$5/100/([1]List1!$B$2*$A10*1000))*100</f>
        <v>4.8894109229305078</v>
      </c>
      <c r="M10" s="28">
        <f>1.96*SQRT((1-[1]List1!$B$2)*M$4/100*M$5/100/([1]List1!$B$2*$A10*1000))*100</f>
        <v>5.2962349485245337</v>
      </c>
      <c r="N10" s="28">
        <f>1.96*SQRT((1-[1]List1!$B$2)*N$4/100*N$5/100/([1]List1!$B$2*$A10*1000))*100</f>
        <v>5.6552072724190996</v>
      </c>
      <c r="O10" s="28">
        <f>1.96*SQRT((1-[1]List1!$B$2)*O$4/100*O$5/100/([1]List1!$B$2*$A10*1000))*100</f>
        <v>5.9749588421527857</v>
      </c>
      <c r="P10" s="28">
        <f>1.96*SQRT((1-[1]List1!$B$2)*P$4/100*P$5/100/([1]List1!$B$2*$A10*1000))*100</f>
        <v>6.2615011174770503</v>
      </c>
      <c r="Q10" s="28">
        <f>1.96*SQRT((1-[1]List1!$B$2)*Q$4/100*Q$5/100/([1]List1!$B$2*$A10*1000))*100</f>
        <v>6.5192145639073438</v>
      </c>
      <c r="R10" s="28">
        <f>1.96*SQRT((1-[1]List1!$B$2)*R$4/100*R$5/100/([1]List1!$B$2*$A10*1000))*100</f>
        <v>7.0572567813315636</v>
      </c>
      <c r="S10" s="28">
        <f>1.96*SQRT((1-[1]List1!$B$2)*S$4/100*S$5/100/([1]List1!$B$2*$A10*1000))*100</f>
        <v>7.4686985526909817</v>
      </c>
      <c r="T10" s="28">
        <f>1.96*SQRT((1-[1]List1!$B$2)*T$4/100*T$5/100/([1]List1!$B$2*$A10*1000))*100</f>
        <v>7.7736679186993669</v>
      </c>
      <c r="U10" s="28">
        <f>1.96*SQRT((1-[1]List1!$B$2)*U$4/100*U$5/100/([1]List1!$B$2*$A10*1000))*100</f>
        <v>7.9843746026468736</v>
      </c>
      <c r="V10" s="28">
        <f>1.96*SQRT((1-[1]List1!$B$2)*V$4/100*V$5/100/([1]List1!$B$2*$A10*1000))*100</f>
        <v>8.1081707386128983</v>
      </c>
      <c r="W10" s="29">
        <f>1.96*SQRT((1-[1]List1!$B$2)*W$4/100*W$5/100/([1]List1!$B$2*$A10*1000))*100</f>
        <v>8.1490182048841806</v>
      </c>
    </row>
    <row r="11" spans="1:23" s="10" customFormat="1" ht="15" customHeight="1" x14ac:dyDescent="0.3">
      <c r="A11" s="26">
        <v>40</v>
      </c>
      <c r="B11" s="27">
        <f>1.96*SQRT((1-[1]List1!$B$2)*A11/[1]List1!$A$2*(1-A11/[1]List1!$A$2)/([1]List1!$B$2*[1]List1!$A$2*1000))*[1]List1!$A$2</f>
        <v>5.632961985412356</v>
      </c>
      <c r="C11" s="28">
        <f>1.96*SQRT((1-[1]List1!$B$2)*C$4/100*C$5/100/([1]List1!$B$2*$A11*1000))*100</f>
        <v>1.4043763675720811</v>
      </c>
      <c r="D11" s="28">
        <f>1.96*SQRT((1-[1]List1!$B$2)*D$4/100*D$5/100/([1]List1!$B$2*$A11*1000))*100</f>
        <v>1.9760318987728374</v>
      </c>
      <c r="E11" s="28">
        <f>1.96*SQRT((1-[1]List1!$B$2)*E$4/100*E$5/100/([1]List1!$B$2*$A11*1000))*100</f>
        <v>2.4077556457245608</v>
      </c>
      <c r="F11" s="28">
        <f>1.96*SQRT((1-[1]List1!$B$2)*F$4/100*F$5/100/([1]List1!$B$2*$A11*1000))*100</f>
        <v>2.7658684956893902</v>
      </c>
      <c r="G11" s="28">
        <f>1.96*SQRT((1-[1]List1!$B$2)*G$4/100*G$5/100/([1]List1!$B$2*$A11*1000))*100</f>
        <v>3.076186912844141</v>
      </c>
      <c r="H11" s="28">
        <f>1.96*SQRT((1-[1]List1!$B$2)*H$4/100*H$5/100/([1]List1!$B$2*$A11*1000))*100</f>
        <v>3.3520112487039651</v>
      </c>
      <c r="I11" s="28">
        <f>1.96*SQRT((1-[1]List1!$B$2)*I$4/100*I$5/100/([1]List1!$B$2*$A11*1000))*100</f>
        <v>3.6012760240642692</v>
      </c>
      <c r="J11" s="28">
        <f>1.96*SQRT((1-[1]List1!$B$2)*J$4/100*J$5/100/([1]List1!$B$2*$A11*1000))*100</f>
        <v>3.8291715413311347</v>
      </c>
      <c r="K11" s="28">
        <f>1.96*SQRT((1-[1]List1!$B$2)*K$4/100*K$5/100/([1]List1!$B$2*$A11*1000))*100</f>
        <v>4.0393163389066542</v>
      </c>
      <c r="L11" s="28">
        <f>1.96*SQRT((1-[1]List1!$B$2)*L$4/100*L$5/100/([1]List1!$B$2*$A11*1000))*100</f>
        <v>4.2343540687989378</v>
      </c>
      <c r="M11" s="28">
        <f>1.96*SQRT((1-[1]List1!$B$2)*M$4/100*M$5/100/([1]List1!$B$2*$A11*1000))*100</f>
        <v>4.5866740098332146</v>
      </c>
      <c r="N11" s="28">
        <f>1.96*SQRT((1-[1]List1!$B$2)*N$4/100*N$5/100/([1]List1!$B$2*$A11*1000))*100</f>
        <v>4.8975531615814445</v>
      </c>
      <c r="O11" s="28">
        <f>1.96*SQRT((1-[1]List1!$B$2)*O$4/100*O$5/100/([1]List1!$B$2*$A11*1000))*100</f>
        <v>5.1744661438707675</v>
      </c>
      <c r="P11" s="28">
        <f>1.96*SQRT((1-[1]List1!$B$2)*P$4/100*P$5/100/([1]List1!$B$2*$A11*1000))*100</f>
        <v>5.4226190335597755</v>
      </c>
      <c r="Q11" s="28">
        <f>1.96*SQRT((1-[1]List1!$B$2)*Q$4/100*Q$5/100/([1]List1!$B$2*$A11*1000))*100</f>
        <v>5.6458054250652498</v>
      </c>
      <c r="R11" s="28">
        <f>1.96*SQRT((1-[1]List1!$B$2)*R$4/100*R$5/100/([1]List1!$B$2*$A11*1000))*100</f>
        <v>6.111763653663135</v>
      </c>
      <c r="S11" s="28">
        <f>1.96*SQRT((1-[1]List1!$B$2)*S$4/100*S$5/100/([1]List1!$B$2*$A11*1000))*100</f>
        <v>6.4680826798384592</v>
      </c>
      <c r="T11" s="28">
        <f>1.96*SQRT((1-[1]List1!$B$2)*T$4/100*T$5/100/([1]List1!$B$2*$A11*1000))*100</f>
        <v>6.7321938981777549</v>
      </c>
      <c r="U11" s="28">
        <f>1.96*SQRT((1-[1]List1!$B$2)*U$4/100*U$5/100/([1]List1!$B$2*$A11*1000))*100</f>
        <v>6.9146712392234759</v>
      </c>
      <c r="V11" s="28">
        <f>1.96*SQRT((1-[1]List1!$B$2)*V$4/100*V$5/100/([1]List1!$B$2*$A11*1000))*100</f>
        <v>7.0218818378604064</v>
      </c>
      <c r="W11" s="29">
        <f>1.96*SQRT((1-[1]List1!$B$2)*W$4/100*W$5/100/([1]List1!$B$2*$A11*1000))*100</f>
        <v>7.0572567813315636</v>
      </c>
    </row>
    <row r="12" spans="1:23" s="10" customFormat="1" ht="15" customHeight="1" x14ac:dyDescent="0.3">
      <c r="A12" s="26">
        <v>50</v>
      </c>
      <c r="B12" s="27">
        <f>1.96*SQRT((1-[1]List1!$B$2)*A12/[1]List1!$A$2*(1-A12/[1]List1!$A$2)/([1]List1!$B$2*[1]List1!$A$2*1000))*[1]List1!$A$2</f>
        <v>6.2942479879402429</v>
      </c>
      <c r="C12" s="28">
        <f>1.96*SQRT((1-[1]List1!$B$2)*C$4/100*C$5/100/([1]List1!$B$2*$A12*1000))*100</f>
        <v>1.2561124095541618</v>
      </c>
      <c r="D12" s="28">
        <f>1.96*SQRT((1-[1]List1!$B$2)*D$4/100*D$5/100/([1]List1!$B$2*$A12*1000))*100</f>
        <v>1.767416660545619</v>
      </c>
      <c r="E12" s="28">
        <f>1.96*SQRT((1-[1]List1!$B$2)*E$4/100*E$5/100/([1]List1!$B$2*$A12*1000))*100</f>
        <v>2.1535621188196075</v>
      </c>
      <c r="F12" s="28">
        <f>1.96*SQRT((1-[1]List1!$B$2)*F$4/100*F$5/100/([1]List1!$B$2*$A12*1000))*100</f>
        <v>2.4738679892746243</v>
      </c>
      <c r="G12" s="28">
        <f>1.96*SQRT((1-[1]List1!$B$2)*G$4/100*G$5/100/([1]List1!$B$2*$A12*1000))*100</f>
        <v>2.751425219445887</v>
      </c>
      <c r="H12" s="28">
        <f>1.96*SQRT((1-[1]List1!$B$2)*H$4/100*H$5/100/([1]List1!$B$2*$A12*1000))*100</f>
        <v>2.9981300053784077</v>
      </c>
      <c r="I12" s="28">
        <f>1.96*SQRT((1-[1]List1!$B$2)*I$4/100*I$5/100/([1]List1!$B$2*$A12*1000))*100</f>
        <v>3.2210791982191496</v>
      </c>
      <c r="J12" s="28">
        <f>1.96*SQRT((1-[1]List1!$B$2)*J$4/100*J$5/100/([1]List1!$B$2*$A12*1000))*100</f>
        <v>3.4249151455696252</v>
      </c>
      <c r="K12" s="28">
        <f>1.96*SQRT((1-[1]List1!$B$2)*K$4/100*K$5/100/([1]List1!$B$2*$A12*1000))*100</f>
        <v>3.6128743665683425</v>
      </c>
      <c r="L12" s="28">
        <f>1.96*SQRT((1-[1]List1!$B$2)*L$4/100*L$5/100/([1]List1!$B$2*$A12*1000))*100</f>
        <v>3.787321415454898</v>
      </c>
      <c r="M12" s="28">
        <f>1.96*SQRT((1-[1]List1!$B$2)*M$4/100*M$5/100/([1]List1!$B$2*$A12*1000))*100</f>
        <v>4.1024459506474429</v>
      </c>
      <c r="N12" s="28">
        <f>1.96*SQRT((1-[1]List1!$B$2)*N$4/100*N$5/100/([1]List1!$B$2*$A12*1000))*100</f>
        <v>4.3805047170860476</v>
      </c>
      <c r="O12" s="28">
        <f>1.96*SQRT((1-[1]List1!$B$2)*O$4/100*O$5/100/([1]List1!$B$2*$A12*1000))*100</f>
        <v>4.6281832179864981</v>
      </c>
      <c r="P12" s="28">
        <f>1.96*SQRT((1-[1]List1!$B$2)*P$4/100*P$5/100/([1]List1!$B$2*$A12*1000))*100</f>
        <v>4.8501379100495488</v>
      </c>
      <c r="Q12" s="28">
        <f>1.96*SQRT((1-[1]List1!$B$2)*Q$4/100*Q$5/100/([1]List1!$B$2*$A12*1000))*100</f>
        <v>5.0497618872731982</v>
      </c>
      <c r="R12" s="28">
        <f>1.96*SQRT((1-[1]List1!$B$2)*R$4/100*R$5/100/([1]List1!$B$2*$A12*1000))*100</f>
        <v>5.4665275968012992</v>
      </c>
      <c r="S12" s="28">
        <f>1.96*SQRT((1-[1]List1!$B$2)*S$4/100*S$5/100/([1]List1!$B$2*$A12*1000))*100</f>
        <v>5.7852290224831213</v>
      </c>
      <c r="T12" s="28">
        <f>1.96*SQRT((1-[1]List1!$B$2)*T$4/100*T$5/100/([1]List1!$B$2*$A12*1000))*100</f>
        <v>6.0214572776139041</v>
      </c>
      <c r="U12" s="28">
        <f>1.96*SQRT((1-[1]List1!$B$2)*U$4/100*U$5/100/([1]List1!$B$2*$A12*1000))*100</f>
        <v>6.1846699731865602</v>
      </c>
      <c r="V12" s="28">
        <f>1.96*SQRT((1-[1]List1!$B$2)*V$4/100*V$5/100/([1]List1!$B$2*$A12*1000))*100</f>
        <v>6.2805620477708102</v>
      </c>
      <c r="W12" s="29">
        <f>1.96*SQRT((1-[1]List1!$B$2)*W$4/100*W$5/100/([1]List1!$B$2*$A12*1000))*100</f>
        <v>6.3122023590914971</v>
      </c>
    </row>
    <row r="13" spans="1:23" s="10" customFormat="1" ht="15" customHeight="1" x14ac:dyDescent="0.3">
      <c r="A13" s="26">
        <v>60</v>
      </c>
      <c r="B13" s="27">
        <f>1.96*SQRT((1-[1]List1!$B$2)*A13/[1]List1!$A$2*(1-A13/[1]List1!$A$2)/([1]List1!$B$2*[1]List1!$A$2*1000))*[1]List1!$A$2</f>
        <v>6.8910628691954674</v>
      </c>
      <c r="C13" s="28">
        <f>1.96*SQRT((1-[1]List1!$B$2)*C$4/100*C$5/100/([1]List1!$B$2*$A13*1000))*100</f>
        <v>1.1466685024583037</v>
      </c>
      <c r="D13" s="28">
        <f>1.96*SQRT((1-[1]List1!$B$2)*D$4/100*D$5/100/([1]List1!$B$2*$A13*1000))*100</f>
        <v>1.6134232891521443</v>
      </c>
      <c r="E13" s="28">
        <f>1.96*SQRT((1-[1]List1!$B$2)*E$4/100*E$5/100/([1]List1!$B$2*$A13*1000))*100</f>
        <v>1.9659242524435332</v>
      </c>
      <c r="F13" s="28">
        <f>1.96*SQRT((1-[1]List1!$B$2)*F$4/100*F$5/100/([1]List1!$B$2*$A13*1000))*100</f>
        <v>2.2583221700261005</v>
      </c>
      <c r="G13" s="28">
        <f>1.96*SQRT((1-[1]List1!$B$2)*G$4/100*G$5/100/([1]List1!$B$2*$A13*1000))*100</f>
        <v>2.5116960966318573</v>
      </c>
      <c r="H13" s="28">
        <f>1.96*SQRT((1-[1]List1!$B$2)*H$4/100*H$5/100/([1]List1!$B$2*$A13*1000))*100</f>
        <v>2.7369057237980647</v>
      </c>
      <c r="I13" s="28">
        <f>1.96*SQRT((1-[1]List1!$B$2)*I$4/100*I$5/100/([1]List1!$B$2*$A13*1000))*100</f>
        <v>2.9404295606254709</v>
      </c>
      <c r="J13" s="28">
        <f>1.96*SQRT((1-[1]List1!$B$2)*J$4/100*J$5/100/([1]List1!$B$2*$A13*1000))*100</f>
        <v>3.126505471282623</v>
      </c>
      <c r="K13" s="28">
        <f>1.96*SQRT((1-[1]List1!$B$2)*K$4/100*K$5/100/([1]List1!$B$2*$A13*1000))*100</f>
        <v>3.2980879800027827</v>
      </c>
      <c r="L13" s="28">
        <f>1.96*SQRT((1-[1]List1!$B$2)*L$4/100*L$5/100/([1]List1!$B$2*$A13*1000))*100</f>
        <v>3.457335619611738</v>
      </c>
      <c r="M13" s="28">
        <f>1.96*SQRT((1-[1]List1!$B$2)*M$4/100*M$5/100/([1]List1!$B$2*$A13*1000))*100</f>
        <v>3.7450036468588834</v>
      </c>
      <c r="N13" s="28">
        <f>1.96*SQRT((1-[1]List1!$B$2)*N$4/100*N$5/100/([1]List1!$B$2*$A13*1000))*100</f>
        <v>3.9988354113430242</v>
      </c>
      <c r="O13" s="28">
        <f>1.96*SQRT((1-[1]List1!$B$2)*O$4/100*O$5/100/([1]List1!$B$2*$A13*1000))*100</f>
        <v>4.2249339145967575</v>
      </c>
      <c r="P13" s="28">
        <f>1.96*SQRT((1-[1]List1!$B$2)*P$4/100*P$5/100/([1]List1!$B$2*$A13*1000))*100</f>
        <v>4.4275499005751664</v>
      </c>
      <c r="Q13" s="28">
        <f>1.96*SQRT((1-[1]List1!$B$2)*Q$4/100*Q$5/100/([1]List1!$B$2*$A13*1000))*100</f>
        <v>4.6097808261489837</v>
      </c>
      <c r="R13" s="28">
        <f>1.96*SQRT((1-[1]List1!$B$2)*R$4/100*R$5/100/([1]List1!$B$2*$A13*1000))*100</f>
        <v>4.990234126654296</v>
      </c>
      <c r="S13" s="28">
        <f>1.96*SQRT((1-[1]List1!$B$2)*S$4/100*S$5/100/([1]List1!$B$2*$A13*1000))*100</f>
        <v>5.2811673932459469</v>
      </c>
      <c r="T13" s="28">
        <f>1.96*SQRT((1-[1]List1!$B$2)*T$4/100*T$5/100/([1]List1!$B$2*$A13*1000))*100</f>
        <v>5.4968133000046375</v>
      </c>
      <c r="U13" s="28">
        <f>1.96*SQRT((1-[1]List1!$B$2)*U$4/100*U$5/100/([1]List1!$B$2*$A13*1000))*100</f>
        <v>5.6458054250652507</v>
      </c>
      <c r="V13" s="28">
        <f>1.96*SQRT((1-[1]List1!$B$2)*V$4/100*V$5/100/([1]List1!$B$2*$A13*1000))*100</f>
        <v>5.7333425122915189</v>
      </c>
      <c r="W13" s="29">
        <f>1.96*SQRT((1-[1]List1!$B$2)*W$4/100*W$5/100/([1]List1!$B$2*$A13*1000))*100</f>
        <v>5.7622260326862307</v>
      </c>
    </row>
    <row r="14" spans="1:23" s="10" customFormat="1" ht="15" customHeight="1" x14ac:dyDescent="0.3">
      <c r="A14" s="26">
        <v>70</v>
      </c>
      <c r="B14" s="27">
        <f>1.96*SQRT((1-[1]List1!$B$2)*A14/[1]List1!$A$2*(1-A14/[1]List1!$A$2)/([1]List1!$B$2*[1]List1!$A$2*1000))*[1]List1!$A$2</f>
        <v>7.4389401079484889</v>
      </c>
      <c r="C14" s="28">
        <f>1.96*SQRT((1-[1]List1!$B$2)*C$4/100*C$5/100/([1]List1!$B$2*$A14*1000))*100</f>
        <v>1.0616087473519891</v>
      </c>
      <c r="D14" s="28">
        <f>1.96*SQRT((1-[1]List1!$B$2)*D$4/100*D$5/100/([1]List1!$B$2*$A14*1000))*100</f>
        <v>1.4937397105381964</v>
      </c>
      <c r="E14" s="28">
        <f>1.96*SQRT((1-[1]List1!$B$2)*E$4/100*E$5/100/([1]List1!$B$2*$A14*1000))*100</f>
        <v>1.8200921875425509</v>
      </c>
      <c r="F14" s="28">
        <f>1.96*SQRT((1-[1]List1!$B$2)*F$4/100*F$5/100/([1]List1!$B$2*$A14*1000))*100</f>
        <v>2.090800056772129</v>
      </c>
      <c r="G14" s="28">
        <f>1.96*SQRT((1-[1]List1!$B$2)*G$4/100*G$5/100/([1]List1!$B$2*$A14*1000))*100</f>
        <v>2.3253787307820342</v>
      </c>
      <c r="H14" s="28">
        <f>1.96*SQRT((1-[1]List1!$B$2)*H$4/100*H$5/100/([1]List1!$B$2*$A14*1000))*100</f>
        <v>2.5338823302747917</v>
      </c>
      <c r="I14" s="28">
        <f>1.96*SQRT((1-[1]List1!$B$2)*I$4/100*I$5/100/([1]List1!$B$2*$A14*1000))*100</f>
        <v>2.7223087891924331</v>
      </c>
      <c r="J14" s="28">
        <f>1.96*SQRT((1-[1]List1!$B$2)*J$4/100*J$5/100/([1]List1!$B$2*$A14*1000))*100</f>
        <v>2.894581607362305</v>
      </c>
      <c r="K14" s="28">
        <f>1.96*SQRT((1-[1]List1!$B$2)*K$4/100*K$5/100/([1]List1!$B$2*$A14*1000))*100</f>
        <v>3.0534361427048284</v>
      </c>
      <c r="L14" s="28">
        <f>1.96*SQRT((1-[1]List1!$B$2)*L$4/100*L$5/100/([1]List1!$B$2*$A14*1000))*100</f>
        <v>3.200870808296135</v>
      </c>
      <c r="M14" s="28">
        <f>1.96*SQRT((1-[1]List1!$B$2)*M$4/100*M$5/100/([1]List1!$B$2*$A14*1000))*100</f>
        <v>3.4671996499834608</v>
      </c>
      <c r="N14" s="28">
        <f>1.96*SQRT((1-[1]List1!$B$2)*N$4/100*N$5/100/([1]List1!$B$2*$A14*1000))*100</f>
        <v>3.7022021995036103</v>
      </c>
      <c r="O14" s="28">
        <f>1.96*SQRT((1-[1]List1!$B$2)*O$4/100*O$5/100/([1]List1!$B$2*$A14*1000))*100</f>
        <v>3.9115287383444062</v>
      </c>
      <c r="P14" s="28">
        <f>1.96*SQRT((1-[1]List1!$B$2)*P$4/100*P$5/100/([1]List1!$B$2*$A14*1000))*100</f>
        <v>4.0991146906984506</v>
      </c>
      <c r="Q14" s="28">
        <f>1.96*SQRT((1-[1]List1!$B$2)*Q$4/100*Q$5/100/([1]List1!$B$2*$A14*1000))*100</f>
        <v>4.2678277443948467</v>
      </c>
      <c r="R14" s="28">
        <f>1.96*SQRT((1-[1]List1!$B$2)*R$4/100*R$5/100/([1]List1!$B$2*$A14*1000))*100</f>
        <v>4.620059057027472</v>
      </c>
      <c r="S14" s="28">
        <f>1.96*SQRT((1-[1]List1!$B$2)*S$4/100*S$5/100/([1]List1!$B$2*$A14*1000))*100</f>
        <v>4.8894109229305069</v>
      </c>
      <c r="T14" s="28">
        <f>1.96*SQRT((1-[1]List1!$B$2)*T$4/100*T$5/100/([1]List1!$B$2*$A14*1000))*100</f>
        <v>5.0890602378413803</v>
      </c>
      <c r="U14" s="28">
        <f>1.96*SQRT((1-[1]List1!$B$2)*U$4/100*U$5/100/([1]List1!$B$2*$A14*1000))*100</f>
        <v>5.227000141930322</v>
      </c>
      <c r="V14" s="28">
        <f>1.96*SQRT((1-[1]List1!$B$2)*V$4/100*V$5/100/([1]List1!$B$2*$A14*1000))*100</f>
        <v>5.3080437367599442</v>
      </c>
      <c r="W14" s="29">
        <f>1.96*SQRT((1-[1]List1!$B$2)*W$4/100*W$5/100/([1]List1!$B$2*$A14*1000))*100</f>
        <v>5.3347846804935584</v>
      </c>
    </row>
    <row r="15" spans="1:23" s="10" customFormat="1" ht="15" customHeight="1" x14ac:dyDescent="0.3">
      <c r="A15" s="26">
        <v>80</v>
      </c>
      <c r="B15" s="27">
        <f>1.96*SQRT((1-[1]List1!$B$2)*A15/[1]List1!$A$2*(1-A15/[1]List1!$A$2)/([1]List1!$B$2*[1]List1!$A$2*1000))*[1]List1!$A$2</f>
        <v>7.9480063614097887</v>
      </c>
      <c r="C15" s="28">
        <f>1.96*SQRT((1-[1]List1!$B$2)*C$4/100*C$5/100/([1]List1!$B$2*$A15*1000))*100</f>
        <v>0.99304405284834985</v>
      </c>
      <c r="D15" s="28">
        <f>1.96*SQRT((1-[1]List1!$B$2)*D$4/100*D$5/100/([1]List1!$B$2*$A15*1000))*100</f>
        <v>1.3972655554632027</v>
      </c>
      <c r="E15" s="28">
        <f>1.96*SQRT((1-[1]List1!$B$2)*E$4/100*E$5/100/([1]List1!$B$2*$A15*1000))*100</f>
        <v>1.7025403445320317</v>
      </c>
      <c r="F15" s="28">
        <f>1.96*SQRT((1-[1]List1!$B$2)*F$4/100*F$5/100/([1]List1!$B$2*$A15*1000))*100</f>
        <v>1.9557643691722031</v>
      </c>
      <c r="G15" s="28">
        <f>1.96*SQRT((1-[1]List1!$B$2)*G$4/100*G$5/100/([1]List1!$B$2*$A15*1000))*100</f>
        <v>2.175192626269403</v>
      </c>
      <c r="H15" s="28">
        <f>1.96*SQRT((1-[1]List1!$B$2)*H$4/100*H$5/100/([1]List1!$B$2*$A15*1000))*100</f>
        <v>2.3702298845721606</v>
      </c>
      <c r="I15" s="28">
        <f>1.96*SQRT((1-[1]List1!$B$2)*I$4/100*I$5/100/([1]List1!$B$2*$A15*1000))*100</f>
        <v>2.5464866975403728</v>
      </c>
      <c r="J15" s="28">
        <f>1.96*SQRT((1-[1]List1!$B$2)*J$4/100*J$5/100/([1]List1!$B$2*$A15*1000))*100</f>
        <v>2.7076331632017894</v>
      </c>
      <c r="K15" s="28">
        <f>1.96*SQRT((1-[1]List1!$B$2)*K$4/100*K$5/100/([1]List1!$B$2*$A15*1000))*100</f>
        <v>2.8562279745985131</v>
      </c>
      <c r="L15" s="28">
        <f>1.96*SQRT((1-[1]List1!$B$2)*L$4/100*L$5/100/([1]List1!$B$2*$A15*1000))*100</f>
        <v>2.9941404759925772</v>
      </c>
      <c r="M15" s="28">
        <f>1.96*SQRT((1-[1]List1!$B$2)*M$4/100*M$5/100/([1]List1!$B$2*$A15*1000))*100</f>
        <v>3.243268295445159</v>
      </c>
      <c r="N15" s="28">
        <f>1.96*SQRT((1-[1]List1!$B$2)*N$4/100*N$5/100/([1]List1!$B$2*$A15*1000))*100</f>
        <v>3.463093051775854</v>
      </c>
      <c r="O15" s="28">
        <f>1.96*SQRT((1-[1]List1!$B$2)*O$4/100*O$5/100/([1]List1!$B$2*$A15*1000))*100</f>
        <v>3.6589000993512255</v>
      </c>
      <c r="P15" s="28">
        <f>1.96*SQRT((1-[1]List1!$B$2)*P$4/100*P$5/100/([1]List1!$B$2*$A15*1000))*100</f>
        <v>3.8343706904213599</v>
      </c>
      <c r="Q15" s="28">
        <f>1.96*SQRT((1-[1]List1!$B$2)*Q$4/100*Q$5/100/([1]List1!$B$2*$A15*1000))*100</f>
        <v>3.9921873013234368</v>
      </c>
      <c r="R15" s="28">
        <f>1.96*SQRT((1-[1]List1!$B$2)*R$4/100*R$5/100/([1]List1!$B$2*$A15*1000))*100</f>
        <v>4.3216695245146726</v>
      </c>
      <c r="S15" s="28">
        <f>1.96*SQRT((1-[1]List1!$B$2)*S$4/100*S$5/100/([1]List1!$B$2*$A15*1000))*100</f>
        <v>4.5736251241890322</v>
      </c>
      <c r="T15" s="28">
        <f>1.96*SQRT((1-[1]List1!$B$2)*T$4/100*T$5/100/([1]List1!$B$2*$A15*1000))*100</f>
        <v>4.7603799576641892</v>
      </c>
      <c r="U15" s="28">
        <f>1.96*SQRT((1-[1]List1!$B$2)*U$4/100*U$5/100/([1]List1!$B$2*$A15*1000))*100</f>
        <v>4.8894109229305069</v>
      </c>
      <c r="V15" s="28">
        <f>1.96*SQRT((1-[1]List1!$B$2)*V$4/100*V$5/100/([1]List1!$B$2*$A15*1000))*100</f>
        <v>4.9652202642417498</v>
      </c>
      <c r="W15" s="29">
        <f>1.96*SQRT((1-[1]List1!$B$2)*W$4/100*W$5/100/([1]List1!$B$2*$A15*1000))*100</f>
        <v>4.990234126654296</v>
      </c>
    </row>
    <row r="16" spans="1:23" s="10" customFormat="1" ht="15" customHeight="1" x14ac:dyDescent="0.3">
      <c r="A16" s="26">
        <v>90</v>
      </c>
      <c r="B16" s="27">
        <f>1.96*SQRT((1-[1]List1!$B$2)*A16/[1]List1!$A$2*(1-A16/[1]List1!$A$2)/([1]List1!$B$2*[1]List1!$A$2*1000))*[1]List1!$A$2</f>
        <v>8.4252995816945173</v>
      </c>
      <c r="C16" s="28">
        <f>1.96*SQRT((1-[1]List1!$B$2)*C$4/100*C$5/100/([1]List1!$B$2*$A16*1000))*100</f>
        <v>0.93625091171472064</v>
      </c>
      <c r="D16" s="28">
        <f>1.96*SQRT((1-[1]List1!$B$2)*D$4/100*D$5/100/([1]List1!$B$2*$A16*1000))*100</f>
        <v>1.3173545991818918</v>
      </c>
      <c r="E16" s="28">
        <f>1.96*SQRT((1-[1]List1!$B$2)*E$4/100*E$5/100/([1]List1!$B$2*$A16*1000))*100</f>
        <v>1.6051704304830408</v>
      </c>
      <c r="F16" s="28">
        <f>1.96*SQRT((1-[1]List1!$B$2)*F$4/100*F$5/100/([1]List1!$B$2*$A16*1000))*100</f>
        <v>1.8439123304595937</v>
      </c>
      <c r="G16" s="28">
        <f>1.96*SQRT((1-[1]List1!$B$2)*G$4/100*G$5/100/([1]List1!$B$2*$A16*1000))*100</f>
        <v>2.0507912752294266</v>
      </c>
      <c r="H16" s="28">
        <f>1.96*SQRT((1-[1]List1!$B$2)*H$4/100*H$5/100/([1]List1!$B$2*$A16*1000))*100</f>
        <v>2.2346741658026437</v>
      </c>
      <c r="I16" s="28">
        <f>1.96*SQRT((1-[1]List1!$B$2)*I$4/100*I$5/100/([1]List1!$B$2*$A16*1000))*100</f>
        <v>2.4008506827095126</v>
      </c>
      <c r="J16" s="28">
        <f>1.96*SQRT((1-[1]List1!$B$2)*J$4/100*J$5/100/([1]List1!$B$2*$A16*1000))*100</f>
        <v>2.5527810275540901</v>
      </c>
      <c r="K16" s="28">
        <f>1.96*SQRT((1-[1]List1!$B$2)*K$4/100*K$5/100/([1]List1!$B$2*$A16*1000))*100</f>
        <v>2.6928775592711025</v>
      </c>
      <c r="L16" s="28">
        <f>1.96*SQRT((1-[1]List1!$B$2)*L$4/100*L$5/100/([1]List1!$B$2*$A16*1000))*100</f>
        <v>2.8229027125326249</v>
      </c>
      <c r="M16" s="28">
        <f>1.96*SQRT((1-[1]List1!$B$2)*M$4/100*M$5/100/([1]List1!$B$2*$A16*1000))*100</f>
        <v>3.0577826732221434</v>
      </c>
      <c r="N16" s="28">
        <f>1.96*SQRT((1-[1]List1!$B$2)*N$4/100*N$5/100/([1]List1!$B$2*$A16*1000))*100</f>
        <v>3.2650354410542959</v>
      </c>
      <c r="O16" s="28">
        <f>1.96*SQRT((1-[1]List1!$B$2)*O$4/100*O$5/100/([1]List1!$B$2*$A16*1000))*100</f>
        <v>3.4496440959138459</v>
      </c>
      <c r="P16" s="28">
        <f>1.96*SQRT((1-[1]List1!$B$2)*P$4/100*P$5/100/([1]List1!$B$2*$A16*1000))*100</f>
        <v>3.6150793557065173</v>
      </c>
      <c r="Q16" s="28">
        <f>1.96*SQRT((1-[1]List1!$B$2)*Q$4/100*Q$5/100/([1]List1!$B$2*$A16*1000))*100</f>
        <v>3.7638702833768334</v>
      </c>
      <c r="R16" s="28">
        <f>1.96*SQRT((1-[1]List1!$B$2)*R$4/100*R$5/100/([1]List1!$B$2*$A16*1000))*100</f>
        <v>4.0745091024420903</v>
      </c>
      <c r="S16" s="28">
        <f>1.96*SQRT((1-[1]List1!$B$2)*S$4/100*S$5/100/([1]List1!$B$2*$A16*1000))*100</f>
        <v>4.3120551198923076</v>
      </c>
      <c r="T16" s="28">
        <f>1.96*SQRT((1-[1]List1!$B$2)*T$4/100*T$5/100/([1]List1!$B$2*$A16*1000))*100</f>
        <v>4.4881292654518372</v>
      </c>
      <c r="U16" s="28">
        <f>1.96*SQRT((1-[1]List1!$B$2)*U$4/100*U$5/100/([1]List1!$B$2*$A16*1000))*100</f>
        <v>4.6097808261489837</v>
      </c>
      <c r="V16" s="28">
        <f>1.96*SQRT((1-[1]List1!$B$2)*V$4/100*V$5/100/([1]List1!$B$2*$A16*1000))*100</f>
        <v>4.6812545585736043</v>
      </c>
      <c r="W16" s="29">
        <f>1.96*SQRT((1-[1]List1!$B$2)*W$4/100*W$5/100/([1]List1!$B$2*$A16*1000))*100</f>
        <v>4.7048378542210418</v>
      </c>
    </row>
    <row r="17" spans="1:23" s="10" customFormat="1" ht="15" customHeight="1" x14ac:dyDescent="0.3">
      <c r="A17" s="26">
        <v>100</v>
      </c>
      <c r="B17" s="27">
        <f>1.96*SQRT((1-[1]List1!$B$2)*A17/[1]List1!$A$2*(1-A17/[1]List1!$A$2)/([1]List1!$B$2*[1]List1!$A$2*1000))*[1]List1!$A$2</f>
        <v>8.8759469179642281</v>
      </c>
      <c r="C17" s="28">
        <f>1.96*SQRT((1-[1]List1!$B$2)*C$4/100*C$5/100/([1]List1!$B$2*$A17*1000))*100</f>
        <v>0.88820560272832161</v>
      </c>
      <c r="D17" s="28">
        <f>1.96*SQRT((1-[1]List1!$B$2)*D$4/100*D$5/100/([1]List1!$B$2*$A17*1000))*100</f>
        <v>1.2497523058538897</v>
      </c>
      <c r="E17" s="28">
        <f>1.96*SQRT((1-[1]List1!$B$2)*E$4/100*E$5/100/([1]List1!$B$2*$A17*1000))*100</f>
        <v>1.5227983779238139</v>
      </c>
      <c r="F17" s="28">
        <f>1.96*SQRT((1-[1]List1!$B$2)*F$4/100*F$5/100/([1]List1!$B$2*$A17*1000))*100</f>
        <v>1.7492888309764161</v>
      </c>
      <c r="G17" s="28">
        <f>1.96*SQRT((1-[1]List1!$B$2)*G$4/100*G$5/100/([1]List1!$B$2*$A17*1000))*100</f>
        <v>1.9455514305978718</v>
      </c>
      <c r="H17" s="28">
        <f>1.96*SQRT((1-[1]List1!$B$2)*H$4/100*H$5/100/([1]List1!$B$2*$A17*1000))*100</f>
        <v>2.1199980576819319</v>
      </c>
      <c r="I17" s="28">
        <f>1.96*SQRT((1-[1]List1!$B$2)*I$4/100*I$5/100/([1]List1!$B$2*$A17*1000))*100</f>
        <v>2.277646943799688</v>
      </c>
      <c r="J17" s="28">
        <f>1.96*SQRT((1-[1]List1!$B$2)*J$4/100*J$5/100/([1]List1!$B$2*$A17*1000))*100</f>
        <v>2.4217807244207932</v>
      </c>
      <c r="K17" s="28">
        <f>1.96*SQRT((1-[1]List1!$B$2)*K$4/100*K$5/100/([1]List1!$B$2*$A17*1000))*100</f>
        <v>2.5546879641755273</v>
      </c>
      <c r="L17" s="28">
        <f>1.96*SQRT((1-[1]List1!$B$2)*L$4/100*L$5/100/([1]List1!$B$2*$A17*1000))*100</f>
        <v>2.6780406554011917</v>
      </c>
      <c r="M17" s="28">
        <f>1.96*SQRT((1-[1]List1!$B$2)*M$4/100*M$5/100/([1]List1!$B$2*$A17*1000))*100</f>
        <v>2.9008673511540994</v>
      </c>
      <c r="N17" s="28">
        <f>1.96*SQRT((1-[1]List1!$B$2)*N$4/100*N$5/100/([1]List1!$B$2*$A17*1000))*100</f>
        <v>3.0974845904712032</v>
      </c>
      <c r="O17" s="28">
        <f>1.96*SQRT((1-[1]List1!$B$2)*O$4/100*O$5/100/([1]List1!$B$2*$A17*1000))*100</f>
        <v>3.2726197380120294</v>
      </c>
      <c r="P17" s="28">
        <f>1.96*SQRT((1-[1]List1!$B$2)*P$4/100*P$5/100/([1]List1!$B$2*$A17*1000))*100</f>
        <v>3.429565405885985</v>
      </c>
      <c r="Q17" s="28">
        <f>1.96*SQRT((1-[1]List1!$B$2)*Q$4/100*Q$5/100/([1]List1!$B$2*$A17*1000))*100</f>
        <v>3.5707208738682565</v>
      </c>
      <c r="R17" s="28">
        <f>1.96*SQRT((1-[1]List1!$B$2)*R$4/100*R$5/100/([1]List1!$B$2*$A17*1000))*100</f>
        <v>3.8654187332416003</v>
      </c>
      <c r="S17" s="28">
        <f>1.96*SQRT((1-[1]List1!$B$2)*S$4/100*S$5/100/([1]List1!$B$2*$A17*1000))*100</f>
        <v>4.0907746725150371</v>
      </c>
      <c r="T17" s="28">
        <f>1.96*SQRT((1-[1]List1!$B$2)*T$4/100*T$5/100/([1]List1!$B$2*$A17*1000))*100</f>
        <v>4.2578132736258789</v>
      </c>
      <c r="U17" s="28">
        <f>1.96*SQRT((1-[1]List1!$B$2)*U$4/100*U$5/100/([1]List1!$B$2*$A17*1000))*100</f>
        <v>4.3732220774410395</v>
      </c>
      <c r="V17" s="28">
        <f>1.96*SQRT((1-[1]List1!$B$2)*V$4/100*V$5/100/([1]List1!$B$2*$A17*1000))*100</f>
        <v>4.4410280136416089</v>
      </c>
      <c r="W17" s="29">
        <f>1.96*SQRT((1-[1]List1!$B$2)*W$4/100*W$5/100/([1]List1!$B$2*$A17*1000))*100</f>
        <v>4.46340109233532</v>
      </c>
    </row>
    <row r="18" spans="1:23" s="10" customFormat="1" ht="15" customHeight="1" x14ac:dyDescent="0.3">
      <c r="A18" s="26">
        <v>150</v>
      </c>
      <c r="B18" s="27">
        <f>1.96*SQRT((1-[1]List1!$B$2)*A18/[1]List1!$A$2*(1-A18/[1]List1!$A$2)/([1]List1!$B$2*[1]List1!$A$2*1000))*[1]List1!$A$2</f>
        <v>10.839493893650509</v>
      </c>
      <c r="C18" s="28">
        <f>1.96*SQRT((1-[1]List1!$B$2)*C$4/100*C$5/100/([1]List1!$B$2*$A18*1000))*100</f>
        <v>0.72521683778852486</v>
      </c>
      <c r="D18" s="28">
        <f>1.96*SQRT((1-[1]List1!$B$2)*D$4/100*D$5/100/([1]List1!$B$2*$A18*1000))*100</f>
        <v>1.0204184847362427</v>
      </c>
      <c r="E18" s="28">
        <f>1.96*SQRT((1-[1]List1!$B$2)*E$4/100*E$5/100/([1]List1!$B$2*$A18*1000))*100</f>
        <v>1.2433596690170814</v>
      </c>
      <c r="F18" s="28">
        <f>1.96*SQRT((1-[1]List1!$B$2)*F$4/100*F$5/100/([1]List1!$B$2*$A18*1000))*100</f>
        <v>1.4282883495473024</v>
      </c>
      <c r="G18" s="28">
        <f>1.96*SQRT((1-[1]List1!$B$2)*G$4/100*G$5/100/([1]List1!$B$2*$A18*1000))*100</f>
        <v>1.5885360911022086</v>
      </c>
      <c r="H18" s="28">
        <f>1.96*SQRT((1-[1]List1!$B$2)*H$4/100*H$5/100/([1]List1!$B$2*$A18*1000))*100</f>
        <v>1.7309711656707181</v>
      </c>
      <c r="I18" s="28">
        <f>1.96*SQRT((1-[1]List1!$B$2)*I$4/100*I$5/100/([1]List1!$B$2*$A18*1000))*100</f>
        <v>1.8596909421729302</v>
      </c>
      <c r="J18" s="28">
        <f>1.96*SQRT((1-[1]List1!$B$2)*J$4/100*J$5/100/([1]List1!$B$2*$A18*1000))*100</f>
        <v>1.9773756812462493</v>
      </c>
      <c r="K18" s="28">
        <f>1.96*SQRT((1-[1]List1!$B$2)*K$4/100*K$5/100/([1]List1!$B$2*$A18*1000))*100</f>
        <v>2.0858939880865313</v>
      </c>
      <c r="L18" s="28">
        <f>1.96*SQRT((1-[1]List1!$B$2)*L$4/100*L$5/100/([1]List1!$B$2*$A18*1000))*100</f>
        <v>2.1866110387205198</v>
      </c>
      <c r="M18" s="28">
        <f>1.96*SQRT((1-[1]List1!$B$2)*M$4/100*M$5/100/([1]List1!$B$2*$A18*1000))*100</f>
        <v>2.3685482739421913</v>
      </c>
      <c r="N18" s="28">
        <f>1.96*SQRT((1-[1]List1!$B$2)*N$4/100*N$5/100/([1]List1!$B$2*$A18*1000))*100</f>
        <v>2.5290855775960552</v>
      </c>
      <c r="O18" s="28">
        <f>1.96*SQRT((1-[1]List1!$B$2)*O$4/100*O$5/100/([1]List1!$B$2*$A18*1000))*100</f>
        <v>2.6720828267634134</v>
      </c>
      <c r="P18" s="28">
        <f>1.96*SQRT((1-[1]List1!$B$2)*P$4/100*P$5/100/([1]List1!$B$2*$A18*1000))*100</f>
        <v>2.800228427973916</v>
      </c>
      <c r="Q18" s="28">
        <f>1.96*SQRT((1-[1]List1!$B$2)*Q$4/100*Q$5/100/([1]List1!$B$2*$A18*1000))*100</f>
        <v>2.9154813849606933</v>
      </c>
      <c r="R18" s="28">
        <f>1.96*SQRT((1-[1]List1!$B$2)*R$4/100*R$5/100/([1]List1!$B$2*$A18*1000))*100</f>
        <v>3.1561011795457485</v>
      </c>
      <c r="S18" s="28">
        <f>1.96*SQRT((1-[1]List1!$B$2)*S$4/100*S$5/100/([1]List1!$B$2*$A18*1000))*100</f>
        <v>3.3401035334542661</v>
      </c>
      <c r="T18" s="28">
        <f>1.96*SQRT((1-[1]List1!$B$2)*T$4/100*T$5/100/([1]List1!$B$2*$A18*1000))*100</f>
        <v>3.4764899801442186</v>
      </c>
      <c r="U18" s="28">
        <f>1.96*SQRT((1-[1]List1!$B$2)*U$4/100*U$5/100/([1]List1!$B$2*$A18*1000))*100</f>
        <v>3.5707208738682565</v>
      </c>
      <c r="V18" s="28">
        <f>1.96*SQRT((1-[1]List1!$B$2)*V$4/100*V$5/100/([1]List1!$B$2*$A18*1000))*100</f>
        <v>3.6260841889426243</v>
      </c>
      <c r="W18" s="29">
        <f>1.96*SQRT((1-[1]List1!$B$2)*W$4/100*W$5/100/([1]List1!$B$2*$A18*1000))*100</f>
        <v>3.6443517312008669</v>
      </c>
    </row>
    <row r="19" spans="1:23" s="10" customFormat="1" ht="15" customHeight="1" x14ac:dyDescent="0.3">
      <c r="A19" s="26">
        <v>200</v>
      </c>
      <c r="B19" s="27">
        <f>1.96*SQRT((1-[1]List1!$B$2)*A19/[1]List1!$A$2*(1-A19/[1]List1!$A$2)/([1]List1!$B$2*[1]List1!$A$2*1000))*[1]List1!$A$2</f>
        <v>12.480149849805239</v>
      </c>
      <c r="C19" s="28">
        <f>1.96*SQRT((1-[1]List1!$B$2)*C$4/100*C$5/100/([1]List1!$B$2*$A19*1000))*100</f>
        <v>0.62805620477708091</v>
      </c>
      <c r="D19" s="28">
        <f>1.96*SQRT((1-[1]List1!$B$2)*D$4/100*D$5/100/([1]List1!$B$2*$A19*1000))*100</f>
        <v>0.88370833027280948</v>
      </c>
      <c r="E19" s="28">
        <f>1.96*SQRT((1-[1]List1!$B$2)*E$4/100*E$5/100/([1]List1!$B$2*$A19*1000))*100</f>
        <v>1.0767810594098037</v>
      </c>
      <c r="F19" s="28">
        <f>1.96*SQRT((1-[1]List1!$B$2)*F$4/100*F$5/100/([1]List1!$B$2*$A19*1000))*100</f>
        <v>1.2369339946373121</v>
      </c>
      <c r="G19" s="28">
        <f>1.96*SQRT((1-[1]List1!$B$2)*G$4/100*G$5/100/([1]List1!$B$2*$A19*1000))*100</f>
        <v>1.3757126097229435</v>
      </c>
      <c r="H19" s="28">
        <f>1.96*SQRT((1-[1]List1!$B$2)*H$4/100*H$5/100/([1]List1!$B$2*$A19*1000))*100</f>
        <v>1.4990650026892038</v>
      </c>
      <c r="I19" s="28">
        <f>1.96*SQRT((1-[1]List1!$B$2)*I$4/100*I$5/100/([1]List1!$B$2*$A19*1000))*100</f>
        <v>1.6105395991095748</v>
      </c>
      <c r="J19" s="28">
        <f>1.96*SQRT((1-[1]List1!$B$2)*J$4/100*J$5/100/([1]List1!$B$2*$A19*1000))*100</f>
        <v>1.7124575727848126</v>
      </c>
      <c r="K19" s="28">
        <f>1.96*SQRT((1-[1]List1!$B$2)*K$4/100*K$5/100/([1]List1!$B$2*$A19*1000))*100</f>
        <v>1.8064371832841712</v>
      </c>
      <c r="L19" s="28">
        <f>1.96*SQRT((1-[1]List1!$B$2)*L$4/100*L$5/100/([1]List1!$B$2*$A19*1000))*100</f>
        <v>1.893660707727449</v>
      </c>
      <c r="M19" s="28">
        <f>1.96*SQRT((1-[1]List1!$B$2)*M$4/100*M$5/100/([1]List1!$B$2*$A19*1000))*100</f>
        <v>2.0512229753237214</v>
      </c>
      <c r="N19" s="28">
        <f>1.96*SQRT((1-[1]List1!$B$2)*N$4/100*N$5/100/([1]List1!$B$2*$A19*1000))*100</f>
        <v>2.1902523585430238</v>
      </c>
      <c r="O19" s="28">
        <f>1.96*SQRT((1-[1]List1!$B$2)*O$4/100*O$5/100/([1]List1!$B$2*$A19*1000))*100</f>
        <v>2.3140916089932491</v>
      </c>
      <c r="P19" s="28">
        <f>1.96*SQRT((1-[1]List1!$B$2)*P$4/100*P$5/100/([1]List1!$B$2*$A19*1000))*100</f>
        <v>2.4250689550247744</v>
      </c>
      <c r="Q19" s="28">
        <f>1.96*SQRT((1-[1]List1!$B$2)*Q$4/100*Q$5/100/([1]List1!$B$2*$A19*1000))*100</f>
        <v>2.5248809436365991</v>
      </c>
      <c r="R19" s="28">
        <f>1.96*SQRT((1-[1]List1!$B$2)*R$4/100*R$5/100/([1]List1!$B$2*$A19*1000))*100</f>
        <v>2.7332637984006496</v>
      </c>
      <c r="S19" s="28">
        <f>1.96*SQRT((1-[1]List1!$B$2)*S$4/100*S$5/100/([1]List1!$B$2*$A19*1000))*100</f>
        <v>2.8926145112415607</v>
      </c>
      <c r="T19" s="28">
        <f>1.96*SQRT((1-[1]List1!$B$2)*T$4/100*T$5/100/([1]List1!$B$2*$A19*1000))*100</f>
        <v>3.0107286388069521</v>
      </c>
      <c r="U19" s="28">
        <f>1.96*SQRT((1-[1]List1!$B$2)*U$4/100*U$5/100/([1]List1!$B$2*$A19*1000))*100</f>
        <v>3.0923349865932801</v>
      </c>
      <c r="V19" s="28">
        <f>1.96*SQRT((1-[1]List1!$B$2)*V$4/100*V$5/100/([1]List1!$B$2*$A19*1000))*100</f>
        <v>3.1402810238854051</v>
      </c>
      <c r="W19" s="29">
        <f>1.96*SQRT((1-[1]List1!$B$2)*W$4/100*W$5/100/([1]List1!$B$2*$A19*1000))*100</f>
        <v>3.1561011795457485</v>
      </c>
    </row>
    <row r="20" spans="1:23" s="10" customFormat="1" ht="15" customHeight="1" x14ac:dyDescent="0.3">
      <c r="A20" s="26">
        <v>250</v>
      </c>
      <c r="B20" s="27">
        <f>1.96*SQRT((1-[1]List1!$B$2)*A20/[1]List1!$A$2*(1-A20/[1]List1!$A$2)/([1]List1!$B$2*[1]List1!$A$2*1000))*[1]List1!$A$2</f>
        <v>13.912619124371941</v>
      </c>
      <c r="C20" s="28">
        <f>1.96*SQRT((1-[1]List1!$B$2)*C$4/100*C$5/100/([1]List1!$B$2*$A20*1000))*100</f>
        <v>0.56175054702883254</v>
      </c>
      <c r="D20" s="28">
        <f>1.96*SQRT((1-[1]List1!$B$2)*D$4/100*D$5/100/([1]List1!$B$2*$A20*1000))*100</f>
        <v>0.79041275950913503</v>
      </c>
      <c r="E20" s="28">
        <f>1.96*SQRT((1-[1]List1!$B$2)*E$4/100*E$5/100/([1]List1!$B$2*$A20*1000))*100</f>
        <v>0.96310225828982443</v>
      </c>
      <c r="F20" s="28">
        <f>1.96*SQRT((1-[1]List1!$B$2)*F$4/100*F$5/100/([1]List1!$B$2*$A20*1000))*100</f>
        <v>1.1063473982757561</v>
      </c>
      <c r="G20" s="28">
        <f>1.96*SQRT((1-[1]List1!$B$2)*G$4/100*G$5/100/([1]List1!$B$2*$A20*1000))*100</f>
        <v>1.2304747651376564</v>
      </c>
      <c r="H20" s="28">
        <f>1.96*SQRT((1-[1]List1!$B$2)*H$4/100*H$5/100/([1]List1!$B$2*$A20*1000))*100</f>
        <v>1.340804499481586</v>
      </c>
      <c r="I20" s="28">
        <f>1.96*SQRT((1-[1]List1!$B$2)*I$4/100*I$5/100/([1]List1!$B$2*$A20*1000))*100</f>
        <v>1.4405104096257075</v>
      </c>
      <c r="J20" s="28">
        <f>1.96*SQRT((1-[1]List1!$B$2)*J$4/100*J$5/100/([1]List1!$B$2*$A20*1000))*100</f>
        <v>1.531668616532454</v>
      </c>
      <c r="K20" s="28">
        <f>1.96*SQRT((1-[1]List1!$B$2)*K$4/100*K$5/100/([1]List1!$B$2*$A20*1000))*100</f>
        <v>1.6157265355626615</v>
      </c>
      <c r="L20" s="28">
        <f>1.96*SQRT((1-[1]List1!$B$2)*L$4/100*L$5/100/([1]List1!$B$2*$A20*1000))*100</f>
        <v>1.6937416275195751</v>
      </c>
      <c r="M20" s="28">
        <f>1.96*SQRT((1-[1]List1!$B$2)*M$4/100*M$5/100/([1]List1!$B$2*$A20*1000))*100</f>
        <v>1.8346696039332862</v>
      </c>
      <c r="N20" s="28">
        <f>1.96*SQRT((1-[1]List1!$B$2)*N$4/100*N$5/100/([1]List1!$B$2*$A20*1000))*100</f>
        <v>1.9590212646325778</v>
      </c>
      <c r="O20" s="28">
        <f>1.96*SQRT((1-[1]List1!$B$2)*O$4/100*O$5/100/([1]List1!$B$2*$A20*1000))*100</f>
        <v>2.0697864575483069</v>
      </c>
      <c r="P20" s="28">
        <f>1.96*SQRT((1-[1]List1!$B$2)*P$4/100*P$5/100/([1]List1!$B$2*$A20*1000))*100</f>
        <v>2.1690476134239103</v>
      </c>
      <c r="Q20" s="28">
        <f>1.96*SQRT((1-[1]List1!$B$2)*Q$4/100*Q$5/100/([1]List1!$B$2*$A20*1000))*100</f>
        <v>2.2583221700261005</v>
      </c>
      <c r="R20" s="28">
        <f>1.96*SQRT((1-[1]List1!$B$2)*R$4/100*R$5/100/([1]List1!$B$2*$A20*1000))*100</f>
        <v>2.4447054614652539</v>
      </c>
      <c r="S20" s="28">
        <f>1.96*SQRT((1-[1]List1!$B$2)*S$4/100*S$5/100/([1]List1!$B$2*$A20*1000))*100</f>
        <v>2.5872330719353838</v>
      </c>
      <c r="T20" s="28">
        <f>1.96*SQRT((1-[1]List1!$B$2)*T$4/100*T$5/100/([1]List1!$B$2*$A20*1000))*100</f>
        <v>2.6928775592711025</v>
      </c>
      <c r="U20" s="28">
        <f>1.96*SQRT((1-[1]List1!$B$2)*U$4/100*U$5/100/([1]List1!$B$2*$A20*1000))*100</f>
        <v>2.7658684956893902</v>
      </c>
      <c r="V20" s="28">
        <f>1.96*SQRT((1-[1]List1!$B$2)*V$4/100*V$5/100/([1]List1!$B$2*$A20*1000))*100</f>
        <v>2.8087527351441621</v>
      </c>
      <c r="W20" s="29">
        <f>1.96*SQRT((1-[1]List1!$B$2)*W$4/100*W$5/100/([1]List1!$B$2*$A20*1000))*100</f>
        <v>2.8229027125326254</v>
      </c>
    </row>
    <row r="21" spans="1:23" s="10" customFormat="1" ht="15" customHeight="1" x14ac:dyDescent="0.3">
      <c r="A21" s="26">
        <v>300</v>
      </c>
      <c r="B21" s="27">
        <f>1.96*SQRT((1-[1]List1!$B$2)*A21/[1]List1!$A$2*(1-A21/[1]List1!$A$2)/([1]List1!$B$2*[1]List1!$A$2*1000))*[1]List1!$A$2</f>
        <v>15.195891541769612</v>
      </c>
      <c r="C21" s="28">
        <f>1.96*SQRT((1-[1]List1!$B$2)*C$4/100*C$5/100/([1]List1!$B$2*$A21*1000))*100</f>
        <v>0.51280574383093036</v>
      </c>
      <c r="D21" s="28">
        <f>1.96*SQRT((1-[1]List1!$B$2)*D$4/100*D$5/100/([1]List1!$B$2*$A21*1000))*100</f>
        <v>0.72154483020509874</v>
      </c>
      <c r="E21" s="28">
        <f>1.96*SQRT((1-[1]List1!$B$2)*E$4/100*E$5/100/([1]List1!$B$2*$A21*1000))*100</f>
        <v>0.87918805341583961</v>
      </c>
      <c r="F21" s="28">
        <f>1.96*SQRT((1-[1]List1!$B$2)*F$4/100*F$5/100/([1]List1!$B$2*$A21*1000))*100</f>
        <v>1.0099523774546395</v>
      </c>
      <c r="G21" s="28">
        <f>1.96*SQRT((1-[1]List1!$B$2)*G$4/100*G$5/100/([1]List1!$B$2*$A21*1000))*100</f>
        <v>1.1232646421779429</v>
      </c>
      <c r="H21" s="28">
        <f>1.96*SQRT((1-[1]List1!$B$2)*H$4/100*H$5/100/([1]List1!$B$2*$A21*1000))*100</f>
        <v>1.2239814492841476</v>
      </c>
      <c r="I21" s="28">
        <f>1.96*SQRT((1-[1]List1!$B$2)*I$4/100*I$5/100/([1]List1!$B$2*$A21*1000))*100</f>
        <v>1.3150000761216785</v>
      </c>
      <c r="J21" s="28">
        <f>1.96*SQRT((1-[1]List1!$B$2)*J$4/100*J$5/100/([1]List1!$B$2*$A21*1000))*100</f>
        <v>1.3982157531625921</v>
      </c>
      <c r="K21" s="28">
        <f>1.96*SQRT((1-[1]List1!$B$2)*K$4/100*K$5/100/([1]List1!$B$2*$A21*1000))*100</f>
        <v>1.4749497838122378</v>
      </c>
      <c r="L21" s="28">
        <f>1.96*SQRT((1-[1]List1!$B$2)*L$4/100*L$5/100/([1]List1!$B$2*$A21*1000))*100</f>
        <v>1.5461674932966403</v>
      </c>
      <c r="M21" s="28">
        <f>1.96*SQRT((1-[1]List1!$B$2)*M$4/100*M$5/100/([1]List1!$B$2*$A21*1000))*100</f>
        <v>1.674816546072216</v>
      </c>
      <c r="N21" s="28">
        <f>1.96*SQRT((1-[1]List1!$B$2)*N$4/100*N$5/100/([1]List1!$B$2*$A21*1000))*100</f>
        <v>1.7883335621192673</v>
      </c>
      <c r="O21" s="28">
        <f>1.96*SQRT((1-[1]List1!$B$2)*O$4/100*O$5/100/([1]List1!$B$2*$A21*1000))*100</f>
        <v>1.8894478866965281</v>
      </c>
      <c r="P21" s="28">
        <f>1.96*SQRT((1-[1]List1!$B$2)*P$4/100*P$5/100/([1]List1!$B$2*$A21*1000))*100</f>
        <v>1.9800605102917017</v>
      </c>
      <c r="Q21" s="28">
        <f>1.96*SQRT((1-[1]List1!$B$2)*Q$4/100*Q$5/100/([1]List1!$B$2*$A21*1000))*100</f>
        <v>2.0615566577288535</v>
      </c>
      <c r="R21" s="28">
        <f>1.96*SQRT((1-[1]List1!$B$2)*R$4/100*R$5/100/([1]List1!$B$2*$A21*1000))*100</f>
        <v>2.2317005461676604</v>
      </c>
      <c r="S21" s="28">
        <f>1.96*SQRT((1-[1]List1!$B$2)*S$4/100*S$5/100/([1]List1!$B$2*$A21*1000))*100</f>
        <v>2.3618098583706599</v>
      </c>
      <c r="T21" s="28">
        <f>1.96*SQRT((1-[1]List1!$B$2)*T$4/100*T$5/100/([1]List1!$B$2*$A21*1000))*100</f>
        <v>2.4582496396870628</v>
      </c>
      <c r="U21" s="28">
        <f>1.96*SQRT((1-[1]List1!$B$2)*U$4/100*U$5/100/([1]List1!$B$2*$A21*1000))*100</f>
        <v>2.5248809436365991</v>
      </c>
      <c r="V21" s="28">
        <f>1.96*SQRT((1-[1]List1!$B$2)*V$4/100*V$5/100/([1]List1!$B$2*$A21*1000))*100</f>
        <v>2.5640287191546518</v>
      </c>
      <c r="W21" s="29">
        <f>1.96*SQRT((1-[1]List1!$B$2)*W$4/100*W$5/100/([1]List1!$B$2*$A21*1000))*100</f>
        <v>2.576945822161067</v>
      </c>
    </row>
    <row r="22" spans="1:23" s="10" customFormat="1" ht="15" customHeight="1" x14ac:dyDescent="0.3">
      <c r="A22" s="26">
        <v>350</v>
      </c>
      <c r="B22" s="27">
        <f>1.96*SQRT((1-[1]List1!$B$2)*A22/[1]List1!$A$2*(1-A22/[1]List1!$A$2)/([1]List1!$B$2*[1]List1!$A$2*1000))*[1]List1!$A$2</f>
        <v>16.365102713449417</v>
      </c>
      <c r="C22" s="28">
        <f>1.96*SQRT((1-[1]List1!$B$2)*C$4/100*C$5/100/([1]List1!$B$2*$A22*1000))*100</f>
        <v>0.47476586491748934</v>
      </c>
      <c r="D22" s="28">
        <f>1.96*SQRT((1-[1]List1!$B$2)*D$4/100*D$5/100/([1]List1!$B$2*$A22*1000))*100</f>
        <v>0.66802070669085323</v>
      </c>
      <c r="E22" s="28">
        <f>1.96*SQRT((1-[1]List1!$B$2)*E$4/100*E$5/100/([1]List1!$B$2*$A22*1000))*100</f>
        <v>0.81396997133228788</v>
      </c>
      <c r="F22" s="28">
        <f>1.96*SQRT((1-[1]List1!$B$2)*F$4/100*F$5/100/([1]List1!$B$2*$A22*1000))*100</f>
        <v>0.93503421086058003</v>
      </c>
      <c r="G22" s="28">
        <f>1.96*SQRT((1-[1]List1!$B$2)*G$4/100*G$5/100/([1]List1!$B$2*$A22*1000))*100</f>
        <v>1.0399409830921624</v>
      </c>
      <c r="H22" s="28">
        <f>1.96*SQRT((1-[1]List1!$B$2)*H$4/100*H$5/100/([1]List1!$B$2*$A22*1000))*100</f>
        <v>1.1331866274960016</v>
      </c>
      <c r="I22" s="28">
        <f>1.96*SQRT((1-[1]List1!$B$2)*I$4/100*I$5/100/([1]List1!$B$2*$A22*1000))*100</f>
        <v>1.217453501675885</v>
      </c>
      <c r="J22" s="28">
        <f>1.96*SQRT((1-[1]List1!$B$2)*J$4/100*J$5/100/([1]List1!$B$2*$A22*1000))*100</f>
        <v>1.2944962480965443</v>
      </c>
      <c r="K22" s="28">
        <f>1.96*SQRT((1-[1]List1!$B$2)*K$4/100*K$5/100/([1]List1!$B$2*$A22*1000))*100</f>
        <v>1.3655381560085491</v>
      </c>
      <c r="L22" s="28">
        <f>1.96*SQRT((1-[1]List1!$B$2)*L$4/100*L$5/100/([1]List1!$B$2*$A22*1000))*100</f>
        <v>1.4314729429089712</v>
      </c>
      <c r="M22" s="28">
        <f>1.96*SQRT((1-[1]List1!$B$2)*M$4/100*M$5/100/([1]List1!$B$2*$A22*1000))*100</f>
        <v>1.5505788217852992</v>
      </c>
      <c r="N22" s="28">
        <f>1.96*SQRT((1-[1]List1!$B$2)*N$4/100*N$5/100/([1]List1!$B$2*$A22*1000))*100</f>
        <v>1.6556751569078623</v>
      </c>
      <c r="O22" s="28">
        <f>1.96*SQRT((1-[1]List1!$B$2)*O$4/100*O$5/100/([1]List1!$B$2*$A22*1000))*100</f>
        <v>1.7492888309764161</v>
      </c>
      <c r="P22" s="28">
        <f>1.96*SQRT((1-[1]List1!$B$2)*P$4/100*P$5/100/([1]List1!$B$2*$A22*1000))*100</f>
        <v>1.8331798191939526</v>
      </c>
      <c r="Q22" s="28">
        <f>1.96*SQRT((1-[1]List1!$B$2)*Q$4/100*Q$5/100/([1]List1!$B$2*$A22*1000))*100</f>
        <v>1.9086305905452949</v>
      </c>
      <c r="R22" s="28">
        <f>1.96*SQRT((1-[1]List1!$B$2)*R$4/100*R$5/100/([1]List1!$B$2*$A22*1000))*100</f>
        <v>2.0661532223154011</v>
      </c>
      <c r="S22" s="28">
        <f>1.96*SQRT((1-[1]List1!$B$2)*S$4/100*S$5/100/([1]List1!$B$2*$A22*1000))*100</f>
        <v>2.1866110387205198</v>
      </c>
      <c r="T22" s="28">
        <f>1.96*SQRT((1-[1]List1!$B$2)*T$4/100*T$5/100/([1]List1!$B$2*$A22*1000))*100</f>
        <v>2.2758969266809155</v>
      </c>
      <c r="U22" s="28">
        <f>1.96*SQRT((1-[1]List1!$B$2)*U$4/100*U$5/100/([1]List1!$B$2*$A22*1000))*100</f>
        <v>2.3375855271514498</v>
      </c>
      <c r="V22" s="28">
        <f>1.96*SQRT((1-[1]List1!$B$2)*V$4/100*V$5/100/([1]List1!$B$2*$A22*1000))*100</f>
        <v>2.3738293245874469</v>
      </c>
      <c r="W22" s="29">
        <f>1.96*SQRT((1-[1]List1!$B$2)*W$4/100*W$5/100/([1]List1!$B$2*$A22*1000))*100</f>
        <v>2.3857882381816187</v>
      </c>
    </row>
    <row r="23" spans="1:23" s="10" customFormat="1" ht="15" customHeight="1" x14ac:dyDescent="0.3">
      <c r="A23" s="26">
        <v>400</v>
      </c>
      <c r="B23" s="27">
        <f>1.96*SQRT((1-[1]List1!$B$2)*A23/[1]List1!$A$2*(1-A23/[1]List1!$A$2)/([1]List1!$B$2*[1]List1!$A$2*1000))*[1]List1!$A$2</f>
        <v>17.443204181497528</v>
      </c>
      <c r="C23" s="28">
        <f>1.96*SQRT((1-[1]List1!$B$2)*C$4/100*C$5/100/([1]List1!$B$2*$A23*1000))*100</f>
        <v>0.4441028013641608</v>
      </c>
      <c r="D23" s="28">
        <f>1.96*SQRT((1-[1]List1!$B$2)*D$4/100*D$5/100/([1]List1!$B$2*$A23*1000))*100</f>
        <v>0.62487615292694487</v>
      </c>
      <c r="E23" s="28">
        <f>1.96*SQRT((1-[1]List1!$B$2)*E$4/100*E$5/100/([1]List1!$B$2*$A23*1000))*100</f>
        <v>0.76139918896190695</v>
      </c>
      <c r="F23" s="28">
        <f>1.96*SQRT((1-[1]List1!$B$2)*F$4/100*F$5/100/([1]List1!$B$2*$A23*1000))*100</f>
        <v>0.87464441548820804</v>
      </c>
      <c r="G23" s="28">
        <f>1.96*SQRT((1-[1]List1!$B$2)*G$4/100*G$5/100/([1]List1!$B$2*$A23*1000))*100</f>
        <v>0.97277571529893592</v>
      </c>
      <c r="H23" s="28">
        <f>1.96*SQRT((1-[1]List1!$B$2)*H$4/100*H$5/100/([1]List1!$B$2*$A23*1000))*100</f>
        <v>1.059999028840966</v>
      </c>
      <c r="I23" s="28">
        <f>1.96*SQRT((1-[1]List1!$B$2)*I$4/100*I$5/100/([1]List1!$B$2*$A23*1000))*100</f>
        <v>1.138823471899844</v>
      </c>
      <c r="J23" s="28">
        <f>1.96*SQRT((1-[1]List1!$B$2)*J$4/100*J$5/100/([1]List1!$B$2*$A23*1000))*100</f>
        <v>1.2108903622103966</v>
      </c>
      <c r="K23" s="28">
        <f>1.96*SQRT((1-[1]List1!$B$2)*K$4/100*K$5/100/([1]List1!$B$2*$A23*1000))*100</f>
        <v>1.2773439820877637</v>
      </c>
      <c r="L23" s="28">
        <f>1.96*SQRT((1-[1]List1!$B$2)*L$4/100*L$5/100/([1]List1!$B$2*$A23*1000))*100</f>
        <v>1.3390203277005959</v>
      </c>
      <c r="M23" s="28">
        <f>1.96*SQRT((1-[1]List1!$B$2)*M$4/100*M$5/100/([1]List1!$B$2*$A23*1000))*100</f>
        <v>1.4504336755770497</v>
      </c>
      <c r="N23" s="28">
        <f>1.96*SQRT((1-[1]List1!$B$2)*N$4/100*N$5/100/([1]List1!$B$2*$A23*1000))*100</f>
        <v>1.5487422952356016</v>
      </c>
      <c r="O23" s="28">
        <f>1.96*SQRT((1-[1]List1!$B$2)*O$4/100*O$5/100/([1]List1!$B$2*$A23*1000))*100</f>
        <v>1.6363098690060147</v>
      </c>
      <c r="P23" s="28">
        <f>1.96*SQRT((1-[1]List1!$B$2)*P$4/100*P$5/100/([1]List1!$B$2*$A23*1000))*100</f>
        <v>1.7147827029429925</v>
      </c>
      <c r="Q23" s="28">
        <f>1.96*SQRT((1-[1]List1!$B$2)*Q$4/100*Q$5/100/([1]List1!$B$2*$A23*1000))*100</f>
        <v>1.7853604369341283</v>
      </c>
      <c r="R23" s="28">
        <f>1.96*SQRT((1-[1]List1!$B$2)*R$4/100*R$5/100/([1]List1!$B$2*$A23*1000))*100</f>
        <v>1.9327093666208002</v>
      </c>
      <c r="S23" s="28">
        <f>1.96*SQRT((1-[1]List1!$B$2)*S$4/100*S$5/100/([1]List1!$B$2*$A23*1000))*100</f>
        <v>2.0453873362575186</v>
      </c>
      <c r="T23" s="28">
        <f>1.96*SQRT((1-[1]List1!$B$2)*T$4/100*T$5/100/([1]List1!$B$2*$A23*1000))*100</f>
        <v>2.1289066368129395</v>
      </c>
      <c r="U23" s="28">
        <f>1.96*SQRT((1-[1]List1!$B$2)*U$4/100*U$5/100/([1]List1!$B$2*$A23*1000))*100</f>
        <v>2.1866110387205198</v>
      </c>
      <c r="V23" s="28">
        <f>1.96*SQRT((1-[1]List1!$B$2)*V$4/100*V$5/100/([1]List1!$B$2*$A23*1000))*100</f>
        <v>2.2205140068208045</v>
      </c>
      <c r="W23" s="29">
        <f>1.96*SQRT((1-[1]List1!$B$2)*W$4/100*W$5/100/([1]List1!$B$2*$A23*1000))*100</f>
        <v>2.23170054616766</v>
      </c>
    </row>
    <row r="24" spans="1:23" s="10" customFormat="1" ht="15" customHeight="1" x14ac:dyDescent="0.3">
      <c r="A24" s="26">
        <v>450</v>
      </c>
      <c r="B24" s="27">
        <f>1.96*SQRT((1-[1]List1!$B$2)*A24/[1]List1!$A$2*(1-A24/[1]List1!$A$2)/([1]List1!$B$2*[1]List1!$A$2*1000))*[1]List1!$A$2</f>
        <v>18.44617780561099</v>
      </c>
      <c r="C24" s="28">
        <f>1.96*SQRT((1-[1]List1!$B$2)*C$4/100*C$5/100/([1]List1!$B$2*$A24*1000))*100</f>
        <v>0.41870413651805394</v>
      </c>
      <c r="D24" s="28">
        <f>1.96*SQRT((1-[1]List1!$B$2)*D$4/100*D$5/100/([1]List1!$B$2*$A24*1000))*100</f>
        <v>0.58913888684853977</v>
      </c>
      <c r="E24" s="28">
        <f>1.96*SQRT((1-[1]List1!$B$2)*E$4/100*E$5/100/([1]List1!$B$2*$A24*1000))*100</f>
        <v>0.71785403960653593</v>
      </c>
      <c r="F24" s="28">
        <f>1.96*SQRT((1-[1]List1!$B$2)*F$4/100*F$5/100/([1]List1!$B$2*$A24*1000))*100</f>
        <v>0.82462266309154142</v>
      </c>
      <c r="G24" s="28">
        <f>1.96*SQRT((1-[1]List1!$B$2)*G$4/100*G$5/100/([1]List1!$B$2*$A24*1000))*100</f>
        <v>0.91714173981529601</v>
      </c>
      <c r="H24" s="28">
        <f>1.96*SQRT((1-[1]List1!$B$2)*H$4/100*H$5/100/([1]List1!$B$2*$A24*1000))*100</f>
        <v>0.99937666845946926</v>
      </c>
      <c r="I24" s="28">
        <f>1.96*SQRT((1-[1]List1!$B$2)*I$4/100*I$5/100/([1]List1!$B$2*$A24*1000))*100</f>
        <v>1.0736930660730499</v>
      </c>
      <c r="J24" s="28">
        <f>1.96*SQRT((1-[1]List1!$B$2)*J$4/100*J$5/100/([1]List1!$B$2*$A24*1000))*100</f>
        <v>1.1416383818565417</v>
      </c>
      <c r="K24" s="28">
        <f>1.96*SQRT((1-[1]List1!$B$2)*K$4/100*K$5/100/([1]List1!$B$2*$A24*1000))*100</f>
        <v>1.2042914555227808</v>
      </c>
      <c r="L24" s="28">
        <f>1.96*SQRT((1-[1]List1!$B$2)*L$4/100*L$5/100/([1]List1!$B$2*$A24*1000))*100</f>
        <v>1.2624404718182995</v>
      </c>
      <c r="M24" s="28">
        <f>1.96*SQRT((1-[1]List1!$B$2)*M$4/100*M$5/100/([1]List1!$B$2*$A24*1000))*100</f>
        <v>1.3674819835491479</v>
      </c>
      <c r="N24" s="28">
        <f>1.96*SQRT((1-[1]List1!$B$2)*N$4/100*N$5/100/([1]List1!$B$2*$A24*1000))*100</f>
        <v>1.4601682390286828</v>
      </c>
      <c r="O24" s="28">
        <f>1.96*SQRT((1-[1]List1!$B$2)*O$4/100*O$5/100/([1]List1!$B$2*$A24*1000))*100</f>
        <v>1.5427277393288323</v>
      </c>
      <c r="P24" s="28">
        <f>1.96*SQRT((1-[1]List1!$B$2)*P$4/100*P$5/100/([1]List1!$B$2*$A24*1000))*100</f>
        <v>1.616712636683183</v>
      </c>
      <c r="Q24" s="28">
        <f>1.96*SQRT((1-[1]List1!$B$2)*Q$4/100*Q$5/100/([1]List1!$B$2*$A24*1000))*100</f>
        <v>1.683253962424399</v>
      </c>
      <c r="R24" s="28">
        <f>1.96*SQRT((1-[1]List1!$B$2)*R$4/100*R$5/100/([1]List1!$B$2*$A24*1000))*100</f>
        <v>1.8221758656004332</v>
      </c>
      <c r="S24" s="28">
        <f>1.96*SQRT((1-[1]List1!$B$2)*S$4/100*S$5/100/([1]List1!$B$2*$A24*1000))*100</f>
        <v>1.9284096741610406</v>
      </c>
      <c r="T24" s="28">
        <f>1.96*SQRT((1-[1]List1!$B$2)*T$4/100*T$5/100/([1]List1!$B$2*$A24*1000))*100</f>
        <v>2.0071524258713014</v>
      </c>
      <c r="U24" s="28">
        <f>1.96*SQRT((1-[1]List1!$B$2)*U$4/100*U$5/100/([1]List1!$B$2*$A24*1000))*100</f>
        <v>2.0615566577288535</v>
      </c>
      <c r="V24" s="28">
        <f>1.96*SQRT((1-[1]List1!$B$2)*V$4/100*V$5/100/([1]List1!$B$2*$A24*1000))*100</f>
        <v>2.0935206825902699</v>
      </c>
      <c r="W24" s="29">
        <f>1.96*SQRT((1-[1]List1!$B$2)*W$4/100*W$5/100/([1]List1!$B$2*$A24*1000))*100</f>
        <v>2.104067453030499</v>
      </c>
    </row>
    <row r="25" spans="1:23" s="10" customFormat="1" ht="15" customHeight="1" x14ac:dyDescent="0.3">
      <c r="A25" s="26">
        <v>500</v>
      </c>
      <c r="B25" s="27">
        <f>1.96*SQRT((1-[1]List1!$B$2)*A25/[1]List1!$A$2*(1-A25/[1]List1!$A$2)/([1]List1!$B$2*[1]List1!$A$2*1000))*[1]List1!$A$2</f>
        <v>19.385687952150604</v>
      </c>
      <c r="C25" s="28">
        <f>1.96*SQRT((1-[1]List1!$B$2)*C$4/100*C$5/100/([1]List1!$B$2*$A25*1000))*100</f>
        <v>0.39721762113934</v>
      </c>
      <c r="D25" s="28">
        <f>1.96*SQRT((1-[1]List1!$B$2)*D$4/100*D$5/100/([1]List1!$B$2*$A25*1000))*100</f>
        <v>0.55890622218528108</v>
      </c>
      <c r="E25" s="28">
        <f>1.96*SQRT((1-[1]List1!$B$2)*E$4/100*E$5/100/([1]List1!$B$2*$A25*1000))*100</f>
        <v>0.68101613781281267</v>
      </c>
      <c r="F25" s="28">
        <f>1.96*SQRT((1-[1]List1!$B$2)*F$4/100*F$5/100/([1]List1!$B$2*$A25*1000))*100</f>
        <v>0.78230574766888128</v>
      </c>
      <c r="G25" s="28">
        <f>1.96*SQRT((1-[1]List1!$B$2)*G$4/100*G$5/100/([1]List1!$B$2*$A25*1000))*100</f>
        <v>0.87007705050776118</v>
      </c>
      <c r="H25" s="28">
        <f>1.96*SQRT((1-[1]List1!$B$2)*H$4/100*H$5/100/([1]List1!$B$2*$A25*1000))*100</f>
        <v>0.94809195382886435</v>
      </c>
      <c r="I25" s="28">
        <f>1.96*SQRT((1-[1]List1!$B$2)*I$4/100*I$5/100/([1]List1!$B$2*$A25*1000))*100</f>
        <v>1.0185946790161491</v>
      </c>
      <c r="J25" s="28">
        <f>1.96*SQRT((1-[1]List1!$B$2)*J$4/100*J$5/100/([1]List1!$B$2*$A25*1000))*100</f>
        <v>1.0830532652807159</v>
      </c>
      <c r="K25" s="28">
        <f>1.96*SQRT((1-[1]List1!$B$2)*K$4/100*K$5/100/([1]List1!$B$2*$A25*1000))*100</f>
        <v>1.1424911898394055</v>
      </c>
      <c r="L25" s="28">
        <f>1.96*SQRT((1-[1]List1!$B$2)*L$4/100*L$5/100/([1]List1!$B$2*$A25*1000))*100</f>
        <v>1.1976561903970313</v>
      </c>
      <c r="M25" s="28">
        <f>1.96*SQRT((1-[1]List1!$B$2)*M$4/100*M$5/100/([1]List1!$B$2*$A25*1000))*100</f>
        <v>1.2973073181780639</v>
      </c>
      <c r="N25" s="28">
        <f>1.96*SQRT((1-[1]List1!$B$2)*N$4/100*N$5/100/([1]List1!$B$2*$A25*1000))*100</f>
        <v>1.3852372207103418</v>
      </c>
      <c r="O25" s="28">
        <f>1.96*SQRT((1-[1]List1!$B$2)*O$4/100*O$5/100/([1]List1!$B$2*$A25*1000))*100</f>
        <v>1.4635600397404902</v>
      </c>
      <c r="P25" s="28">
        <f>1.96*SQRT((1-[1]List1!$B$2)*P$4/100*P$5/100/([1]List1!$B$2*$A25*1000))*100</f>
        <v>1.5337482761685439</v>
      </c>
      <c r="Q25" s="28">
        <f>1.96*SQRT((1-[1]List1!$B$2)*Q$4/100*Q$5/100/([1]List1!$B$2*$A25*1000))*100</f>
        <v>1.5968749205293749</v>
      </c>
      <c r="R25" s="28">
        <f>1.96*SQRT((1-[1]List1!$B$2)*R$4/100*R$5/100/([1]List1!$B$2*$A25*1000))*100</f>
        <v>1.728667809805869</v>
      </c>
      <c r="S25" s="28">
        <f>1.96*SQRT((1-[1]List1!$B$2)*S$4/100*S$5/100/([1]List1!$B$2*$A25*1000))*100</f>
        <v>1.8294500496756128</v>
      </c>
      <c r="T25" s="28">
        <f>1.96*SQRT((1-[1]List1!$B$2)*T$4/100*T$5/100/([1]List1!$B$2*$A25*1000))*100</f>
        <v>1.9041519830656755</v>
      </c>
      <c r="U25" s="28">
        <f>1.96*SQRT((1-[1]List1!$B$2)*U$4/100*U$5/100/([1]List1!$B$2*$A25*1000))*100</f>
        <v>1.9557643691722033</v>
      </c>
      <c r="V25" s="28">
        <f>1.96*SQRT((1-[1]List1!$B$2)*V$4/100*V$5/100/([1]List1!$B$2*$A25*1000))*100</f>
        <v>1.9860881056967001</v>
      </c>
      <c r="W25" s="29">
        <f>1.96*SQRT((1-[1]List1!$B$2)*W$4/100*W$5/100/([1]List1!$B$2*$A25*1000))*100</f>
        <v>1.9960936506617184</v>
      </c>
    </row>
    <row r="26" spans="1:23" s="10" customFormat="1" ht="15" customHeight="1" x14ac:dyDescent="0.3">
      <c r="A26" s="26">
        <v>550</v>
      </c>
      <c r="B26" s="27">
        <f>1.96*SQRT((1-[1]List1!$B$2)*A26/[1]List1!$A$2*(1-A26/[1]List1!$A$2)/([1]List1!$B$2*[1]List1!$A$2*1000))*[1]List1!$A$2</f>
        <v>20.270560854185501</v>
      </c>
      <c r="C26" s="28">
        <f>1.96*SQRT((1-[1]List1!$B$2)*C$4/100*C$5/100/([1]List1!$B$2*$A26*1000))*100</f>
        <v>0.37873214154548984</v>
      </c>
      <c r="D26" s="28">
        <f>1.96*SQRT((1-[1]List1!$B$2)*D$4/100*D$5/100/([1]List1!$B$2*$A26*1000))*100</f>
        <v>0.53289617375025045</v>
      </c>
      <c r="E26" s="28">
        <f>1.96*SQRT((1-[1]List1!$B$2)*E$4/100*E$5/100/([1]List1!$B$2*$A26*1000))*100</f>
        <v>0.64932341007703753</v>
      </c>
      <c r="F26" s="28">
        <f>1.96*SQRT((1-[1]List1!$B$2)*F$4/100*F$5/100/([1]List1!$B$2*$A26*1000))*100</f>
        <v>0.74589926375408044</v>
      </c>
      <c r="G26" s="28">
        <f>1.96*SQRT((1-[1]List1!$B$2)*G$4/100*G$5/100/([1]List1!$B$2*$A26*1000))*100</f>
        <v>0.82958591742029797</v>
      </c>
      <c r="H26" s="28">
        <f>1.96*SQRT((1-[1]List1!$B$2)*H$4/100*H$5/100/([1]List1!$B$2*$A26*1000))*100</f>
        <v>0.90397020914058135</v>
      </c>
      <c r="I26" s="28">
        <f>1.96*SQRT((1-[1]List1!$B$2)*I$4/100*I$5/100/([1]List1!$B$2*$A26*1000))*100</f>
        <v>0.97119192004652066</v>
      </c>
      <c r="J26" s="28">
        <f>1.96*SQRT((1-[1]List1!$B$2)*J$4/100*J$5/100/([1]List1!$B$2*$A26*1000))*100</f>
        <v>1.0326507706054446</v>
      </c>
      <c r="K26" s="28">
        <f>1.96*SQRT((1-[1]List1!$B$2)*K$4/100*K$5/100/([1]List1!$B$2*$A26*1000))*100</f>
        <v>1.0893226080545568</v>
      </c>
      <c r="L26" s="28">
        <f>1.96*SQRT((1-[1]List1!$B$2)*L$4/100*L$5/100/([1]List1!$B$2*$A26*1000))*100</f>
        <v>1.1419203723219653</v>
      </c>
      <c r="M26" s="28">
        <f>1.96*SQRT((1-[1]List1!$B$2)*M$4/100*M$5/100/([1]List1!$B$2*$A26*1000))*100</f>
        <v>1.2369339946373121</v>
      </c>
      <c r="N26" s="28">
        <f>1.96*SQRT((1-[1]List1!$B$2)*N$4/100*N$5/100/([1]List1!$B$2*$A26*1000))*100</f>
        <v>1.3207718671778506</v>
      </c>
      <c r="O26" s="28">
        <f>1.96*SQRT((1-[1]List1!$B$2)*O$4/100*O$5/100/([1]List1!$B$2*$A26*1000))*100</f>
        <v>1.39544974500735</v>
      </c>
      <c r="P26" s="28">
        <f>1.96*SQRT((1-[1]List1!$B$2)*P$4/100*P$5/100/([1]List1!$B$2*$A26*1000))*100</f>
        <v>1.4623716026466238</v>
      </c>
      <c r="Q26" s="28">
        <f>1.96*SQRT((1-[1]List1!$B$2)*Q$4/100*Q$5/100/([1]List1!$B$2*$A26*1000))*100</f>
        <v>1.5225604964292869</v>
      </c>
      <c r="R26" s="28">
        <f>1.96*SQRT((1-[1]List1!$B$2)*R$4/100*R$5/100/([1]List1!$B$2*$A26*1000))*100</f>
        <v>1.6482200858830109</v>
      </c>
      <c r="S26" s="28">
        <f>1.96*SQRT((1-[1]List1!$B$2)*S$4/100*S$5/100/([1]List1!$B$2*$A26*1000))*100</f>
        <v>1.7443121812591871</v>
      </c>
      <c r="T26" s="28">
        <f>1.96*SQRT((1-[1]List1!$B$2)*T$4/100*T$5/100/([1]List1!$B$2*$A26*1000))*100</f>
        <v>1.8155376800909284</v>
      </c>
      <c r="U26" s="28">
        <f>1.96*SQRT((1-[1]List1!$B$2)*U$4/100*U$5/100/([1]List1!$B$2*$A26*1000))*100</f>
        <v>1.8647481593852009</v>
      </c>
      <c r="V26" s="28">
        <f>1.96*SQRT((1-[1]List1!$B$2)*V$4/100*V$5/100/([1]List1!$B$2*$A26*1000))*100</f>
        <v>1.8936607077274494</v>
      </c>
      <c r="W26" s="29">
        <f>1.96*SQRT((1-[1]List1!$B$2)*W$4/100*W$5/100/([1]List1!$B$2*$A26*1000))*100</f>
        <v>1.903200620536609</v>
      </c>
    </row>
    <row r="27" spans="1:23" s="10" customFormat="1" ht="15" customHeight="1" x14ac:dyDescent="0.3">
      <c r="A27" s="26">
        <v>600</v>
      </c>
      <c r="B27" s="27">
        <f>1.96*SQRT((1-[1]List1!$B$2)*A27/[1]List1!$A$2*(1-A27/[1]List1!$A$2)/([1]List1!$B$2*[1]List1!$A$2*1000))*[1]List1!$A$2</f>
        <v>21.10766911649549</v>
      </c>
      <c r="C27" s="28">
        <f>1.96*SQRT((1-[1]List1!$B$2)*C$4/100*C$5/100/([1]List1!$B$2*$A27*1000))*100</f>
        <v>0.36260841889426243</v>
      </c>
      <c r="D27" s="28">
        <f>1.96*SQRT((1-[1]List1!$B$2)*D$4/100*D$5/100/([1]List1!$B$2*$A27*1000))*100</f>
        <v>0.51020924236812137</v>
      </c>
      <c r="E27" s="28">
        <f>1.96*SQRT((1-[1]List1!$B$2)*E$4/100*E$5/100/([1]List1!$B$2*$A27*1000))*100</f>
        <v>0.6216798345085407</v>
      </c>
      <c r="F27" s="28">
        <f>1.96*SQRT((1-[1]List1!$B$2)*F$4/100*F$5/100/([1]List1!$B$2*$A27*1000))*100</f>
        <v>0.71414417477365122</v>
      </c>
      <c r="G27" s="28">
        <f>1.96*SQRT((1-[1]List1!$B$2)*G$4/100*G$5/100/([1]List1!$B$2*$A27*1000))*100</f>
        <v>0.79426804555110431</v>
      </c>
      <c r="H27" s="28">
        <f>1.96*SQRT((1-[1]List1!$B$2)*H$4/100*H$5/100/([1]List1!$B$2*$A27*1000))*100</f>
        <v>0.86548558283535904</v>
      </c>
      <c r="I27" s="28">
        <f>1.96*SQRT((1-[1]List1!$B$2)*I$4/100*I$5/100/([1]List1!$B$2*$A27*1000))*100</f>
        <v>0.92984547108646509</v>
      </c>
      <c r="J27" s="28">
        <f>1.96*SQRT((1-[1]List1!$B$2)*J$4/100*J$5/100/([1]List1!$B$2*$A27*1000))*100</f>
        <v>0.98868784062312465</v>
      </c>
      <c r="K27" s="28">
        <f>1.96*SQRT((1-[1]List1!$B$2)*K$4/100*K$5/100/([1]List1!$B$2*$A27*1000))*100</f>
        <v>1.0429469940432656</v>
      </c>
      <c r="L27" s="28">
        <f>1.96*SQRT((1-[1]List1!$B$2)*L$4/100*L$5/100/([1]List1!$B$2*$A27*1000))*100</f>
        <v>1.0933055193602599</v>
      </c>
      <c r="M27" s="28">
        <f>1.96*SQRT((1-[1]List1!$B$2)*M$4/100*M$5/100/([1]List1!$B$2*$A27*1000))*100</f>
        <v>1.1842741369710956</v>
      </c>
      <c r="N27" s="28">
        <f>1.96*SQRT((1-[1]List1!$B$2)*N$4/100*N$5/100/([1]List1!$B$2*$A27*1000))*100</f>
        <v>1.2645427887980276</v>
      </c>
      <c r="O27" s="28">
        <f>1.96*SQRT((1-[1]List1!$B$2)*O$4/100*O$5/100/([1]List1!$B$2*$A27*1000))*100</f>
        <v>1.3360414133817067</v>
      </c>
      <c r="P27" s="28">
        <f>1.96*SQRT((1-[1]List1!$B$2)*P$4/100*P$5/100/([1]List1!$B$2*$A27*1000))*100</f>
        <v>1.400114213986958</v>
      </c>
      <c r="Q27" s="28">
        <f>1.96*SQRT((1-[1]List1!$B$2)*Q$4/100*Q$5/100/([1]List1!$B$2*$A27*1000))*100</f>
        <v>1.4577406924803467</v>
      </c>
      <c r="R27" s="28">
        <f>1.96*SQRT((1-[1]List1!$B$2)*R$4/100*R$5/100/([1]List1!$B$2*$A27*1000))*100</f>
        <v>1.5780505897728743</v>
      </c>
      <c r="S27" s="28">
        <f>1.96*SQRT((1-[1]List1!$B$2)*S$4/100*S$5/100/([1]List1!$B$2*$A27*1000))*100</f>
        <v>1.6700517667271331</v>
      </c>
      <c r="T27" s="28">
        <f>1.96*SQRT((1-[1]List1!$B$2)*T$4/100*T$5/100/([1]List1!$B$2*$A27*1000))*100</f>
        <v>1.7382449900721093</v>
      </c>
      <c r="U27" s="28">
        <f>1.96*SQRT((1-[1]List1!$B$2)*U$4/100*U$5/100/([1]List1!$B$2*$A27*1000))*100</f>
        <v>1.7853604369341283</v>
      </c>
      <c r="V27" s="28">
        <f>1.96*SQRT((1-[1]List1!$B$2)*V$4/100*V$5/100/([1]List1!$B$2*$A27*1000))*100</f>
        <v>1.8130420944713121</v>
      </c>
      <c r="W27" s="29">
        <f>1.96*SQRT((1-[1]List1!$B$2)*W$4/100*W$5/100/([1]List1!$B$2*$A27*1000))*100</f>
        <v>1.8221758656004334</v>
      </c>
    </row>
    <row r="28" spans="1:23" s="10" customFormat="1" ht="15" customHeight="1" x14ac:dyDescent="0.3">
      <c r="A28" s="26">
        <v>650</v>
      </c>
      <c r="B28" s="27">
        <f>1.96*SQRT((1-[1]List1!$B$2)*A28/[1]List1!$A$2*(1-A28/[1]List1!$A$2)/([1]List1!$B$2*[1]List1!$A$2*1000))*[1]List1!$A$2</f>
        <v>21.902490085440427</v>
      </c>
      <c r="C28" s="28">
        <f>1.96*SQRT((1-[1]List1!$B$2)*C$4/100*C$5/100/([1]List1!$B$2*$A28*1000))*100</f>
        <v>0.34838290003031946</v>
      </c>
      <c r="D28" s="28">
        <f>1.96*SQRT((1-[1]List1!$B$2)*D$4/100*D$5/100/([1]List1!$B$2*$A28*1000))*100</f>
        <v>0.49019318420819702</v>
      </c>
      <c r="E28" s="28">
        <f>1.96*SQRT((1-[1]List1!$B$2)*E$4/100*E$5/100/([1]List1!$B$2*$A28*1000))*100</f>
        <v>0.59729066494622829</v>
      </c>
      <c r="F28" s="28">
        <f>1.96*SQRT((1-[1]List1!$B$2)*F$4/100*F$5/100/([1]List1!$B$2*$A28*1000))*100</f>
        <v>0.68612752954297351</v>
      </c>
      <c r="G28" s="28">
        <f>1.96*SQRT((1-[1]List1!$B$2)*G$4/100*G$5/100/([1]List1!$B$2*$A28*1000))*100</f>
        <v>0.76310805456283903</v>
      </c>
      <c r="H28" s="28">
        <f>1.96*SQRT((1-[1]List1!$B$2)*H$4/100*H$5/100/([1]List1!$B$2*$A28*1000))*100</f>
        <v>0.83153165114607497</v>
      </c>
      <c r="I28" s="28">
        <f>1.96*SQRT((1-[1]List1!$B$2)*I$4/100*I$5/100/([1]List1!$B$2*$A28*1000))*100</f>
        <v>0.89336663165458308</v>
      </c>
      <c r="J28" s="28">
        <f>1.96*SQRT((1-[1]List1!$B$2)*J$4/100*J$5/100/([1]List1!$B$2*$A28*1000))*100</f>
        <v>0.94990055165111509</v>
      </c>
      <c r="K28" s="28">
        <f>1.96*SQRT((1-[1]List1!$B$2)*K$4/100*K$5/100/([1]List1!$B$2*$A28*1000))*100</f>
        <v>1.0020310600362798</v>
      </c>
      <c r="L28" s="28">
        <f>1.96*SQRT((1-[1]List1!$B$2)*L$4/100*L$5/100/([1]List1!$B$2*$A28*1000))*100</f>
        <v>1.0504139661604222</v>
      </c>
      <c r="M28" s="28">
        <f>1.96*SQRT((1-[1]List1!$B$2)*M$4/100*M$5/100/([1]List1!$B$2*$A28*1000))*100</f>
        <v>1.1378137869137666</v>
      </c>
      <c r="N28" s="28">
        <f>1.96*SQRT((1-[1]List1!$B$2)*N$4/100*N$5/100/([1]List1!$B$2*$A28*1000))*100</f>
        <v>1.2149334130665863</v>
      </c>
      <c r="O28" s="28">
        <f>1.96*SQRT((1-[1]List1!$B$2)*O$4/100*O$5/100/([1]List1!$B$2*$A28*1000))*100</f>
        <v>1.2836270695917111</v>
      </c>
      <c r="P28" s="28">
        <f>1.96*SQRT((1-[1]List1!$B$2)*P$4/100*P$5/100/([1]List1!$B$2*$A28*1000))*100</f>
        <v>1.3451862252119537</v>
      </c>
      <c r="Q28" s="28">
        <f>1.96*SQRT((1-[1]List1!$B$2)*Q$4/100*Q$5/100/([1]List1!$B$2*$A28*1000))*100</f>
        <v>1.4005519548805632</v>
      </c>
      <c r="R28" s="28">
        <f>1.96*SQRT((1-[1]List1!$B$2)*R$4/100*R$5/100/([1]List1!$B$2*$A28*1000))*100</f>
        <v>1.5161419653081556</v>
      </c>
      <c r="S28" s="28">
        <f>1.96*SQRT((1-[1]List1!$B$2)*S$4/100*S$5/100/([1]List1!$B$2*$A28*1000))*100</f>
        <v>1.6045338369896391</v>
      </c>
      <c r="T28" s="28">
        <f>1.96*SQRT((1-[1]List1!$B$2)*T$4/100*T$5/100/([1]List1!$B$2*$A28*1000))*100</f>
        <v>1.6700517667271331</v>
      </c>
      <c r="U28" s="28">
        <f>1.96*SQRT((1-[1]List1!$B$2)*U$4/100*U$5/100/([1]List1!$B$2*$A28*1000))*100</f>
        <v>1.7153188238574342</v>
      </c>
      <c r="V28" s="28">
        <f>1.96*SQRT((1-[1]List1!$B$2)*V$4/100*V$5/100/([1]List1!$B$2*$A28*1000))*100</f>
        <v>1.7419145001515974</v>
      </c>
      <c r="W28" s="29">
        <f>1.96*SQRT((1-[1]List1!$B$2)*W$4/100*W$5/100/([1]List1!$B$2*$A28*1000))*100</f>
        <v>1.750689943600704</v>
      </c>
    </row>
    <row r="29" spans="1:23" s="10" customFormat="1" ht="15" customHeight="1" x14ac:dyDescent="0.3">
      <c r="A29" s="26">
        <v>700</v>
      </c>
      <c r="B29" s="27">
        <f>1.96*SQRT((1-[1]List1!$B$2)*A29/[1]List1!$A$2*(1-A29/[1]List1!$A$2)/([1]List1!$B$2*[1]List1!$A$2*1000))*[1]List1!$A$2</f>
        <v>22.659474101958196</v>
      </c>
      <c r="C29" s="28">
        <f>1.96*SQRT((1-[1]List1!$B$2)*C$4/100*C$5/100/([1]List1!$B$2*$A29*1000))*100</f>
        <v>0.33571016255905312</v>
      </c>
      <c r="D29" s="28">
        <f>1.96*SQRT((1-[1]List1!$B$2)*D$4/100*D$5/100/([1]List1!$B$2*$A29*1000))*100</f>
        <v>0.47236197167413202</v>
      </c>
      <c r="E29" s="28">
        <f>1.96*SQRT((1-[1]List1!$B$2)*E$4/100*E$5/100/([1]List1!$B$2*$A29*1000))*100</f>
        <v>0.57556368641128042</v>
      </c>
      <c r="F29" s="28">
        <f>1.96*SQRT((1-[1]List1!$B$2)*F$4/100*F$5/100/([1]List1!$B$2*$A29*1000))*100</f>
        <v>0.66116903114092829</v>
      </c>
      <c r="G29" s="28">
        <f>1.96*SQRT((1-[1]List1!$B$2)*G$4/100*G$5/100/([1]List1!$B$2*$A29*1000))*100</f>
        <v>0.7353493211782729</v>
      </c>
      <c r="H29" s="28">
        <f>1.96*SQRT((1-[1]List1!$B$2)*H$4/100*H$5/100/([1]List1!$B$2*$A29*1000))*100</f>
        <v>0.80128394865233687</v>
      </c>
      <c r="I29" s="28">
        <f>1.96*SQRT((1-[1]List1!$B$2)*I$4/100*I$5/100/([1]List1!$B$2*$A29*1000))*100</f>
        <v>0.86086962681432622</v>
      </c>
      <c r="J29" s="28">
        <f>1.96*SQRT((1-[1]List1!$B$2)*J$4/100*J$5/100/([1]List1!$B$2*$A29*1000))*100</f>
        <v>0.9153470752496099</v>
      </c>
      <c r="K29" s="28">
        <f>1.96*SQRT((1-[1]List1!$B$2)*K$4/100*K$5/100/([1]List1!$B$2*$A29*1000))*100</f>
        <v>0.96558129008261873</v>
      </c>
      <c r="L29" s="28">
        <f>1.96*SQRT((1-[1]List1!$B$2)*L$4/100*L$5/100/([1]List1!$B$2*$A29*1000))*100</f>
        <v>1.0122042250159973</v>
      </c>
      <c r="M29" s="28">
        <f>1.96*SQRT((1-[1]List1!$B$2)*M$4/100*M$5/100/([1]List1!$B$2*$A29*1000))*100</f>
        <v>1.096424799648632</v>
      </c>
      <c r="N29" s="28">
        <f>1.96*SQRT((1-[1]List1!$B$2)*N$4/100*N$5/100/([1]List1!$B$2*$A29*1000))*100</f>
        <v>1.1707391308916504</v>
      </c>
      <c r="O29" s="28">
        <f>1.96*SQRT((1-[1]List1!$B$2)*O$4/100*O$5/100/([1]List1!$B$2*$A29*1000))*100</f>
        <v>1.2369339946373121</v>
      </c>
      <c r="P29" s="28">
        <f>1.96*SQRT((1-[1]List1!$B$2)*P$4/100*P$5/100/([1]List1!$B$2*$A29*1000))*100</f>
        <v>1.2962538812863729</v>
      </c>
      <c r="Q29" s="28">
        <f>1.96*SQRT((1-[1]List1!$B$2)*Q$4/100*Q$5/100/([1]List1!$B$2*$A29*1000))*100</f>
        <v>1.3496056333546629</v>
      </c>
      <c r="R29" s="28">
        <f>1.96*SQRT((1-[1]List1!$B$2)*R$4/100*R$5/100/([1]List1!$B$2*$A29*1000))*100</f>
        <v>1.4609909544696562</v>
      </c>
      <c r="S29" s="28">
        <f>1.96*SQRT((1-[1]List1!$B$2)*S$4/100*S$5/100/([1]List1!$B$2*$A29*1000))*100</f>
        <v>1.5461674932966403</v>
      </c>
      <c r="T29" s="28">
        <f>1.96*SQRT((1-[1]List1!$B$2)*T$4/100*T$5/100/([1]List1!$B$2*$A29*1000))*100</f>
        <v>1.6093021501376976</v>
      </c>
      <c r="U29" s="28">
        <f>1.96*SQRT((1-[1]List1!$B$2)*U$4/100*U$5/100/([1]List1!$B$2*$A29*1000))*100</f>
        <v>1.6529225778523207</v>
      </c>
      <c r="V29" s="28">
        <f>1.96*SQRT((1-[1]List1!$B$2)*V$4/100*V$5/100/([1]List1!$B$2*$A29*1000))*100</f>
        <v>1.678550812795266</v>
      </c>
      <c r="W29" s="29">
        <f>1.96*SQRT((1-[1]List1!$B$2)*W$4/100*W$5/100/([1]List1!$B$2*$A29*1000))*100</f>
        <v>1.6870070416933287</v>
      </c>
    </row>
    <row r="30" spans="1:23" s="10" customFormat="1" ht="15" customHeight="1" x14ac:dyDescent="0.3">
      <c r="A30" s="26">
        <v>750</v>
      </c>
      <c r="B30" s="27">
        <f>1.96*SQRT((1-[1]List1!$B$2)*A30/[1]List1!$A$2*(1-A30/[1]List1!$A$2)/([1]List1!$B$2*[1]List1!$A$2*1000))*[1]List1!$A$2</f>
        <v>23.382296282336156</v>
      </c>
      <c r="C30" s="28">
        <f>1.96*SQRT((1-[1]List1!$B$2)*C$4/100*C$5/100/([1]List1!$B$2*$A30*1000))*100</f>
        <v>0.32432682954451592</v>
      </c>
      <c r="D30" s="28">
        <f>1.96*SQRT((1-[1]List1!$B$2)*D$4/100*D$5/100/([1]List1!$B$2*$A30*1000))*100</f>
        <v>0.45634501947351397</v>
      </c>
      <c r="E30" s="28">
        <f>1.96*SQRT((1-[1]List1!$B$2)*E$4/100*E$5/100/([1]List1!$B$2*$A30*1000))*100</f>
        <v>0.5560473480807665</v>
      </c>
      <c r="F30" s="28">
        <f>1.96*SQRT((1-[1]List1!$B$2)*F$4/100*F$5/100/([1]List1!$B$2*$A30*1000))*100</f>
        <v>0.6387499682117499</v>
      </c>
      <c r="G30" s="28">
        <f>1.96*SQRT((1-[1]List1!$B$2)*G$4/100*G$5/100/([1]List1!$B$2*$A30*1000))*100</f>
        <v>0.71041493688326729</v>
      </c>
      <c r="H30" s="28">
        <f>1.96*SQRT((1-[1]List1!$B$2)*H$4/100*H$5/100/([1]List1!$B$2*$A30*1000))*100</f>
        <v>0.7741138387063552</v>
      </c>
      <c r="I30" s="28">
        <f>1.96*SQRT((1-[1]List1!$B$2)*I$4/100*I$5/100/([1]List1!$B$2*$A30*1000))*100</f>
        <v>0.83167907276786046</v>
      </c>
      <c r="J30" s="28">
        <f>1.96*SQRT((1-[1]List1!$B$2)*J$4/100*J$5/100/([1]List1!$B$2*$A30*1000))*100</f>
        <v>0.88430928806431386</v>
      </c>
      <c r="K30" s="28">
        <f>1.96*SQRT((1-[1]List1!$B$2)*K$4/100*K$5/100/([1]List1!$B$2*$A30*1000))*100</f>
        <v>0.93284015024392408</v>
      </c>
      <c r="L30" s="28">
        <f>1.96*SQRT((1-[1]List1!$B$2)*L$4/100*L$5/100/([1]List1!$B$2*$A30*1000))*100</f>
        <v>0.97788218458610154</v>
      </c>
      <c r="M30" s="28">
        <f>1.96*SQRT((1-[1]List1!$B$2)*M$4/100*M$5/100/([1]List1!$B$2*$A30*1000))*100</f>
        <v>1.0592469897049068</v>
      </c>
      <c r="N30" s="28">
        <f>1.96*SQRT((1-[1]List1!$B$2)*N$4/100*N$5/100/([1]List1!$B$2*$A30*1000))*100</f>
        <v>1.1310414544838197</v>
      </c>
      <c r="O30" s="28">
        <f>1.96*SQRT((1-[1]List1!$B$2)*O$4/100*O$5/100/([1]List1!$B$2*$A30*1000))*100</f>
        <v>1.1949917684305571</v>
      </c>
      <c r="P30" s="28">
        <f>1.96*SQRT((1-[1]List1!$B$2)*P$4/100*P$5/100/([1]List1!$B$2*$A30*1000))*100</f>
        <v>1.2523002234954097</v>
      </c>
      <c r="Q30" s="28">
        <f>1.96*SQRT((1-[1]List1!$B$2)*Q$4/100*Q$5/100/([1]List1!$B$2*$A30*1000))*100</f>
        <v>1.3038429127814688</v>
      </c>
      <c r="R30" s="28">
        <f>1.96*SQRT((1-[1]List1!$B$2)*R$4/100*R$5/100/([1]List1!$B$2*$A30*1000))*100</f>
        <v>1.4114513562663125</v>
      </c>
      <c r="S30" s="28">
        <f>1.96*SQRT((1-[1]List1!$B$2)*S$4/100*S$5/100/([1]List1!$B$2*$A30*1000))*100</f>
        <v>1.4937397105381964</v>
      </c>
      <c r="T30" s="28">
        <f>1.96*SQRT((1-[1]List1!$B$2)*T$4/100*T$5/100/([1]List1!$B$2*$A30*1000))*100</f>
        <v>1.5547335837398735</v>
      </c>
      <c r="U30" s="28">
        <f>1.96*SQRT((1-[1]List1!$B$2)*U$4/100*U$5/100/([1]List1!$B$2*$A30*1000))*100</f>
        <v>1.5968749205293749</v>
      </c>
      <c r="V30" s="28">
        <f>1.96*SQRT((1-[1]List1!$B$2)*V$4/100*V$5/100/([1]List1!$B$2*$A30*1000))*100</f>
        <v>1.6216341477225795</v>
      </c>
      <c r="W30" s="29">
        <f>1.96*SQRT((1-[1]List1!$B$2)*W$4/100*W$5/100/([1]List1!$B$2*$A30*1000))*100</f>
        <v>1.6298036409768357</v>
      </c>
    </row>
    <row r="31" spans="1:23" s="10" customFormat="1" ht="15" customHeight="1" x14ac:dyDescent="0.3">
      <c r="A31" s="26">
        <v>800</v>
      </c>
      <c r="B31" s="27">
        <f>1.96*SQRT((1-[1]List1!$B$2)*A31/[1]List1!$A$2*(1-A31/[1]List1!$A$2)/([1]List1!$B$2*[1]List1!$A$2*1000))*[1]List1!$A$2</f>
        <v>24.074033947714852</v>
      </c>
      <c r="C31" s="28">
        <f>1.96*SQRT((1-[1]List1!$B$2)*C$4/100*C$5/100/([1]List1!$B$2*$A31*1000))*100</f>
        <v>0.31402810238854045</v>
      </c>
      <c r="D31" s="28">
        <f>1.96*SQRT((1-[1]List1!$B$2)*D$4/100*D$5/100/([1]List1!$B$2*$A31*1000))*100</f>
        <v>0.44185416513640474</v>
      </c>
      <c r="E31" s="28">
        <f>1.96*SQRT((1-[1]List1!$B$2)*E$4/100*E$5/100/([1]List1!$B$2*$A31*1000))*100</f>
        <v>0.53839052970490187</v>
      </c>
      <c r="F31" s="28">
        <f>1.96*SQRT((1-[1]List1!$B$2)*F$4/100*F$5/100/([1]List1!$B$2*$A31*1000))*100</f>
        <v>0.61846699731865606</v>
      </c>
      <c r="G31" s="28">
        <f>1.96*SQRT((1-[1]List1!$B$2)*G$4/100*G$5/100/([1]List1!$B$2*$A31*1000))*100</f>
        <v>0.68785630486147176</v>
      </c>
      <c r="H31" s="28">
        <f>1.96*SQRT((1-[1]List1!$B$2)*H$4/100*H$5/100/([1]List1!$B$2*$A31*1000))*100</f>
        <v>0.74953250134460192</v>
      </c>
      <c r="I31" s="28">
        <f>1.96*SQRT((1-[1]List1!$B$2)*I$4/100*I$5/100/([1]List1!$B$2*$A31*1000))*100</f>
        <v>0.80526979955478739</v>
      </c>
      <c r="J31" s="28">
        <f>1.96*SQRT((1-[1]List1!$B$2)*J$4/100*J$5/100/([1]List1!$B$2*$A31*1000))*100</f>
        <v>0.85622878639240629</v>
      </c>
      <c r="K31" s="28">
        <f>1.96*SQRT((1-[1]List1!$B$2)*K$4/100*K$5/100/([1]List1!$B$2*$A31*1000))*100</f>
        <v>0.90321859164208562</v>
      </c>
      <c r="L31" s="28">
        <f>1.96*SQRT((1-[1]List1!$B$2)*L$4/100*L$5/100/([1]List1!$B$2*$A31*1000))*100</f>
        <v>0.94683035386372449</v>
      </c>
      <c r="M31" s="28">
        <f>1.96*SQRT((1-[1]List1!$B$2)*M$4/100*M$5/100/([1]List1!$B$2*$A31*1000))*100</f>
        <v>1.0256114876618607</v>
      </c>
      <c r="N31" s="28">
        <f>1.96*SQRT((1-[1]List1!$B$2)*N$4/100*N$5/100/([1]List1!$B$2*$A31*1000))*100</f>
        <v>1.0951261792715119</v>
      </c>
      <c r="O31" s="28">
        <f>1.96*SQRT((1-[1]List1!$B$2)*O$4/100*O$5/100/([1]List1!$B$2*$A31*1000))*100</f>
        <v>1.1570458044966245</v>
      </c>
      <c r="P31" s="28">
        <f>1.96*SQRT((1-[1]List1!$B$2)*P$4/100*P$5/100/([1]List1!$B$2*$A31*1000))*100</f>
        <v>1.2125344775123872</v>
      </c>
      <c r="Q31" s="28">
        <f>1.96*SQRT((1-[1]List1!$B$2)*Q$4/100*Q$5/100/([1]List1!$B$2*$A31*1000))*100</f>
        <v>1.2624404718182995</v>
      </c>
      <c r="R31" s="28">
        <f>1.96*SQRT((1-[1]List1!$B$2)*R$4/100*R$5/100/([1]List1!$B$2*$A31*1000))*100</f>
        <v>1.3666318992003248</v>
      </c>
      <c r="S31" s="28">
        <f>1.96*SQRT((1-[1]List1!$B$2)*S$4/100*S$5/100/([1]List1!$B$2*$A31*1000))*100</f>
        <v>1.4463072556207803</v>
      </c>
      <c r="T31" s="28">
        <f>1.96*SQRT((1-[1]List1!$B$2)*T$4/100*T$5/100/([1]List1!$B$2*$A31*1000))*100</f>
        <v>1.505364319403476</v>
      </c>
      <c r="U31" s="28">
        <f>1.96*SQRT((1-[1]List1!$B$2)*U$4/100*U$5/100/([1]List1!$B$2*$A31*1000))*100</f>
        <v>1.54616749329664</v>
      </c>
      <c r="V31" s="28">
        <f>1.96*SQRT((1-[1]List1!$B$2)*V$4/100*V$5/100/([1]List1!$B$2*$A31*1000))*100</f>
        <v>1.5701405119427025</v>
      </c>
      <c r="W31" s="29">
        <f>1.96*SQRT((1-[1]List1!$B$2)*W$4/100*W$5/100/([1]List1!$B$2*$A31*1000))*100</f>
        <v>1.5780505897728743</v>
      </c>
    </row>
    <row r="32" spans="1:23" s="10" customFormat="1" ht="15" customHeight="1" x14ac:dyDescent="0.3">
      <c r="A32" s="26">
        <v>850</v>
      </c>
      <c r="B32" s="27">
        <f>1.96*SQRT((1-[1]List1!$B$2)*A32/[1]List1!$A$2*(1-A32/[1]List1!$A$2)/([1]List1!$B$2*[1]List1!$A$2*1000))*[1]List1!$A$2</f>
        <v>24.73729491718208</v>
      </c>
      <c r="C32" s="28">
        <f>1.96*SQRT((1-[1]List1!$B$2)*C$4/100*C$5/100/([1]List1!$B$2*$A32*1000))*100</f>
        <v>0.30465200836711293</v>
      </c>
      <c r="D32" s="28">
        <f>1.96*SQRT((1-[1]List1!$B$2)*D$4/100*D$5/100/([1]List1!$B$2*$A32*1000))*100</f>
        <v>0.42866150446506007</v>
      </c>
      <c r="E32" s="28">
        <f>1.96*SQRT((1-[1]List1!$B$2)*E$4/100*E$5/100/([1]List1!$B$2*$A32*1000))*100</f>
        <v>0.52231553454248325</v>
      </c>
      <c r="F32" s="28">
        <f>1.96*SQRT((1-[1]List1!$B$2)*F$4/100*F$5/100/([1]List1!$B$2*$A32*1000))*100</f>
        <v>0.60000111903609732</v>
      </c>
      <c r="G32" s="28">
        <f>1.96*SQRT((1-[1]List1!$B$2)*G$4/100*G$5/100/([1]List1!$B$2*$A32*1000))*100</f>
        <v>0.66731863533903801</v>
      </c>
      <c r="H32" s="28">
        <f>1.96*SQRT((1-[1]List1!$B$2)*H$4/100*H$5/100/([1]List1!$B$2*$A32*1000))*100</f>
        <v>0.72715333479463651</v>
      </c>
      <c r="I32" s="28">
        <f>1.96*SQRT((1-[1]List1!$B$2)*I$4/100*I$5/100/([1]List1!$B$2*$A32*1000))*100</f>
        <v>0.78122645663161172</v>
      </c>
      <c r="J32" s="28">
        <f>1.96*SQRT((1-[1]List1!$B$2)*J$4/100*J$5/100/([1]List1!$B$2*$A32*1000))*100</f>
        <v>0.83066393552713236</v>
      </c>
      <c r="K32" s="28">
        <f>1.96*SQRT((1-[1]List1!$B$2)*K$4/100*K$5/100/([1]List1!$B$2*$A32*1000))*100</f>
        <v>0.87625074267339864</v>
      </c>
      <c r="L32" s="28">
        <f>1.96*SQRT((1-[1]List1!$B$2)*L$4/100*L$5/100/([1]List1!$B$2*$A32*1000))*100</f>
        <v>0.91856036671084296</v>
      </c>
      <c r="M32" s="28">
        <f>1.96*SQRT((1-[1]List1!$B$2)*M$4/100*M$5/100/([1]List1!$B$2*$A32*1000))*100</f>
        <v>0.99498929281805082</v>
      </c>
      <c r="N32" s="28">
        <f>1.96*SQRT((1-[1]List1!$B$2)*N$4/100*N$5/100/([1]List1!$B$2*$A32*1000))*100</f>
        <v>1.0624284495330698</v>
      </c>
      <c r="O32" s="28">
        <f>1.96*SQRT((1-[1]List1!$B$2)*O$4/100*O$5/100/([1]List1!$B$2*$A32*1000))*100</f>
        <v>1.1224993095570222</v>
      </c>
      <c r="P32" s="28">
        <f>1.96*SQRT((1-[1]List1!$B$2)*P$4/100*P$5/100/([1]List1!$B$2*$A32*1000))*100</f>
        <v>1.1763312295262811</v>
      </c>
      <c r="Q32" s="28">
        <f>1.96*SQRT((1-[1]List1!$B$2)*Q$4/100*Q$5/100/([1]List1!$B$2*$A32*1000))*100</f>
        <v>1.2247471556144574</v>
      </c>
      <c r="R32" s="28">
        <f>1.96*SQRT((1-[1]List1!$B$2)*R$4/100*R$5/100/([1]List1!$B$2*$A32*1000))*100</f>
        <v>1.3258276874685666</v>
      </c>
      <c r="S32" s="28">
        <f>1.96*SQRT((1-[1]List1!$B$2)*S$4/100*S$5/100/([1]List1!$B$2*$A32*1000))*100</f>
        <v>1.4031241369462777</v>
      </c>
      <c r="T32" s="28">
        <f>1.96*SQRT((1-[1]List1!$B$2)*T$4/100*T$5/100/([1]List1!$B$2*$A32*1000))*100</f>
        <v>1.460417904455664</v>
      </c>
      <c r="U32" s="28">
        <f>1.96*SQRT((1-[1]List1!$B$2)*U$4/100*U$5/100/([1]List1!$B$2*$A32*1000))*100</f>
        <v>1.5000027975902432</v>
      </c>
      <c r="V32" s="28">
        <f>1.96*SQRT((1-[1]List1!$B$2)*V$4/100*V$5/100/([1]List1!$B$2*$A32*1000))*100</f>
        <v>1.5232600418355646</v>
      </c>
      <c r="W32" s="29">
        <f>1.96*SQRT((1-[1]List1!$B$2)*W$4/100*W$5/100/([1]List1!$B$2*$A32*1000))*100</f>
        <v>1.5309339445180719</v>
      </c>
    </row>
    <row r="33" spans="1:23" s="10" customFormat="1" ht="15" customHeight="1" x14ac:dyDescent="0.3">
      <c r="A33" s="26">
        <v>900</v>
      </c>
      <c r="B33" s="27">
        <f>1.96*SQRT((1-[1]List1!$B$2)*A33/[1]List1!$A$2*(1-A33/[1]List1!$A$2)/([1]List1!$B$2*[1]List1!$A$2*1000))*[1]List1!$A$2</f>
        <v>25.37431235219384</v>
      </c>
      <c r="C33" s="28">
        <f>1.96*SQRT((1-[1]List1!$B$2)*C$4/100*C$5/100/([1]List1!$B$2*$A33*1000))*100</f>
        <v>0.29606853424277385</v>
      </c>
      <c r="D33" s="28">
        <f>1.96*SQRT((1-[1]List1!$B$2)*D$4/100*D$5/100/([1]List1!$B$2*$A33*1000))*100</f>
        <v>0.41658410195129653</v>
      </c>
      <c r="E33" s="28">
        <f>1.96*SQRT((1-[1]List1!$B$2)*E$4/100*E$5/100/([1]List1!$B$2*$A33*1000))*100</f>
        <v>0.50759945930793804</v>
      </c>
      <c r="F33" s="28">
        <f>1.96*SQRT((1-[1]List1!$B$2)*F$4/100*F$5/100/([1]List1!$B$2*$A33*1000))*100</f>
        <v>0.58309627699213862</v>
      </c>
      <c r="G33" s="28">
        <f>1.96*SQRT((1-[1]List1!$B$2)*G$4/100*G$5/100/([1]List1!$B$2*$A33*1000))*100</f>
        <v>0.64851714353262391</v>
      </c>
      <c r="H33" s="28">
        <f>1.96*SQRT((1-[1]List1!$B$2)*H$4/100*H$5/100/([1]List1!$B$2*$A33*1000))*100</f>
        <v>0.70666601922731076</v>
      </c>
      <c r="I33" s="28">
        <f>1.96*SQRT((1-[1]List1!$B$2)*I$4/100*I$5/100/([1]List1!$B$2*$A33*1000))*100</f>
        <v>0.75921564793322938</v>
      </c>
      <c r="J33" s="28">
        <f>1.96*SQRT((1-[1]List1!$B$2)*J$4/100*J$5/100/([1]List1!$B$2*$A33*1000))*100</f>
        <v>0.80726024147359765</v>
      </c>
      <c r="K33" s="28">
        <f>1.96*SQRT((1-[1]List1!$B$2)*K$4/100*K$5/100/([1]List1!$B$2*$A33*1000))*100</f>
        <v>0.85156265472517578</v>
      </c>
      <c r="L33" s="28">
        <f>1.96*SQRT((1-[1]List1!$B$2)*L$4/100*L$5/100/([1]List1!$B$2*$A33*1000))*100</f>
        <v>0.89268021846706413</v>
      </c>
      <c r="M33" s="28">
        <f>1.96*SQRT((1-[1]List1!$B$2)*M$4/100*M$5/100/([1]List1!$B$2*$A33*1000))*100</f>
        <v>0.96695578371803304</v>
      </c>
      <c r="N33" s="28">
        <f>1.96*SQRT((1-[1]List1!$B$2)*N$4/100*N$5/100/([1]List1!$B$2*$A33*1000))*100</f>
        <v>1.032494863490401</v>
      </c>
      <c r="O33" s="28">
        <f>1.96*SQRT((1-[1]List1!$B$2)*O$4/100*O$5/100/([1]List1!$B$2*$A33*1000))*100</f>
        <v>1.0908732460040098</v>
      </c>
      <c r="P33" s="28">
        <f>1.96*SQRT((1-[1]List1!$B$2)*P$4/100*P$5/100/([1]List1!$B$2*$A33*1000))*100</f>
        <v>1.1431884686286615</v>
      </c>
      <c r="Q33" s="28">
        <f>1.96*SQRT((1-[1]List1!$B$2)*Q$4/100*Q$5/100/([1]List1!$B$2*$A33*1000))*100</f>
        <v>1.1902402912894188</v>
      </c>
      <c r="R33" s="28">
        <f>1.96*SQRT((1-[1]List1!$B$2)*R$4/100*R$5/100/([1]List1!$B$2*$A33*1000))*100</f>
        <v>1.2884729110805335</v>
      </c>
      <c r="S33" s="28">
        <f>1.96*SQRT((1-[1]List1!$B$2)*S$4/100*S$5/100/([1]List1!$B$2*$A33*1000))*100</f>
        <v>1.3635915575050124</v>
      </c>
      <c r="T33" s="28">
        <f>1.96*SQRT((1-[1]List1!$B$2)*T$4/100*T$5/100/([1]List1!$B$2*$A33*1000))*100</f>
        <v>1.4192710912086264</v>
      </c>
      <c r="U33" s="28">
        <f>1.96*SQRT((1-[1]List1!$B$2)*U$4/100*U$5/100/([1]List1!$B$2*$A33*1000))*100</f>
        <v>1.4577406924803467</v>
      </c>
      <c r="V33" s="28">
        <f>1.96*SQRT((1-[1]List1!$B$2)*V$4/100*V$5/100/([1]List1!$B$2*$A33*1000))*100</f>
        <v>1.4803426712138694</v>
      </c>
      <c r="W33" s="29">
        <f>1.96*SQRT((1-[1]List1!$B$2)*W$4/100*W$5/100/([1]List1!$B$2*$A33*1000))*100</f>
        <v>1.4878003641117734</v>
      </c>
    </row>
    <row r="34" spans="1:23" s="10" customFormat="1" ht="15" customHeight="1" x14ac:dyDescent="0.3">
      <c r="A34" s="26">
        <v>950</v>
      </c>
      <c r="B34" s="27">
        <f>1.96*SQRT((1-[1]List1!$B$2)*A34/[1]List1!$A$2*(1-A34/[1]List1!$A$2)/([1]List1!$B$2*[1]List1!$A$2*1000))*[1]List1!$A$2</f>
        <v>25.987016240747806</v>
      </c>
      <c r="C34" s="28">
        <f>1.96*SQRT((1-[1]List1!$B$2)*C$4/100*C$5/100/([1]List1!$B$2*$A34*1000))*100</f>
        <v>0.28817195026178771</v>
      </c>
      <c r="D34" s="28">
        <f>1.96*SQRT((1-[1]List1!$B$2)*D$4/100*D$5/100/([1]List1!$B$2*$A34*1000))*100</f>
        <v>0.40547319023413081</v>
      </c>
      <c r="E34" s="28">
        <f>1.96*SQRT((1-[1]List1!$B$2)*E$4/100*E$5/100/([1]List1!$B$2*$A34*1000))*100</f>
        <v>0.49406103392484235</v>
      </c>
      <c r="F34" s="28">
        <f>1.96*SQRT((1-[1]List1!$B$2)*F$4/100*F$5/100/([1]List1!$B$2*$A34*1000))*100</f>
        <v>0.56754424025832895</v>
      </c>
      <c r="G34" s="28">
        <f>1.96*SQRT((1-[1]List1!$B$2)*G$4/100*G$5/100/([1]List1!$B$2*$A34*1000))*100</f>
        <v>0.63122023590914977</v>
      </c>
      <c r="H34" s="28">
        <f>1.96*SQRT((1-[1]List1!$B$2)*H$4/100*H$5/100/([1]List1!$B$2*$A34*1000))*100</f>
        <v>0.68781819542323885</v>
      </c>
      <c r="I34" s="28">
        <f>1.96*SQRT((1-[1]List1!$B$2)*I$4/100*I$5/100/([1]List1!$B$2*$A34*1000))*100</f>
        <v>0.73896624811464695</v>
      </c>
      <c r="J34" s="28">
        <f>1.96*SQRT((1-[1]List1!$B$2)*J$4/100*J$5/100/([1]List1!$B$2*$A34*1000))*100</f>
        <v>0.7857294215652576</v>
      </c>
      <c r="K34" s="28">
        <f>1.96*SQRT((1-[1]List1!$B$2)*K$4/100*K$5/100/([1]List1!$B$2*$A34*1000))*100</f>
        <v>0.82885022418841736</v>
      </c>
      <c r="L34" s="28">
        <f>1.96*SQRT((1-[1]List1!$B$2)*L$4/100*L$5/100/([1]List1!$B$2*$A34*1000))*100</f>
        <v>0.86887112193028038</v>
      </c>
      <c r="M34" s="28">
        <f>1.96*SQRT((1-[1]List1!$B$2)*M$4/100*M$5/100/([1]List1!$B$2*$A34*1000))*100</f>
        <v>0.9411656484320976</v>
      </c>
      <c r="N34" s="28">
        <f>1.96*SQRT((1-[1]List1!$B$2)*N$4/100*N$5/100/([1]List1!$B$2*$A34*1000))*100</f>
        <v>1.0049567043937533</v>
      </c>
      <c r="O34" s="28">
        <f>1.96*SQRT((1-[1]List1!$B$2)*O$4/100*O$5/100/([1]List1!$B$2*$A34*1000))*100</f>
        <v>1.0617780494417908</v>
      </c>
      <c r="P34" s="28">
        <f>1.96*SQRT((1-[1]List1!$B$2)*P$4/100*P$5/100/([1]List1!$B$2*$A34*1000))*100</f>
        <v>1.1126979480074501</v>
      </c>
      <c r="Q34" s="28">
        <f>1.96*SQRT((1-[1]List1!$B$2)*Q$4/100*Q$5/100/([1]List1!$B$2*$A34*1000))*100</f>
        <v>1.1584948292403738</v>
      </c>
      <c r="R34" s="28">
        <f>1.96*SQRT((1-[1]List1!$B$2)*R$4/100*R$5/100/([1]List1!$B$2*$A34*1000))*100</f>
        <v>1.2541074403438486</v>
      </c>
      <c r="S34" s="28">
        <f>1.96*SQRT((1-[1]List1!$B$2)*S$4/100*S$5/100/([1]List1!$B$2*$A34*1000))*100</f>
        <v>1.3272225618022382</v>
      </c>
      <c r="T34" s="28">
        <f>1.96*SQRT((1-[1]List1!$B$2)*T$4/100*T$5/100/([1]List1!$B$2*$A34*1000))*100</f>
        <v>1.3814170403140287</v>
      </c>
      <c r="U34" s="28">
        <f>1.96*SQRT((1-[1]List1!$B$2)*U$4/100*U$5/100/([1]List1!$B$2*$A34*1000))*100</f>
        <v>1.4188606006458226</v>
      </c>
      <c r="V34" s="28">
        <f>1.96*SQRT((1-[1]List1!$B$2)*V$4/100*V$5/100/([1]List1!$B$2*$A34*1000))*100</f>
        <v>1.4408597513089385</v>
      </c>
      <c r="W34" s="29">
        <f>1.96*SQRT((1-[1]List1!$B$2)*W$4/100*W$5/100/([1]List1!$B$2*$A34*1000))*100</f>
        <v>1.4481185365504672</v>
      </c>
    </row>
    <row r="35" spans="1:23" s="10" customFormat="1" ht="15" customHeight="1" x14ac:dyDescent="0.3">
      <c r="A35" s="26">
        <v>1000</v>
      </c>
      <c r="B35" s="27">
        <f>1.96*SQRT((1-[1]List1!$B$2)*A35/[1]List1!$A$2*(1-A35/[1]List1!$A$2)/([1]List1!$B$2*[1]List1!$A$2*1000))*[1]List1!$A$2</f>
        <v>26.577088197735712</v>
      </c>
      <c r="C35" s="28">
        <f>1.96*SQRT((1-[1]List1!$B$2)*C$4/100*C$5/100/([1]List1!$B$2*$A35*1000))*100</f>
        <v>0.28087527351441627</v>
      </c>
      <c r="D35" s="28">
        <f>1.96*SQRT((1-[1]List1!$B$2)*D$4/100*D$5/100/([1]List1!$B$2*$A35*1000))*100</f>
        <v>0.39520637975456752</v>
      </c>
      <c r="E35" s="28">
        <f>1.96*SQRT((1-[1]List1!$B$2)*E$4/100*E$5/100/([1]List1!$B$2*$A35*1000))*100</f>
        <v>0.48155112914491222</v>
      </c>
      <c r="F35" s="28">
        <f>1.96*SQRT((1-[1]List1!$B$2)*F$4/100*F$5/100/([1]List1!$B$2*$A35*1000))*100</f>
        <v>0.55317369913787806</v>
      </c>
      <c r="G35" s="28">
        <f>1.96*SQRT((1-[1]List1!$B$2)*G$4/100*G$5/100/([1]List1!$B$2*$A35*1000))*100</f>
        <v>0.61523738256882821</v>
      </c>
      <c r="H35" s="28">
        <f>1.96*SQRT((1-[1]List1!$B$2)*H$4/100*H$5/100/([1]List1!$B$2*$A35*1000))*100</f>
        <v>0.67040224974079299</v>
      </c>
      <c r="I35" s="28">
        <f>1.96*SQRT((1-[1]List1!$B$2)*I$4/100*I$5/100/([1]List1!$B$2*$A35*1000))*100</f>
        <v>0.72025520481285377</v>
      </c>
      <c r="J35" s="28">
        <f>1.96*SQRT((1-[1]List1!$B$2)*J$4/100*J$5/100/([1]List1!$B$2*$A35*1000))*100</f>
        <v>0.765834308266227</v>
      </c>
      <c r="K35" s="28">
        <f>1.96*SQRT((1-[1]List1!$B$2)*K$4/100*K$5/100/([1]List1!$B$2*$A35*1000))*100</f>
        <v>0.80786326778133077</v>
      </c>
      <c r="L35" s="28">
        <f>1.96*SQRT((1-[1]List1!$B$2)*L$4/100*L$5/100/([1]List1!$B$2*$A35*1000))*100</f>
        <v>0.84687081375978757</v>
      </c>
      <c r="M35" s="28">
        <f>1.96*SQRT((1-[1]List1!$B$2)*M$4/100*M$5/100/([1]List1!$B$2*$A35*1000))*100</f>
        <v>0.91733480196664308</v>
      </c>
      <c r="N35" s="28">
        <f>1.96*SQRT((1-[1]List1!$B$2)*N$4/100*N$5/100/([1]List1!$B$2*$A35*1000))*100</f>
        <v>0.97951063231628888</v>
      </c>
      <c r="O35" s="28">
        <f>1.96*SQRT((1-[1]List1!$B$2)*O$4/100*O$5/100/([1]List1!$B$2*$A35*1000))*100</f>
        <v>1.0348932287741535</v>
      </c>
      <c r="P35" s="28">
        <f>1.96*SQRT((1-[1]List1!$B$2)*P$4/100*P$5/100/([1]List1!$B$2*$A35*1000))*100</f>
        <v>1.0845238067119551</v>
      </c>
      <c r="Q35" s="28">
        <f>1.96*SQRT((1-[1]List1!$B$2)*Q$4/100*Q$5/100/([1]List1!$B$2*$A35*1000))*100</f>
        <v>1.1291610850130502</v>
      </c>
      <c r="R35" s="28">
        <f>1.96*SQRT((1-[1]List1!$B$2)*R$4/100*R$5/100/([1]List1!$B$2*$A35*1000))*100</f>
        <v>1.222352730732627</v>
      </c>
      <c r="S35" s="28">
        <f>1.96*SQRT((1-[1]List1!$B$2)*S$4/100*S$5/100/([1]List1!$B$2*$A35*1000))*100</f>
        <v>1.2936165359676919</v>
      </c>
      <c r="T35" s="28">
        <f>1.96*SQRT((1-[1]List1!$B$2)*T$4/100*T$5/100/([1]List1!$B$2*$A35*1000))*100</f>
        <v>1.3464387796355513</v>
      </c>
      <c r="U35" s="28">
        <f>1.96*SQRT((1-[1]List1!$B$2)*U$4/100*U$5/100/([1]List1!$B$2*$A35*1000))*100</f>
        <v>1.3829342478446951</v>
      </c>
      <c r="V35" s="28">
        <f>1.96*SQRT((1-[1]List1!$B$2)*V$4/100*V$5/100/([1]List1!$B$2*$A35*1000))*100</f>
        <v>1.4043763675720811</v>
      </c>
      <c r="W35" s="29">
        <f>1.96*SQRT((1-[1]List1!$B$2)*W$4/100*W$5/100/([1]List1!$B$2*$A35*1000))*100</f>
        <v>1.4114513562663127</v>
      </c>
    </row>
    <row r="36" spans="1:23" s="10" customFormat="1" ht="15" customHeight="1" x14ac:dyDescent="0.3">
      <c r="A36" s="26">
        <v>1500</v>
      </c>
      <c r="B36" s="27">
        <f>1.96*SQRT((1-[1]List1!$B$2)*A36/[1]List1!$A$2*(1-A36/[1]List1!$A$2)/([1]List1!$B$2*[1]List1!$A$2*1000))*[1]List1!$A$2</f>
        <v>31.489842157054341</v>
      </c>
      <c r="C36" s="28">
        <f>1.96*SQRT((1-[1]List1!$B$2)*C$4/100*C$5/100/([1]List1!$B$2*$A36*1000))*100</f>
        <v>0.22933370049166074</v>
      </c>
      <c r="D36" s="28">
        <f>1.96*SQRT((1-[1]List1!$B$2)*D$4/100*D$5/100/([1]List1!$B$2*$A36*1000))*100</f>
        <v>0.32268465783042882</v>
      </c>
      <c r="E36" s="28">
        <f>1.96*SQRT((1-[1]List1!$B$2)*E$4/100*E$5/100/([1]List1!$B$2*$A36*1000))*100</f>
        <v>0.39318485048870661</v>
      </c>
      <c r="F36" s="28">
        <f>1.96*SQRT((1-[1]List1!$B$2)*F$4/100*F$5/100/([1]List1!$B$2*$A36*1000))*100</f>
        <v>0.45166443400521999</v>
      </c>
      <c r="G36" s="28">
        <f>1.96*SQRT((1-[1]List1!$B$2)*G$4/100*G$5/100/([1]List1!$B$2*$A36*1000))*100</f>
        <v>0.50233921932637149</v>
      </c>
      <c r="H36" s="28">
        <f>1.96*SQRT((1-[1]List1!$B$2)*H$4/100*H$5/100/([1]List1!$B$2*$A36*1000))*100</f>
        <v>0.54738114475961297</v>
      </c>
      <c r="I36" s="28">
        <f>1.96*SQRT((1-[1]List1!$B$2)*I$4/100*I$5/100/([1]List1!$B$2*$A36*1000))*100</f>
        <v>0.5880859121250942</v>
      </c>
      <c r="J36" s="28">
        <f>1.96*SQRT((1-[1]List1!$B$2)*J$4/100*J$5/100/([1]List1!$B$2*$A36*1000))*100</f>
        <v>0.62530109425652447</v>
      </c>
      <c r="K36" s="28">
        <f>1.96*SQRT((1-[1]List1!$B$2)*K$4/100*K$5/100/([1]List1!$B$2*$A36*1000))*100</f>
        <v>0.65961759600055647</v>
      </c>
      <c r="L36" s="28">
        <f>1.96*SQRT((1-[1]List1!$B$2)*L$4/100*L$5/100/([1]List1!$B$2*$A36*1000))*100</f>
        <v>0.69146712392234755</v>
      </c>
      <c r="M36" s="28">
        <f>1.96*SQRT((1-[1]List1!$B$2)*M$4/100*M$5/100/([1]List1!$B$2*$A36*1000))*100</f>
        <v>0.74900072937177675</v>
      </c>
      <c r="N36" s="28">
        <f>1.96*SQRT((1-[1]List1!$B$2)*N$4/100*N$5/100/([1]List1!$B$2*$A36*1000))*100</f>
        <v>0.79976708226860482</v>
      </c>
      <c r="O36" s="28">
        <f>1.96*SQRT((1-[1]List1!$B$2)*O$4/100*O$5/100/([1]List1!$B$2*$A36*1000))*100</f>
        <v>0.84498678291935136</v>
      </c>
      <c r="P36" s="28">
        <f>1.96*SQRT((1-[1]List1!$B$2)*P$4/100*P$5/100/([1]List1!$B$2*$A36*1000))*100</f>
        <v>0.88550998011503335</v>
      </c>
      <c r="Q36" s="28">
        <f>1.96*SQRT((1-[1]List1!$B$2)*Q$4/100*Q$5/100/([1]List1!$B$2*$A36*1000))*100</f>
        <v>0.92195616522979684</v>
      </c>
      <c r="R36" s="28">
        <f>1.96*SQRT((1-[1]List1!$B$2)*R$4/100*R$5/100/([1]List1!$B$2*$A36*1000))*100</f>
        <v>0.9980468253308592</v>
      </c>
      <c r="S36" s="28">
        <f>1.96*SQRT((1-[1]List1!$B$2)*S$4/100*S$5/100/([1]List1!$B$2*$A36*1000))*100</f>
        <v>1.0562334786491892</v>
      </c>
      <c r="T36" s="28">
        <f>1.96*SQRT((1-[1]List1!$B$2)*T$4/100*T$5/100/([1]List1!$B$2*$A36*1000))*100</f>
        <v>1.0993626600009276</v>
      </c>
      <c r="U36" s="28">
        <f>1.96*SQRT((1-[1]List1!$B$2)*U$4/100*U$5/100/([1]List1!$B$2*$A36*1000))*100</f>
        <v>1.12916108501305</v>
      </c>
      <c r="V36" s="28">
        <f>1.96*SQRT((1-[1]List1!$B$2)*V$4/100*V$5/100/([1]List1!$B$2*$A36*1000))*100</f>
        <v>1.1466685024583037</v>
      </c>
      <c r="W36" s="29">
        <f>1.96*SQRT((1-[1]List1!$B$2)*W$4/100*W$5/100/([1]List1!$B$2*$A36*1000))*100</f>
        <v>1.1524452065372459</v>
      </c>
    </row>
    <row r="37" spans="1:23" s="10" customFormat="1" ht="15" customHeight="1" x14ac:dyDescent="0.3">
      <c r="A37" s="26">
        <v>2000</v>
      </c>
      <c r="B37" s="27">
        <f>1.96*SQRT((1-[1]List1!$B$2)*A37/[1]List1!$A$2*(1-A37/[1]List1!$A$2)/([1]List1!$B$2*[1]List1!$A$2*1000))*[1]List1!$A$2</f>
        <v>35.094308988724649</v>
      </c>
      <c r="C37" s="28">
        <f>1.96*SQRT((1-[1]List1!$B$2)*C$4/100*C$5/100/([1]List1!$B$2*$A37*1000))*100</f>
        <v>0.19860881056967</v>
      </c>
      <c r="D37" s="28">
        <f>1.96*SQRT((1-[1]List1!$B$2)*D$4/100*D$5/100/([1]List1!$B$2*$A37*1000))*100</f>
        <v>0.27945311109264054</v>
      </c>
      <c r="E37" s="28">
        <f>1.96*SQRT((1-[1]List1!$B$2)*E$4/100*E$5/100/([1]List1!$B$2*$A37*1000))*100</f>
        <v>0.34050806890640634</v>
      </c>
      <c r="F37" s="28">
        <f>1.96*SQRT((1-[1]List1!$B$2)*F$4/100*F$5/100/([1]List1!$B$2*$A37*1000))*100</f>
        <v>0.39115287383444064</v>
      </c>
      <c r="G37" s="28">
        <f>1.96*SQRT((1-[1]List1!$B$2)*G$4/100*G$5/100/([1]List1!$B$2*$A37*1000))*100</f>
        <v>0.43503852525388059</v>
      </c>
      <c r="H37" s="28">
        <f>1.96*SQRT((1-[1]List1!$B$2)*H$4/100*H$5/100/([1]List1!$B$2*$A37*1000))*100</f>
        <v>0.47404597691443218</v>
      </c>
      <c r="I37" s="28">
        <f>1.96*SQRT((1-[1]List1!$B$2)*I$4/100*I$5/100/([1]List1!$B$2*$A37*1000))*100</f>
        <v>0.50929733950807454</v>
      </c>
      <c r="J37" s="28">
        <f>1.96*SQRT((1-[1]List1!$B$2)*J$4/100*J$5/100/([1]List1!$B$2*$A37*1000))*100</f>
        <v>0.54152663264035794</v>
      </c>
      <c r="K37" s="28">
        <f>1.96*SQRT((1-[1]List1!$B$2)*K$4/100*K$5/100/([1]List1!$B$2*$A37*1000))*100</f>
        <v>0.57124559491970273</v>
      </c>
      <c r="L37" s="28">
        <f>1.96*SQRT((1-[1]List1!$B$2)*L$4/100*L$5/100/([1]List1!$B$2*$A37*1000))*100</f>
        <v>0.59882809519851565</v>
      </c>
      <c r="M37" s="28">
        <f>1.96*SQRT((1-[1]List1!$B$2)*M$4/100*M$5/100/([1]List1!$B$2*$A37*1000))*100</f>
        <v>0.64865365908903194</v>
      </c>
      <c r="N37" s="28">
        <f>1.96*SQRT((1-[1]List1!$B$2)*N$4/100*N$5/100/([1]List1!$B$2*$A37*1000))*100</f>
        <v>0.69261861035517092</v>
      </c>
      <c r="O37" s="28">
        <f>1.96*SQRT((1-[1]List1!$B$2)*O$4/100*O$5/100/([1]List1!$B$2*$A37*1000))*100</f>
        <v>0.7317800198702451</v>
      </c>
      <c r="P37" s="28">
        <f>1.96*SQRT((1-[1]List1!$B$2)*P$4/100*P$5/100/([1]List1!$B$2*$A37*1000))*100</f>
        <v>0.76687413808427196</v>
      </c>
      <c r="Q37" s="28">
        <f>1.96*SQRT((1-[1]List1!$B$2)*Q$4/100*Q$5/100/([1]List1!$B$2*$A37*1000))*100</f>
        <v>0.79843746026468743</v>
      </c>
      <c r="R37" s="28">
        <f>1.96*SQRT((1-[1]List1!$B$2)*R$4/100*R$5/100/([1]List1!$B$2*$A37*1000))*100</f>
        <v>0.86433390490293449</v>
      </c>
      <c r="S37" s="28">
        <f>1.96*SQRT((1-[1]List1!$B$2)*S$4/100*S$5/100/([1]List1!$B$2*$A37*1000))*100</f>
        <v>0.91472502483780638</v>
      </c>
      <c r="T37" s="28">
        <f>1.96*SQRT((1-[1]List1!$B$2)*T$4/100*T$5/100/([1]List1!$B$2*$A37*1000))*100</f>
        <v>0.95207599153283773</v>
      </c>
      <c r="U37" s="28">
        <f>1.96*SQRT((1-[1]List1!$B$2)*U$4/100*U$5/100/([1]List1!$B$2*$A37*1000))*100</f>
        <v>0.97788218458610165</v>
      </c>
      <c r="V37" s="28">
        <f>1.96*SQRT((1-[1]List1!$B$2)*V$4/100*V$5/100/([1]List1!$B$2*$A37*1000))*100</f>
        <v>0.99304405284835007</v>
      </c>
      <c r="W37" s="29">
        <f>1.96*SQRT((1-[1]List1!$B$2)*W$4/100*W$5/100/([1]List1!$B$2*$A37*1000))*100</f>
        <v>0.9980468253308592</v>
      </c>
    </row>
    <row r="38" spans="1:23" s="10" customFormat="1" ht="15" customHeight="1" x14ac:dyDescent="0.3">
      <c r="A38" s="26">
        <v>2500</v>
      </c>
      <c r="B38" s="27">
        <f>1.96*SQRT((1-[1]List1!$B$2)*A38/[1]List1!$A$2*(1-A38/[1]List1!$A$2)/([1]List1!$B$2*[1]List1!$A$2*1000))*[1]List1!$A$2</f>
        <v>37.766952617730119</v>
      </c>
      <c r="C38" s="28">
        <f>1.96*SQRT((1-[1]List1!$B$2)*C$4/100*C$5/100/([1]List1!$B$2*$A38*1000))*100</f>
        <v>0.17764112054566433</v>
      </c>
      <c r="D38" s="28">
        <f>1.96*SQRT((1-[1]List1!$B$2)*D$4/100*D$5/100/([1]List1!$B$2*$A38*1000))*100</f>
        <v>0.24995046117077796</v>
      </c>
      <c r="E38" s="28">
        <f>1.96*SQRT((1-[1]List1!$B$2)*E$4/100*E$5/100/([1]List1!$B$2*$A38*1000))*100</f>
        <v>0.30455967558476282</v>
      </c>
      <c r="F38" s="28">
        <f>1.96*SQRT((1-[1]List1!$B$2)*F$4/100*F$5/100/([1]List1!$B$2*$A38*1000))*100</f>
        <v>0.34985776619528319</v>
      </c>
      <c r="G38" s="28">
        <f>1.96*SQRT((1-[1]List1!$B$2)*G$4/100*G$5/100/([1]List1!$B$2*$A38*1000))*100</f>
        <v>0.38911028611957438</v>
      </c>
      <c r="H38" s="28">
        <f>1.96*SQRT((1-[1]List1!$B$2)*H$4/100*H$5/100/([1]List1!$B$2*$A38*1000))*100</f>
        <v>0.42399961153638643</v>
      </c>
      <c r="I38" s="28">
        <f>1.96*SQRT((1-[1]List1!$B$2)*I$4/100*I$5/100/([1]List1!$B$2*$A38*1000))*100</f>
        <v>0.45552938875993759</v>
      </c>
      <c r="J38" s="28">
        <f>1.96*SQRT((1-[1]List1!$B$2)*J$4/100*J$5/100/([1]List1!$B$2*$A38*1000))*100</f>
        <v>0.48435614488415862</v>
      </c>
      <c r="K38" s="28">
        <f>1.96*SQRT((1-[1]List1!$B$2)*K$4/100*K$5/100/([1]List1!$B$2*$A38*1000))*100</f>
        <v>0.51093759283510543</v>
      </c>
      <c r="L38" s="28">
        <f>1.96*SQRT((1-[1]List1!$B$2)*L$4/100*L$5/100/([1]List1!$B$2*$A38*1000))*100</f>
        <v>0.53560813108023841</v>
      </c>
      <c r="M38" s="28">
        <f>1.96*SQRT((1-[1]List1!$B$2)*M$4/100*M$5/100/([1]List1!$B$2*$A38*1000))*100</f>
        <v>0.58017347023081978</v>
      </c>
      <c r="N38" s="28">
        <f>1.96*SQRT((1-[1]List1!$B$2)*N$4/100*N$5/100/([1]List1!$B$2*$A38*1000))*100</f>
        <v>0.61949691809424079</v>
      </c>
      <c r="O38" s="28">
        <f>1.96*SQRT((1-[1]List1!$B$2)*O$4/100*O$5/100/([1]List1!$B$2*$A38*1000))*100</f>
        <v>0.65452394760240595</v>
      </c>
      <c r="P38" s="28">
        <f>1.96*SQRT((1-[1]List1!$B$2)*P$4/100*P$5/100/([1]List1!$B$2*$A38*1000))*100</f>
        <v>0.68591308117719707</v>
      </c>
      <c r="Q38" s="28">
        <f>1.96*SQRT((1-[1]List1!$B$2)*Q$4/100*Q$5/100/([1]List1!$B$2*$A38*1000))*100</f>
        <v>0.71414417477365122</v>
      </c>
      <c r="R38" s="28">
        <f>1.96*SQRT((1-[1]List1!$B$2)*R$4/100*R$5/100/([1]List1!$B$2*$A38*1000))*100</f>
        <v>0.77308374664832014</v>
      </c>
      <c r="S38" s="28">
        <f>1.96*SQRT((1-[1]List1!$B$2)*S$4/100*S$5/100/([1]List1!$B$2*$A38*1000))*100</f>
        <v>0.81815493450300736</v>
      </c>
      <c r="T38" s="28">
        <f>1.96*SQRT((1-[1]List1!$B$2)*T$4/100*T$5/100/([1]List1!$B$2*$A38*1000))*100</f>
        <v>0.85156265472517556</v>
      </c>
      <c r="U38" s="28">
        <f>1.96*SQRT((1-[1]List1!$B$2)*U$4/100*U$5/100/([1]List1!$B$2*$A38*1000))*100</f>
        <v>0.87464441548820804</v>
      </c>
      <c r="V38" s="28">
        <f>1.96*SQRT((1-[1]List1!$B$2)*V$4/100*V$5/100/([1]List1!$B$2*$A38*1000))*100</f>
        <v>0.88820560272832183</v>
      </c>
      <c r="W38" s="29">
        <f>1.96*SQRT((1-[1]List1!$B$2)*W$4/100*W$5/100/([1]List1!$B$2*$A38*1000))*100</f>
        <v>0.89268021846706413</v>
      </c>
    </row>
    <row r="39" spans="1:23" s="10" customFormat="1" ht="15" customHeight="1" x14ac:dyDescent="0.3">
      <c r="A39" s="26">
        <v>3000</v>
      </c>
      <c r="B39" s="27">
        <f>1.96*SQRT((1-[1]List1!$B$2)*A39/[1]List1!$A$2*(1-A39/[1]List1!$A$2)/([1]List1!$B$2*[1]List1!$A$2*1000))*[1]List1!$A$2</f>
        <v>39.696432068607521</v>
      </c>
      <c r="C39" s="28">
        <f>1.96*SQRT((1-[1]List1!$B$2)*C$4/100*C$5/100/([1]List1!$B$2*$A39*1000))*100</f>
        <v>0.16216341477225796</v>
      </c>
      <c r="D39" s="28">
        <f>1.96*SQRT((1-[1]List1!$B$2)*D$4/100*D$5/100/([1]List1!$B$2*$A39*1000))*100</f>
        <v>0.22817250973675698</v>
      </c>
      <c r="E39" s="28">
        <f>1.96*SQRT((1-[1]List1!$B$2)*E$4/100*E$5/100/([1]List1!$B$2*$A39*1000))*100</f>
        <v>0.27802367404038325</v>
      </c>
      <c r="F39" s="28">
        <f>1.96*SQRT((1-[1]List1!$B$2)*F$4/100*F$5/100/([1]List1!$B$2*$A39*1000))*100</f>
        <v>0.31937498410587495</v>
      </c>
      <c r="G39" s="28">
        <f>1.96*SQRT((1-[1]List1!$B$2)*G$4/100*G$5/100/([1]List1!$B$2*$A39*1000))*100</f>
        <v>0.35520746844163364</v>
      </c>
      <c r="H39" s="28">
        <f>1.96*SQRT((1-[1]List1!$B$2)*H$4/100*H$5/100/([1]List1!$B$2*$A39*1000))*100</f>
        <v>0.3870569193531776</v>
      </c>
      <c r="I39" s="28">
        <f>1.96*SQRT((1-[1]List1!$B$2)*I$4/100*I$5/100/([1]List1!$B$2*$A39*1000))*100</f>
        <v>0.41583953638393023</v>
      </c>
      <c r="J39" s="28">
        <f>1.96*SQRT((1-[1]List1!$B$2)*J$4/100*J$5/100/([1]List1!$B$2*$A39*1000))*100</f>
        <v>0.44215464403215693</v>
      </c>
      <c r="K39" s="28">
        <f>1.96*SQRT((1-[1]List1!$B$2)*K$4/100*K$5/100/([1]List1!$B$2*$A39*1000))*100</f>
        <v>0.46642007512196204</v>
      </c>
      <c r="L39" s="28">
        <f>1.96*SQRT((1-[1]List1!$B$2)*L$4/100*L$5/100/([1]List1!$B$2*$A39*1000))*100</f>
        <v>0.48894109229305077</v>
      </c>
      <c r="M39" s="28">
        <f>1.96*SQRT((1-[1]List1!$B$2)*M$4/100*M$5/100/([1]List1!$B$2*$A39*1000))*100</f>
        <v>0.52962349485245341</v>
      </c>
      <c r="N39" s="28">
        <f>1.96*SQRT((1-[1]List1!$B$2)*N$4/100*N$5/100/([1]List1!$B$2*$A39*1000))*100</f>
        <v>0.56552072724190983</v>
      </c>
      <c r="O39" s="28">
        <f>1.96*SQRT((1-[1]List1!$B$2)*O$4/100*O$5/100/([1]List1!$B$2*$A39*1000))*100</f>
        <v>0.59749588421527855</v>
      </c>
      <c r="P39" s="28">
        <f>1.96*SQRT((1-[1]List1!$B$2)*P$4/100*P$5/100/([1]List1!$B$2*$A39*1000))*100</f>
        <v>0.62615011174770485</v>
      </c>
      <c r="Q39" s="28">
        <f>1.96*SQRT((1-[1]List1!$B$2)*Q$4/100*Q$5/100/([1]List1!$B$2*$A39*1000))*100</f>
        <v>0.6519214563907344</v>
      </c>
      <c r="R39" s="28">
        <f>1.96*SQRT((1-[1]List1!$B$2)*R$4/100*R$5/100/([1]List1!$B$2*$A39*1000))*100</f>
        <v>0.70572567813315623</v>
      </c>
      <c r="S39" s="28">
        <f>1.96*SQRT((1-[1]List1!$B$2)*S$4/100*S$5/100/([1]List1!$B$2*$A39*1000))*100</f>
        <v>0.74686985526909822</v>
      </c>
      <c r="T39" s="28">
        <f>1.96*SQRT((1-[1]List1!$B$2)*T$4/100*T$5/100/([1]List1!$B$2*$A39*1000))*100</f>
        <v>0.77736679186993674</v>
      </c>
      <c r="U39" s="28">
        <f>1.96*SQRT((1-[1]List1!$B$2)*U$4/100*U$5/100/([1]List1!$B$2*$A39*1000))*100</f>
        <v>0.79843746026468743</v>
      </c>
      <c r="V39" s="28">
        <f>1.96*SQRT((1-[1]List1!$B$2)*V$4/100*V$5/100/([1]List1!$B$2*$A39*1000))*100</f>
        <v>0.81081707386128976</v>
      </c>
      <c r="W39" s="29">
        <f>1.96*SQRT((1-[1]List1!$B$2)*W$4/100*W$5/100/([1]List1!$B$2*$A39*1000))*100</f>
        <v>0.81490182048841786</v>
      </c>
    </row>
    <row r="40" spans="1:23" s="10" customFormat="1" ht="15" customHeight="1" x14ac:dyDescent="0.3">
      <c r="A40" s="26">
        <v>3500</v>
      </c>
      <c r="B40" s="27">
        <f>1.96*SQRT((1-[1]List1!$B$2)*A40/[1]List1!$A$2*(1-A40/[1]List1!$A$2)/([1]List1!$B$2*[1]List1!$A$2*1000))*[1]List1!$A$2</f>
        <v>40.987834173559115</v>
      </c>
      <c r="C40" s="28">
        <f>1.96*SQRT((1-[1]List1!$B$2)*C$4/100*C$5/100/([1]List1!$B$2*$A40*1000))*100</f>
        <v>0.15013414884390952</v>
      </c>
      <c r="D40" s="28">
        <f>1.96*SQRT((1-[1]List1!$B$2)*D$4/100*D$5/100/([1]List1!$B$2*$A40*1000))*100</f>
        <v>0.21124669572983781</v>
      </c>
      <c r="E40" s="28">
        <f>1.96*SQRT((1-[1]List1!$B$2)*E$4/100*E$5/100/([1]List1!$B$2*$A40*1000))*100</f>
        <v>0.25739990563919901</v>
      </c>
      <c r="F40" s="28">
        <f>1.96*SQRT((1-[1]List1!$B$2)*F$4/100*F$5/100/([1]List1!$B$2*$A40*1000))*100</f>
        <v>0.29568377964975812</v>
      </c>
      <c r="G40" s="28">
        <f>1.96*SQRT((1-[1]List1!$B$2)*G$4/100*G$5/100/([1]List1!$B$2*$A40*1000))*100</f>
        <v>0.32885821387258873</v>
      </c>
      <c r="H40" s="28">
        <f>1.96*SQRT((1-[1]List1!$B$2)*H$4/100*H$5/100/([1]List1!$B$2*$A40*1000))*100</f>
        <v>0.35834507569321528</v>
      </c>
      <c r="I40" s="28">
        <f>1.96*SQRT((1-[1]List1!$B$2)*I$4/100*I$5/100/([1]List1!$B$2*$A40*1000))*100</f>
        <v>0.38499260106434174</v>
      </c>
      <c r="J40" s="28">
        <f>1.96*SQRT((1-[1]List1!$B$2)*J$4/100*J$5/100/([1]List1!$B$2*$A40*1000))*100</f>
        <v>0.40935565665274853</v>
      </c>
      <c r="K40" s="28">
        <f>1.96*SQRT((1-[1]List1!$B$2)*K$4/100*K$5/100/([1]List1!$B$2*$A40*1000))*100</f>
        <v>0.4318210804853358</v>
      </c>
      <c r="L40" s="28">
        <f>1.96*SQRT((1-[1]List1!$B$2)*L$4/100*L$5/100/([1]List1!$B$2*$A40*1000))*100</f>
        <v>0.45267149084965247</v>
      </c>
      <c r="M40" s="28">
        <f>1.96*SQRT((1-[1]List1!$B$2)*M$4/100*M$5/100/([1]List1!$B$2*$A40*1000))*100</f>
        <v>0.4903360768461858</v>
      </c>
      <c r="N40" s="28">
        <f>1.96*SQRT((1-[1]List1!$B$2)*N$4/100*N$5/100/([1]List1!$B$2*$A40*1000))*100</f>
        <v>0.52357045611855091</v>
      </c>
      <c r="O40" s="28">
        <f>1.96*SQRT((1-[1]List1!$B$2)*O$4/100*O$5/100/([1]List1!$B$2*$A40*1000))*100</f>
        <v>0.55317369913787806</v>
      </c>
      <c r="P40" s="28">
        <f>1.96*SQRT((1-[1]List1!$B$2)*P$4/100*P$5/100/([1]List1!$B$2*$A40*1000))*100</f>
        <v>0.57970235893085453</v>
      </c>
      <c r="Q40" s="28">
        <f>1.96*SQRT((1-[1]List1!$B$2)*Q$4/100*Q$5/100/([1]List1!$B$2*$A40*1000))*100</f>
        <v>0.60356198779953674</v>
      </c>
      <c r="R40" s="28">
        <f>1.96*SQRT((1-[1]List1!$B$2)*R$4/100*R$5/100/([1]List1!$B$2*$A40*1000))*100</f>
        <v>0.65337501774129036</v>
      </c>
      <c r="S40" s="28">
        <f>1.96*SQRT((1-[1]List1!$B$2)*S$4/100*S$5/100/([1]List1!$B$2*$A40*1000))*100</f>
        <v>0.69146712392234755</v>
      </c>
      <c r="T40" s="28">
        <f>1.96*SQRT((1-[1]List1!$B$2)*T$4/100*T$5/100/([1]List1!$B$2*$A40*1000))*100</f>
        <v>0.71970180080889301</v>
      </c>
      <c r="U40" s="28">
        <f>1.96*SQRT((1-[1]List1!$B$2)*U$4/100*U$5/100/([1]List1!$B$2*$A40*1000))*100</f>
        <v>0.73920944912439557</v>
      </c>
      <c r="V40" s="28">
        <f>1.96*SQRT((1-[1]List1!$B$2)*V$4/100*V$5/100/([1]List1!$B$2*$A40*1000))*100</f>
        <v>0.75067074421954771</v>
      </c>
      <c r="W40" s="29">
        <f>1.96*SQRT((1-[1]List1!$B$2)*W$4/100*W$5/100/([1]List1!$B$2*$A40*1000))*100</f>
        <v>0.75445248474942084</v>
      </c>
    </row>
    <row r="41" spans="1:23" s="10" customFormat="1" ht="15" customHeight="1" x14ac:dyDescent="0.3">
      <c r="A41" s="26">
        <v>4000</v>
      </c>
      <c r="B41" s="27">
        <f>1.96*SQRT((1-[1]List1!$B$2)*A41/[1]List1!$A$2*(1-A41/[1]List1!$A$2)/([1]List1!$B$2*[1]List1!$A$2*1000))*[1]List1!$A$2</f>
        <v>41.700482057341951</v>
      </c>
      <c r="C41" s="28">
        <f>1.96*SQRT((1-[1]List1!$B$2)*C$4/100*C$5/100/([1]List1!$B$2*$A41*1000))*100</f>
        <v>0.14043763675720813</v>
      </c>
      <c r="D41" s="28">
        <f>1.96*SQRT((1-[1]List1!$B$2)*D$4/100*D$5/100/([1]List1!$B$2*$A41*1000))*100</f>
        <v>0.19760318987728376</v>
      </c>
      <c r="E41" s="28">
        <f>1.96*SQRT((1-[1]List1!$B$2)*E$4/100*E$5/100/([1]List1!$B$2*$A41*1000))*100</f>
        <v>0.24077556457245611</v>
      </c>
      <c r="F41" s="28">
        <f>1.96*SQRT((1-[1]List1!$B$2)*F$4/100*F$5/100/([1]List1!$B$2*$A41*1000))*100</f>
        <v>0.27658684956893903</v>
      </c>
      <c r="G41" s="28">
        <f>1.96*SQRT((1-[1]List1!$B$2)*G$4/100*G$5/100/([1]List1!$B$2*$A41*1000))*100</f>
        <v>0.3076186912844141</v>
      </c>
      <c r="H41" s="28">
        <f>1.96*SQRT((1-[1]List1!$B$2)*H$4/100*H$5/100/([1]List1!$B$2*$A41*1000))*100</f>
        <v>0.33520112487039649</v>
      </c>
      <c r="I41" s="28">
        <f>1.96*SQRT((1-[1]List1!$B$2)*I$4/100*I$5/100/([1]List1!$B$2*$A41*1000))*100</f>
        <v>0.36012760240642688</v>
      </c>
      <c r="J41" s="28">
        <f>1.96*SQRT((1-[1]List1!$B$2)*J$4/100*J$5/100/([1]List1!$B$2*$A41*1000))*100</f>
        <v>0.3829171541331135</v>
      </c>
      <c r="K41" s="28">
        <f>1.96*SQRT((1-[1]List1!$B$2)*K$4/100*K$5/100/([1]List1!$B$2*$A41*1000))*100</f>
        <v>0.40393163389066539</v>
      </c>
      <c r="L41" s="28">
        <f>1.96*SQRT((1-[1]List1!$B$2)*L$4/100*L$5/100/([1]List1!$B$2*$A41*1000))*100</f>
        <v>0.42343540687989378</v>
      </c>
      <c r="M41" s="28">
        <f>1.96*SQRT((1-[1]List1!$B$2)*M$4/100*M$5/100/([1]List1!$B$2*$A41*1000))*100</f>
        <v>0.45866740098332154</v>
      </c>
      <c r="N41" s="28">
        <f>1.96*SQRT((1-[1]List1!$B$2)*N$4/100*N$5/100/([1]List1!$B$2*$A41*1000))*100</f>
        <v>0.48975531615814444</v>
      </c>
      <c r="O41" s="28">
        <f>1.96*SQRT((1-[1]List1!$B$2)*O$4/100*O$5/100/([1]List1!$B$2*$A41*1000))*100</f>
        <v>0.51744661438707673</v>
      </c>
      <c r="P41" s="28">
        <f>1.96*SQRT((1-[1]List1!$B$2)*P$4/100*P$5/100/([1]List1!$B$2*$A41*1000))*100</f>
        <v>0.54226190335597757</v>
      </c>
      <c r="Q41" s="28">
        <f>1.96*SQRT((1-[1]List1!$B$2)*Q$4/100*Q$5/100/([1]List1!$B$2*$A41*1000))*100</f>
        <v>0.56458054250652512</v>
      </c>
      <c r="R41" s="28">
        <f>1.96*SQRT((1-[1]List1!$B$2)*R$4/100*R$5/100/([1]List1!$B$2*$A41*1000))*100</f>
        <v>0.61117636536631348</v>
      </c>
      <c r="S41" s="28">
        <f>1.96*SQRT((1-[1]List1!$B$2)*S$4/100*S$5/100/([1]List1!$B$2*$A41*1000))*100</f>
        <v>0.64680826798384594</v>
      </c>
      <c r="T41" s="28">
        <f>1.96*SQRT((1-[1]List1!$B$2)*T$4/100*T$5/100/([1]List1!$B$2*$A41*1000))*100</f>
        <v>0.67321938981777563</v>
      </c>
      <c r="U41" s="28">
        <f>1.96*SQRT((1-[1]List1!$B$2)*U$4/100*U$5/100/([1]List1!$B$2*$A41*1000))*100</f>
        <v>0.69146712392234755</v>
      </c>
      <c r="V41" s="28">
        <f>1.96*SQRT((1-[1]List1!$B$2)*V$4/100*V$5/100/([1]List1!$B$2*$A41*1000))*100</f>
        <v>0.70218818378604053</v>
      </c>
      <c r="W41" s="29">
        <f>1.96*SQRT((1-[1]List1!$B$2)*W$4/100*W$5/100/([1]List1!$B$2*$A41*1000))*100</f>
        <v>0.70572567813315634</v>
      </c>
    </row>
    <row r="42" spans="1:23" s="10" customFormat="1" ht="15" customHeight="1" x14ac:dyDescent="0.3">
      <c r="A42" s="26">
        <v>4500</v>
      </c>
      <c r="B42" s="27">
        <f>1.96*SQRT((1-[1]List1!$B$2)*A42/[1]List1!$A$2*(1-A42/[1]List1!$A$2)/([1]List1!$B$2*[1]List1!$A$2*1000))*[1]List1!$A$2</f>
        <v>41.863942476839476</v>
      </c>
      <c r="C42" s="28">
        <f>1.96*SQRT((1-[1]List1!$B$2)*C$4/100*C$5/100/([1]List1!$B$2*$A42*1000))*100</f>
        <v>0.13240587371311335</v>
      </c>
      <c r="D42" s="28">
        <f>1.96*SQRT((1-[1]List1!$B$2)*D$4/100*D$5/100/([1]List1!$B$2*$A42*1000))*100</f>
        <v>0.18630207406176039</v>
      </c>
      <c r="E42" s="28">
        <f>1.96*SQRT((1-[1]List1!$B$2)*E$4/100*E$5/100/([1]List1!$B$2*$A42*1000))*100</f>
        <v>0.22700537927093759</v>
      </c>
      <c r="F42" s="28">
        <f>1.96*SQRT((1-[1]List1!$B$2)*F$4/100*F$5/100/([1]List1!$B$2*$A42*1000))*100</f>
        <v>0.26076858255629376</v>
      </c>
      <c r="G42" s="28">
        <f>1.96*SQRT((1-[1]List1!$B$2)*G$4/100*G$5/100/([1]List1!$B$2*$A42*1000))*100</f>
        <v>0.29002568350258706</v>
      </c>
      <c r="H42" s="28">
        <f>1.96*SQRT((1-[1]List1!$B$2)*H$4/100*H$5/100/([1]List1!$B$2*$A42*1000))*100</f>
        <v>0.31603065127628804</v>
      </c>
      <c r="I42" s="28">
        <f>1.96*SQRT((1-[1]List1!$B$2)*I$4/100*I$5/100/([1]List1!$B$2*$A42*1000))*100</f>
        <v>0.33953155967204973</v>
      </c>
      <c r="J42" s="28">
        <f>1.96*SQRT((1-[1]List1!$B$2)*J$4/100*J$5/100/([1]List1!$B$2*$A42*1000))*100</f>
        <v>0.36101775509357198</v>
      </c>
      <c r="K42" s="28">
        <f>1.96*SQRT((1-[1]List1!$B$2)*K$4/100*K$5/100/([1]List1!$B$2*$A42*1000))*100</f>
        <v>0.38083039661313517</v>
      </c>
      <c r="L42" s="28">
        <f>1.96*SQRT((1-[1]List1!$B$2)*L$4/100*L$5/100/([1]List1!$B$2*$A42*1000))*100</f>
        <v>0.39921873013234371</v>
      </c>
      <c r="M42" s="28">
        <f>1.96*SQRT((1-[1]List1!$B$2)*M$4/100*M$5/100/([1]List1!$B$2*$A42*1000))*100</f>
        <v>0.43243577272602129</v>
      </c>
      <c r="N42" s="28">
        <f>1.96*SQRT((1-[1]List1!$B$2)*N$4/100*N$5/100/([1]List1!$B$2*$A42*1000))*100</f>
        <v>0.46174574023678061</v>
      </c>
      <c r="O42" s="28">
        <f>1.96*SQRT((1-[1]List1!$B$2)*O$4/100*O$5/100/([1]List1!$B$2*$A42*1000))*100</f>
        <v>0.48785334658016344</v>
      </c>
      <c r="P42" s="28">
        <f>1.96*SQRT((1-[1]List1!$B$2)*P$4/100*P$5/100/([1]List1!$B$2*$A42*1000))*100</f>
        <v>0.51124942538951468</v>
      </c>
      <c r="Q42" s="28">
        <f>1.96*SQRT((1-[1]List1!$B$2)*Q$4/100*Q$5/100/([1]List1!$B$2*$A42*1000))*100</f>
        <v>0.53229164017645825</v>
      </c>
      <c r="R42" s="28">
        <f>1.96*SQRT((1-[1]List1!$B$2)*R$4/100*R$5/100/([1]List1!$B$2*$A42*1000))*100</f>
        <v>0.57622260326862296</v>
      </c>
      <c r="S42" s="28">
        <f>1.96*SQRT((1-[1]List1!$B$2)*S$4/100*S$5/100/([1]List1!$B$2*$A42*1000))*100</f>
        <v>0.60981668322520421</v>
      </c>
      <c r="T42" s="28">
        <f>1.96*SQRT((1-[1]List1!$B$2)*T$4/100*T$5/100/([1]List1!$B$2*$A42*1000))*100</f>
        <v>0.63471732768855849</v>
      </c>
      <c r="U42" s="28">
        <f>1.96*SQRT((1-[1]List1!$B$2)*U$4/100*U$5/100/([1]List1!$B$2*$A42*1000))*100</f>
        <v>0.6519214563907344</v>
      </c>
      <c r="V42" s="28">
        <f>1.96*SQRT((1-[1]List1!$B$2)*V$4/100*V$5/100/([1]List1!$B$2*$A42*1000))*100</f>
        <v>0.66202936856556671</v>
      </c>
      <c r="W42" s="29">
        <f>1.96*SQRT((1-[1]List1!$B$2)*W$4/100*W$5/100/([1]List1!$B$2*$A42*1000))*100</f>
        <v>0.66536455022057295</v>
      </c>
    </row>
    <row r="43" spans="1:23" s="10" customFormat="1" ht="15" customHeight="1" x14ac:dyDescent="0.3">
      <c r="A43" s="26">
        <v>5000</v>
      </c>
      <c r="B43" s="27">
        <f>1.96*SQRT((1-[1]List1!$B$2)*A43/[1]List1!$A$2*(1-A43/[1]List1!$A$2)/([1]List1!$B$2*[1]List1!$A$2*1000))*[1]List1!$A$2</f>
        <v>41.484707759696938</v>
      </c>
      <c r="C43" s="28">
        <f>1.96*SQRT((1-[1]List1!$B$2)*C$4/100*C$5/100/([1]List1!$B$2*$A43*1000))*100</f>
        <v>0.12561124095541618</v>
      </c>
      <c r="D43" s="28">
        <f>1.96*SQRT((1-[1]List1!$B$2)*D$4/100*D$5/100/([1]List1!$B$2*$A43*1000))*100</f>
        <v>0.1767416660545619</v>
      </c>
      <c r="E43" s="28">
        <f>1.96*SQRT((1-[1]List1!$B$2)*E$4/100*E$5/100/([1]List1!$B$2*$A43*1000))*100</f>
        <v>0.21535621188196077</v>
      </c>
      <c r="F43" s="28">
        <f>1.96*SQRT((1-[1]List1!$B$2)*F$4/100*F$5/100/([1]List1!$B$2*$A43*1000))*100</f>
        <v>0.24738679892746243</v>
      </c>
      <c r="G43" s="28">
        <f>1.96*SQRT((1-[1]List1!$B$2)*G$4/100*G$5/100/([1]List1!$B$2*$A43*1000))*100</f>
        <v>0.27514252194458877</v>
      </c>
      <c r="H43" s="28">
        <f>1.96*SQRT((1-[1]List1!$B$2)*H$4/100*H$5/100/([1]List1!$B$2*$A43*1000))*100</f>
        <v>0.29981300053784077</v>
      </c>
      <c r="I43" s="28">
        <f>1.96*SQRT((1-[1]List1!$B$2)*I$4/100*I$5/100/([1]List1!$B$2*$A43*1000))*100</f>
        <v>0.322107919821915</v>
      </c>
      <c r="J43" s="28">
        <f>1.96*SQRT((1-[1]List1!$B$2)*J$4/100*J$5/100/([1]List1!$B$2*$A43*1000))*100</f>
        <v>0.34249151455696253</v>
      </c>
      <c r="K43" s="28">
        <f>1.96*SQRT((1-[1]List1!$B$2)*K$4/100*K$5/100/([1]List1!$B$2*$A43*1000))*100</f>
        <v>0.36128743665683422</v>
      </c>
      <c r="L43" s="28">
        <f>1.96*SQRT((1-[1]List1!$B$2)*L$4/100*L$5/100/([1]List1!$B$2*$A43*1000))*100</f>
        <v>0.37873214154548979</v>
      </c>
      <c r="M43" s="28">
        <f>1.96*SQRT((1-[1]List1!$B$2)*M$4/100*M$5/100/([1]List1!$B$2*$A43*1000))*100</f>
        <v>0.41024459506474426</v>
      </c>
      <c r="N43" s="28">
        <f>1.96*SQRT((1-[1]List1!$B$2)*N$4/100*N$5/100/([1]List1!$B$2*$A43*1000))*100</f>
        <v>0.43805047170860478</v>
      </c>
      <c r="O43" s="28">
        <f>1.96*SQRT((1-[1]List1!$B$2)*O$4/100*O$5/100/([1]List1!$B$2*$A43*1000))*100</f>
        <v>0.46281832179864979</v>
      </c>
      <c r="P43" s="28">
        <f>1.96*SQRT((1-[1]List1!$B$2)*P$4/100*P$5/100/([1]List1!$B$2*$A43*1000))*100</f>
        <v>0.48501379100495479</v>
      </c>
      <c r="Q43" s="28">
        <f>1.96*SQRT((1-[1]List1!$B$2)*Q$4/100*Q$5/100/([1]List1!$B$2*$A43*1000))*100</f>
        <v>0.50497618872731975</v>
      </c>
      <c r="R43" s="28">
        <f>1.96*SQRT((1-[1]List1!$B$2)*R$4/100*R$5/100/([1]List1!$B$2*$A43*1000))*100</f>
        <v>0.54665275968012994</v>
      </c>
      <c r="S43" s="28">
        <f>1.96*SQRT((1-[1]List1!$B$2)*S$4/100*S$5/100/([1]List1!$B$2*$A43*1000))*100</f>
        <v>0.57852290224831227</v>
      </c>
      <c r="T43" s="28">
        <f>1.96*SQRT((1-[1]List1!$B$2)*T$4/100*T$5/100/([1]List1!$B$2*$A43*1000))*100</f>
        <v>0.60214572776139041</v>
      </c>
      <c r="U43" s="28">
        <f>1.96*SQRT((1-[1]List1!$B$2)*U$4/100*U$5/100/([1]List1!$B$2*$A43*1000))*100</f>
        <v>0.61846699731865606</v>
      </c>
      <c r="V43" s="28">
        <f>1.96*SQRT((1-[1]List1!$B$2)*V$4/100*V$5/100/([1]List1!$B$2*$A43*1000))*100</f>
        <v>0.62805620477708091</v>
      </c>
      <c r="W43" s="29">
        <f>1.96*SQRT((1-[1]List1!$B$2)*W$4/100*W$5/100/([1]List1!$B$2*$A43*1000))*100</f>
        <v>0.63122023590914977</v>
      </c>
    </row>
    <row r="44" spans="1:23" s="10" customFormat="1" ht="15" customHeight="1" x14ac:dyDescent="0.3">
      <c r="A44" s="26">
        <v>5500</v>
      </c>
      <c r="B44" s="27">
        <f>1.96*SQRT((1-[1]List1!$B$2)*A44/[1]List1!$A$2*(1-A44/[1]List1!$A$2)/([1]List1!$B$2*[1]List1!$A$2*1000))*[1]List1!$A$2</f>
        <v>40.547553544260879</v>
      </c>
      <c r="C44" s="28">
        <f>1.96*SQRT((1-[1]List1!$B$2)*C$4/100*C$5/100/([1]List1!$B$2*$A44*1000))*100</f>
        <v>0.11976561903970309</v>
      </c>
      <c r="D44" s="28">
        <f>1.96*SQRT((1-[1]List1!$B$2)*D$4/100*D$5/100/([1]List1!$B$2*$A44*1000))*100</f>
        <v>0.16851656654396241</v>
      </c>
      <c r="E44" s="28">
        <f>1.96*SQRT((1-[1]List1!$B$2)*E$4/100*E$5/100/([1]List1!$B$2*$A44*1000))*100</f>
        <v>0.20533409139109671</v>
      </c>
      <c r="F44" s="28">
        <f>1.96*SQRT((1-[1]List1!$B$2)*F$4/100*F$5/100/([1]List1!$B$2*$A44*1000))*100</f>
        <v>0.23587405785055704</v>
      </c>
      <c r="G44" s="28">
        <f>1.96*SQRT((1-[1]List1!$B$2)*G$4/100*G$5/100/([1]List1!$B$2*$A44*1000))*100</f>
        <v>0.26233810138484981</v>
      </c>
      <c r="H44" s="28">
        <f>1.96*SQRT((1-[1]List1!$B$2)*H$4/100*H$5/100/([1]List1!$B$2*$A44*1000))*100</f>
        <v>0.28586047978229984</v>
      </c>
      <c r="I44" s="28">
        <f>1.96*SQRT((1-[1]List1!$B$2)*I$4/100*I$5/100/([1]List1!$B$2*$A44*1000))*100</f>
        <v>0.3071178512499147</v>
      </c>
      <c r="J44" s="28">
        <f>1.96*SQRT((1-[1]List1!$B$2)*J$4/100*J$5/100/([1]List1!$B$2*$A44*1000))*100</f>
        <v>0.32655284626412595</v>
      </c>
      <c r="K44" s="28">
        <f>1.96*SQRT((1-[1]List1!$B$2)*K$4/100*K$5/100/([1]List1!$B$2*$A44*1000))*100</f>
        <v>0.3444740548167281</v>
      </c>
      <c r="L44" s="28">
        <f>1.96*SQRT((1-[1]List1!$B$2)*L$4/100*L$5/100/([1]List1!$B$2*$A44*1000))*100</f>
        <v>0.36110692830849089</v>
      </c>
      <c r="M44" s="28">
        <f>1.96*SQRT((1-[1]List1!$B$2)*M$4/100*M$5/100/([1]List1!$B$2*$A44*1000))*100</f>
        <v>0.39115287383444064</v>
      </c>
      <c r="N44" s="28">
        <f>1.96*SQRT((1-[1]List1!$B$2)*N$4/100*N$5/100/([1]List1!$B$2*$A44*1000))*100</f>
        <v>0.41766473697553941</v>
      </c>
      <c r="O44" s="28">
        <f>1.96*SQRT((1-[1]List1!$B$2)*O$4/100*O$5/100/([1]List1!$B$2*$A44*1000))*100</f>
        <v>0.44127995545244042</v>
      </c>
      <c r="P44" s="28">
        <f>1.96*SQRT((1-[1]List1!$B$2)*P$4/100*P$5/100/([1]List1!$B$2*$A44*1000))*100</f>
        <v>0.46244250499140493</v>
      </c>
      <c r="Q44" s="28">
        <f>1.96*SQRT((1-[1]List1!$B$2)*Q$4/100*Q$5/100/([1]List1!$B$2*$A44*1000))*100</f>
        <v>0.48147590441132121</v>
      </c>
      <c r="R44" s="28">
        <f>1.96*SQRT((1-[1]List1!$B$2)*R$4/100*R$5/100/([1]List1!$B$2*$A44*1000))*100</f>
        <v>0.5212129556628653</v>
      </c>
      <c r="S44" s="28">
        <f>1.96*SQRT((1-[1]List1!$B$2)*S$4/100*S$5/100/([1]List1!$B$2*$A44*1000))*100</f>
        <v>0.55159994431555037</v>
      </c>
      <c r="T44" s="28">
        <f>1.96*SQRT((1-[1]List1!$B$2)*T$4/100*T$5/100/([1]List1!$B$2*$A44*1000))*100</f>
        <v>0.5741234246945468</v>
      </c>
      <c r="U44" s="28">
        <f>1.96*SQRT((1-[1]List1!$B$2)*U$4/100*U$5/100/([1]List1!$B$2*$A44*1000))*100</f>
        <v>0.58968514462639254</v>
      </c>
      <c r="V44" s="28">
        <f>1.96*SQRT((1-[1]List1!$B$2)*V$4/100*V$5/100/([1]List1!$B$2*$A44*1000))*100</f>
        <v>0.59882809519851565</v>
      </c>
      <c r="W44" s="29">
        <f>1.96*SQRT((1-[1]List1!$B$2)*W$4/100*W$5/100/([1]List1!$B$2*$A44*1000))*100</f>
        <v>0.60184488051415153</v>
      </c>
    </row>
    <row r="45" spans="1:23" s="10" customFormat="1" ht="15" customHeight="1" x14ac:dyDescent="0.3">
      <c r="A45" s="26">
        <v>6000</v>
      </c>
      <c r="B45" s="27">
        <f>1.96*SQRT((1-[1]List1!$B$2)*A45/[1]List1!$A$2*(1-A45/[1]List1!$A$2)/([1]List1!$B$2*[1]List1!$A$2*1000))*[1]List1!$A$2</f>
        <v>39.012293463161768</v>
      </c>
      <c r="C45" s="28">
        <f>1.96*SQRT((1-[1]List1!$B$2)*C$4/100*C$5/100/([1]List1!$B$2*$A45*1000))*100</f>
        <v>0.11466685024583037</v>
      </c>
      <c r="D45" s="28">
        <f>1.96*SQRT((1-[1]List1!$B$2)*D$4/100*D$5/100/([1]List1!$B$2*$A45*1000))*100</f>
        <v>0.16134232891521441</v>
      </c>
      <c r="E45" s="28">
        <f>1.96*SQRT((1-[1]List1!$B$2)*E$4/100*E$5/100/([1]List1!$B$2*$A45*1000))*100</f>
        <v>0.1965924252443533</v>
      </c>
      <c r="F45" s="28">
        <f>1.96*SQRT((1-[1]List1!$B$2)*F$4/100*F$5/100/([1]List1!$B$2*$A45*1000))*100</f>
        <v>0.22583221700261</v>
      </c>
      <c r="G45" s="28">
        <f>1.96*SQRT((1-[1]List1!$B$2)*G$4/100*G$5/100/([1]List1!$B$2*$A45*1000))*100</f>
        <v>0.25116960966318574</v>
      </c>
      <c r="H45" s="28">
        <f>1.96*SQRT((1-[1]List1!$B$2)*H$4/100*H$5/100/([1]List1!$B$2*$A45*1000))*100</f>
        <v>0.27369057237980648</v>
      </c>
      <c r="I45" s="28">
        <f>1.96*SQRT((1-[1]List1!$B$2)*I$4/100*I$5/100/([1]List1!$B$2*$A45*1000))*100</f>
        <v>0.2940429560625471</v>
      </c>
      <c r="J45" s="28">
        <f>1.96*SQRT((1-[1]List1!$B$2)*J$4/100*J$5/100/([1]List1!$B$2*$A45*1000))*100</f>
        <v>0.31265054712826224</v>
      </c>
      <c r="K45" s="28">
        <f>1.96*SQRT((1-[1]List1!$B$2)*K$4/100*K$5/100/([1]List1!$B$2*$A45*1000))*100</f>
        <v>0.32980879800027824</v>
      </c>
      <c r="L45" s="28">
        <f>1.96*SQRT((1-[1]List1!$B$2)*L$4/100*L$5/100/([1]List1!$B$2*$A45*1000))*100</f>
        <v>0.34573356196117377</v>
      </c>
      <c r="M45" s="28">
        <f>1.96*SQRT((1-[1]List1!$B$2)*M$4/100*M$5/100/([1]List1!$B$2*$A45*1000))*100</f>
        <v>0.37450036468588838</v>
      </c>
      <c r="N45" s="28">
        <f>1.96*SQRT((1-[1]List1!$B$2)*N$4/100*N$5/100/([1]List1!$B$2*$A45*1000))*100</f>
        <v>0.39988354113430241</v>
      </c>
      <c r="O45" s="28">
        <f>1.96*SQRT((1-[1]List1!$B$2)*O$4/100*O$5/100/([1]List1!$B$2*$A45*1000))*100</f>
        <v>0.42249339145967568</v>
      </c>
      <c r="P45" s="28">
        <f>1.96*SQRT((1-[1]List1!$B$2)*P$4/100*P$5/100/([1]List1!$B$2*$A45*1000))*100</f>
        <v>0.44275499005751667</v>
      </c>
      <c r="Q45" s="28">
        <f>1.96*SQRT((1-[1]List1!$B$2)*Q$4/100*Q$5/100/([1]List1!$B$2*$A45*1000))*100</f>
        <v>0.46097808261489842</v>
      </c>
      <c r="R45" s="28">
        <f>1.96*SQRT((1-[1]List1!$B$2)*R$4/100*R$5/100/([1]List1!$B$2*$A45*1000))*100</f>
        <v>0.4990234126654296</v>
      </c>
      <c r="S45" s="28">
        <f>1.96*SQRT((1-[1]List1!$B$2)*S$4/100*S$5/100/([1]List1!$B$2*$A45*1000))*100</f>
        <v>0.52811673932459458</v>
      </c>
      <c r="T45" s="28">
        <f>1.96*SQRT((1-[1]List1!$B$2)*T$4/100*T$5/100/([1]List1!$B$2*$A45*1000))*100</f>
        <v>0.54968133000046382</v>
      </c>
      <c r="U45" s="28">
        <f>1.96*SQRT((1-[1]List1!$B$2)*U$4/100*U$5/100/([1]List1!$B$2*$A45*1000))*100</f>
        <v>0.56458054250652501</v>
      </c>
      <c r="V45" s="28">
        <f>1.96*SQRT((1-[1]List1!$B$2)*V$4/100*V$5/100/([1]List1!$B$2*$A45*1000))*100</f>
        <v>0.57333425122915183</v>
      </c>
      <c r="W45" s="29">
        <f>1.96*SQRT((1-[1]List1!$B$2)*W$4/100*W$5/100/([1]List1!$B$2*$A45*1000))*100</f>
        <v>0.57622260326862296</v>
      </c>
    </row>
    <row r="46" spans="1:23" s="10" customFormat="1" ht="15" customHeight="1" x14ac:dyDescent="0.3">
      <c r="A46" s="26">
        <v>6500</v>
      </c>
      <c r="B46" s="27">
        <f>1.96*SQRT((1-[1]List1!$B$2)*A46/[1]List1!$A$2*(1-A46/[1]List1!$A$2)/([1]List1!$B$2*[1]List1!$A$2*1000))*[1]List1!$A$2</f>
        <v>36.804154743736689</v>
      </c>
      <c r="C46" s="28">
        <f>1.96*SQRT((1-[1]List1!$B$2)*C$4/100*C$5/100/([1]List1!$B$2*$A46*1000))*100</f>
        <v>0.11016834619505531</v>
      </c>
      <c r="D46" s="28">
        <f>1.96*SQRT((1-[1]List1!$B$2)*D$4/100*D$5/100/([1]List1!$B$2*$A46*1000))*100</f>
        <v>0.15501269555883848</v>
      </c>
      <c r="E46" s="28">
        <f>1.96*SQRT((1-[1]List1!$B$2)*E$4/100*E$5/100/([1]List1!$B$2*$A46*1000))*100</f>
        <v>0.18887989263865743</v>
      </c>
      <c r="F46" s="28">
        <f>1.96*SQRT((1-[1]List1!$B$2)*F$4/100*F$5/100/([1]List1!$B$2*$A46*1000))*100</f>
        <v>0.2169725758700265</v>
      </c>
      <c r="G46" s="28">
        <f>1.96*SQRT((1-[1]List1!$B$2)*G$4/100*G$5/100/([1]List1!$B$2*$A46*1000))*100</f>
        <v>0.24131595532386182</v>
      </c>
      <c r="H46" s="28">
        <f>1.96*SQRT((1-[1]List1!$B$2)*H$4/100*H$5/100/([1]List1!$B$2*$A46*1000))*100</f>
        <v>0.26295339641421595</v>
      </c>
      <c r="I46" s="28">
        <f>1.96*SQRT((1-[1]List1!$B$2)*I$4/100*I$5/100/([1]List1!$B$2*$A46*1000))*100</f>
        <v>0.2825073341621161</v>
      </c>
      <c r="J46" s="28">
        <f>1.96*SQRT((1-[1]List1!$B$2)*J$4/100*J$5/100/([1]List1!$B$2*$A46*1000))*100</f>
        <v>0.30038492938679412</v>
      </c>
      <c r="K46" s="28">
        <f>1.96*SQRT((1-[1]List1!$B$2)*K$4/100*K$5/100/([1]List1!$B$2*$A46*1000))*100</f>
        <v>0.31687004359475679</v>
      </c>
      <c r="L46" s="28">
        <f>1.96*SQRT((1-[1]List1!$B$2)*L$4/100*L$5/100/([1]List1!$B$2*$A46*1000))*100</f>
        <v>0.33217006191179671</v>
      </c>
      <c r="M46" s="28">
        <f>1.96*SQRT((1-[1]List1!$B$2)*M$4/100*M$5/100/([1]List1!$B$2*$A46*1000))*100</f>
        <v>0.3598083119788989</v>
      </c>
      <c r="N46" s="28">
        <f>1.96*SQRT((1-[1]List1!$B$2)*N$4/100*N$5/100/([1]List1!$B$2*$A46*1000))*100</f>
        <v>0.38419567907325886</v>
      </c>
      <c r="O46" s="28">
        <f>1.96*SQRT((1-[1]List1!$B$2)*O$4/100*O$5/100/([1]List1!$B$2*$A46*1000))*100</f>
        <v>0.40591852061572709</v>
      </c>
      <c r="P46" s="28">
        <f>1.96*SQRT((1-[1]List1!$B$2)*P$4/100*P$5/100/([1]List1!$B$2*$A46*1000))*100</f>
        <v>0.42538523487539914</v>
      </c>
      <c r="Q46" s="28">
        <f>1.96*SQRT((1-[1]List1!$B$2)*Q$4/100*Q$5/100/([1]List1!$B$2*$A46*1000))*100</f>
        <v>0.44289341588239572</v>
      </c>
      <c r="R46" s="28">
        <f>1.96*SQRT((1-[1]List1!$B$2)*R$4/100*R$5/100/([1]List1!$B$2*$A46*1000))*100</f>
        <v>0.47944618665377625</v>
      </c>
      <c r="S46" s="28">
        <f>1.96*SQRT((1-[1]List1!$B$2)*S$4/100*S$5/100/([1]List1!$B$2*$A46*1000))*100</f>
        <v>0.50739815076965866</v>
      </c>
      <c r="T46" s="28">
        <f>1.96*SQRT((1-[1]List1!$B$2)*T$4/100*T$5/100/([1]List1!$B$2*$A46*1000))*100</f>
        <v>0.52811673932459469</v>
      </c>
      <c r="U46" s="28">
        <f>1.96*SQRT((1-[1]List1!$B$2)*U$4/100*U$5/100/([1]List1!$B$2*$A46*1000))*100</f>
        <v>0.54243143967506624</v>
      </c>
      <c r="V46" s="28">
        <f>1.96*SQRT((1-[1]List1!$B$2)*V$4/100*V$5/100/([1]List1!$B$2*$A46*1000))*100</f>
        <v>0.55084173097527656</v>
      </c>
      <c r="W46" s="29">
        <f>1.96*SQRT((1-[1]List1!$B$2)*W$4/100*W$5/100/([1]List1!$B$2*$A46*1000))*100</f>
        <v>0.55361676985299457</v>
      </c>
    </row>
    <row r="47" spans="1:23" s="10" customFormat="1" ht="15" customHeight="1" x14ac:dyDescent="0.3">
      <c r="A47" s="26">
        <v>7000</v>
      </c>
      <c r="B47" s="27">
        <f>1.96*SQRT((1-[1]List1!$B$2)*A47/[1]List1!$A$2*(1-A47/[1]List1!$A$2)/([1]List1!$B$2*[1]List1!$A$2*1000))*[1]List1!$A$2</f>
        <v>33.791484043467015</v>
      </c>
      <c r="C47" s="28">
        <f>1.96*SQRT((1-[1]List1!$B$2)*C$4/100*C$5/100/([1]List1!$B$2*$A47*1000))*100</f>
        <v>0.1061608747351989</v>
      </c>
      <c r="D47" s="28">
        <f>1.96*SQRT((1-[1]List1!$B$2)*D$4/100*D$5/100/([1]List1!$B$2*$A47*1000))*100</f>
        <v>0.14937397105381964</v>
      </c>
      <c r="E47" s="28">
        <f>1.96*SQRT((1-[1]List1!$B$2)*E$4/100*E$5/100/([1]List1!$B$2*$A47*1000))*100</f>
        <v>0.18200921875425508</v>
      </c>
      <c r="F47" s="28">
        <f>1.96*SQRT((1-[1]List1!$B$2)*F$4/100*F$5/100/([1]List1!$B$2*$A47*1000))*100</f>
        <v>0.20908000567721285</v>
      </c>
      <c r="G47" s="28">
        <f>1.96*SQRT((1-[1]List1!$B$2)*G$4/100*G$5/100/([1]List1!$B$2*$A47*1000))*100</f>
        <v>0.23253787307820345</v>
      </c>
      <c r="H47" s="28">
        <f>1.96*SQRT((1-[1]List1!$B$2)*H$4/100*H$5/100/([1]List1!$B$2*$A47*1000))*100</f>
        <v>0.2533882330274792</v>
      </c>
      <c r="I47" s="28">
        <f>1.96*SQRT((1-[1]List1!$B$2)*I$4/100*I$5/100/([1]List1!$B$2*$A47*1000))*100</f>
        <v>0.27223087891924336</v>
      </c>
      <c r="J47" s="28">
        <f>1.96*SQRT((1-[1]List1!$B$2)*J$4/100*J$5/100/([1]List1!$B$2*$A47*1000))*100</f>
        <v>0.28945816073623054</v>
      </c>
      <c r="K47" s="28">
        <f>1.96*SQRT((1-[1]List1!$B$2)*K$4/100*K$5/100/([1]List1!$B$2*$A47*1000))*100</f>
        <v>0.3053436142704829</v>
      </c>
      <c r="L47" s="28">
        <f>1.96*SQRT((1-[1]List1!$B$2)*L$4/100*L$5/100/([1]List1!$B$2*$A47*1000))*100</f>
        <v>0.32008708082961351</v>
      </c>
      <c r="M47" s="28">
        <f>1.96*SQRT((1-[1]List1!$B$2)*M$4/100*M$5/100/([1]List1!$B$2*$A47*1000))*100</f>
        <v>0.34671996499834601</v>
      </c>
      <c r="N47" s="28">
        <f>1.96*SQRT((1-[1]List1!$B$2)*N$4/100*N$5/100/([1]List1!$B$2*$A47*1000))*100</f>
        <v>0.37022021995036103</v>
      </c>
      <c r="O47" s="28">
        <f>1.96*SQRT((1-[1]List1!$B$2)*O$4/100*O$5/100/([1]List1!$B$2*$A47*1000))*100</f>
        <v>0.39115287383444064</v>
      </c>
      <c r="P47" s="28">
        <f>1.96*SQRT((1-[1]List1!$B$2)*P$4/100*P$5/100/([1]List1!$B$2*$A47*1000))*100</f>
        <v>0.4099114690698451</v>
      </c>
      <c r="Q47" s="28">
        <f>1.96*SQRT((1-[1]List1!$B$2)*Q$4/100*Q$5/100/([1]List1!$B$2*$A47*1000))*100</f>
        <v>0.4267827744394847</v>
      </c>
      <c r="R47" s="28">
        <f>1.96*SQRT((1-[1]List1!$B$2)*R$4/100*R$5/100/([1]List1!$B$2*$A47*1000))*100</f>
        <v>0.46200590570274713</v>
      </c>
      <c r="S47" s="28">
        <f>1.96*SQRT((1-[1]List1!$B$2)*S$4/100*S$5/100/([1]List1!$B$2*$A47*1000))*100</f>
        <v>0.48894109229305077</v>
      </c>
      <c r="T47" s="28">
        <f>1.96*SQRT((1-[1]List1!$B$2)*T$4/100*T$5/100/([1]List1!$B$2*$A47*1000))*100</f>
        <v>0.50890602378413818</v>
      </c>
      <c r="U47" s="28">
        <f>1.96*SQRT((1-[1]List1!$B$2)*U$4/100*U$5/100/([1]List1!$B$2*$A47*1000))*100</f>
        <v>0.52270001419303225</v>
      </c>
      <c r="V47" s="28">
        <f>1.96*SQRT((1-[1]List1!$B$2)*V$4/100*V$5/100/([1]List1!$B$2*$A47*1000))*100</f>
        <v>0.53080437367599453</v>
      </c>
      <c r="W47" s="29">
        <f>1.96*SQRT((1-[1]List1!$B$2)*W$4/100*W$5/100/([1]List1!$B$2*$A47*1000))*100</f>
        <v>0.53347846804935595</v>
      </c>
    </row>
    <row r="48" spans="1:23" s="10" customFormat="1" ht="15" customHeight="1" x14ac:dyDescent="0.3">
      <c r="A48" s="26">
        <v>7500</v>
      </c>
      <c r="B48" s="27">
        <f>1.96*SQRT((1-[1]List1!$B$2)*A48/[1]List1!$A$2*(1-A48/[1]List1!$A$2)/([1]List1!$B$2*[1]List1!$A$2*1000))*[1]List1!$A$2</f>
        <v>29.73070472815543</v>
      </c>
      <c r="C48" s="28">
        <f>1.96*SQRT((1-[1]List1!$B$2)*C$4/100*C$5/100/([1]List1!$B$2*$A48*1000))*100</f>
        <v>0.10256114876618606</v>
      </c>
      <c r="D48" s="28">
        <f>1.96*SQRT((1-[1]List1!$B$2)*D$4/100*D$5/100/([1]List1!$B$2*$A48*1000))*100</f>
        <v>0.14430896604101973</v>
      </c>
      <c r="E48" s="28">
        <f>1.96*SQRT((1-[1]List1!$B$2)*E$4/100*E$5/100/([1]List1!$B$2*$A48*1000))*100</f>
        <v>0.17583761068316792</v>
      </c>
      <c r="F48" s="28">
        <f>1.96*SQRT((1-[1]List1!$B$2)*F$4/100*F$5/100/([1]List1!$B$2*$A48*1000))*100</f>
        <v>0.20199047549092791</v>
      </c>
      <c r="G48" s="28">
        <f>1.96*SQRT((1-[1]List1!$B$2)*G$4/100*G$5/100/([1]List1!$B$2*$A48*1000))*100</f>
        <v>0.22465292843558857</v>
      </c>
      <c r="H48" s="28">
        <f>1.96*SQRT((1-[1]List1!$B$2)*H$4/100*H$5/100/([1]List1!$B$2*$A48*1000))*100</f>
        <v>0.2447962898568295</v>
      </c>
      <c r="I48" s="28">
        <f>1.96*SQRT((1-[1]List1!$B$2)*I$4/100*I$5/100/([1]List1!$B$2*$A48*1000))*100</f>
        <v>0.26300001522433569</v>
      </c>
      <c r="J48" s="28">
        <f>1.96*SQRT((1-[1]List1!$B$2)*J$4/100*J$5/100/([1]List1!$B$2*$A48*1000))*100</f>
        <v>0.27964315063251843</v>
      </c>
      <c r="K48" s="28">
        <f>1.96*SQRT((1-[1]List1!$B$2)*K$4/100*K$5/100/([1]List1!$B$2*$A48*1000))*100</f>
        <v>0.2949899567624476</v>
      </c>
      <c r="L48" s="28">
        <f>1.96*SQRT((1-[1]List1!$B$2)*L$4/100*L$5/100/([1]List1!$B$2*$A48*1000))*100</f>
        <v>0.30923349865932803</v>
      </c>
      <c r="M48" s="28">
        <f>1.96*SQRT((1-[1]List1!$B$2)*M$4/100*M$5/100/([1]List1!$B$2*$A48*1000))*100</f>
        <v>0.33496330921444323</v>
      </c>
      <c r="N48" s="28">
        <f>1.96*SQRT((1-[1]List1!$B$2)*N$4/100*N$5/100/([1]List1!$B$2*$A48*1000))*100</f>
        <v>0.35766671242385345</v>
      </c>
      <c r="O48" s="28">
        <f>1.96*SQRT((1-[1]List1!$B$2)*O$4/100*O$5/100/([1]List1!$B$2*$A48*1000))*100</f>
        <v>0.37788957733930562</v>
      </c>
      <c r="P48" s="28">
        <f>1.96*SQRT((1-[1]List1!$B$2)*P$4/100*P$5/100/([1]List1!$B$2*$A48*1000))*100</f>
        <v>0.39601210205834037</v>
      </c>
      <c r="Q48" s="28">
        <f>1.96*SQRT((1-[1]List1!$B$2)*Q$4/100*Q$5/100/([1]List1!$B$2*$A48*1000))*100</f>
        <v>0.41231133154577082</v>
      </c>
      <c r="R48" s="28">
        <f>1.96*SQRT((1-[1]List1!$B$2)*R$4/100*R$5/100/([1]List1!$B$2*$A48*1000))*100</f>
        <v>0.44634010923353207</v>
      </c>
      <c r="S48" s="28">
        <f>1.96*SQRT((1-[1]List1!$B$2)*S$4/100*S$5/100/([1]List1!$B$2*$A48*1000))*100</f>
        <v>0.47236197167413202</v>
      </c>
      <c r="T48" s="28">
        <f>1.96*SQRT((1-[1]List1!$B$2)*T$4/100*T$5/100/([1]List1!$B$2*$A48*1000))*100</f>
        <v>0.49164992793741258</v>
      </c>
      <c r="U48" s="28">
        <f>1.96*SQRT((1-[1]List1!$B$2)*U$4/100*U$5/100/([1]List1!$B$2*$A48*1000))*100</f>
        <v>0.50497618872731975</v>
      </c>
      <c r="V48" s="28">
        <f>1.96*SQRT((1-[1]List1!$B$2)*V$4/100*V$5/100/([1]List1!$B$2*$A48*1000))*100</f>
        <v>0.51280574383093047</v>
      </c>
      <c r="W48" s="29">
        <f>1.96*SQRT((1-[1]List1!$B$2)*W$4/100*W$5/100/([1]List1!$B$2*$A48*1000))*100</f>
        <v>0.51538916443221339</v>
      </c>
    </row>
    <row r="49" spans="1:23" s="10" customFormat="1" ht="15" customHeight="1" x14ac:dyDescent="0.3">
      <c r="A49" s="26">
        <v>8000</v>
      </c>
      <c r="B49" s="27">
        <f>1.96*SQRT((1-[1]List1!$B$2)*A49/[1]List1!$A$2*(1-A49/[1]List1!$A$2)/([1]List1!$B$2*[1]List1!$A$2*1000))*[1]List1!$A$2</f>
        <v>24.097656228761124</v>
      </c>
      <c r="C49" s="28">
        <f>1.96*SQRT((1-[1]List1!$B$2)*C$4/100*C$5/100/([1]List1!$B$2*$A49*1000))*100</f>
        <v>9.9304405284835001E-2</v>
      </c>
      <c r="D49" s="28">
        <f>1.96*SQRT((1-[1]List1!$B$2)*D$4/100*D$5/100/([1]List1!$B$2*$A49*1000))*100</f>
        <v>0.13972655554632027</v>
      </c>
      <c r="E49" s="28">
        <f>1.96*SQRT((1-[1]List1!$B$2)*E$4/100*E$5/100/([1]List1!$B$2*$A49*1000))*100</f>
        <v>0.17025403445320317</v>
      </c>
      <c r="F49" s="28">
        <f>1.96*SQRT((1-[1]List1!$B$2)*F$4/100*F$5/100/([1]List1!$B$2*$A49*1000))*100</f>
        <v>0.19557643691722032</v>
      </c>
      <c r="G49" s="28">
        <f>1.96*SQRT((1-[1]List1!$B$2)*G$4/100*G$5/100/([1]List1!$B$2*$A49*1000))*100</f>
        <v>0.2175192626269403</v>
      </c>
      <c r="H49" s="28">
        <f>1.96*SQRT((1-[1]List1!$B$2)*H$4/100*H$5/100/([1]List1!$B$2*$A49*1000))*100</f>
        <v>0.23702298845721609</v>
      </c>
      <c r="I49" s="28">
        <f>1.96*SQRT((1-[1]List1!$B$2)*I$4/100*I$5/100/([1]List1!$B$2*$A49*1000))*100</f>
        <v>0.25464866975403727</v>
      </c>
      <c r="J49" s="28">
        <f>1.96*SQRT((1-[1]List1!$B$2)*J$4/100*J$5/100/([1]List1!$B$2*$A49*1000))*100</f>
        <v>0.27076331632017897</v>
      </c>
      <c r="K49" s="28">
        <f>1.96*SQRT((1-[1]List1!$B$2)*K$4/100*K$5/100/([1]List1!$B$2*$A49*1000))*100</f>
        <v>0.28562279745985136</v>
      </c>
      <c r="L49" s="28">
        <f>1.96*SQRT((1-[1]List1!$B$2)*L$4/100*L$5/100/([1]List1!$B$2*$A49*1000))*100</f>
        <v>0.29941404759925783</v>
      </c>
      <c r="M49" s="28">
        <f>1.96*SQRT((1-[1]List1!$B$2)*M$4/100*M$5/100/([1]List1!$B$2*$A49*1000))*100</f>
        <v>0.32432682954451597</v>
      </c>
      <c r="N49" s="28">
        <f>1.96*SQRT((1-[1]List1!$B$2)*N$4/100*N$5/100/([1]List1!$B$2*$A49*1000))*100</f>
        <v>0.34630930517758546</v>
      </c>
      <c r="O49" s="28">
        <f>1.96*SQRT((1-[1]List1!$B$2)*O$4/100*O$5/100/([1]List1!$B$2*$A49*1000))*100</f>
        <v>0.36589000993512255</v>
      </c>
      <c r="P49" s="28">
        <f>1.96*SQRT((1-[1]List1!$B$2)*P$4/100*P$5/100/([1]List1!$B$2*$A49*1000))*100</f>
        <v>0.38343706904213598</v>
      </c>
      <c r="Q49" s="28">
        <f>1.96*SQRT((1-[1]List1!$B$2)*Q$4/100*Q$5/100/([1]List1!$B$2*$A49*1000))*100</f>
        <v>0.39921873013234371</v>
      </c>
      <c r="R49" s="28">
        <f>1.96*SQRT((1-[1]List1!$B$2)*R$4/100*R$5/100/([1]List1!$B$2*$A49*1000))*100</f>
        <v>0.43216695245146725</v>
      </c>
      <c r="S49" s="28">
        <f>1.96*SQRT((1-[1]List1!$B$2)*S$4/100*S$5/100/([1]List1!$B$2*$A49*1000))*100</f>
        <v>0.45736251241890319</v>
      </c>
      <c r="T49" s="28">
        <f>1.96*SQRT((1-[1]List1!$B$2)*T$4/100*T$5/100/([1]List1!$B$2*$A49*1000))*100</f>
        <v>0.47603799576641886</v>
      </c>
      <c r="U49" s="28">
        <f>1.96*SQRT((1-[1]List1!$B$2)*U$4/100*U$5/100/([1]List1!$B$2*$A49*1000))*100</f>
        <v>0.48894109229305083</v>
      </c>
      <c r="V49" s="28">
        <f>1.96*SQRT((1-[1]List1!$B$2)*V$4/100*V$5/100/([1]List1!$B$2*$A49*1000))*100</f>
        <v>0.49652202642417503</v>
      </c>
      <c r="W49" s="29">
        <f>1.96*SQRT((1-[1]List1!$B$2)*W$4/100*W$5/100/([1]List1!$B$2*$A49*1000))*100</f>
        <v>0.4990234126654296</v>
      </c>
    </row>
    <row r="50" spans="1:23" s="10" customFormat="1" ht="15" customHeight="1" thickBot="1" x14ac:dyDescent="0.35">
      <c r="A50" s="30"/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3"/>
    </row>
    <row r="51" spans="1:23" ht="13" thickTop="1" x14ac:dyDescent="0.25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</row>
  </sheetData>
  <pageMargins left="1.4960629921259843" right="0.98425196850393704" top="0.78740157480314965" bottom="0.78740157480314965" header="0" footer="0"/>
  <pageSetup paperSize="9" scale="61" orientation="landscape" horizont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 IIa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Petráňová Marta</dc:creator>
  <cp:lastModifiedBy>Petráňová Marta</cp:lastModifiedBy>
  <cp:lastPrinted>2025-03-23T06:57:18Z</cp:lastPrinted>
  <dcterms:created xsi:type="dcterms:W3CDTF">2025-03-23T06:56:31Z</dcterms:created>
  <dcterms:modified xsi:type="dcterms:W3CDTF">2025-03-23T06:57:25Z</dcterms:modified>
</cp:coreProperties>
</file>