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ento_sešit"/>
  <bookViews>
    <workbookView xWindow="-15" yWindow="-15" windowWidth="14520" windowHeight="12855" tabRatio="862"/>
  </bookViews>
  <sheets>
    <sheet name="2218_g11_12" sheetId="15" r:id="rId1"/>
  </sheets>
  <externalReferences>
    <externalReference r:id="rId2"/>
  </externalReference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'2218_g11_12'!$A$1:$H$59</definedName>
    <definedName name="oprava" hidden="1">{"'NP99_t1'!$A$1:$J$37"}</definedName>
    <definedName name="SWEDEN">#REF!</definedName>
    <definedName name="t" hidden="1">{"'PT-03'!$A$1:$I$112"}</definedName>
    <definedName name="T_4_3_1n" hidden="1">{"'PT-03'!$A$1:$I$112"}</definedName>
    <definedName name="tab" hidden="1">{"'PT-03'!$A$1:$I$112"}</definedName>
  </definedNames>
  <calcPr calcId="125725"/>
</workbook>
</file>

<file path=xl/calcChain.xml><?xml version="1.0" encoding="utf-8"?>
<calcChain xmlns="http://schemas.openxmlformats.org/spreadsheetml/2006/main">
  <c r="E8" i="15"/>
  <c r="E9"/>
  <c r="E10"/>
  <c r="E11"/>
  <c r="E12"/>
  <c r="E13"/>
  <c r="E14"/>
  <c r="E15"/>
  <c r="E16"/>
  <c r="E17"/>
  <c r="E18"/>
  <c r="E19"/>
  <c r="E20"/>
  <c r="E21"/>
  <c r="E22"/>
  <c r="E23"/>
  <c r="D107"/>
</calcChain>
</file>

<file path=xl/sharedStrings.xml><?xml version="1.0" encoding="utf-8"?>
<sst xmlns="http://schemas.openxmlformats.org/spreadsheetml/2006/main" count="52" uniqueCount="39">
  <si>
    <r>
      <t xml:space="preserve">           Live births with congenitaly malformation (CM) detected till 1 year </t>
    </r>
    <r>
      <rPr>
        <i/>
        <vertAlign val="superscript"/>
        <sz val="10"/>
        <rFont val="Arial CE"/>
        <family val="2"/>
        <charset val="238"/>
      </rPr>
      <t>*)</t>
    </r>
  </si>
  <si>
    <r>
      <t xml:space="preserve">Absolutně
</t>
    </r>
    <r>
      <rPr>
        <i/>
        <sz val="8"/>
        <rFont val="Arial CE"/>
        <family val="2"/>
        <charset val="238"/>
      </rPr>
      <t>Number</t>
    </r>
  </si>
  <si>
    <r>
      <t xml:space="preserve">chlapci
</t>
    </r>
    <r>
      <rPr>
        <i/>
        <sz val="8"/>
        <rFont val="Arial"/>
        <family val="2"/>
      </rPr>
      <t>Boys</t>
    </r>
  </si>
  <si>
    <r>
      <t xml:space="preserve">Na 10 000 živě narozených
</t>
    </r>
    <r>
      <rPr>
        <i/>
        <sz val="8"/>
        <rFont val="Arial CE"/>
        <family val="2"/>
        <charset val="238"/>
      </rPr>
      <t>Per 10 000 live births</t>
    </r>
  </si>
  <si>
    <r>
      <t xml:space="preserve">chlapci
</t>
    </r>
    <r>
      <rPr>
        <i/>
        <sz val="8"/>
        <rFont val="Arial"/>
        <family val="2"/>
        <charset val="238"/>
      </rPr>
      <t>Boys</t>
    </r>
  </si>
  <si>
    <r>
      <t xml:space="preserve">*) </t>
    </r>
    <r>
      <rPr>
        <i/>
        <sz val="8"/>
        <rFont val="Arial"/>
        <family val="2"/>
      </rPr>
      <t>Classified by the year of the child´s births; data from year 
   2000 are updated by CM reported on Report on newborn,
   but not reported on Report on CM.</t>
    </r>
  </si>
  <si>
    <r>
      <t xml:space="preserve">*)  </t>
    </r>
    <r>
      <rPr>
        <sz val="8"/>
        <rFont val="Arial"/>
        <family val="2"/>
      </rPr>
      <t>Uváděny podle roku narození dítěte; od roku 2000
   doplněny i VV nahlášené ve Zprávě o novorozenci, 
   ale nedohlášené na Hlášení VV.</t>
    </r>
  </si>
  <si>
    <t>chlapci</t>
  </si>
  <si>
    <t>Q35-37</t>
  </si>
  <si>
    <t xml:space="preserve">Q53     </t>
  </si>
  <si>
    <t xml:space="preserve">Nesestouplé varle             </t>
  </si>
  <si>
    <t xml:space="preserve">Q66     </t>
  </si>
  <si>
    <t xml:space="preserve">Q54     </t>
  </si>
  <si>
    <t xml:space="preserve">Hypospadie                    </t>
  </si>
  <si>
    <t xml:space="preserve">Q62     </t>
  </si>
  <si>
    <t>Vroz.obstrukční def.ledv.pánvičky a VV močovodu</t>
  </si>
  <si>
    <t xml:space="preserve">Vrozené deformity nohou      </t>
  </si>
  <si>
    <t xml:space="preserve">Vrozené vady srdeční celkem </t>
  </si>
  <si>
    <t>ostatní</t>
  </si>
  <si>
    <t>celkem vybrané</t>
  </si>
  <si>
    <t>ZDRAVÍ</t>
  </si>
  <si>
    <t>HEALTH</t>
  </si>
  <si>
    <t>-</t>
  </si>
  <si>
    <t>Pramen: ÚZIS ČR</t>
  </si>
  <si>
    <t>Source: IHIS CR</t>
  </si>
  <si>
    <r>
      <t xml:space="preserve">ostatní  / </t>
    </r>
    <r>
      <rPr>
        <i/>
        <sz val="10"/>
        <color indexed="10"/>
        <rFont val="Arial CE"/>
        <family val="2"/>
        <charset val="238"/>
      </rPr>
      <t xml:space="preserve"> other</t>
    </r>
  </si>
  <si>
    <t xml:space="preserve">Q20-Q26 </t>
  </si>
  <si>
    <t>Cleft lip and cleft palate</t>
  </si>
  <si>
    <t>Rozštěp rtu a rozštěp patra</t>
  </si>
  <si>
    <t>Undescended testicle</t>
  </si>
  <si>
    <t>Hypospadias</t>
  </si>
  <si>
    <t>Cong. obstructive def. of renal pelvis and CM of ureter</t>
  </si>
  <si>
    <t>Congenital deformities of feet</t>
  </si>
  <si>
    <t>Congenital malformation of the circulatory systém</t>
  </si>
  <si>
    <r>
      <t xml:space="preserve">Rok
</t>
    </r>
    <r>
      <rPr>
        <i/>
        <sz val="8"/>
        <rFont val="Arial"/>
        <family val="2"/>
      </rPr>
      <t>Year</t>
    </r>
  </si>
  <si>
    <r>
      <t xml:space="preserve">dívky
</t>
    </r>
    <r>
      <rPr>
        <i/>
        <sz val="8"/>
        <rFont val="Arial"/>
        <family val="2"/>
      </rPr>
      <t>Girls</t>
    </r>
  </si>
  <si>
    <r>
      <t xml:space="preserve">neudáno
</t>
    </r>
    <r>
      <rPr>
        <i/>
        <sz val="8"/>
        <rFont val="Arial"/>
        <family val="2"/>
      </rPr>
      <t>Unknown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</si>
  <si>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</si>
  <si>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2 - 18. Živě narozené děti s vrozenou vadou (VV) zjištěnou do 1 roku </t>
    </r>
    <r>
      <rPr>
        <b/>
        <vertAlign val="superscript"/>
        <sz val="10"/>
        <rFont val="Arial"/>
        <family val="2"/>
      </rPr>
      <t>*)</t>
    </r>
  </si>
</sst>
</file>

<file path=xl/styles.xml><?xml version="1.0" encoding="utf-8"?>
<styleSheet xmlns="http://schemas.openxmlformats.org/spreadsheetml/2006/main">
  <numFmts count="5">
    <numFmt numFmtId="167" formatCode="_-* #,##0.00_-;\-* #,##0.00_-;_-* &quot;-&quot;??_-;_-@_-"/>
    <numFmt numFmtId="169" formatCode="0.0"/>
    <numFmt numFmtId="173" formatCode="#,##0.0&quot;     &quot;"/>
    <numFmt numFmtId="183" formatCode="#,##0&quot;      &quot;"/>
    <numFmt numFmtId="184" formatCode="\$#,##0\ ;\(\$#,##0\)"/>
  </numFmts>
  <fonts count="32">
    <font>
      <sz val="10"/>
      <name val="Arial CE"/>
    </font>
    <font>
      <sz val="10"/>
      <name val="Arial CE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10"/>
      <name val="Arial CE"/>
      <family val="2"/>
      <charset val="238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b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vertAlign val="superscript"/>
      <sz val="10"/>
      <name val="Arial CE"/>
      <charset val="238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0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0" fontId="23" fillId="0" borderId="0" applyFont="0" applyFill="0" applyBorder="0" applyAlignment="0" applyProtection="0"/>
    <xf numFmtId="0" fontId="23" fillId="0" borderId="1" applyNumberFormat="0" applyFont="0" applyFill="0" applyAlignment="0" applyProtection="0"/>
    <xf numFmtId="0" fontId="11" fillId="0" borderId="2"/>
    <xf numFmtId="167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2" borderId="2">
      <alignment horizontal="left"/>
    </xf>
    <xf numFmtId="0" fontId="27" fillId="2" borderId="0">
      <alignment horizontal="left"/>
    </xf>
    <xf numFmtId="0" fontId="28" fillId="3" borderId="0">
      <alignment horizontal="right" vertical="top" textRotation="90" wrapText="1"/>
    </xf>
    <xf numFmtId="0" fontId="11" fillId="2" borderId="3">
      <alignment wrapText="1"/>
    </xf>
    <xf numFmtId="0" fontId="11" fillId="2" borderId="4">
      <alignment horizontal="center" wrapText="1"/>
    </xf>
    <xf numFmtId="184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4" fillId="0" borderId="0"/>
    <xf numFmtId="2" fontId="21" fillId="0" borderId="0" applyFont="0" applyFill="0" applyBorder="0" applyAlignment="0" applyProtection="0"/>
    <xf numFmtId="0" fontId="21" fillId="0" borderId="0"/>
    <xf numFmtId="0" fontId="11" fillId="2" borderId="2"/>
    <xf numFmtId="0" fontId="15" fillId="2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16" applyFont="1"/>
    <xf numFmtId="0" fontId="2" fillId="0" borderId="0" xfId="16" applyFont="1"/>
    <xf numFmtId="0" fontId="4" fillId="0" borderId="0" xfId="16"/>
    <xf numFmtId="169" fontId="4" fillId="0" borderId="0" xfId="16" applyNumberFormat="1"/>
    <xf numFmtId="0" fontId="4" fillId="0" borderId="0" xfId="16" applyFont="1"/>
    <xf numFmtId="0" fontId="17" fillId="0" borderId="0" xfId="16" applyFont="1"/>
    <xf numFmtId="0" fontId="4" fillId="0" borderId="0" xfId="16" applyFont="1" applyAlignment="1">
      <alignment wrapText="1"/>
    </xf>
    <xf numFmtId="0" fontId="4" fillId="0" borderId="0" xfId="16" applyAlignment="1">
      <alignment wrapText="1"/>
    </xf>
    <xf numFmtId="0" fontId="7" fillId="0" borderId="0" xfId="16" applyFont="1" applyFill="1"/>
    <xf numFmtId="0" fontId="2" fillId="0" borderId="0" xfId="16" applyFont="1" applyFill="1"/>
    <xf numFmtId="0" fontId="10" fillId="0" borderId="0" xfId="16" applyFont="1" applyFill="1" applyAlignment="1">
      <alignment horizontal="right"/>
    </xf>
    <xf numFmtId="49" fontId="6" fillId="0" borderId="0" xfId="16" applyNumberFormat="1" applyFont="1" applyFill="1"/>
    <xf numFmtId="0" fontId="3" fillId="0" borderId="0" xfId="16" applyFont="1" applyFill="1"/>
    <xf numFmtId="0" fontId="4" fillId="0" borderId="0" xfId="16" applyFill="1"/>
    <xf numFmtId="0" fontId="11" fillId="0" borderId="5" xfId="16" applyNumberFormat="1" applyFont="1" applyFill="1" applyBorder="1" applyAlignment="1">
      <alignment horizontal="center"/>
    </xf>
    <xf numFmtId="0" fontId="11" fillId="0" borderId="5" xfId="16" applyFont="1" applyFill="1" applyBorder="1" applyAlignment="1">
      <alignment horizontal="center"/>
    </xf>
    <xf numFmtId="0" fontId="11" fillId="0" borderId="6" xfId="16" applyFont="1" applyFill="1" applyBorder="1" applyAlignment="1">
      <alignment horizontal="center"/>
    </xf>
    <xf numFmtId="0" fontId="11" fillId="0" borderId="6" xfId="16" applyNumberFormat="1" applyFont="1" applyFill="1" applyBorder="1" applyAlignment="1">
      <alignment horizontal="center"/>
    </xf>
    <xf numFmtId="0" fontId="11" fillId="0" borderId="2" xfId="16" applyFont="1" applyFill="1" applyBorder="1" applyAlignment="1">
      <alignment horizontal="center" vertical="center" wrapText="1"/>
    </xf>
    <xf numFmtId="0" fontId="11" fillId="0" borderId="7" xfId="16" applyFont="1" applyFill="1" applyBorder="1" applyAlignment="1">
      <alignment horizontal="center" vertical="center" wrapText="1"/>
    </xf>
    <xf numFmtId="173" fontId="11" fillId="0" borderId="5" xfId="16" applyNumberFormat="1" applyFont="1" applyFill="1" applyBorder="1" applyAlignment="1">
      <alignment horizontal="right"/>
    </xf>
    <xf numFmtId="183" fontId="11" fillId="0" borderId="5" xfId="16" applyNumberFormat="1" applyFont="1" applyFill="1" applyBorder="1" applyAlignment="1">
      <alignment horizontal="right"/>
    </xf>
    <xf numFmtId="0" fontId="5" fillId="0" borderId="0" xfId="15" applyFont="1" applyFill="1"/>
    <xf numFmtId="0" fontId="8" fillId="0" borderId="0" xfId="15" applyFont="1" applyFill="1" applyAlignment="1">
      <alignment horizontal="right"/>
    </xf>
    <xf numFmtId="0" fontId="4" fillId="0" borderId="0" xfId="15" applyFont="1" applyFill="1"/>
    <xf numFmtId="0" fontId="9" fillId="0" borderId="0" xfId="15" applyFont="1" applyFill="1"/>
    <xf numFmtId="0" fontId="26" fillId="0" borderId="0" xfId="16" applyFont="1"/>
    <xf numFmtId="0" fontId="13" fillId="0" borderId="0" xfId="16" applyFont="1"/>
    <xf numFmtId="173" fontId="11" fillId="0" borderId="6" xfId="16" applyNumberFormat="1" applyFont="1" applyFill="1" applyBorder="1" applyAlignment="1">
      <alignment horizontal="right"/>
    </xf>
    <xf numFmtId="183" fontId="11" fillId="0" borderId="6" xfId="16" applyNumberFormat="1" applyFont="1" applyFill="1" applyBorder="1" applyAlignment="1">
      <alignment horizontal="right"/>
    </xf>
    <xf numFmtId="183" fontId="11" fillId="0" borderId="8" xfId="16" applyNumberFormat="1" applyFont="1" applyFill="1" applyBorder="1" applyAlignment="1">
      <alignment horizontal="right"/>
    </xf>
    <xf numFmtId="183" fontId="11" fillId="0" borderId="9" xfId="16" applyNumberFormat="1" applyFont="1" applyFill="1" applyBorder="1" applyAlignment="1">
      <alignment horizontal="right"/>
    </xf>
    <xf numFmtId="0" fontId="31" fillId="0" borderId="0" xfId="16" applyFont="1"/>
    <xf numFmtId="0" fontId="11" fillId="0" borderId="4" xfId="16" applyFont="1" applyFill="1" applyBorder="1" applyAlignment="1">
      <alignment horizontal="center"/>
    </xf>
    <xf numFmtId="183" fontId="30" fillId="0" borderId="9" xfId="16" applyNumberFormat="1" applyFont="1" applyFill="1" applyBorder="1" applyAlignment="1">
      <alignment horizontal="right"/>
    </xf>
    <xf numFmtId="183" fontId="30" fillId="0" borderId="5" xfId="16" applyNumberFormat="1" applyFont="1" applyFill="1" applyBorder="1" applyAlignment="1">
      <alignment horizontal="right"/>
    </xf>
    <xf numFmtId="0" fontId="30" fillId="0" borderId="5" xfId="16" applyNumberFormat="1" applyFont="1" applyFill="1" applyBorder="1" applyAlignment="1">
      <alignment horizontal="center"/>
    </xf>
    <xf numFmtId="173" fontId="30" fillId="0" borderId="5" xfId="16" applyNumberFormat="1" applyFont="1" applyFill="1" applyBorder="1" applyAlignment="1">
      <alignment horizontal="right"/>
    </xf>
    <xf numFmtId="173" fontId="30" fillId="0" borderId="9" xfId="16" applyNumberFormat="1" applyFont="1" applyFill="1" applyBorder="1" applyAlignment="1">
      <alignment horizontal="right"/>
    </xf>
    <xf numFmtId="183" fontId="30" fillId="0" borderId="4" xfId="16" applyNumberFormat="1" applyFont="1" applyFill="1" applyBorder="1" applyAlignment="1">
      <alignment horizontal="right"/>
    </xf>
    <xf numFmtId="0" fontId="30" fillId="0" borderId="4" xfId="16" applyNumberFormat="1" applyFont="1" applyFill="1" applyBorder="1" applyAlignment="1">
      <alignment horizontal="center"/>
    </xf>
    <xf numFmtId="173" fontId="30" fillId="0" borderId="4" xfId="16" applyNumberFormat="1" applyFont="1" applyFill="1" applyBorder="1" applyAlignment="1">
      <alignment horizontal="right"/>
    </xf>
    <xf numFmtId="173" fontId="30" fillId="0" borderId="11" xfId="16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center" vertical="center" wrapText="1"/>
    </xf>
    <xf numFmtId="0" fontId="1" fillId="0" borderId="4" xfId="15" applyBorder="1" applyAlignment="1">
      <alignment horizontal="center" vertical="center"/>
    </xf>
    <xf numFmtId="0" fontId="7" fillId="0" borderId="3" xfId="16" applyFont="1" applyFill="1" applyBorder="1" applyAlignment="1">
      <alignment horizontal="center" wrapText="1"/>
    </xf>
    <xf numFmtId="0" fontId="7" fillId="0" borderId="3" xfId="16" applyFont="1" applyFill="1" applyBorder="1" applyAlignment="1">
      <alignment horizontal="center"/>
    </xf>
    <xf numFmtId="0" fontId="7" fillId="0" borderId="7" xfId="16" applyFont="1" applyFill="1" applyBorder="1" applyAlignment="1">
      <alignment horizontal="center"/>
    </xf>
    <xf numFmtId="0" fontId="7" fillId="0" borderId="10" xfId="16" applyFont="1" applyFill="1" applyBorder="1" applyAlignment="1">
      <alignment horizontal="center" wrapText="1"/>
    </xf>
    <xf numFmtId="0" fontId="1" fillId="0" borderId="3" xfId="15" applyBorder="1" applyAlignment="1">
      <alignment horizontal="center"/>
    </xf>
    <xf numFmtId="0" fontId="1" fillId="0" borderId="7" xfId="15" applyBorder="1" applyAlignment="1">
      <alignment horizontal="center"/>
    </xf>
    <xf numFmtId="49" fontId="14" fillId="0" borderId="0" xfId="16" applyNumberFormat="1" applyFont="1" applyFill="1" applyBorder="1" applyAlignment="1">
      <alignment wrapText="1"/>
    </xf>
    <xf numFmtId="49" fontId="11" fillId="0" borderId="0" xfId="16" applyNumberFormat="1" applyFont="1" applyFill="1" applyBorder="1" applyAlignment="1">
      <alignment wrapText="1"/>
    </xf>
    <xf numFmtId="0" fontId="1" fillId="0" borderId="0" xfId="15" applyBorder="1" applyAlignment="1"/>
    <xf numFmtId="49" fontId="20" fillId="0" borderId="0" xfId="16" applyNumberFormat="1" applyFont="1" applyFill="1" applyBorder="1" applyAlignment="1">
      <alignment horizontal="left" wrapText="1"/>
    </xf>
  </cellXfs>
  <cellStyles count="23">
    <cellStyle name="% procenta" xfId="1"/>
    <cellStyle name="Celkem" xfId="2" builtinId="25" customBuiltin="1"/>
    <cellStyle name="cell" xfId="3"/>
    <cellStyle name="čárky 2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kapitola2" xfId="15"/>
    <cellStyle name="normální_VV a potraty" xfId="16"/>
    <cellStyle name="Pevný" xfId="17"/>
    <cellStyle name="publik" xfId="18"/>
    <cellStyle name="row" xfId="19"/>
    <cellStyle name="title1" xfId="20"/>
    <cellStyle name="Záhlaví 1" xfId="21"/>
    <cellStyle name="Záhlaví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N/po&#382;adavky/zdr_roc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2."/>
      <sheetName val="T2_1_1a2"/>
      <sheetName val="T2_1_3a4"/>
      <sheetName val="mapy ZN m,ž"/>
      <sheetName val="T2_2_1"/>
      <sheetName val="T2_2_2"/>
      <sheetName val="kap7."/>
      <sheetName val="T7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9">
    <pageSetUpPr fitToPage="1"/>
  </sheetPr>
  <dimension ref="A1:H107"/>
  <sheetViews>
    <sheetView tabSelected="1" topLeftCell="A13" zoomScaleNormal="100" workbookViewId="0">
      <selection activeCell="A60" sqref="A60:IV71"/>
    </sheetView>
  </sheetViews>
  <sheetFormatPr defaultRowHeight="12.75"/>
  <cols>
    <col min="1" max="1" width="9.140625" style="3" customWidth="1"/>
    <col min="2" max="8" width="10.85546875" style="3" customWidth="1"/>
    <col min="9" max="10" width="9.5703125" style="3" bestFit="1" customWidth="1"/>
    <col min="11" max="16384" width="9.140625" style="3"/>
  </cols>
  <sheetData>
    <row r="1" spans="1:8" s="25" customFormat="1">
      <c r="A1" s="23" t="s">
        <v>20</v>
      </c>
      <c r="B1" s="23"/>
      <c r="C1" s="23"/>
      <c r="D1" s="23"/>
      <c r="E1" s="23"/>
      <c r="F1" s="23"/>
      <c r="G1" s="23"/>
      <c r="H1" s="24" t="s">
        <v>21</v>
      </c>
    </row>
    <row r="2" spans="1:8" s="1" customFormat="1" ht="14.25">
      <c r="A2" s="12" t="s">
        <v>38</v>
      </c>
      <c r="B2" s="13"/>
      <c r="C2" s="13"/>
      <c r="D2" s="13"/>
      <c r="E2" s="13"/>
      <c r="F2" s="13"/>
      <c r="G2" s="13"/>
      <c r="H2" s="13"/>
    </row>
    <row r="3" spans="1:8" s="1" customFormat="1" ht="14.25">
      <c r="A3" s="26" t="s">
        <v>0</v>
      </c>
      <c r="B3" s="13"/>
      <c r="C3" s="13"/>
      <c r="D3" s="13"/>
      <c r="E3" s="13"/>
      <c r="F3" s="13"/>
      <c r="G3" s="13"/>
      <c r="H3" s="13"/>
    </row>
    <row r="4" spans="1:8" s="1" customFormat="1" ht="5.25" customHeight="1">
      <c r="A4" s="26"/>
      <c r="B4" s="13"/>
      <c r="C4" s="13"/>
      <c r="D4" s="13"/>
      <c r="E4" s="13"/>
      <c r="F4" s="13"/>
      <c r="G4" s="13"/>
      <c r="H4" s="13"/>
    </row>
    <row r="5" spans="1:8" s="2" customFormat="1">
      <c r="A5" s="9" t="s">
        <v>23</v>
      </c>
      <c r="B5" s="10"/>
      <c r="C5" s="10"/>
      <c r="D5" s="10"/>
      <c r="E5" s="10"/>
      <c r="F5" s="10"/>
      <c r="G5" s="10"/>
      <c r="H5" s="11" t="s">
        <v>24</v>
      </c>
    </row>
    <row r="6" spans="1:8" s="2" customFormat="1" ht="22.5" customHeight="1">
      <c r="A6" s="44" t="s">
        <v>34</v>
      </c>
      <c r="B6" s="46" t="s">
        <v>1</v>
      </c>
      <c r="C6" s="47"/>
      <c r="D6" s="47"/>
      <c r="E6" s="48"/>
      <c r="F6" s="49" t="s">
        <v>3</v>
      </c>
      <c r="G6" s="50"/>
      <c r="H6" s="51"/>
    </row>
    <row r="7" spans="1:8" s="2" customFormat="1" ht="22.5" customHeight="1">
      <c r="A7" s="45"/>
      <c r="B7" s="20" t="s">
        <v>2</v>
      </c>
      <c r="C7" s="19" t="s">
        <v>35</v>
      </c>
      <c r="D7" s="19" t="s">
        <v>36</v>
      </c>
      <c r="E7" s="19" t="s">
        <v>37</v>
      </c>
      <c r="F7" s="19" t="s">
        <v>4</v>
      </c>
      <c r="G7" s="19" t="s">
        <v>35</v>
      </c>
      <c r="H7" s="19" t="s">
        <v>37</v>
      </c>
    </row>
    <row r="8" spans="1:8" s="2" customFormat="1" ht="12.75" customHeight="1">
      <c r="A8" s="17">
        <v>1994</v>
      </c>
      <c r="B8" s="31">
        <v>1221</v>
      </c>
      <c r="C8" s="31">
        <v>905</v>
      </c>
      <c r="D8" s="18">
        <v>1</v>
      </c>
      <c r="E8" s="30">
        <f>SUM(B8:D8)</f>
        <v>2127</v>
      </c>
      <c r="F8" s="29">
        <v>223.2012284293653</v>
      </c>
      <c r="G8" s="29">
        <v>174.45783132530121</v>
      </c>
      <c r="H8" s="29">
        <v>199.57027181714972</v>
      </c>
    </row>
    <row r="9" spans="1:8" s="2" customFormat="1" ht="12.75" customHeight="1">
      <c r="A9" s="16">
        <v>1995</v>
      </c>
      <c r="B9" s="32">
        <v>1307</v>
      </c>
      <c r="C9" s="32">
        <v>923</v>
      </c>
      <c r="D9" s="15">
        <v>5</v>
      </c>
      <c r="E9" s="22">
        <f t="shared" ref="E9:E23" si="0">SUM(B9:D9)</f>
        <v>2235</v>
      </c>
      <c r="F9" s="21">
        <v>264.54812265964983</v>
      </c>
      <c r="G9" s="21">
        <v>197.67840315257433</v>
      </c>
      <c r="H9" s="21">
        <v>232.57749981789235</v>
      </c>
    </row>
    <row r="10" spans="1:8" s="2" customFormat="1" ht="12.75" customHeight="1">
      <c r="A10" s="16">
        <v>1996</v>
      </c>
      <c r="B10" s="32">
        <v>1242</v>
      </c>
      <c r="C10" s="32">
        <v>874</v>
      </c>
      <c r="D10" s="15">
        <v>3</v>
      </c>
      <c r="E10" s="22">
        <f t="shared" si="0"/>
        <v>2119</v>
      </c>
      <c r="F10" s="21">
        <v>267.47065790890491</v>
      </c>
      <c r="G10" s="21">
        <v>198.35950103383246</v>
      </c>
      <c r="H10" s="21">
        <v>234.17287663357141</v>
      </c>
    </row>
    <row r="11" spans="1:8" s="2" customFormat="1" ht="12.75" customHeight="1">
      <c r="A11" s="16">
        <v>1997</v>
      </c>
      <c r="B11" s="32">
        <v>1514</v>
      </c>
      <c r="C11" s="32">
        <v>1039</v>
      </c>
      <c r="D11" s="15">
        <v>2</v>
      </c>
      <c r="E11" s="22">
        <f t="shared" si="0"/>
        <v>2555</v>
      </c>
      <c r="F11" s="21">
        <v>325.10199699377284</v>
      </c>
      <c r="G11" s="21">
        <v>235.67037902329486</v>
      </c>
      <c r="H11" s="21">
        <v>281.83151880163695</v>
      </c>
    </row>
    <row r="12" spans="1:8" s="2" customFormat="1" ht="12.75" customHeight="1">
      <c r="A12" s="16">
        <v>1998</v>
      </c>
      <c r="B12" s="32">
        <v>1435</v>
      </c>
      <c r="C12" s="32">
        <v>1008</v>
      </c>
      <c r="D12" s="15">
        <v>1</v>
      </c>
      <c r="E12" s="22">
        <f t="shared" si="0"/>
        <v>2444</v>
      </c>
      <c r="F12" s="21">
        <v>308.06552027650758</v>
      </c>
      <c r="G12" s="21">
        <v>229.33066387587024</v>
      </c>
      <c r="H12" s="21">
        <v>269.95084773844371</v>
      </c>
    </row>
    <row r="13" spans="1:8" s="2" customFormat="1" ht="12.75" customHeight="1">
      <c r="A13" s="16">
        <v>1999</v>
      </c>
      <c r="B13" s="32">
        <v>1619</v>
      </c>
      <c r="C13" s="32">
        <v>1141</v>
      </c>
      <c r="D13" s="15" t="s">
        <v>22</v>
      </c>
      <c r="E13" s="22">
        <f t="shared" si="0"/>
        <v>2760</v>
      </c>
      <c r="F13" s="21">
        <v>353.26976368674855</v>
      </c>
      <c r="G13" s="21">
        <v>261.44539663626779</v>
      </c>
      <c r="H13" s="21">
        <v>308.47984263057305</v>
      </c>
    </row>
    <row r="14" spans="1:8" s="2" customFormat="1" ht="12.75" customHeight="1">
      <c r="A14" s="16">
        <v>2000</v>
      </c>
      <c r="B14" s="32">
        <v>2212</v>
      </c>
      <c r="C14" s="32">
        <v>1555</v>
      </c>
      <c r="D14" s="15">
        <v>1</v>
      </c>
      <c r="E14" s="22">
        <f t="shared" si="0"/>
        <v>3768</v>
      </c>
      <c r="F14" s="21">
        <v>469.99830018697946</v>
      </c>
      <c r="G14" s="21">
        <v>354.65036719427087</v>
      </c>
      <c r="H14" s="21">
        <v>414.47585524144756</v>
      </c>
    </row>
    <row r="15" spans="1:8" s="2" customFormat="1" ht="12.75" customHeight="1">
      <c r="A15" s="16">
        <v>2001</v>
      </c>
      <c r="B15" s="32">
        <v>2170</v>
      </c>
      <c r="C15" s="32">
        <v>1492</v>
      </c>
      <c r="D15" s="15" t="s">
        <v>22</v>
      </c>
      <c r="E15" s="22">
        <f t="shared" si="0"/>
        <v>3662</v>
      </c>
      <c r="F15" s="21">
        <v>465.50540586922943</v>
      </c>
      <c r="G15" s="21">
        <v>338.32966733939548</v>
      </c>
      <c r="H15" s="21">
        <v>403.68186077274987</v>
      </c>
    </row>
    <row r="16" spans="1:8" s="2" customFormat="1" ht="12.75" customHeight="1">
      <c r="A16" s="16">
        <v>2002</v>
      </c>
      <c r="B16" s="32">
        <v>2158</v>
      </c>
      <c r="C16" s="32">
        <v>1581</v>
      </c>
      <c r="D16" s="15" t="s">
        <v>22</v>
      </c>
      <c r="E16" s="22">
        <f t="shared" si="0"/>
        <v>3739</v>
      </c>
      <c r="F16" s="21">
        <v>452.29711602951045</v>
      </c>
      <c r="G16" s="21">
        <v>350.75653370013754</v>
      </c>
      <c r="H16" s="21">
        <v>402.97027568814258</v>
      </c>
    </row>
    <row r="17" spans="1:8" s="2" customFormat="1" ht="12.75" customHeight="1">
      <c r="A17" s="16">
        <v>2003</v>
      </c>
      <c r="B17" s="32">
        <v>2205</v>
      </c>
      <c r="C17" s="32">
        <v>1632</v>
      </c>
      <c r="D17" s="15" t="s">
        <v>22</v>
      </c>
      <c r="E17" s="22">
        <f t="shared" si="0"/>
        <v>3837</v>
      </c>
      <c r="F17" s="21">
        <v>458.12470133593735</v>
      </c>
      <c r="G17" s="21">
        <v>358.25613557536116</v>
      </c>
      <c r="H17" s="21">
        <v>409.56396434861506</v>
      </c>
    </row>
    <row r="18" spans="1:8" s="2" customFormat="1" ht="12.75" customHeight="1">
      <c r="A18" s="16">
        <v>2004</v>
      </c>
      <c r="B18" s="32">
        <v>2232</v>
      </c>
      <c r="C18" s="32">
        <v>1496</v>
      </c>
      <c r="D18" s="15" t="s">
        <v>22</v>
      </c>
      <c r="E18" s="22">
        <f t="shared" si="0"/>
        <v>3728</v>
      </c>
      <c r="F18" s="21">
        <v>444.07305718037486</v>
      </c>
      <c r="G18" s="21">
        <v>315.59849795367285</v>
      </c>
      <c r="H18" s="21">
        <v>381.71690694626477</v>
      </c>
    </row>
    <row r="19" spans="1:8" s="2" customFormat="1" ht="12.75" customHeight="1">
      <c r="A19" s="16">
        <v>2005</v>
      </c>
      <c r="B19" s="32">
        <v>2263</v>
      </c>
      <c r="C19" s="32">
        <v>1540</v>
      </c>
      <c r="D19" s="15" t="s">
        <v>22</v>
      </c>
      <c r="E19" s="22">
        <f t="shared" si="0"/>
        <v>3803</v>
      </c>
      <c r="F19" s="21">
        <v>431.4338550702534</v>
      </c>
      <c r="G19" s="21">
        <v>309.49797017565015</v>
      </c>
      <c r="H19" s="21">
        <v>372.07345589026625</v>
      </c>
    </row>
    <row r="20" spans="1:8" s="2" customFormat="1" ht="12.75" customHeight="1">
      <c r="A20" s="16">
        <v>2006</v>
      </c>
      <c r="B20" s="32">
        <v>2285</v>
      </c>
      <c r="C20" s="32">
        <v>1491</v>
      </c>
      <c r="D20" s="15">
        <v>4</v>
      </c>
      <c r="E20" s="22">
        <f t="shared" si="0"/>
        <v>3780</v>
      </c>
      <c r="F20" s="21">
        <v>418.40621108913791</v>
      </c>
      <c r="G20" s="21">
        <v>291.68863117202602</v>
      </c>
      <c r="H20" s="21">
        <v>357.07873874384637</v>
      </c>
    </row>
    <row r="21" spans="1:8" s="2" customFormat="1" ht="12.75" customHeight="1">
      <c r="A21" s="16">
        <v>2007</v>
      </c>
      <c r="B21" s="32">
        <v>2725</v>
      </c>
      <c r="C21" s="32">
        <v>1899</v>
      </c>
      <c r="D21" s="15">
        <v>4</v>
      </c>
      <c r="E21" s="22">
        <f t="shared" si="0"/>
        <v>4628</v>
      </c>
      <c r="F21" s="21">
        <v>467.20820863616933</v>
      </c>
      <c r="G21" s="21">
        <v>338.69330626636037</v>
      </c>
      <c r="H21" s="21">
        <v>404.25012212994625</v>
      </c>
    </row>
    <row r="22" spans="1:8" s="2" customFormat="1" ht="12.75" customHeight="1">
      <c r="A22" s="16">
        <v>2008</v>
      </c>
      <c r="B22" s="32">
        <v>2832</v>
      </c>
      <c r="C22" s="32">
        <v>1992</v>
      </c>
      <c r="D22" s="15" t="s">
        <v>22</v>
      </c>
      <c r="E22" s="22">
        <f t="shared" si="0"/>
        <v>4824</v>
      </c>
      <c r="F22" s="21">
        <v>449.0754329321984</v>
      </c>
      <c r="G22" s="21">
        <v>327.93077398530323</v>
      </c>
      <c r="H22" s="21">
        <v>390.06439742410305</v>
      </c>
    </row>
    <row r="23" spans="1:8" s="2" customFormat="1" ht="12.75" customHeight="1">
      <c r="A23" s="16">
        <v>2009</v>
      </c>
      <c r="B23" s="32">
        <v>2863</v>
      </c>
      <c r="C23" s="32">
        <v>2026</v>
      </c>
      <c r="D23" s="15" t="s">
        <v>22</v>
      </c>
      <c r="E23" s="22">
        <f t="shared" si="0"/>
        <v>4889</v>
      </c>
      <c r="F23" s="21">
        <v>454.71110522130931</v>
      </c>
      <c r="G23" s="21">
        <v>329.07899275612283</v>
      </c>
      <c r="H23" s="21">
        <v>393.16253760097339</v>
      </c>
    </row>
    <row r="24" spans="1:8" s="2" customFormat="1" ht="12.75" customHeight="1">
      <c r="A24" s="16">
        <v>2010</v>
      </c>
      <c r="B24" s="35">
        <v>3055</v>
      </c>
      <c r="C24" s="36">
        <v>2054</v>
      </c>
      <c r="D24" s="37" t="s">
        <v>22</v>
      </c>
      <c r="E24" s="36">
        <v>5109</v>
      </c>
      <c r="F24" s="38">
        <v>507.31</v>
      </c>
      <c r="G24" s="38">
        <v>360.77</v>
      </c>
      <c r="H24" s="39">
        <v>436.1</v>
      </c>
    </row>
    <row r="25" spans="1:8" s="33" customFormat="1" ht="12.75" customHeight="1">
      <c r="A25" s="16">
        <v>2011</v>
      </c>
      <c r="B25" s="35">
        <v>2954</v>
      </c>
      <c r="C25" s="36">
        <v>1870</v>
      </c>
      <c r="D25" s="37" t="s">
        <v>22</v>
      </c>
      <c r="E25" s="36">
        <v>4824</v>
      </c>
      <c r="F25" s="38">
        <v>529.5</v>
      </c>
      <c r="G25" s="38">
        <v>353.6</v>
      </c>
      <c r="H25" s="39">
        <v>443.9</v>
      </c>
    </row>
    <row r="26" spans="1:8" s="33" customFormat="1" ht="12.75" customHeight="1">
      <c r="A26" s="16">
        <v>2012</v>
      </c>
      <c r="B26" s="36">
        <v>3084</v>
      </c>
      <c r="C26" s="36">
        <v>2099</v>
      </c>
      <c r="D26" s="37" t="s">
        <v>22</v>
      </c>
      <c r="E26" s="36">
        <v>5183</v>
      </c>
      <c r="F26" s="38">
        <v>555.32000000000005</v>
      </c>
      <c r="G26" s="38">
        <v>395.74</v>
      </c>
      <c r="H26" s="38">
        <v>477.36</v>
      </c>
    </row>
    <row r="27" spans="1:8" s="33" customFormat="1" ht="12.75" customHeight="1">
      <c r="A27" s="16">
        <v>2013</v>
      </c>
      <c r="B27" s="35">
        <v>2813</v>
      </c>
      <c r="C27" s="36">
        <v>1816</v>
      </c>
      <c r="D27" s="37" t="s">
        <v>22</v>
      </c>
      <c r="E27" s="36">
        <v>4629</v>
      </c>
      <c r="F27" s="38">
        <v>514.24</v>
      </c>
      <c r="G27" s="38">
        <v>348.9</v>
      </c>
      <c r="H27" s="38">
        <v>433.63</v>
      </c>
    </row>
    <row r="28" spans="1:8" s="33" customFormat="1" ht="12.75" customHeight="1">
      <c r="A28" s="34">
        <v>2014</v>
      </c>
      <c r="B28" s="40">
        <v>2772</v>
      </c>
      <c r="C28" s="40">
        <v>1813</v>
      </c>
      <c r="D28" s="41">
        <v>1</v>
      </c>
      <c r="E28" s="40">
        <v>4586</v>
      </c>
      <c r="F28" s="42">
        <v>491.4</v>
      </c>
      <c r="G28" s="42">
        <v>339.2</v>
      </c>
      <c r="H28" s="43">
        <v>417.44</v>
      </c>
    </row>
    <row r="29" spans="1:8" s="2" customFormat="1" ht="38.1" customHeight="1">
      <c r="A29" s="52" t="s">
        <v>6</v>
      </c>
      <c r="B29" s="53"/>
      <c r="C29" s="53"/>
      <c r="D29" s="54"/>
      <c r="E29" s="55" t="s">
        <v>5</v>
      </c>
      <c r="F29" s="55"/>
      <c r="G29" s="55"/>
      <c r="H29" s="55"/>
    </row>
    <row r="30" spans="1:8" ht="14.25">
      <c r="A30" s="27"/>
      <c r="E30" s="28"/>
    </row>
    <row r="47" spans="1:8">
      <c r="A47" s="14"/>
      <c r="B47" s="14"/>
      <c r="C47" s="14"/>
      <c r="D47" s="14"/>
      <c r="E47" s="14"/>
      <c r="F47" s="14"/>
      <c r="G47" s="14"/>
      <c r="H47" s="14"/>
    </row>
    <row r="48" spans="1:8">
      <c r="A48" s="14"/>
      <c r="B48" s="14"/>
      <c r="C48" s="14"/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 ht="15" customHeight="1"/>
    <row r="61" spans="1:8" ht="15" customHeight="1"/>
    <row r="62" spans="1:8" ht="23.25" customHeight="1"/>
    <row r="63" spans="1:8" ht="23.25" customHeight="1"/>
    <row r="64" spans="1:8" ht="12" customHeight="1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14"/>
      <c r="B70" s="14"/>
      <c r="C70" s="14"/>
      <c r="D70" s="14"/>
      <c r="E70" s="14"/>
      <c r="F70" s="14"/>
      <c r="G70" s="14"/>
      <c r="H70" s="14"/>
    </row>
    <row r="71" spans="1:8">
      <c r="A71" s="14"/>
      <c r="B71" s="14"/>
      <c r="C71" s="14"/>
      <c r="D71" s="14"/>
      <c r="E71" s="14"/>
      <c r="F71" s="14"/>
      <c r="G71" s="14"/>
      <c r="H71" s="14"/>
    </row>
    <row r="72" spans="1:8">
      <c r="A72" s="14"/>
      <c r="B72" s="14"/>
      <c r="C72" s="14"/>
      <c r="D72" s="14"/>
      <c r="E72" s="14"/>
      <c r="F72" s="14"/>
      <c r="G72" s="14"/>
      <c r="H72" s="14"/>
    </row>
    <row r="73" spans="1:8">
      <c r="A73" s="14"/>
      <c r="B73" s="14"/>
      <c r="C73" s="14"/>
      <c r="D73" s="14"/>
      <c r="E73" s="14"/>
      <c r="F73" s="14"/>
      <c r="G73" s="14"/>
      <c r="H73" s="14"/>
    </row>
    <row r="74" spans="1:8">
      <c r="A74" s="14"/>
      <c r="B74" s="14"/>
      <c r="C74" s="14"/>
      <c r="D74" s="14"/>
      <c r="E74" s="14"/>
      <c r="F74" s="14"/>
      <c r="G74" s="14"/>
      <c r="H74" s="14"/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 ht="15" customHeight="1"/>
    <row r="85" spans="1:8" ht="15" customHeight="1"/>
    <row r="86" spans="1:8" ht="15" customHeight="1"/>
    <row r="87" spans="1:8" ht="15" customHeight="1"/>
    <row r="88" spans="1:8" ht="23.25" customHeight="1"/>
    <row r="89" spans="1:8" ht="23.25" customHeight="1"/>
    <row r="97" spans="1:7">
      <c r="B97" s="3" t="s">
        <v>7</v>
      </c>
    </row>
    <row r="98" spans="1:7" ht="22.5" customHeight="1">
      <c r="A98" s="3" t="s">
        <v>8</v>
      </c>
      <c r="B98" s="7" t="s">
        <v>28</v>
      </c>
      <c r="C98" s="7" t="s">
        <v>27</v>
      </c>
      <c r="D98" s="4">
        <v>3.4425549564496061</v>
      </c>
      <c r="E98" s="4"/>
      <c r="F98" s="4"/>
      <c r="G98" s="4"/>
    </row>
    <row r="99" spans="1:7" ht="22.5" customHeight="1">
      <c r="A99" s="3" t="s">
        <v>9</v>
      </c>
      <c r="B99" s="8" t="s">
        <v>10</v>
      </c>
      <c r="C99" s="7" t="s">
        <v>29</v>
      </c>
      <c r="D99" s="4">
        <v>6.2214848610535052</v>
      </c>
      <c r="E99" s="4"/>
      <c r="F99" s="4"/>
      <c r="G99" s="4"/>
    </row>
    <row r="100" spans="1:7" ht="22.5" customHeight="1">
      <c r="A100" s="3" t="s">
        <v>12</v>
      </c>
      <c r="B100" s="8" t="s">
        <v>13</v>
      </c>
      <c r="C100" s="7" t="s">
        <v>30</v>
      </c>
      <c r="D100" s="4">
        <v>11.115719618415595</v>
      </c>
      <c r="E100" s="4"/>
      <c r="F100" s="4"/>
      <c r="G100" s="4"/>
    </row>
    <row r="101" spans="1:7" ht="22.5" customHeight="1">
      <c r="A101" s="3" t="s">
        <v>14</v>
      </c>
      <c r="B101" s="8" t="s">
        <v>15</v>
      </c>
      <c r="C101" s="7" t="s">
        <v>31</v>
      </c>
      <c r="D101" s="4">
        <v>6.3459145582745746</v>
      </c>
      <c r="E101" s="4"/>
      <c r="F101" s="4"/>
      <c r="G101" s="4"/>
    </row>
    <row r="102" spans="1:7" ht="22.5" customHeight="1">
      <c r="A102" s="3" t="s">
        <v>11</v>
      </c>
      <c r="B102" s="8" t="s">
        <v>16</v>
      </c>
      <c r="C102" s="7" t="s">
        <v>32</v>
      </c>
      <c r="D102" s="4">
        <v>6.0555785980920787</v>
      </c>
      <c r="E102" s="4"/>
      <c r="F102" s="4"/>
      <c r="G102" s="4"/>
    </row>
    <row r="103" spans="1:7" ht="22.5" customHeight="1">
      <c r="A103" s="5" t="s">
        <v>26</v>
      </c>
      <c r="B103" s="8" t="s">
        <v>17</v>
      </c>
      <c r="C103" s="7" t="s">
        <v>33</v>
      </c>
      <c r="D103" s="4">
        <v>36.499377851513891</v>
      </c>
      <c r="E103" s="4"/>
      <c r="F103" s="4"/>
      <c r="G103" s="4"/>
    </row>
    <row r="104" spans="1:7" ht="22.5" customHeight="1">
      <c r="A104" s="6" t="s">
        <v>25</v>
      </c>
      <c r="B104" s="3" t="s">
        <v>18</v>
      </c>
      <c r="D104" s="4">
        <v>30.319369556200741</v>
      </c>
      <c r="E104" s="4"/>
      <c r="F104" s="4"/>
      <c r="G104" s="4"/>
    </row>
    <row r="105" spans="1:7">
      <c r="B105" s="3" t="s">
        <v>19</v>
      </c>
      <c r="D105" s="4">
        <v>69.680630443799259</v>
      </c>
      <c r="E105" s="4"/>
      <c r="F105" s="4"/>
      <c r="G105" s="4"/>
    </row>
    <row r="107" spans="1:7">
      <c r="D107" s="4">
        <f>SUM(D98:D104)</f>
        <v>100</v>
      </c>
      <c r="E107" s="4"/>
      <c r="F107" s="4"/>
      <c r="G107" s="4"/>
    </row>
  </sheetData>
  <mergeCells count="5">
    <mergeCell ref="A6:A7"/>
    <mergeCell ref="B6:E6"/>
    <mergeCell ref="F6:H6"/>
    <mergeCell ref="A29:D29"/>
    <mergeCell ref="E29:H29"/>
  </mergeCells>
  <phoneticPr fontId="4" type="noConversion"/>
  <pageMargins left="0.78740157480314965" right="0.78740157480314965" top="0.78740157480314965" bottom="0.98425196850393704" header="0.3543307086614173" footer="0.47244094488188976"/>
  <pageSetup paperSize="9" scale="92" orientation="portrait" horizontalDpi="1200" verticalDpi="1200" r:id="rId1"/>
  <headerFooter alignWithMargins="0"/>
  <ignoredErrors>
    <ignoredError sqref="E8: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2218_g11_12</vt:lpstr>
      <vt:lpstr>'2218_g11_12'!Oblast_tisku</vt:lpstr>
    </vt:vector>
  </TitlesOfParts>
  <Company>UZIS 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Marek Řezanka</cp:lastModifiedBy>
  <cp:lastPrinted>2016-11-08T14:59:07Z</cp:lastPrinted>
  <dcterms:created xsi:type="dcterms:W3CDTF">2004-05-20T07:45:56Z</dcterms:created>
  <dcterms:modified xsi:type="dcterms:W3CDTF">2016-12-22T12:26:40Z</dcterms:modified>
</cp:coreProperties>
</file>