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nergetika\Energo 2021\Hodnocení vyšetřenosti\Výstupy\Výstupní tabulka - rozdělená CZ + ENG\CZ\"/>
    </mc:Choice>
  </mc:AlternateContent>
  <bookViews>
    <workbookView xWindow="-105" yWindow="-105" windowWidth="23250" windowHeight="12570"/>
  </bookViews>
  <sheets>
    <sheet name="Tab. 2 - 10." sheetId="1" r:id="rId1"/>
  </sheets>
  <definedNames>
    <definedName name="_AMO_UniqueIdentifier" hidden="1">"'c02530b5-c833-4b05-bb42-673f59aeff0f'"</definedName>
    <definedName name="_xlnm.Print_Area" localSheetId="0">'Tab. 2 - 10.'!$K$1:$N$54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8" i="1"/>
  <c r="I9" i="1"/>
  <c r="I10" i="1"/>
  <c r="I12" i="1"/>
  <c r="I14" i="1"/>
  <c r="I15" i="1"/>
  <c r="I16" i="1"/>
  <c r="I17" i="1"/>
  <c r="I19" i="1"/>
  <c r="I21" i="1"/>
  <c r="I22" i="1"/>
  <c r="I23" i="1"/>
  <c r="I24" i="1"/>
  <c r="I26" i="1"/>
  <c r="I28" i="1"/>
  <c r="I29" i="1"/>
  <c r="I30" i="1"/>
  <c r="I31" i="1"/>
  <c r="I33" i="1"/>
  <c r="I35" i="1"/>
  <c r="I36" i="1"/>
  <c r="I37" i="1"/>
  <c r="I38" i="1"/>
  <c r="I40" i="1"/>
  <c r="I42" i="1"/>
  <c r="I43" i="1"/>
  <c r="I44" i="1"/>
  <c r="I45" i="1"/>
  <c r="I49" i="1"/>
  <c r="I50" i="1"/>
  <c r="I51" i="1"/>
  <c r="N51" i="1"/>
  <c r="D51" i="1"/>
  <c r="N50" i="1"/>
  <c r="D50" i="1"/>
  <c r="N49" i="1"/>
  <c r="D49" i="1"/>
  <c r="N47" i="1"/>
  <c r="D47" i="1"/>
  <c r="N45" i="1"/>
  <c r="D45" i="1"/>
  <c r="N44" i="1"/>
  <c r="D44" i="1"/>
  <c r="N43" i="1"/>
  <c r="D43" i="1"/>
  <c r="N42" i="1"/>
  <c r="D42" i="1"/>
  <c r="D40" i="1"/>
  <c r="N38" i="1"/>
  <c r="D38" i="1"/>
  <c r="N37" i="1"/>
  <c r="D37" i="1"/>
  <c r="N36" i="1"/>
  <c r="D36" i="1"/>
  <c r="N35" i="1"/>
  <c r="D35" i="1"/>
  <c r="N33" i="1"/>
  <c r="D33" i="1"/>
  <c r="N31" i="1"/>
  <c r="D31" i="1"/>
  <c r="N30" i="1"/>
  <c r="D30" i="1"/>
  <c r="N29" i="1"/>
  <c r="D29" i="1"/>
  <c r="N28" i="1"/>
  <c r="D28" i="1"/>
  <c r="N26" i="1"/>
  <c r="D26" i="1"/>
  <c r="N24" i="1"/>
  <c r="D24" i="1"/>
  <c r="N23" i="1"/>
  <c r="D23" i="1"/>
  <c r="N22" i="1"/>
  <c r="D22" i="1"/>
  <c r="N21" i="1"/>
  <c r="D21" i="1"/>
  <c r="N19" i="1"/>
  <c r="D19" i="1"/>
  <c r="N17" i="1"/>
  <c r="D17" i="1"/>
  <c r="N16" i="1"/>
  <c r="D16" i="1"/>
  <c r="N15" i="1"/>
  <c r="D15" i="1"/>
  <c r="N14" i="1"/>
  <c r="D14" i="1"/>
  <c r="N12" i="1"/>
  <c r="D12" i="1"/>
  <c r="N10" i="1"/>
  <c r="D10" i="1"/>
  <c r="N9" i="1"/>
  <c r="D9" i="1"/>
  <c r="N8" i="1"/>
  <c r="D8" i="1"/>
  <c r="N7" i="1"/>
  <c r="D7" i="1"/>
  <c r="N5" i="1"/>
  <c r="D5" i="1"/>
</calcChain>
</file>

<file path=xl/sharedStrings.xml><?xml version="1.0" encoding="utf-8"?>
<sst xmlns="http://schemas.openxmlformats.org/spreadsheetml/2006/main" count="155" uniqueCount="36">
  <si>
    <t>Tab. 2 - 10. Průměrná roční spotřeba nejpoužívanějších paliv a energií</t>
  </si>
  <si>
    <t>pokračování</t>
  </si>
  <si>
    <t>dokončení</t>
  </si>
  <si>
    <t>Ukazatel</t>
  </si>
  <si>
    <t>Rok</t>
  </si>
  <si>
    <t>Index</t>
  </si>
  <si>
    <t>2021/2015</t>
  </si>
  <si>
    <r>
      <t>Byty celkem</t>
    </r>
    <r>
      <rPr>
        <b/>
        <vertAlign val="superscript"/>
        <sz val="8"/>
        <rFont val="Arial"/>
        <family val="2"/>
        <charset val="238"/>
      </rPr>
      <t>1)</t>
    </r>
  </si>
  <si>
    <r>
      <t>byty v RD</t>
    </r>
    <r>
      <rPr>
        <b/>
        <vertAlign val="superscript"/>
        <sz val="8"/>
        <rFont val="Arial"/>
        <family val="2"/>
        <charset val="238"/>
      </rPr>
      <t>1)</t>
    </r>
  </si>
  <si>
    <r>
      <t>byty v BD</t>
    </r>
    <r>
      <rPr>
        <b/>
        <vertAlign val="superscript"/>
        <sz val="8"/>
        <rFont val="Arial"/>
        <family val="2"/>
        <charset val="238"/>
      </rPr>
      <t>1)</t>
    </r>
  </si>
  <si>
    <r>
      <t>elektřina</t>
    </r>
    <r>
      <rPr>
        <b/>
        <vertAlign val="superscript"/>
        <sz val="8"/>
        <rFont val="Arial"/>
        <family val="2"/>
        <charset val="238"/>
      </rPr>
      <t>2)</t>
    </r>
  </si>
  <si>
    <t>kWh / byt</t>
  </si>
  <si>
    <t>kWh / osoba</t>
  </si>
  <si>
    <r>
      <t>kWh / m</t>
    </r>
    <r>
      <rPr>
        <vertAlign val="superscript"/>
        <sz val="8"/>
        <rFont val="Arial"/>
        <family val="2"/>
        <charset val="238"/>
      </rPr>
      <t>2</t>
    </r>
  </si>
  <si>
    <t>tis. Kč / byt</t>
  </si>
  <si>
    <r>
      <t>zemní plyn</t>
    </r>
    <r>
      <rPr>
        <b/>
        <vertAlign val="superscript"/>
        <sz val="8"/>
        <rFont val="Arial"/>
        <family val="2"/>
        <charset val="238"/>
      </rPr>
      <t>2)</t>
    </r>
  </si>
  <si>
    <r>
      <t>m</t>
    </r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>/ byt</t>
    </r>
  </si>
  <si>
    <r>
      <t>m</t>
    </r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>/ osoba</t>
    </r>
  </si>
  <si>
    <r>
      <t>m</t>
    </r>
    <r>
      <rPr>
        <vertAlign val="superscript"/>
        <sz val="8"/>
        <rFont val="Arial"/>
        <family val="2"/>
        <charset val="238"/>
      </rPr>
      <t xml:space="preserve">3 </t>
    </r>
    <r>
      <rPr>
        <sz val="8"/>
        <rFont val="Arial"/>
        <family val="2"/>
        <charset val="238"/>
      </rPr>
      <t>/ m</t>
    </r>
    <r>
      <rPr>
        <vertAlign val="superscript"/>
        <sz val="8"/>
        <rFont val="Arial"/>
        <family val="2"/>
        <charset val="238"/>
      </rPr>
      <t>2</t>
    </r>
  </si>
  <si>
    <t>hnědé uhlí</t>
  </si>
  <si>
    <t>q / byt</t>
  </si>
  <si>
    <t>q / osoba</t>
  </si>
  <si>
    <r>
      <t>q / m</t>
    </r>
    <r>
      <rPr>
        <b/>
        <vertAlign val="superscript"/>
        <sz val="8"/>
        <rFont val="Arial"/>
        <family val="2"/>
        <charset val="238"/>
      </rPr>
      <t>2</t>
    </r>
  </si>
  <si>
    <t>(9 819)</t>
  </si>
  <si>
    <t>(9 697)</t>
  </si>
  <si>
    <t>černé uhlí</t>
  </si>
  <si>
    <t>palivové dřevo</t>
  </si>
  <si>
    <t>.</t>
  </si>
  <si>
    <t>dřevěné pelety</t>
  </si>
  <si>
    <t>(10 815)</t>
  </si>
  <si>
    <t>nakupované teplo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</si>
  <si>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počet domácností používající dané palivo, energii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</si>
  <si>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modelové výpočty ze záloh v kombinaci s údaji z faktur</t>
    </r>
  </si>
  <si>
    <t>Zdroj: ČSÚ, šetření Energo 2015, Energo 2021</t>
  </si>
  <si>
    <t>GJ / byt</t>
  </si>
  <si>
    <r>
      <t>GJ / m</t>
    </r>
    <r>
      <rPr>
        <b/>
        <vertAlign val="superscript"/>
        <sz val="8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</si>
</sst>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4" fontId="8" fillId="2" borderId="8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vertical="center"/>
    </xf>
    <xf numFmtId="0" fontId="6" fillId="2" borderId="0" xfId="0" applyFont="1" applyFill="1"/>
    <xf numFmtId="0" fontId="3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2" borderId="0" xfId="0" applyFont="1" applyFill="1"/>
    <xf numFmtId="164" fontId="3" fillId="2" borderId="10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164" fontId="8" fillId="2" borderId="10" xfId="0" applyNumberFormat="1" applyFont="1" applyFill="1" applyBorder="1" applyAlignment="1">
      <alignment vertical="center"/>
    </xf>
    <xf numFmtId="164" fontId="8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2" borderId="9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čsú tab NADPIS" xfId="1"/>
    <cellStyle name="Normální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1"/>
  <sheetViews>
    <sheetView tabSelected="1" zoomScaleNormal="100" workbookViewId="0">
      <selection activeCell="E5" sqref="E5"/>
    </sheetView>
  </sheetViews>
  <sheetFormatPr defaultColWidth="9.140625" defaultRowHeight="12" customHeight="1" x14ac:dyDescent="0.25"/>
  <cols>
    <col min="1" max="1" width="21" style="40" customWidth="1"/>
    <col min="2" max="2" width="14.85546875" style="2" customWidth="1"/>
    <col min="3" max="3" width="14.7109375" style="2" customWidth="1"/>
    <col min="4" max="4" width="14.42578125" style="2" customWidth="1"/>
    <col min="5" max="5" width="11.140625" style="2" customWidth="1"/>
    <col min="6" max="6" width="19" style="2" customWidth="1"/>
    <col min="7" max="7" width="15.85546875" style="2" customWidth="1"/>
    <col min="8" max="8" width="15" style="2" customWidth="1"/>
    <col min="9" max="9" width="15.42578125" style="2" customWidth="1"/>
    <col min="10" max="10" width="11.42578125" style="2" customWidth="1"/>
    <col min="11" max="11" width="20.28515625" style="2" customWidth="1"/>
    <col min="12" max="12" width="20.85546875" style="2" customWidth="1"/>
    <col min="13" max="13" width="17.7109375" style="2" customWidth="1"/>
    <col min="14" max="14" width="19.140625" style="2" customWidth="1"/>
    <col min="15" max="15" width="2.140625" style="2" customWidth="1"/>
    <col min="16" max="16" width="2.28515625" style="2" customWidth="1"/>
    <col min="17" max="17" width="8" style="2" customWidth="1"/>
    <col min="18" max="18" width="10.7109375" style="3" customWidth="1"/>
    <col min="19" max="16384" width="9.140625" style="2"/>
  </cols>
  <sheetData>
    <row r="1" spans="1:25" ht="12" customHeight="1" x14ac:dyDescent="0.25">
      <c r="A1" s="43" t="s">
        <v>0</v>
      </c>
      <c r="B1" s="43"/>
      <c r="C1" s="43"/>
      <c r="D1" s="43"/>
      <c r="E1" s="1"/>
      <c r="F1" s="43" t="s">
        <v>0</v>
      </c>
      <c r="G1" s="43"/>
      <c r="H1" s="43"/>
      <c r="I1" s="43"/>
      <c r="J1" s="1"/>
      <c r="K1" s="43" t="s">
        <v>0</v>
      </c>
      <c r="L1" s="43"/>
      <c r="M1" s="43"/>
      <c r="N1" s="43"/>
    </row>
    <row r="2" spans="1:25" ht="15" x14ac:dyDescent="0.25">
      <c r="A2" s="4"/>
      <c r="B2" s="4"/>
      <c r="C2" s="4"/>
      <c r="D2" s="4"/>
      <c r="E2" s="1"/>
      <c r="F2" s="4"/>
      <c r="G2" s="4"/>
      <c r="H2" s="4"/>
      <c r="I2" s="5" t="s">
        <v>1</v>
      </c>
      <c r="J2" s="6"/>
      <c r="K2" s="6"/>
      <c r="L2" s="6"/>
      <c r="M2" s="4"/>
      <c r="N2" s="7" t="s">
        <v>2</v>
      </c>
    </row>
    <row r="3" spans="1:25" ht="12" customHeight="1" x14ac:dyDescent="0.25">
      <c r="A3" s="44" t="s">
        <v>3</v>
      </c>
      <c r="B3" s="46" t="s">
        <v>4</v>
      </c>
      <c r="C3" s="47"/>
      <c r="D3" s="8" t="s">
        <v>5</v>
      </c>
      <c r="E3"/>
      <c r="F3" s="44" t="s">
        <v>3</v>
      </c>
      <c r="G3" s="46" t="s">
        <v>4</v>
      </c>
      <c r="H3" s="48"/>
      <c r="I3" s="8" t="s">
        <v>5</v>
      </c>
      <c r="J3"/>
      <c r="K3" s="44" t="s">
        <v>3</v>
      </c>
      <c r="L3" s="46" t="s">
        <v>4</v>
      </c>
      <c r="M3" s="48"/>
      <c r="N3" s="8" t="s">
        <v>5</v>
      </c>
      <c r="P3"/>
      <c r="Q3"/>
      <c r="R3"/>
      <c r="S3"/>
      <c r="T3"/>
      <c r="U3"/>
      <c r="V3"/>
      <c r="W3"/>
      <c r="X3"/>
      <c r="Y3"/>
    </row>
    <row r="4" spans="1:25" ht="12" customHeight="1" x14ac:dyDescent="0.25">
      <c r="A4" s="45"/>
      <c r="B4" s="9">
        <v>2015</v>
      </c>
      <c r="C4" s="9">
        <v>2021</v>
      </c>
      <c r="D4" s="8" t="s">
        <v>6</v>
      </c>
      <c r="E4"/>
      <c r="F4" s="45"/>
      <c r="G4" s="9">
        <v>2015</v>
      </c>
      <c r="H4" s="10">
        <v>2021</v>
      </c>
      <c r="I4" s="8" t="s">
        <v>6</v>
      </c>
      <c r="J4"/>
      <c r="K4" s="45"/>
      <c r="L4" s="9">
        <v>2015</v>
      </c>
      <c r="M4" s="9">
        <v>2021</v>
      </c>
      <c r="N4" s="8" t="s">
        <v>6</v>
      </c>
      <c r="P4"/>
      <c r="Q4"/>
      <c r="R4"/>
      <c r="S4"/>
      <c r="T4"/>
      <c r="U4"/>
      <c r="V4"/>
      <c r="W4"/>
      <c r="X4"/>
      <c r="Y4"/>
    </row>
    <row r="5" spans="1:25" ht="15" x14ac:dyDescent="0.25">
      <c r="A5" s="11" t="s">
        <v>7</v>
      </c>
      <c r="B5" s="12">
        <v>4304173</v>
      </c>
      <c r="C5" s="13">
        <v>4481966.8333787322</v>
      </c>
      <c r="D5" s="14">
        <f>C5/B5*100</f>
        <v>104.13073158022999</v>
      </c>
      <c r="E5"/>
      <c r="F5" s="11" t="s">
        <v>8</v>
      </c>
      <c r="G5" s="15">
        <v>1830684</v>
      </c>
      <c r="H5" s="16">
        <v>1932001.1667008474</v>
      </c>
      <c r="I5" s="17">
        <f>H5/G5*100</f>
        <v>105.53438860561666</v>
      </c>
      <c r="J5"/>
      <c r="K5" s="11" t="s">
        <v>9</v>
      </c>
      <c r="L5" s="15">
        <v>2473489</v>
      </c>
      <c r="M5" s="18">
        <v>2549965.6666778848</v>
      </c>
      <c r="N5" s="17">
        <f>M5/L5*100</f>
        <v>103.09185392285491</v>
      </c>
      <c r="P5"/>
      <c r="Q5"/>
      <c r="R5"/>
      <c r="S5"/>
      <c r="T5"/>
      <c r="U5"/>
      <c r="V5"/>
      <c r="W5"/>
      <c r="X5"/>
      <c r="Y5"/>
    </row>
    <row r="6" spans="1:25" ht="15" x14ac:dyDescent="0.25">
      <c r="A6" s="19" t="s">
        <v>10</v>
      </c>
      <c r="B6" s="20"/>
      <c r="D6" s="21"/>
      <c r="E6"/>
      <c r="F6" s="19" t="s">
        <v>10</v>
      </c>
      <c r="G6" s="22"/>
      <c r="H6" s="23"/>
      <c r="I6" s="24"/>
      <c r="J6"/>
      <c r="K6" s="19" t="s">
        <v>10</v>
      </c>
      <c r="L6" s="22"/>
      <c r="M6" s="25"/>
      <c r="N6" s="26"/>
      <c r="P6"/>
      <c r="Q6"/>
      <c r="R6"/>
      <c r="S6"/>
      <c r="T6"/>
      <c r="U6"/>
      <c r="V6"/>
      <c r="W6"/>
      <c r="X6"/>
      <c r="Y6"/>
    </row>
    <row r="7" spans="1:25" ht="15" x14ac:dyDescent="0.25">
      <c r="A7" s="27" t="s">
        <v>11</v>
      </c>
      <c r="B7" s="28">
        <v>3278.6089220856134</v>
      </c>
      <c r="C7" s="29">
        <v>3685.5193708557445</v>
      </c>
      <c r="D7" s="17">
        <f>C7/B7*100</f>
        <v>112.41107001292745</v>
      </c>
      <c r="E7"/>
      <c r="F7" s="27" t="s">
        <v>11</v>
      </c>
      <c r="G7" s="28">
        <v>4815.4416600571149</v>
      </c>
      <c r="H7" s="30">
        <v>5316.6927384251385</v>
      </c>
      <c r="I7" s="17">
        <f>H7/G7*100</f>
        <v>110.40924413072588</v>
      </c>
      <c r="J7"/>
      <c r="K7" s="27" t="s">
        <v>11</v>
      </c>
      <c r="L7" s="28">
        <v>2141.1649698058086</v>
      </c>
      <c r="M7" s="29">
        <v>2449.6482803476406</v>
      </c>
      <c r="N7" s="17">
        <f>M7/L7*100</f>
        <v>114.40726496519366</v>
      </c>
      <c r="P7"/>
      <c r="Q7"/>
      <c r="R7"/>
      <c r="S7"/>
      <c r="T7"/>
      <c r="U7"/>
      <c r="V7"/>
      <c r="W7"/>
      <c r="X7"/>
      <c r="Y7"/>
    </row>
    <row r="8" spans="1:25" ht="15" x14ac:dyDescent="0.25">
      <c r="A8" s="27" t="s">
        <v>12</v>
      </c>
      <c r="B8" s="28">
        <v>1335</v>
      </c>
      <c r="C8" s="29">
        <v>1554.0769193790479</v>
      </c>
      <c r="D8" s="17">
        <f>C8/B8*100</f>
        <v>116.41025613326201</v>
      </c>
      <c r="E8"/>
      <c r="F8" s="27" t="s">
        <v>12</v>
      </c>
      <c r="G8" s="28">
        <v>1733</v>
      </c>
      <c r="H8" s="30">
        <v>2030.0832059358572</v>
      </c>
      <c r="I8" s="17">
        <f>H8/G8*100</f>
        <v>117.14271240253072</v>
      </c>
      <c r="J8"/>
      <c r="K8" s="27" t="s">
        <v>12</v>
      </c>
      <c r="L8" s="28">
        <v>967</v>
      </c>
      <c r="M8" s="29">
        <v>1121.6109266135049</v>
      </c>
      <c r="N8" s="17">
        <f t="shared" ref="N8:N10" si="0">M8/L8*100</f>
        <v>115.98872043572956</v>
      </c>
      <c r="P8"/>
      <c r="Q8"/>
      <c r="R8"/>
      <c r="S8"/>
      <c r="T8"/>
      <c r="U8"/>
      <c r="V8"/>
      <c r="W8"/>
      <c r="X8"/>
      <c r="Y8"/>
    </row>
    <row r="9" spans="1:25" ht="15" x14ac:dyDescent="0.25">
      <c r="A9" s="27" t="s">
        <v>13</v>
      </c>
      <c r="B9" s="28">
        <v>39</v>
      </c>
      <c r="C9" s="29">
        <v>44.15289948925831</v>
      </c>
      <c r="D9" s="17">
        <f>C9/B9*100</f>
        <v>113.21256279297003</v>
      </c>
      <c r="E9"/>
      <c r="F9" s="27" t="s">
        <v>13</v>
      </c>
      <c r="G9" s="28">
        <v>44</v>
      </c>
      <c r="H9" s="30">
        <v>48.863083206376459</v>
      </c>
      <c r="I9" s="17">
        <f>H9/G9*100</f>
        <v>111.05246183267377</v>
      </c>
      <c r="J9"/>
      <c r="K9" s="27" t="s">
        <v>13</v>
      </c>
      <c r="L9" s="28">
        <v>34</v>
      </c>
      <c r="M9" s="29">
        <v>38.111663922525345</v>
      </c>
      <c r="N9" s="17">
        <f t="shared" si="0"/>
        <v>112.09312918389807</v>
      </c>
      <c r="P9"/>
      <c r="Q9"/>
      <c r="R9"/>
      <c r="S9"/>
      <c r="T9"/>
      <c r="U9"/>
      <c r="V9"/>
      <c r="W9"/>
      <c r="X9"/>
      <c r="Y9"/>
    </row>
    <row r="10" spans="1:25" ht="15" x14ac:dyDescent="0.25">
      <c r="A10" s="31" t="s">
        <v>14</v>
      </c>
      <c r="B10" s="28">
        <v>14</v>
      </c>
      <c r="C10" s="29">
        <v>16.073466703568744</v>
      </c>
      <c r="D10" s="17">
        <f>C10/B10*100</f>
        <v>114.81047645406247</v>
      </c>
      <c r="E10"/>
      <c r="F10" s="31" t="s">
        <v>14</v>
      </c>
      <c r="G10" s="28">
        <v>18</v>
      </c>
      <c r="H10" s="30">
        <v>21.106990706684854</v>
      </c>
      <c r="I10" s="17">
        <f>H10/G10*100</f>
        <v>117.26105948158252</v>
      </c>
      <c r="J10"/>
      <c r="K10" s="31" t="s">
        <v>14</v>
      </c>
      <c r="L10" s="28">
        <v>11</v>
      </c>
      <c r="M10" s="29">
        <v>12.259778396421241</v>
      </c>
      <c r="N10" s="17">
        <f t="shared" si="0"/>
        <v>111.45253087655674</v>
      </c>
      <c r="P10"/>
      <c r="Q10"/>
      <c r="R10"/>
      <c r="S10"/>
      <c r="T10"/>
      <c r="U10"/>
      <c r="V10"/>
      <c r="W10"/>
      <c r="X10"/>
      <c r="Y10"/>
    </row>
    <row r="11" spans="1:25" ht="9.9499999999999993" customHeight="1" x14ac:dyDescent="0.25">
      <c r="A11" s="31"/>
      <c r="B11" s="32"/>
      <c r="C11" s="33"/>
      <c r="D11" s="17"/>
      <c r="E11"/>
      <c r="F11" s="25"/>
      <c r="G11" s="22"/>
      <c r="H11" s="23"/>
      <c r="I11" s="24"/>
      <c r="J11"/>
      <c r="K11" s="25"/>
      <c r="L11" s="22"/>
      <c r="M11" s="25"/>
      <c r="N11" s="26"/>
      <c r="P11"/>
      <c r="Q11"/>
      <c r="R11"/>
      <c r="S11"/>
      <c r="T11"/>
      <c r="U11"/>
      <c r="V11"/>
      <c r="W11"/>
      <c r="X11"/>
      <c r="Y11"/>
    </row>
    <row r="12" spans="1:25" ht="15" x14ac:dyDescent="0.25">
      <c r="A12" s="11" t="s">
        <v>7</v>
      </c>
      <c r="B12" s="18">
        <v>2709470</v>
      </c>
      <c r="C12" s="18">
        <v>2760490.7756540296</v>
      </c>
      <c r="D12" s="17">
        <f>C12/B12*100</f>
        <v>101.88305372098712</v>
      </c>
      <c r="E12"/>
      <c r="F12" s="11" t="s">
        <v>8</v>
      </c>
      <c r="G12" s="18">
        <v>1075757</v>
      </c>
      <c r="H12" s="34">
        <v>1184043.4192792056</v>
      </c>
      <c r="I12" s="17">
        <f>H12/G12*100</f>
        <v>110.06606689793379</v>
      </c>
      <c r="J12"/>
      <c r="K12" s="11" t="s">
        <v>9</v>
      </c>
      <c r="L12" s="18">
        <v>1633713</v>
      </c>
      <c r="M12" s="18">
        <v>1576447.356374824</v>
      </c>
      <c r="N12" s="17">
        <f>M12/L12*100</f>
        <v>96.494754976842572</v>
      </c>
      <c r="P12"/>
      <c r="Q12"/>
      <c r="R12"/>
      <c r="S12"/>
      <c r="T12"/>
      <c r="U12"/>
      <c r="V12"/>
      <c r="W12"/>
      <c r="X12"/>
      <c r="Y12"/>
    </row>
    <row r="13" spans="1:25" ht="15" x14ac:dyDescent="0.25">
      <c r="A13" s="19" t="s">
        <v>15</v>
      </c>
      <c r="B13" s="22"/>
      <c r="C13" s="25"/>
      <c r="D13" s="26"/>
      <c r="E13"/>
      <c r="F13" s="19" t="s">
        <v>15</v>
      </c>
      <c r="G13" s="22"/>
      <c r="H13" s="23"/>
      <c r="I13" s="24"/>
      <c r="J13"/>
      <c r="K13" s="19" t="s">
        <v>15</v>
      </c>
      <c r="L13" s="22"/>
      <c r="M13" s="25"/>
      <c r="N13" s="26"/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 s="27" t="s">
        <v>16</v>
      </c>
      <c r="B14" s="28">
        <v>856.08403119429261</v>
      </c>
      <c r="C14" s="29">
        <v>879.22978072027047</v>
      </c>
      <c r="D14" s="17">
        <f>C14/B14*100</f>
        <v>102.70367728897922</v>
      </c>
      <c r="E14"/>
      <c r="F14" s="27" t="s">
        <v>16</v>
      </c>
      <c r="G14" s="28">
        <v>1528.9187056184621</v>
      </c>
      <c r="H14" s="30">
        <v>1393.297224373325</v>
      </c>
      <c r="I14" s="17">
        <f>H14/G14*100</f>
        <v>91.129581923044299</v>
      </c>
      <c r="J14"/>
      <c r="K14" s="27" t="s">
        <v>16</v>
      </c>
      <c r="L14" s="28">
        <v>413.04011169648527</v>
      </c>
      <c r="M14" s="29">
        <v>493.12226418207672</v>
      </c>
      <c r="N14" s="17">
        <f>M14/L14*100</f>
        <v>119.38846863000035</v>
      </c>
      <c r="P14"/>
      <c r="Q14"/>
      <c r="R14"/>
      <c r="S14"/>
      <c r="T14"/>
      <c r="U14"/>
      <c r="V14"/>
      <c r="W14"/>
      <c r="X14"/>
      <c r="Y14"/>
    </row>
    <row r="15" spans="1:25" ht="15" x14ac:dyDescent="0.25">
      <c r="A15" s="27" t="s">
        <v>17</v>
      </c>
      <c r="B15" s="28">
        <v>348</v>
      </c>
      <c r="C15" s="29">
        <v>369.88603594794085</v>
      </c>
      <c r="D15" s="17">
        <f>C15/B15*100</f>
        <v>106.28909078963818</v>
      </c>
      <c r="E15"/>
      <c r="F15" s="27" t="s">
        <v>17</v>
      </c>
      <c r="G15" s="28">
        <v>549</v>
      </c>
      <c r="H15" s="30">
        <v>535.57321172802926</v>
      </c>
      <c r="I15" s="17">
        <f>H15/G15*100</f>
        <v>97.554319076143756</v>
      </c>
      <c r="J15"/>
      <c r="K15" s="27" t="s">
        <v>17</v>
      </c>
      <c r="L15" s="28">
        <v>184</v>
      </c>
      <c r="M15" s="29">
        <v>223.29113858220916</v>
      </c>
      <c r="N15" s="17">
        <f t="shared" ref="N15:N19" si="1">M15/L15*100</f>
        <v>121.35387966424412</v>
      </c>
      <c r="P15"/>
      <c r="Q15"/>
      <c r="R15"/>
      <c r="S15"/>
      <c r="T15"/>
      <c r="U15"/>
      <c r="V15"/>
      <c r="W15"/>
      <c r="X15"/>
      <c r="Y15"/>
    </row>
    <row r="16" spans="1:25" ht="15" x14ac:dyDescent="0.25">
      <c r="A16" s="27" t="s">
        <v>18</v>
      </c>
      <c r="B16" s="28">
        <v>10.3</v>
      </c>
      <c r="C16" s="29">
        <v>10.393383081305478</v>
      </c>
      <c r="D16" s="17">
        <f>C16/B16*100</f>
        <v>100.90663185733473</v>
      </c>
      <c r="E16"/>
      <c r="F16" s="27" t="s">
        <v>18</v>
      </c>
      <c r="G16" s="28">
        <v>13.6</v>
      </c>
      <c r="H16" s="30">
        <v>12.685402625298417</v>
      </c>
      <c r="I16" s="17">
        <f>H16/G16*100</f>
        <v>93.275019303664834</v>
      </c>
      <c r="J16"/>
      <c r="K16" s="27" t="s">
        <v>18</v>
      </c>
      <c r="L16" s="28">
        <v>6.4</v>
      </c>
      <c r="M16" s="29">
        <v>7.5127386342686755</v>
      </c>
      <c r="N16" s="17">
        <f t="shared" si="1"/>
        <v>117.38654116044805</v>
      </c>
      <c r="P16"/>
      <c r="Q16"/>
      <c r="R16"/>
      <c r="S16"/>
      <c r="T16"/>
      <c r="U16"/>
      <c r="V16"/>
      <c r="W16"/>
      <c r="X16"/>
      <c r="Y16"/>
    </row>
    <row r="17" spans="1:25" ht="15" x14ac:dyDescent="0.25">
      <c r="A17" s="31" t="s">
        <v>14</v>
      </c>
      <c r="B17" s="28">
        <v>14</v>
      </c>
      <c r="C17" s="29">
        <v>15.288627593906421</v>
      </c>
      <c r="D17" s="17">
        <f>C17/B17*100</f>
        <v>109.2044828136173</v>
      </c>
      <c r="E17"/>
      <c r="F17" s="31" t="s">
        <v>14</v>
      </c>
      <c r="G17" s="35">
        <v>22</v>
      </c>
      <c r="H17" s="28">
        <v>23.802820943381466</v>
      </c>
      <c r="I17" s="17">
        <f>H17/G17*100</f>
        <v>108.19464065173395</v>
      </c>
      <c r="J17"/>
      <c r="K17" s="31" t="s">
        <v>14</v>
      </c>
      <c r="L17" s="28">
        <v>9</v>
      </c>
      <c r="M17" s="29">
        <v>8.8937584185098988</v>
      </c>
      <c r="N17" s="17">
        <f t="shared" si="1"/>
        <v>98.819537983443311</v>
      </c>
      <c r="P17"/>
      <c r="Q17"/>
      <c r="R17"/>
      <c r="S17"/>
      <c r="T17"/>
      <c r="U17"/>
      <c r="V17"/>
      <c r="W17"/>
      <c r="X17"/>
      <c r="Y17"/>
    </row>
    <row r="18" spans="1:25" ht="9.9499999999999993" customHeight="1" x14ac:dyDescent="0.25">
      <c r="A18" s="31"/>
      <c r="B18" s="22"/>
      <c r="C18" s="25"/>
      <c r="D18" s="26"/>
      <c r="E18"/>
      <c r="F18" s="25"/>
      <c r="G18" s="36"/>
      <c r="H18" s="22"/>
      <c r="I18" s="24"/>
      <c r="J18"/>
      <c r="K18" s="25"/>
      <c r="L18" s="22"/>
      <c r="M18" s="25"/>
      <c r="N18" s="26"/>
      <c r="P18"/>
      <c r="Q18"/>
      <c r="R18"/>
      <c r="S18"/>
      <c r="T18"/>
      <c r="U18"/>
      <c r="V18"/>
      <c r="W18"/>
      <c r="X18"/>
      <c r="Y18"/>
    </row>
    <row r="19" spans="1:25" ht="15" x14ac:dyDescent="0.25">
      <c r="A19" s="11" t="s">
        <v>7</v>
      </c>
      <c r="B19" s="18">
        <v>377480</v>
      </c>
      <c r="C19" s="34">
        <v>216982</v>
      </c>
      <c r="D19" s="17">
        <f>C19/B19*100</f>
        <v>57.481720885874743</v>
      </c>
      <c r="E19"/>
      <c r="F19" s="11" t="s">
        <v>8</v>
      </c>
      <c r="G19" s="37">
        <v>340836</v>
      </c>
      <c r="H19" s="18">
        <v>195317</v>
      </c>
      <c r="I19" s="17">
        <f>H19/G19*100</f>
        <v>57.305272917180105</v>
      </c>
      <c r="J19"/>
      <c r="K19" s="11" t="s">
        <v>9</v>
      </c>
      <c r="L19" s="18">
        <v>36644</v>
      </c>
      <c r="M19" s="34">
        <v>21665</v>
      </c>
      <c r="N19" s="17">
        <f t="shared" si="1"/>
        <v>59.122912345813774</v>
      </c>
      <c r="P19"/>
      <c r="Q19"/>
      <c r="R19"/>
      <c r="S19"/>
      <c r="T19"/>
      <c r="U19"/>
      <c r="V19"/>
      <c r="W19"/>
      <c r="X19"/>
      <c r="Y19"/>
    </row>
    <row r="20" spans="1:25" ht="12" customHeight="1" x14ac:dyDescent="0.25">
      <c r="A20" s="19" t="s">
        <v>19</v>
      </c>
      <c r="B20" s="22"/>
      <c r="C20" s="25"/>
      <c r="D20" s="26"/>
      <c r="E20"/>
      <c r="F20" s="19" t="s">
        <v>19</v>
      </c>
      <c r="G20" s="36"/>
      <c r="H20" s="22"/>
      <c r="I20" s="24"/>
      <c r="J20"/>
      <c r="K20" s="19" t="s">
        <v>19</v>
      </c>
      <c r="L20" s="22"/>
      <c r="M20" s="25"/>
      <c r="N20" s="26"/>
      <c r="P20"/>
      <c r="Q20"/>
      <c r="R20"/>
      <c r="S20"/>
      <c r="T20"/>
      <c r="U20"/>
      <c r="V20"/>
      <c r="W20"/>
      <c r="X20"/>
      <c r="Y20"/>
    </row>
    <row r="21" spans="1:25" ht="15" x14ac:dyDescent="0.25">
      <c r="A21" s="27" t="s">
        <v>20</v>
      </c>
      <c r="B21" s="28">
        <v>37.331461269471234</v>
      </c>
      <c r="C21" s="29">
        <v>40.546055636484603</v>
      </c>
      <c r="D21" s="17">
        <f>C21/B21*100</f>
        <v>108.61095241841548</v>
      </c>
      <c r="E21"/>
      <c r="F21" s="27" t="s">
        <v>20</v>
      </c>
      <c r="G21" s="35">
        <v>38.538417303336502</v>
      </c>
      <c r="H21" s="28">
        <v>41.54365308688169</v>
      </c>
      <c r="I21" s="17">
        <f>H21/G21*100</f>
        <v>107.79802595392263</v>
      </c>
      <c r="J21"/>
      <c r="K21" s="27" t="s">
        <v>20</v>
      </c>
      <c r="L21" s="28">
        <v>26.105228686824582</v>
      </c>
      <c r="M21" s="29">
        <v>31.552378087536997</v>
      </c>
      <c r="N21" s="17">
        <f>M21/L21*100</f>
        <v>120.86612404763808</v>
      </c>
      <c r="P21"/>
      <c r="Q21"/>
      <c r="R21"/>
      <c r="S21"/>
      <c r="T21"/>
      <c r="U21"/>
      <c r="V21"/>
      <c r="W21"/>
      <c r="X21"/>
      <c r="Y21"/>
    </row>
    <row r="22" spans="1:25" ht="15" x14ac:dyDescent="0.25">
      <c r="A22" s="27" t="s">
        <v>21</v>
      </c>
      <c r="B22" s="28">
        <v>14</v>
      </c>
      <c r="C22" s="29">
        <v>15.920727503138513</v>
      </c>
      <c r="D22" s="17">
        <f>C22/B22*100</f>
        <v>113.7194821652751</v>
      </c>
      <c r="E22"/>
      <c r="F22" s="27" t="s">
        <v>21</v>
      </c>
      <c r="G22" s="35">
        <v>15</v>
      </c>
      <c r="H22" s="28">
        <v>16.112632553234249</v>
      </c>
      <c r="I22" s="17">
        <f>H22/G22*100</f>
        <v>107.417550354895</v>
      </c>
      <c r="J22"/>
      <c r="K22" s="27" t="s">
        <v>21</v>
      </c>
      <c r="L22" s="28">
        <v>11</v>
      </c>
      <c r="M22" s="29">
        <v>13.948718958664839</v>
      </c>
      <c r="N22" s="17">
        <f t="shared" ref="N22:N26" si="2">M22/L22*100</f>
        <v>126.80653598786218</v>
      </c>
      <c r="P22"/>
      <c r="Q22"/>
      <c r="R22"/>
      <c r="S22"/>
      <c r="T22"/>
      <c r="U22"/>
      <c r="V22"/>
      <c r="W22"/>
      <c r="X22"/>
      <c r="Y22"/>
    </row>
    <row r="23" spans="1:25" ht="15" x14ac:dyDescent="0.25">
      <c r="A23" s="27" t="s">
        <v>22</v>
      </c>
      <c r="B23" s="28">
        <v>0.4</v>
      </c>
      <c r="C23" s="29">
        <v>0.40745691639346893</v>
      </c>
      <c r="D23" s="17">
        <f>C23/B23*100</f>
        <v>101.86422909836723</v>
      </c>
      <c r="E23"/>
      <c r="F23" s="27" t="s">
        <v>22</v>
      </c>
      <c r="G23" s="35">
        <v>0.4</v>
      </c>
      <c r="H23" s="28">
        <v>0.40421930275136492</v>
      </c>
      <c r="I23" s="17">
        <f>H23/G23*100</f>
        <v>101.05482568784123</v>
      </c>
      <c r="J23"/>
      <c r="K23" s="27" t="s">
        <v>22</v>
      </c>
      <c r="L23" s="28">
        <v>0.4</v>
      </c>
      <c r="M23" s="29">
        <v>0.45026553853654333</v>
      </c>
      <c r="N23" s="17">
        <f t="shared" si="2"/>
        <v>112.56638463413582</v>
      </c>
      <c r="P23"/>
      <c r="Q23"/>
      <c r="R23"/>
      <c r="S23"/>
      <c r="T23"/>
      <c r="U23"/>
      <c r="V23"/>
      <c r="W23"/>
      <c r="X23"/>
      <c r="Y23"/>
    </row>
    <row r="24" spans="1:25" ht="15" x14ac:dyDescent="0.25">
      <c r="A24" s="31" t="s">
        <v>14</v>
      </c>
      <c r="B24" s="28">
        <v>13</v>
      </c>
      <c r="C24" s="29">
        <v>16.300894924805458</v>
      </c>
      <c r="D24" s="17">
        <f>C24/B24*100</f>
        <v>125.39149942158045</v>
      </c>
      <c r="E24"/>
      <c r="F24" s="31" t="s">
        <v>14</v>
      </c>
      <c r="G24" s="35">
        <v>13</v>
      </c>
      <c r="H24" s="28">
        <v>16.576966264718667</v>
      </c>
      <c r="I24" s="17">
        <f>H24/G24*100</f>
        <v>127.51512511322052</v>
      </c>
      <c r="J24"/>
      <c r="K24" s="31" t="s">
        <v>14</v>
      </c>
      <c r="L24" s="28">
        <v>9</v>
      </c>
      <c r="M24" s="29">
        <v>13.812018664449154</v>
      </c>
      <c r="N24" s="17">
        <f t="shared" si="2"/>
        <v>153.46687404943503</v>
      </c>
      <c r="P24"/>
      <c r="Q24"/>
      <c r="R24"/>
      <c r="S24"/>
      <c r="T24"/>
      <c r="U24"/>
      <c r="V24"/>
      <c r="W24"/>
      <c r="X24"/>
      <c r="Y24"/>
    </row>
    <row r="25" spans="1:25" ht="15" x14ac:dyDescent="0.25">
      <c r="A25" s="31"/>
      <c r="B25" s="22"/>
      <c r="C25" s="25"/>
      <c r="D25" s="26"/>
      <c r="E25"/>
      <c r="F25" s="25"/>
      <c r="G25" s="36"/>
      <c r="H25" s="22"/>
      <c r="I25" s="24"/>
      <c r="J25"/>
      <c r="K25" s="25"/>
      <c r="L25" s="22"/>
      <c r="M25" s="25"/>
      <c r="N25" s="26"/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 s="11" t="s">
        <v>7</v>
      </c>
      <c r="B26" s="18">
        <v>115837</v>
      </c>
      <c r="C26" s="34">
        <v>93644</v>
      </c>
      <c r="D26" s="17">
        <f>C26/B26*100</f>
        <v>80.841182005749459</v>
      </c>
      <c r="E26"/>
      <c r="F26" s="11" t="s">
        <v>8</v>
      </c>
      <c r="G26" s="37">
        <v>106018</v>
      </c>
      <c r="H26" s="18">
        <v>83948</v>
      </c>
      <c r="I26" s="17">
        <f>H26/G26*100</f>
        <v>79.182780282593527</v>
      </c>
      <c r="J26"/>
      <c r="K26" s="11" t="s">
        <v>9</v>
      </c>
      <c r="L26" s="38" t="s">
        <v>23</v>
      </c>
      <c r="M26" s="39" t="s">
        <v>24</v>
      </c>
      <c r="N26" s="17">
        <f t="shared" si="2"/>
        <v>98.757510948161737</v>
      </c>
      <c r="P26"/>
      <c r="Q26"/>
      <c r="R26"/>
      <c r="S26"/>
      <c r="T26"/>
      <c r="U26"/>
      <c r="V26"/>
      <c r="W26"/>
      <c r="X26"/>
      <c r="Y26"/>
    </row>
    <row r="27" spans="1:25" ht="11.25" customHeight="1" x14ac:dyDescent="0.25">
      <c r="A27" s="19" t="s">
        <v>25</v>
      </c>
      <c r="B27" s="22"/>
      <c r="C27" s="25"/>
      <c r="D27" s="26"/>
      <c r="E27"/>
      <c r="F27" s="19" t="s">
        <v>25</v>
      </c>
      <c r="G27" s="36"/>
      <c r="H27" s="22"/>
      <c r="I27" s="24"/>
      <c r="J27"/>
      <c r="K27" s="19" t="s">
        <v>25</v>
      </c>
      <c r="L27" s="22"/>
      <c r="M27" s="25"/>
      <c r="N27" s="26"/>
      <c r="P27"/>
      <c r="Q27"/>
      <c r="R27"/>
      <c r="S27"/>
      <c r="T27"/>
      <c r="U27"/>
      <c r="V27"/>
      <c r="W27"/>
      <c r="X27"/>
      <c r="Y27"/>
    </row>
    <row r="28" spans="1:25" ht="11.25" customHeight="1" x14ac:dyDescent="0.25">
      <c r="A28" s="27" t="s">
        <v>20</v>
      </c>
      <c r="B28" s="28">
        <v>28.79546258967342</v>
      </c>
      <c r="C28" s="29">
        <v>22.996862308751119</v>
      </c>
      <c r="D28" s="17">
        <f>C28/B28*100</f>
        <v>79.862798651473014</v>
      </c>
      <c r="E28"/>
      <c r="F28" s="27" t="s">
        <v>20</v>
      </c>
      <c r="G28" s="35">
        <v>29.458393857646815</v>
      </c>
      <c r="H28" s="28">
        <v>23.32974404732785</v>
      </c>
      <c r="I28" s="17">
        <f>H28/G28*100</f>
        <v>79.19557379830438</v>
      </c>
      <c r="J28"/>
      <c r="K28" s="27" t="s">
        <v>20</v>
      </c>
      <c r="L28" s="28">
        <v>21.637641307668805</v>
      </c>
      <c r="M28" s="29">
        <v>20</v>
      </c>
      <c r="N28" s="17">
        <f>M28/L28*100</f>
        <v>92.431516520756844</v>
      </c>
      <c r="P28"/>
      <c r="Q28"/>
      <c r="R28"/>
      <c r="S28"/>
      <c r="T28"/>
      <c r="U28"/>
      <c r="V28"/>
      <c r="W28"/>
      <c r="X28"/>
      <c r="Y28"/>
    </row>
    <row r="29" spans="1:25" ht="11.25" customHeight="1" x14ac:dyDescent="0.25">
      <c r="A29" s="27" t="s">
        <v>21</v>
      </c>
      <c r="B29" s="28">
        <v>10</v>
      </c>
      <c r="C29" s="29">
        <v>9.0855941976746593</v>
      </c>
      <c r="D29" s="17">
        <f>C29/B29*100</f>
        <v>90.855941976746593</v>
      </c>
      <c r="E29"/>
      <c r="F29" s="27" t="s">
        <v>21</v>
      </c>
      <c r="G29" s="35">
        <v>10</v>
      </c>
      <c r="H29" s="28">
        <v>9.2867953302108539</v>
      </c>
      <c r="I29" s="17">
        <f>H29/G29*100</f>
        <v>92.867953302108546</v>
      </c>
      <c r="J29"/>
      <c r="K29" s="27" t="s">
        <v>21</v>
      </c>
      <c r="L29" s="28">
        <v>7</v>
      </c>
      <c r="M29" s="29">
        <v>7.4622336307345885</v>
      </c>
      <c r="N29" s="17">
        <f t="shared" ref="N29:N33" si="3">M29/L29*100</f>
        <v>106.60333758192269</v>
      </c>
      <c r="P29"/>
      <c r="Q29"/>
      <c r="R29"/>
      <c r="S29"/>
      <c r="T29"/>
      <c r="U29"/>
      <c r="V29"/>
      <c r="W29"/>
      <c r="X29"/>
      <c r="Y29"/>
    </row>
    <row r="30" spans="1:25" ht="15" x14ac:dyDescent="0.25">
      <c r="A30" s="27" t="s">
        <v>22</v>
      </c>
      <c r="B30" s="28">
        <v>0.3</v>
      </c>
      <c r="C30" s="29">
        <v>0.22565807534827195</v>
      </c>
      <c r="D30" s="17">
        <f>C30/B30*100</f>
        <v>75.219358449423993</v>
      </c>
      <c r="E30"/>
      <c r="F30" s="27" t="s">
        <v>22</v>
      </c>
      <c r="G30" s="35">
        <v>0.3</v>
      </c>
      <c r="H30" s="28">
        <v>0.22273400103035915</v>
      </c>
      <c r="I30" s="17">
        <f>H30/G30*100</f>
        <v>74.244667010119713</v>
      </c>
      <c r="J30"/>
      <c r="K30" s="27" t="s">
        <v>22</v>
      </c>
      <c r="L30" s="28">
        <v>0.3</v>
      </c>
      <c r="M30" s="29">
        <v>0.25992103903904595</v>
      </c>
      <c r="N30" s="17">
        <f t="shared" si="3"/>
        <v>86.64034634634865</v>
      </c>
      <c r="P30"/>
      <c r="Q30"/>
      <c r="R30"/>
      <c r="S30"/>
      <c r="T30"/>
      <c r="U30"/>
      <c r="V30"/>
      <c r="W30"/>
      <c r="X30"/>
      <c r="Y30"/>
    </row>
    <row r="31" spans="1:25" ht="15" x14ac:dyDescent="0.25">
      <c r="A31" s="31" t="s">
        <v>14</v>
      </c>
      <c r="B31" s="28">
        <v>14</v>
      </c>
      <c r="C31" s="29">
        <v>16.138048035791975</v>
      </c>
      <c r="D31" s="17">
        <f>C31/B31*100</f>
        <v>115.2717716842284</v>
      </c>
      <c r="E31"/>
      <c r="F31" s="31" t="s">
        <v>14</v>
      </c>
      <c r="G31" s="35">
        <v>15</v>
      </c>
      <c r="H31" s="28">
        <v>16.502811172831301</v>
      </c>
      <c r="I31" s="17">
        <f>H31/G31*100</f>
        <v>110.01874115220866</v>
      </c>
      <c r="J31"/>
      <c r="K31" s="31" t="s">
        <v>14</v>
      </c>
      <c r="L31" s="28">
        <v>10</v>
      </c>
      <c r="M31" s="29">
        <v>12.980124903508337</v>
      </c>
      <c r="N31" s="17">
        <f t="shared" si="3"/>
        <v>129.80124903508337</v>
      </c>
      <c r="P31"/>
      <c r="Q31"/>
      <c r="R31"/>
      <c r="S31"/>
      <c r="T31"/>
      <c r="U31"/>
      <c r="V31"/>
      <c r="W31"/>
      <c r="X31"/>
      <c r="Y31"/>
    </row>
    <row r="32" spans="1:25" ht="15" x14ac:dyDescent="0.25">
      <c r="B32" s="22"/>
      <c r="C32" s="25"/>
      <c r="D32" s="26"/>
      <c r="E32"/>
      <c r="F32" s="40"/>
      <c r="G32" s="36"/>
      <c r="H32" s="22"/>
      <c r="I32" s="24"/>
      <c r="J32"/>
      <c r="K32" s="40"/>
      <c r="L32" s="22"/>
      <c r="M32" s="25"/>
      <c r="N32" s="26"/>
      <c r="P32"/>
      <c r="Q32"/>
      <c r="R32"/>
      <c r="S32"/>
      <c r="T32"/>
      <c r="U32"/>
      <c r="V32"/>
      <c r="W32"/>
      <c r="X32"/>
      <c r="Y32"/>
    </row>
    <row r="33" spans="1:26" ht="15" x14ac:dyDescent="0.25">
      <c r="A33" s="11" t="s">
        <v>7</v>
      </c>
      <c r="B33" s="18">
        <v>1003332</v>
      </c>
      <c r="C33" s="34">
        <v>787920</v>
      </c>
      <c r="D33" s="17">
        <f>C33/B33*100</f>
        <v>78.530336917391253</v>
      </c>
      <c r="E33"/>
      <c r="F33" s="11" t="s">
        <v>8</v>
      </c>
      <c r="G33" s="37">
        <v>916520</v>
      </c>
      <c r="H33" s="18">
        <v>742248</v>
      </c>
      <c r="I33" s="17">
        <f>H33/G33*100</f>
        <v>80.985466765591582</v>
      </c>
      <c r="J33"/>
      <c r="K33" s="11" t="s">
        <v>9</v>
      </c>
      <c r="L33" s="18">
        <v>86812</v>
      </c>
      <c r="M33" s="34">
        <v>45673</v>
      </c>
      <c r="N33" s="17">
        <f t="shared" si="3"/>
        <v>52.611390130396721</v>
      </c>
      <c r="P33"/>
      <c r="Q33"/>
      <c r="R33"/>
      <c r="S33"/>
      <c r="T33"/>
      <c r="U33"/>
      <c r="V33"/>
      <c r="W33"/>
      <c r="X33"/>
      <c r="Y33"/>
    </row>
    <row r="34" spans="1:26" ht="11.25" customHeight="1" x14ac:dyDescent="0.25">
      <c r="A34" s="19" t="s">
        <v>26</v>
      </c>
      <c r="B34" s="22"/>
      <c r="C34" s="25"/>
      <c r="D34" s="26"/>
      <c r="E34"/>
      <c r="F34" s="19" t="s">
        <v>26</v>
      </c>
      <c r="G34" s="36"/>
      <c r="H34" s="22"/>
      <c r="I34" s="24"/>
      <c r="J34"/>
      <c r="K34" s="19" t="s">
        <v>26</v>
      </c>
      <c r="L34" s="22"/>
      <c r="M34" s="25"/>
      <c r="N34" s="26"/>
      <c r="P34"/>
      <c r="Q34"/>
      <c r="R34"/>
      <c r="S34"/>
      <c r="T34"/>
      <c r="U34"/>
      <c r="V34"/>
      <c r="W34"/>
      <c r="X34"/>
      <c r="Y34"/>
    </row>
    <row r="35" spans="1:26" ht="15" x14ac:dyDescent="0.25">
      <c r="A35" s="27" t="s">
        <v>20</v>
      </c>
      <c r="B35" s="28">
        <v>46.786826294785776</v>
      </c>
      <c r="C35" s="29">
        <v>65.958504684402484</v>
      </c>
      <c r="D35" s="17">
        <f>C35/B35*100</f>
        <v>140.9766592605007</v>
      </c>
      <c r="E35"/>
      <c r="F35" s="27" t="s">
        <v>20</v>
      </c>
      <c r="G35" s="35">
        <v>47.71713656003142</v>
      </c>
      <c r="H35" s="28">
        <v>66.670207981992107</v>
      </c>
      <c r="I35" s="17">
        <f>H35/G35*100</f>
        <v>139.71963279505766</v>
      </c>
      <c r="J35"/>
      <c r="K35" s="27" t="s">
        <v>20</v>
      </c>
      <c r="L35" s="28">
        <v>36.9650509146201</v>
      </c>
      <c r="M35" s="29">
        <v>54.392255707661192</v>
      </c>
      <c r="N35" s="17">
        <f>M35/L35*100</f>
        <v>147.14508532206142</v>
      </c>
      <c r="P35"/>
      <c r="Q35"/>
      <c r="R35"/>
      <c r="S35"/>
      <c r="T35"/>
      <c r="U35"/>
      <c r="V35"/>
      <c r="W35"/>
      <c r="X35"/>
      <c r="Y35"/>
    </row>
    <row r="36" spans="1:26" ht="11.25" customHeight="1" x14ac:dyDescent="0.25">
      <c r="A36" s="27" t="s">
        <v>21</v>
      </c>
      <c r="B36" s="28">
        <v>16.548277160884926</v>
      </c>
      <c r="C36" s="29">
        <v>24.430069071936639</v>
      </c>
      <c r="D36" s="17">
        <f>C36/B36*100</f>
        <v>147.62907844982115</v>
      </c>
      <c r="E36"/>
      <c r="F36" s="27" t="s">
        <v>21</v>
      </c>
      <c r="G36" s="35">
        <v>16.792660739578757</v>
      </c>
      <c r="H36" s="28">
        <v>24.546011111013126</v>
      </c>
      <c r="I36" s="17">
        <f>H36/G36*100</f>
        <v>146.17106539382669</v>
      </c>
      <c r="J36"/>
      <c r="K36" s="27" t="s">
        <v>21</v>
      </c>
      <c r="L36" s="28">
        <v>13.809399939684155</v>
      </c>
      <c r="M36" s="29">
        <v>22.329100593618346</v>
      </c>
      <c r="N36" s="17">
        <f t="shared" ref="N36:N38" si="4">M36/L36*100</f>
        <v>161.69493744222061</v>
      </c>
      <c r="P36"/>
      <c r="Q36"/>
      <c r="R36"/>
      <c r="S36"/>
      <c r="T36"/>
      <c r="U36"/>
      <c r="V36"/>
      <c r="W36"/>
      <c r="X36"/>
      <c r="Y36"/>
    </row>
    <row r="37" spans="1:26" ht="15" x14ac:dyDescent="0.25">
      <c r="A37" s="27" t="s">
        <v>22</v>
      </c>
      <c r="B37" s="28">
        <v>0.43808214625457964</v>
      </c>
      <c r="C37" s="29">
        <v>0.60324202668247295</v>
      </c>
      <c r="D37" s="17">
        <f>C37/B37*100</f>
        <v>137.70066455342717</v>
      </c>
      <c r="E37"/>
      <c r="F37" s="27" t="s">
        <v>22</v>
      </c>
      <c r="G37" s="35">
        <v>0.43310881561199738</v>
      </c>
      <c r="H37" s="28">
        <v>0.59905073666039466</v>
      </c>
      <c r="I37" s="17">
        <f>H37/G37*100</f>
        <v>138.31414071170906</v>
      </c>
      <c r="J37"/>
      <c r="K37" s="27" t="s">
        <v>22</v>
      </c>
      <c r="L37" s="28">
        <v>0.51935818765253117</v>
      </c>
      <c r="M37" s="29">
        <v>0.70093155624717007</v>
      </c>
      <c r="N37" s="17">
        <f t="shared" si="4"/>
        <v>134.96110640237328</v>
      </c>
      <c r="P37"/>
      <c r="Q37"/>
      <c r="R37"/>
      <c r="S37"/>
      <c r="T37"/>
      <c r="U37"/>
      <c r="V37"/>
      <c r="W37"/>
      <c r="X37"/>
      <c r="Y37"/>
      <c r="Z37"/>
    </row>
    <row r="38" spans="1:26" ht="12" customHeight="1" x14ac:dyDescent="0.25">
      <c r="A38" s="31" t="s">
        <v>14</v>
      </c>
      <c r="B38" s="28">
        <v>7.0893781918647072</v>
      </c>
      <c r="C38" s="29">
        <v>8.640634896435154</v>
      </c>
      <c r="D38" s="17">
        <f>C38/B38*100</f>
        <v>121.8814212274719</v>
      </c>
      <c r="E38"/>
      <c r="F38" s="31" t="s">
        <v>14</v>
      </c>
      <c r="G38" s="35">
        <v>7.2360668616069477</v>
      </c>
      <c r="H38" s="28">
        <v>8.7415887438418629</v>
      </c>
      <c r="I38" s="17">
        <f>H38/G38*100</f>
        <v>120.80580391293645</v>
      </c>
      <c r="J38"/>
      <c r="K38" s="31" t="s">
        <v>14</v>
      </c>
      <c r="L38" s="28">
        <v>5.5407086577892457</v>
      </c>
      <c r="M38" s="29">
        <v>6.9999830430286147</v>
      </c>
      <c r="N38" s="17">
        <f t="shared" si="4"/>
        <v>126.33732389426197</v>
      </c>
      <c r="P38"/>
      <c r="Q38"/>
      <c r="R38"/>
      <c r="S38"/>
      <c r="T38"/>
      <c r="U38"/>
      <c r="V38"/>
      <c r="W38"/>
      <c r="X38"/>
      <c r="Y38"/>
      <c r="Z38"/>
    </row>
    <row r="39" spans="1:26" ht="12" customHeight="1" x14ac:dyDescent="0.25">
      <c r="A39" s="31"/>
      <c r="B39" s="22"/>
      <c r="C39" s="25"/>
      <c r="D39" s="26"/>
      <c r="E39"/>
      <c r="F39" s="31"/>
      <c r="G39" s="36"/>
      <c r="H39" s="22"/>
      <c r="I39" s="24"/>
      <c r="J39"/>
      <c r="K39" s="31"/>
      <c r="L39" s="22"/>
      <c r="M39" s="25"/>
      <c r="N39" s="26"/>
      <c r="P39"/>
      <c r="Q39"/>
      <c r="R39"/>
      <c r="S39"/>
      <c r="T39"/>
      <c r="U39"/>
      <c r="V39"/>
      <c r="W39"/>
      <c r="X39"/>
      <c r="Y39"/>
      <c r="Z39"/>
    </row>
    <row r="40" spans="1:26" ht="15" x14ac:dyDescent="0.25">
      <c r="A40" s="11" t="s">
        <v>7</v>
      </c>
      <c r="B40" s="18">
        <v>25638</v>
      </c>
      <c r="C40" s="34">
        <v>38624</v>
      </c>
      <c r="D40" s="17">
        <f>C40/B40*100</f>
        <v>150.65137686246976</v>
      </c>
      <c r="E40"/>
      <c r="F40" s="11" t="s">
        <v>8</v>
      </c>
      <c r="G40" s="37">
        <v>23568</v>
      </c>
      <c r="H40" s="18">
        <v>34662</v>
      </c>
      <c r="I40" s="17">
        <f>H40/G40*100</f>
        <v>147.07230142566192</v>
      </c>
      <c r="J40"/>
      <c r="K40" s="11" t="s">
        <v>9</v>
      </c>
      <c r="L40" s="18" t="s">
        <v>27</v>
      </c>
      <c r="M40" s="34" t="s">
        <v>27</v>
      </c>
      <c r="N40" s="17" t="s">
        <v>27</v>
      </c>
      <c r="P40"/>
      <c r="Q40"/>
      <c r="R40"/>
      <c r="S40"/>
      <c r="T40"/>
      <c r="U40"/>
      <c r="V40"/>
      <c r="W40"/>
      <c r="X40"/>
      <c r="Y40"/>
      <c r="Z40"/>
    </row>
    <row r="41" spans="1:26" ht="12" customHeight="1" x14ac:dyDescent="0.25">
      <c r="A41" s="19" t="s">
        <v>28</v>
      </c>
      <c r="B41" s="20"/>
      <c r="D41" s="26"/>
      <c r="E41"/>
      <c r="F41" s="19" t="s">
        <v>28</v>
      </c>
      <c r="G41" s="36"/>
      <c r="H41" s="22"/>
      <c r="I41" s="24"/>
      <c r="J41"/>
      <c r="K41" s="19" t="s">
        <v>28</v>
      </c>
      <c r="L41" s="22"/>
      <c r="M41" s="25"/>
      <c r="N41" s="26"/>
      <c r="P41"/>
      <c r="Q41"/>
      <c r="R41"/>
      <c r="S41"/>
      <c r="T41"/>
      <c r="U41"/>
      <c r="V41"/>
      <c r="W41"/>
      <c r="X41"/>
      <c r="Y41"/>
      <c r="Z41"/>
    </row>
    <row r="42" spans="1:26" ht="12" customHeight="1" x14ac:dyDescent="0.25">
      <c r="A42" s="27" t="s">
        <v>20</v>
      </c>
      <c r="B42" s="28">
        <v>18.350495358452296</v>
      </c>
      <c r="C42" s="29">
        <v>30.701658830738406</v>
      </c>
      <c r="D42" s="17">
        <f>C42/B42*100</f>
        <v>167.30697581194792</v>
      </c>
      <c r="E42"/>
      <c r="F42" s="27" t="s">
        <v>20</v>
      </c>
      <c r="G42" s="35">
        <v>18.885777325186694</v>
      </c>
      <c r="H42" s="28">
        <v>31.229895676509749</v>
      </c>
      <c r="I42" s="17">
        <f>H42/G42*100</f>
        <v>165.36198187013744</v>
      </c>
      <c r="J42"/>
      <c r="K42" s="27" t="s">
        <v>20</v>
      </c>
      <c r="L42" s="28">
        <v>12.256038647342995</v>
      </c>
      <c r="M42" s="29">
        <v>26.079630361165567</v>
      </c>
      <c r="N42" s="17">
        <f>M42/L42*100</f>
        <v>212.79004669930123</v>
      </c>
      <c r="P42"/>
      <c r="Q42"/>
      <c r="R42"/>
      <c r="S42"/>
      <c r="T42"/>
      <c r="U42"/>
      <c r="V42"/>
      <c r="W42"/>
      <c r="X42"/>
      <c r="Y42"/>
      <c r="Z42"/>
    </row>
    <row r="43" spans="1:26" ht="12" customHeight="1" x14ac:dyDescent="0.25">
      <c r="A43" s="27" t="s">
        <v>21</v>
      </c>
      <c r="B43" s="28">
        <v>6</v>
      </c>
      <c r="C43" s="29">
        <v>11.017704416291176</v>
      </c>
      <c r="D43" s="17">
        <f>C43/B43*100</f>
        <v>183.62840693818626</v>
      </c>
      <c r="E43"/>
      <c r="F43" s="27" t="s">
        <v>21</v>
      </c>
      <c r="G43" s="35">
        <v>6</v>
      </c>
      <c r="H43" s="28">
        <v>11.4082657842127</v>
      </c>
      <c r="I43" s="17">
        <f>H43/G43*100</f>
        <v>190.13776307021166</v>
      </c>
      <c r="J43"/>
      <c r="K43" s="27" t="s">
        <v>21</v>
      </c>
      <c r="L43" s="28">
        <v>7</v>
      </c>
      <c r="M43" s="29">
        <v>8.1089487849855058</v>
      </c>
      <c r="N43" s="17">
        <f t="shared" ref="N43:N47" si="5">M43/L43*100</f>
        <v>115.84212549979294</v>
      </c>
      <c r="P43"/>
      <c r="Q43"/>
      <c r="R43"/>
      <c r="S43"/>
      <c r="T43"/>
      <c r="U43"/>
      <c r="V43"/>
      <c r="W43"/>
      <c r="X43"/>
      <c r="Y43"/>
      <c r="Z43"/>
    </row>
    <row r="44" spans="1:26" ht="15" x14ac:dyDescent="0.25">
      <c r="A44" s="27" t="s">
        <v>22</v>
      </c>
      <c r="B44" s="28">
        <v>0.2</v>
      </c>
      <c r="C44" s="29">
        <v>0.2664030124962608</v>
      </c>
      <c r="D44" s="17">
        <f>C44/B44*100</f>
        <v>133.20150624813039</v>
      </c>
      <c r="E44"/>
      <c r="F44" s="27" t="s">
        <v>22</v>
      </c>
      <c r="G44" s="35">
        <v>0.2</v>
      </c>
      <c r="H44" s="28">
        <v>0.26226295714450876</v>
      </c>
      <c r="I44" s="17">
        <f>H44/G44*100</f>
        <v>131.13147857225437</v>
      </c>
      <c r="J44"/>
      <c r="K44" s="27" t="s">
        <v>22</v>
      </c>
      <c r="L44" s="28">
        <v>0.2</v>
      </c>
      <c r="M44" s="29">
        <v>0.31919941157065324</v>
      </c>
      <c r="N44" s="17">
        <f t="shared" si="5"/>
        <v>159.59970578532662</v>
      </c>
      <c r="P44"/>
      <c r="Q44"/>
      <c r="R44"/>
      <c r="S44"/>
      <c r="T44"/>
      <c r="U44"/>
      <c r="V44"/>
      <c r="W44"/>
      <c r="X44"/>
      <c r="Y44"/>
      <c r="Z44"/>
    </row>
    <row r="45" spans="1:26" ht="12" customHeight="1" x14ac:dyDescent="0.25">
      <c r="A45" s="31" t="s">
        <v>14</v>
      </c>
      <c r="B45" s="28">
        <v>11.779389968016226</v>
      </c>
      <c r="C45" s="29">
        <v>17.573823366090455</v>
      </c>
      <c r="D45" s="17">
        <f>C45/B45*100</f>
        <v>149.19128591385004</v>
      </c>
      <c r="E45"/>
      <c r="F45" s="31" t="s">
        <v>14</v>
      </c>
      <c r="G45" s="35">
        <v>12.219959266802444</v>
      </c>
      <c r="H45" s="28">
        <v>17.728613953662855</v>
      </c>
      <c r="I45" s="17">
        <f>H45/G45*100</f>
        <v>145.07915752080768</v>
      </c>
      <c r="J45"/>
      <c r="K45" s="31" t="s">
        <v>14</v>
      </c>
      <c r="L45" s="28">
        <v>6.772322983856597</v>
      </c>
      <c r="M45" s="29">
        <v>16.219418598023157</v>
      </c>
      <c r="N45" s="17">
        <f t="shared" si="5"/>
        <v>239.49564479848203</v>
      </c>
      <c r="P45"/>
      <c r="Q45"/>
      <c r="R45"/>
      <c r="S45"/>
      <c r="T45"/>
      <c r="U45"/>
      <c r="V45"/>
      <c r="W45"/>
      <c r="X45"/>
      <c r="Y45"/>
      <c r="Z45"/>
    </row>
    <row r="46" spans="1:26" ht="12" customHeight="1" x14ac:dyDescent="0.25">
      <c r="B46" s="22"/>
      <c r="C46" s="25"/>
      <c r="D46" s="26"/>
      <c r="E46"/>
      <c r="F46" s="40"/>
      <c r="G46" s="36"/>
      <c r="H46" s="22"/>
      <c r="I46" s="24"/>
      <c r="J46"/>
      <c r="K46" s="40"/>
      <c r="L46" s="22"/>
      <c r="M46" s="25"/>
      <c r="N46" s="26"/>
      <c r="P46"/>
      <c r="Q46"/>
      <c r="R46"/>
      <c r="S46"/>
      <c r="T46"/>
      <c r="U46"/>
      <c r="V46"/>
      <c r="W46"/>
      <c r="X46"/>
      <c r="Y46"/>
      <c r="Z46"/>
    </row>
    <row r="47" spans="1:26" ht="15" x14ac:dyDescent="0.25">
      <c r="A47" s="11" t="s">
        <v>7</v>
      </c>
      <c r="B47" s="18">
        <v>1743984</v>
      </c>
      <c r="C47" s="34">
        <v>1713037</v>
      </c>
      <c r="D47" s="17">
        <f>C47/B47*100</f>
        <v>98.225499775227291</v>
      </c>
      <c r="E47"/>
      <c r="F47" s="11" t="s">
        <v>8</v>
      </c>
      <c r="G47" s="41" t="s">
        <v>29</v>
      </c>
      <c r="H47" s="18">
        <v>15241</v>
      </c>
      <c r="I47" s="17">
        <v>140.9</v>
      </c>
      <c r="J47"/>
      <c r="K47" s="11" t="s">
        <v>9</v>
      </c>
      <c r="L47" s="18">
        <v>1733169</v>
      </c>
      <c r="M47" s="34">
        <v>1697796</v>
      </c>
      <c r="N47" s="17">
        <f t="shared" si="5"/>
        <v>97.959056502856896</v>
      </c>
      <c r="P47"/>
      <c r="Q47"/>
      <c r="R47"/>
      <c r="S47"/>
      <c r="T47"/>
      <c r="U47"/>
      <c r="V47"/>
      <c r="W47"/>
      <c r="X47"/>
      <c r="Y47"/>
      <c r="Z47"/>
    </row>
    <row r="48" spans="1:26" ht="12" customHeight="1" x14ac:dyDescent="0.25">
      <c r="A48" s="19" t="s">
        <v>30</v>
      </c>
      <c r="B48" s="22"/>
      <c r="C48" s="25"/>
      <c r="D48" s="26"/>
      <c r="E48"/>
      <c r="F48" s="19" t="s">
        <v>30</v>
      </c>
      <c r="G48" s="36"/>
      <c r="H48" s="22"/>
      <c r="I48" s="24"/>
      <c r="J48"/>
      <c r="K48" s="19" t="s">
        <v>30</v>
      </c>
      <c r="L48" s="22"/>
      <c r="M48" s="25"/>
      <c r="N48" s="26"/>
      <c r="P48"/>
      <c r="Q48"/>
      <c r="R48"/>
      <c r="S48"/>
      <c r="T48"/>
      <c r="U48"/>
      <c r="V48"/>
      <c r="W48"/>
      <c r="X48"/>
      <c r="Y48"/>
      <c r="Z48"/>
    </row>
    <row r="49" spans="1:26" ht="12" customHeight="1" x14ac:dyDescent="0.25">
      <c r="A49" s="27" t="s">
        <v>34</v>
      </c>
      <c r="B49" s="28">
        <v>24.990481564051045</v>
      </c>
      <c r="C49" s="29">
        <v>29.111846863342482</v>
      </c>
      <c r="D49" s="17">
        <f>C49/B49*100</f>
        <v>116.49174022008462</v>
      </c>
      <c r="E49"/>
      <c r="F49" s="27" t="s">
        <v>34</v>
      </c>
      <c r="G49" s="35">
        <v>33</v>
      </c>
      <c r="H49" s="28">
        <v>32.043972694296507</v>
      </c>
      <c r="I49" s="17">
        <f>H49/G49*100</f>
        <v>97.102947558474256</v>
      </c>
      <c r="J49"/>
      <c r="K49" s="27" t="s">
        <v>34</v>
      </c>
      <c r="L49" s="28">
        <v>24.939864490998858</v>
      </c>
      <c r="M49" s="29">
        <v>29.085525072840856</v>
      </c>
      <c r="N49" s="17">
        <f>M49/L49*100</f>
        <v>116.62262673214694</v>
      </c>
      <c r="P49"/>
      <c r="Q49"/>
      <c r="R49"/>
      <c r="S49"/>
      <c r="T49"/>
      <c r="U49"/>
      <c r="V49"/>
      <c r="W49"/>
      <c r="X49"/>
      <c r="Y49"/>
      <c r="Z49"/>
    </row>
    <row r="50" spans="1:26" ht="15" x14ac:dyDescent="0.25">
      <c r="A50" s="27" t="s">
        <v>35</v>
      </c>
      <c r="B50" s="28">
        <v>0.4</v>
      </c>
      <c r="C50" s="29">
        <v>0.46536481605613483</v>
      </c>
      <c r="D50" s="17">
        <f>C50/B50*100</f>
        <v>116.34120401403369</v>
      </c>
      <c r="E50"/>
      <c r="F50" s="27" t="s">
        <v>35</v>
      </c>
      <c r="G50" s="35">
        <v>0.3</v>
      </c>
      <c r="H50" s="28">
        <v>0.34005230363558259</v>
      </c>
      <c r="I50" s="17">
        <f>H50/G50*100</f>
        <v>113.35076787852753</v>
      </c>
      <c r="J50"/>
      <c r="K50" s="27" t="s">
        <v>35</v>
      </c>
      <c r="L50" s="28">
        <v>0.4</v>
      </c>
      <c r="M50" s="29">
        <v>0.46706709315070327</v>
      </c>
      <c r="N50" s="17">
        <f t="shared" ref="N50:N51" si="6">M50/L50*100</f>
        <v>116.76677328767582</v>
      </c>
      <c r="P50"/>
      <c r="Q50"/>
      <c r="R50"/>
      <c r="S50"/>
      <c r="T50"/>
      <c r="U50"/>
      <c r="V50"/>
      <c r="W50"/>
      <c r="X50"/>
      <c r="Y50"/>
      <c r="Z50"/>
    </row>
    <row r="51" spans="1:26" ht="12" customHeight="1" x14ac:dyDescent="0.25">
      <c r="A51" s="27" t="s">
        <v>14</v>
      </c>
      <c r="B51" s="28">
        <v>16.421022211212946</v>
      </c>
      <c r="C51" s="29">
        <v>18.206730549559477</v>
      </c>
      <c r="D51" s="17">
        <f>C51/B51*100</f>
        <v>110.87452605189935</v>
      </c>
      <c r="E51"/>
      <c r="F51" s="27" t="s">
        <v>14</v>
      </c>
      <c r="G51" s="35">
        <v>16</v>
      </c>
      <c r="H51" s="28">
        <v>20.447191366018536</v>
      </c>
      <c r="I51" s="17">
        <f>H51/G51*100</f>
        <v>127.79494603761586</v>
      </c>
      <c r="J51"/>
      <c r="K51" s="27" t="s">
        <v>14</v>
      </c>
      <c r="L51" s="28">
        <v>16.420787586207691</v>
      </c>
      <c r="M51" s="29">
        <v>18.18661785875495</v>
      </c>
      <c r="N51" s="17">
        <f t="shared" si="6"/>
        <v>110.75362715263691</v>
      </c>
      <c r="P51"/>
      <c r="Q51"/>
      <c r="R51"/>
      <c r="S51"/>
      <c r="T51"/>
      <c r="U51"/>
      <c r="V51"/>
      <c r="W51"/>
      <c r="X51"/>
      <c r="Y51"/>
      <c r="Z51"/>
    </row>
    <row r="52" spans="1:26" ht="12" customHeight="1" x14ac:dyDescent="0.25">
      <c r="A52" s="42" t="s">
        <v>31</v>
      </c>
      <c r="B52" s="42"/>
      <c r="C52" s="42"/>
      <c r="D52" s="42"/>
      <c r="E52"/>
      <c r="F52" s="42" t="s">
        <v>31</v>
      </c>
      <c r="G52" s="42"/>
      <c r="H52" s="42"/>
      <c r="I52" s="42"/>
      <c r="J52"/>
      <c r="K52" s="42" t="s">
        <v>31</v>
      </c>
      <c r="L52" s="42"/>
      <c r="M52" s="42"/>
      <c r="N52" s="42"/>
      <c r="P52"/>
      <c r="Q52"/>
      <c r="R52"/>
      <c r="S52"/>
      <c r="T52"/>
      <c r="U52"/>
      <c r="V52"/>
      <c r="W52"/>
      <c r="X52"/>
      <c r="Y52"/>
      <c r="Z52"/>
    </row>
    <row r="53" spans="1:26" ht="12" customHeight="1" x14ac:dyDescent="0.25">
      <c r="A53" s="42" t="s">
        <v>32</v>
      </c>
      <c r="B53" s="42"/>
      <c r="C53" s="42"/>
      <c r="D53" s="42"/>
      <c r="E53"/>
      <c r="F53" s="42" t="s">
        <v>32</v>
      </c>
      <c r="G53" s="42"/>
      <c r="H53" s="42"/>
      <c r="I53" s="42"/>
      <c r="J53"/>
      <c r="K53" s="42" t="s">
        <v>32</v>
      </c>
      <c r="L53" s="42"/>
      <c r="M53" s="42"/>
      <c r="N53" s="42"/>
      <c r="P53"/>
      <c r="Q53"/>
      <c r="R53"/>
      <c r="S53"/>
      <c r="T53"/>
      <c r="U53"/>
      <c r="V53"/>
      <c r="W53"/>
      <c r="X53"/>
      <c r="Y53"/>
      <c r="Z53"/>
    </row>
    <row r="54" spans="1:26" ht="12" customHeight="1" x14ac:dyDescent="0.25">
      <c r="A54" s="42" t="s">
        <v>33</v>
      </c>
      <c r="B54" s="42"/>
      <c r="C54" s="42"/>
      <c r="D54" s="42"/>
      <c r="E54"/>
      <c r="F54" s="42" t="s">
        <v>33</v>
      </c>
      <c r="G54" s="42"/>
      <c r="H54" s="42"/>
      <c r="I54" s="42"/>
      <c r="J54"/>
      <c r="K54" s="42" t="s">
        <v>33</v>
      </c>
      <c r="L54" s="42"/>
      <c r="M54" s="42"/>
      <c r="N54" s="42"/>
      <c r="P54"/>
      <c r="Q54"/>
      <c r="R54"/>
      <c r="S54"/>
      <c r="T54"/>
      <c r="U54"/>
      <c r="V54"/>
      <c r="W54"/>
      <c r="X54"/>
      <c r="Y54"/>
      <c r="Z54"/>
    </row>
    <row r="55" spans="1:26" ht="12" customHeight="1" x14ac:dyDescent="0.25">
      <c r="E55"/>
      <c r="J55"/>
      <c r="P55"/>
      <c r="Q55"/>
      <c r="R55"/>
      <c r="S55"/>
      <c r="T55"/>
      <c r="U55"/>
      <c r="V55"/>
      <c r="W55"/>
      <c r="X55"/>
      <c r="Y55"/>
      <c r="Z55"/>
    </row>
    <row r="56" spans="1:26" ht="12" customHeight="1" x14ac:dyDescent="0.25">
      <c r="E56"/>
      <c r="P56"/>
      <c r="Q56"/>
      <c r="R56"/>
      <c r="S56"/>
      <c r="T56"/>
      <c r="U56"/>
      <c r="V56"/>
      <c r="W56"/>
      <c r="X56"/>
      <c r="Y56"/>
      <c r="Z56"/>
    </row>
    <row r="57" spans="1:26" ht="12" customHeight="1" x14ac:dyDescent="0.25">
      <c r="E57"/>
      <c r="P57"/>
      <c r="Q57"/>
      <c r="R57"/>
      <c r="S57"/>
      <c r="T57"/>
      <c r="U57"/>
      <c r="V57"/>
      <c r="W57"/>
      <c r="X57"/>
      <c r="Y57"/>
      <c r="Z57"/>
    </row>
    <row r="58" spans="1:26" ht="12" customHeight="1" x14ac:dyDescent="0.25">
      <c r="P58"/>
      <c r="Q58"/>
      <c r="R58"/>
      <c r="S58"/>
      <c r="T58"/>
      <c r="U58"/>
      <c r="V58"/>
      <c r="W58"/>
      <c r="X58"/>
      <c r="Y58"/>
      <c r="Z58"/>
    </row>
    <row r="59" spans="1:26" ht="12" customHeight="1" x14ac:dyDescent="0.25">
      <c r="P59"/>
      <c r="Q59"/>
      <c r="R59"/>
      <c r="S59"/>
      <c r="T59"/>
      <c r="U59"/>
      <c r="V59"/>
      <c r="W59"/>
      <c r="X59"/>
      <c r="Y59"/>
      <c r="Z59"/>
    </row>
    <row r="60" spans="1:26" ht="12" customHeight="1" x14ac:dyDescent="0.25">
      <c r="P60"/>
      <c r="Q60"/>
      <c r="R60"/>
      <c r="S60"/>
      <c r="T60"/>
      <c r="U60"/>
      <c r="V60"/>
      <c r="W60"/>
      <c r="X60"/>
      <c r="Y60"/>
      <c r="Z60"/>
    </row>
    <row r="61" spans="1:26" ht="12" customHeight="1" x14ac:dyDescent="0.25">
      <c r="P61"/>
      <c r="Q61"/>
      <c r="R61"/>
      <c r="S61"/>
      <c r="T61"/>
      <c r="U61"/>
      <c r="V61"/>
      <c r="W61"/>
      <c r="X61"/>
      <c r="Y61"/>
      <c r="Z61"/>
    </row>
    <row r="62" spans="1:26" ht="12" customHeight="1" x14ac:dyDescent="0.25">
      <c r="P62"/>
      <c r="Q62"/>
      <c r="R62"/>
      <c r="S62"/>
      <c r="T62"/>
      <c r="U62"/>
      <c r="V62"/>
      <c r="W62"/>
      <c r="X62"/>
      <c r="Y62"/>
      <c r="Z62"/>
    </row>
    <row r="63" spans="1:26" ht="12" customHeight="1" x14ac:dyDescent="0.25">
      <c r="P63"/>
      <c r="Q63"/>
      <c r="R63"/>
      <c r="S63"/>
      <c r="T63"/>
      <c r="U63"/>
      <c r="V63"/>
      <c r="W63"/>
      <c r="X63"/>
      <c r="Y63"/>
      <c r="Z63"/>
    </row>
    <row r="64" spans="1:26" ht="12" customHeight="1" x14ac:dyDescent="0.25">
      <c r="Q64"/>
      <c r="R64"/>
      <c r="S64"/>
      <c r="T64"/>
      <c r="U64"/>
      <c r="V64"/>
      <c r="W64"/>
      <c r="X64"/>
      <c r="Y64"/>
      <c r="Z64"/>
    </row>
    <row r="65" spans="1:26" ht="12" customHeight="1" x14ac:dyDescent="0.25">
      <c r="Q65"/>
      <c r="R65"/>
      <c r="S65"/>
      <c r="T65"/>
      <c r="U65"/>
      <c r="V65"/>
      <c r="W65"/>
      <c r="X65"/>
      <c r="Y65"/>
      <c r="Z65"/>
    </row>
    <row r="66" spans="1:26" ht="12" customHeight="1" x14ac:dyDescent="0.25">
      <c r="Q66"/>
      <c r="R66"/>
      <c r="S66"/>
      <c r="T66"/>
      <c r="U66"/>
      <c r="V66"/>
      <c r="W66"/>
      <c r="X66"/>
      <c r="Y66"/>
      <c r="Z66"/>
    </row>
    <row r="67" spans="1:26" ht="12" customHeight="1" x14ac:dyDescent="0.25">
      <c r="A67" s="2"/>
      <c r="Q67"/>
      <c r="R67"/>
      <c r="S67"/>
      <c r="T67"/>
      <c r="U67"/>
      <c r="V67"/>
      <c r="W67"/>
      <c r="X67"/>
      <c r="Y67"/>
      <c r="Z67"/>
    </row>
    <row r="68" spans="1:26" ht="12" customHeight="1" x14ac:dyDescent="0.25">
      <c r="A68" s="2"/>
      <c r="Q68"/>
      <c r="R68"/>
      <c r="S68"/>
      <c r="T68"/>
      <c r="U68"/>
      <c r="V68"/>
      <c r="W68"/>
      <c r="X68"/>
      <c r="Y68"/>
      <c r="Z68"/>
    </row>
    <row r="69" spans="1:26" ht="12" customHeight="1" x14ac:dyDescent="0.25">
      <c r="A69" s="2"/>
      <c r="Q69"/>
      <c r="R69"/>
      <c r="S69"/>
      <c r="T69"/>
      <c r="U69"/>
      <c r="V69"/>
      <c r="W69"/>
      <c r="X69"/>
      <c r="Y69"/>
      <c r="Z69"/>
    </row>
    <row r="70" spans="1:26" ht="12" customHeight="1" x14ac:dyDescent="0.25">
      <c r="A70" s="2"/>
      <c r="Q70"/>
      <c r="R70"/>
      <c r="S70"/>
      <c r="T70"/>
      <c r="U70"/>
      <c r="V70"/>
      <c r="W70"/>
      <c r="X70"/>
      <c r="Y70"/>
      <c r="Z70"/>
    </row>
    <row r="71" spans="1:26" ht="12" customHeight="1" x14ac:dyDescent="0.25">
      <c r="A71" s="2"/>
      <c r="Q71"/>
      <c r="R71"/>
      <c r="S71"/>
      <c r="T71"/>
      <c r="U71"/>
      <c r="V71"/>
      <c r="W71"/>
      <c r="X71"/>
      <c r="Y71"/>
      <c r="Z71"/>
    </row>
    <row r="72" spans="1:26" ht="12" customHeight="1" x14ac:dyDescent="0.25">
      <c r="A72" s="2"/>
      <c r="Q72"/>
      <c r="R72"/>
      <c r="S72"/>
      <c r="T72"/>
      <c r="U72"/>
      <c r="V72"/>
      <c r="W72"/>
      <c r="X72"/>
      <c r="Y72"/>
      <c r="Z72"/>
    </row>
    <row r="73" spans="1:26" ht="12" customHeight="1" x14ac:dyDescent="0.25">
      <c r="A73" s="2"/>
      <c r="Q73"/>
      <c r="R73"/>
      <c r="S73"/>
      <c r="T73"/>
      <c r="U73"/>
      <c r="V73"/>
      <c r="W73"/>
      <c r="X73"/>
      <c r="Y73"/>
      <c r="Z73"/>
    </row>
    <row r="74" spans="1:26" ht="12" customHeight="1" x14ac:dyDescent="0.25">
      <c r="A74" s="2"/>
      <c r="Q74"/>
      <c r="R74"/>
      <c r="S74"/>
      <c r="T74"/>
      <c r="U74"/>
      <c r="V74"/>
      <c r="W74"/>
      <c r="X74"/>
      <c r="Y74"/>
      <c r="Z74"/>
    </row>
    <row r="75" spans="1:26" ht="12" customHeight="1" x14ac:dyDescent="0.25">
      <c r="A75" s="2"/>
      <c r="Q75"/>
      <c r="R75"/>
      <c r="S75"/>
      <c r="T75"/>
      <c r="U75"/>
      <c r="V75"/>
      <c r="W75"/>
      <c r="X75"/>
      <c r="Y75"/>
      <c r="Z75"/>
    </row>
    <row r="76" spans="1:26" ht="12" customHeight="1" x14ac:dyDescent="0.25">
      <c r="A76" s="2"/>
      <c r="Q76"/>
      <c r="R76"/>
      <c r="S76"/>
      <c r="T76"/>
      <c r="U76"/>
      <c r="V76"/>
      <c r="W76"/>
      <c r="X76"/>
      <c r="Y76"/>
      <c r="Z76"/>
    </row>
    <row r="77" spans="1:26" ht="12" customHeight="1" x14ac:dyDescent="0.25">
      <c r="A77" s="2"/>
      <c r="Q77"/>
      <c r="R77"/>
      <c r="S77"/>
      <c r="T77"/>
      <c r="U77"/>
      <c r="V77"/>
      <c r="W77"/>
      <c r="X77"/>
      <c r="Y77"/>
      <c r="Z77"/>
    </row>
    <row r="78" spans="1:26" ht="12" customHeight="1" x14ac:dyDescent="0.25">
      <c r="A78" s="2"/>
    </row>
    <row r="79" spans="1:26" ht="12" customHeight="1" x14ac:dyDescent="0.25">
      <c r="A79" s="2"/>
    </row>
    <row r="80" spans="1:26" ht="12" customHeight="1" x14ac:dyDescent="0.25">
      <c r="A80" s="2"/>
    </row>
    <row r="81" spans="1:1" ht="12" customHeight="1" x14ac:dyDescent="0.25">
      <c r="A81" s="2"/>
    </row>
    <row r="82" spans="1:1" ht="12" customHeight="1" x14ac:dyDescent="0.25">
      <c r="A82" s="2"/>
    </row>
    <row r="83" spans="1:1" ht="12" customHeight="1" x14ac:dyDescent="0.25">
      <c r="A83" s="2"/>
    </row>
    <row r="84" spans="1:1" ht="12" customHeight="1" x14ac:dyDescent="0.25">
      <c r="A84" s="2"/>
    </row>
    <row r="85" spans="1:1" ht="12" customHeight="1" x14ac:dyDescent="0.25">
      <c r="A85" s="2"/>
    </row>
    <row r="86" spans="1:1" ht="12" customHeight="1" x14ac:dyDescent="0.25">
      <c r="A86" s="2"/>
    </row>
    <row r="87" spans="1:1" ht="12" customHeight="1" x14ac:dyDescent="0.25">
      <c r="A87" s="2"/>
    </row>
    <row r="88" spans="1:1" ht="12" customHeight="1" x14ac:dyDescent="0.25">
      <c r="A88" s="2"/>
    </row>
    <row r="89" spans="1:1" ht="12" customHeight="1" x14ac:dyDescent="0.25">
      <c r="A89" s="2"/>
    </row>
    <row r="90" spans="1:1" ht="12" customHeight="1" x14ac:dyDescent="0.25">
      <c r="A90" s="2"/>
    </row>
    <row r="91" spans="1:1" ht="12" customHeight="1" x14ac:dyDescent="0.25">
      <c r="A91" s="2"/>
    </row>
  </sheetData>
  <mergeCells count="18">
    <mergeCell ref="A1:D1"/>
    <mergeCell ref="F1:I1"/>
    <mergeCell ref="K1:N1"/>
    <mergeCell ref="A3:A4"/>
    <mergeCell ref="B3:C3"/>
    <mergeCell ref="F3:F4"/>
    <mergeCell ref="G3:H3"/>
    <mergeCell ref="K3:K4"/>
    <mergeCell ref="L3:M3"/>
    <mergeCell ref="A54:D54"/>
    <mergeCell ref="F54:I54"/>
    <mergeCell ref="K54:N54"/>
    <mergeCell ref="A52:D52"/>
    <mergeCell ref="F52:I52"/>
    <mergeCell ref="K52:N52"/>
    <mergeCell ref="A53:D53"/>
    <mergeCell ref="F53:I53"/>
    <mergeCell ref="K53:N53"/>
  </mergeCells>
  <conditionalFormatting sqref="G5:H5">
    <cfRule type="cellIs" dxfId="4" priority="5" operator="lessThan">
      <formula>15000</formula>
    </cfRule>
  </conditionalFormatting>
  <conditionalFormatting sqref="L5:M5">
    <cfRule type="cellIs" dxfId="3" priority="4" operator="lessThan">
      <formula>15000</formula>
    </cfRule>
  </conditionalFormatting>
  <conditionalFormatting sqref="B12:C12">
    <cfRule type="cellIs" dxfId="2" priority="3" operator="lessThan">
      <formula>15000</formula>
    </cfRule>
  </conditionalFormatting>
  <conditionalFormatting sqref="G12:H12">
    <cfRule type="cellIs" dxfId="1" priority="2" operator="lessThan">
      <formula>15000</formula>
    </cfRule>
  </conditionalFormatting>
  <conditionalFormatting sqref="L12:M12">
    <cfRule type="cellIs" dxfId="0" priority="1" operator="lessThan">
      <formula>15000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2 - 10.</vt:lpstr>
      <vt:lpstr>'Tab. 2 - 10.'!Oblast_tisku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Kothánková</dc:creator>
  <cp:lastModifiedBy>Štech Zbyněk</cp:lastModifiedBy>
  <cp:lastPrinted>2022-08-31T12:23:08Z</cp:lastPrinted>
  <dcterms:created xsi:type="dcterms:W3CDTF">2022-08-17T14:40:21Z</dcterms:created>
  <dcterms:modified xsi:type="dcterms:W3CDTF">2022-10-11T10:27:48Z</dcterms:modified>
</cp:coreProperties>
</file>