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<sst xmlns="http://schemas.openxmlformats.org/spreadsheetml/2006/main" count="38" uniqueCount="34">
  <si>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>Tab. 31: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Základní školy </t>
    </r>
    <r>
      <rPr>
        <sz val="10"/>
        <color theme="1"/>
        <rFont val="Arial"/>
        <family val="2"/>
        <charset val="238"/>
      </rPr>
      <t>v krajském srovnání</t>
    </r>
    <r>
      <rPr>
        <i/>
        <sz val="10"/>
        <color theme="1"/>
        <rFont val="Arial"/>
        <family val="2"/>
        <charset val="238"/>
      </rPr>
      <t xml:space="preserve"> -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počet žáků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</si>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</sst>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;\–\ "/>
    <numFmt numFmtId="165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Border="0" applyProtection="0"/>
  </cellStyleXfs>
  <cellXfs count="52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6" fillId="0" borderId="0" xfId="0" applyFont="1"/>
    <xf numFmtId="0" fontId="7" fillId="0" borderId="0" xfId="2" applyAlignment="1" applyProtection="1"/>
    <xf numFmtId="0" fontId="8" fillId="0" borderId="0" xfId="0" applyFont="1"/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3" applyFont="1" applyFill="1" applyBorder="1" applyAlignment="1" applyProtection="1">
      <alignment horizontal="center" vertical="center"/>
      <protection locked="0"/>
    </xf>
    <xf numFmtId="0" fontId="11" fillId="2" borderId="17" xfId="3" applyFont="1" applyFill="1" applyBorder="1" applyAlignment="1" applyProtection="1">
      <alignment horizontal="center" vertical="center"/>
      <protection locked="0"/>
    </xf>
    <xf numFmtId="0" fontId="9" fillId="2" borderId="18" xfId="3" applyFont="1" applyFill="1" applyBorder="1" applyAlignment="1" applyProtection="1">
      <alignment horizontal="center" vertical="center"/>
      <protection locked="0"/>
    </xf>
    <xf numFmtId="0" fontId="11" fillId="2" borderId="19" xfId="3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left" vertical="center" wrapText="1"/>
    </xf>
    <xf numFmtId="164" fontId="13" fillId="0" borderId="21" xfId="0" applyNumberFormat="1" applyFont="1" applyFill="1" applyBorder="1" applyAlignment="1" applyProtection="1"/>
    <xf numFmtId="164" fontId="13" fillId="0" borderId="22" xfId="0" applyNumberFormat="1" applyFont="1" applyFill="1" applyBorder="1" applyAlignment="1" applyProtection="1"/>
    <xf numFmtId="164" fontId="13" fillId="0" borderId="23" xfId="0" applyNumberFormat="1" applyFont="1" applyFill="1" applyBorder="1" applyAlignment="1" applyProtection="1"/>
    <xf numFmtId="164" fontId="12" fillId="0" borderId="24" xfId="0" applyNumberFormat="1" applyFont="1" applyBorder="1" applyAlignment="1">
      <alignment vertical="center"/>
    </xf>
    <xf numFmtId="165" fontId="12" fillId="0" borderId="25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0" fontId="14" fillId="0" borderId="20" xfId="0" applyFont="1" applyBorder="1" applyAlignment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/>
    </xf>
    <xf numFmtId="164" fontId="9" fillId="0" borderId="22" xfId="0" applyNumberFormat="1" applyFont="1" applyFill="1" applyBorder="1" applyAlignment="1" applyProtection="1">
      <alignment horizontal="right" vertical="center"/>
    </xf>
    <xf numFmtId="164" fontId="9" fillId="0" borderId="23" xfId="0" applyNumberFormat="1" applyFont="1" applyFill="1" applyBorder="1" applyAlignment="1" applyProtection="1">
      <alignment horizontal="right" vertical="center"/>
    </xf>
    <xf numFmtId="164" fontId="14" fillId="0" borderId="24" xfId="0" applyNumberFormat="1" applyFont="1" applyBorder="1" applyAlignment="1">
      <alignment vertical="center"/>
    </xf>
    <xf numFmtId="165" fontId="14" fillId="0" borderId="25" xfId="1" applyNumberFormat="1" applyFont="1" applyBorder="1" applyAlignment="1">
      <alignment vertical="center"/>
    </xf>
    <xf numFmtId="164" fontId="14" fillId="0" borderId="26" xfId="0" applyNumberFormat="1" applyFont="1" applyBorder="1" applyAlignment="1">
      <alignment vertical="center"/>
    </xf>
    <xf numFmtId="165" fontId="14" fillId="0" borderId="27" xfId="1" applyNumberFormat="1" applyFont="1" applyBorder="1" applyAlignment="1">
      <alignment vertical="center"/>
    </xf>
    <xf numFmtId="0" fontId="14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/>
    </xf>
    <xf numFmtId="164" fontId="9" fillId="0" borderId="13" xfId="0" applyNumberFormat="1" applyFont="1" applyFill="1" applyBorder="1" applyAlignment="1" applyProtection="1">
      <alignment horizontal="right" vertical="center"/>
    </xf>
    <xf numFmtId="164" fontId="9" fillId="0" borderId="28" xfId="0" applyNumberFormat="1" applyFont="1" applyFill="1" applyBorder="1" applyAlignment="1" applyProtection="1">
      <alignment horizontal="right" vertical="center"/>
    </xf>
    <xf numFmtId="164" fontId="14" fillId="0" borderId="29" xfId="0" applyNumberFormat="1" applyFont="1" applyBorder="1" applyAlignment="1">
      <alignment vertical="center"/>
    </xf>
    <xf numFmtId="165" fontId="14" fillId="0" borderId="30" xfId="1" applyNumberFormat="1" applyFont="1" applyBorder="1" applyAlignment="1">
      <alignment vertical="center"/>
    </xf>
    <xf numFmtId="164" fontId="14" fillId="0" borderId="31" xfId="0" applyNumberFormat="1" applyFont="1" applyBorder="1" applyAlignment="1">
      <alignment vertical="center"/>
    </xf>
    <xf numFmtId="165" fontId="14" fillId="0" borderId="32" xfId="1" applyNumberFormat="1" applyFont="1" applyBorder="1" applyAlignment="1">
      <alignment vertical="center"/>
    </xf>
    <xf numFmtId="0" fontId="15" fillId="0" borderId="0" xfId="0" applyFont="1"/>
    <xf numFmtId="3" fontId="0" fillId="0" borderId="0" xfId="0" applyNumberFormat="1"/>
    <xf numFmtId="0" fontId="9" fillId="2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5" xfId="3" applyFont="1" applyFill="1" applyBorder="1" applyAlignment="1" applyProtection="1">
      <alignment horizontal="center" vertical="center" wrapText="1"/>
      <protection locked="0"/>
    </xf>
    <xf numFmtId="0" fontId="9" fillId="3" borderId="6" xfId="3" applyFont="1" applyFill="1" applyBorder="1" applyAlignment="1" applyProtection="1">
      <alignment horizontal="center" vertical="center" wrapText="1"/>
      <protection locked="0"/>
    </xf>
    <xf numFmtId="0" fontId="9" fillId="2" borderId="7" xfId="3" applyFont="1" applyFill="1" applyBorder="1" applyAlignment="1" applyProtection="1">
      <alignment horizontal="center" vertical="center" wrapText="1"/>
      <protection locked="0"/>
    </xf>
    <xf numFmtId="0" fontId="9" fillId="3" borderId="8" xfId="3" applyFont="1" applyFill="1" applyBorder="1" applyAlignment="1" applyProtection="1">
      <alignment horizontal="center" vertical="center" wrapText="1"/>
      <protection locked="0"/>
    </xf>
    <xf numFmtId="0" fontId="9" fillId="2" borderId="9" xfId="3" applyFont="1" applyFill="1" applyBorder="1" applyAlignment="1" applyProtection="1">
      <alignment horizontal="center" vertical="center" wrapText="1"/>
      <protection locked="0"/>
    </xf>
    <xf numFmtId="0" fontId="9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3" width="7" customWidth="1"/>
    <col min="14" max="14" width="5.7109375" customWidth="1"/>
    <col min="15" max="15" width="6.7109375" customWidth="1"/>
    <col min="16" max="16" width="6.42578125" customWidth="1"/>
    <col min="17" max="17" width="6.7109375" customWidth="1"/>
    <col min="18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1" t="s">
        <v>1</v>
      </c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5"/>
      <c r="M3" s="46" t="s">
        <v>3</v>
      </c>
      <c r="N3" s="47"/>
      <c r="O3" s="48" t="s">
        <v>4</v>
      </c>
      <c r="P3" s="49"/>
      <c r="Q3" s="50" t="s">
        <v>5</v>
      </c>
      <c r="R3" s="51"/>
    </row>
    <row r="4" spans="1:18" ht="17.25" customHeight="1" thickBot="1" x14ac:dyDescent="0.3">
      <c r="A4" s="42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816015</v>
      </c>
      <c r="C5" s="17">
        <v>794459</v>
      </c>
      <c r="D5" s="17">
        <v>789486</v>
      </c>
      <c r="E5" s="17">
        <v>794642</v>
      </c>
      <c r="F5" s="17">
        <v>807950</v>
      </c>
      <c r="G5" s="17">
        <v>827654</v>
      </c>
      <c r="H5" s="17">
        <v>854137</v>
      </c>
      <c r="I5" s="17">
        <v>880251</v>
      </c>
      <c r="J5" s="17">
        <v>906188</v>
      </c>
      <c r="K5" s="17">
        <v>926108</v>
      </c>
      <c r="L5" s="18">
        <v>940928</v>
      </c>
      <c r="M5" s="19">
        <f>L5-K5</f>
        <v>14820</v>
      </c>
      <c r="N5" s="20">
        <f>L5/K5-1</f>
        <v>1.6002453277587536E-2</v>
      </c>
      <c r="O5" s="21">
        <f>L5-G5</f>
        <v>113274</v>
      </c>
      <c r="P5" s="20">
        <f>L5/G5-1</f>
        <v>0.13686153875895002</v>
      </c>
      <c r="Q5" s="21">
        <f>L5-B5</f>
        <v>124913</v>
      </c>
      <c r="R5" s="22">
        <f>L5/B5-1</f>
        <v>0.15307684295019097</v>
      </c>
    </row>
    <row r="6" spans="1:18" ht="17.25" customHeight="1" x14ac:dyDescent="0.25">
      <c r="A6" s="23" t="s">
        <v>20</v>
      </c>
      <c r="B6" s="24">
        <v>74470</v>
      </c>
      <c r="C6" s="25">
        <v>73400</v>
      </c>
      <c r="D6" s="25">
        <v>74151</v>
      </c>
      <c r="E6" s="25">
        <v>76189</v>
      </c>
      <c r="F6" s="25">
        <v>79310</v>
      </c>
      <c r="G6" s="25">
        <v>83241</v>
      </c>
      <c r="H6" s="25">
        <v>88184</v>
      </c>
      <c r="I6" s="25">
        <v>93298</v>
      </c>
      <c r="J6" s="25">
        <v>98126</v>
      </c>
      <c r="K6" s="25">
        <v>102077</v>
      </c>
      <c r="L6" s="26">
        <v>105887</v>
      </c>
      <c r="M6" s="27">
        <f t="shared" ref="M6:M19" si="0">L6-K6</f>
        <v>3810</v>
      </c>
      <c r="N6" s="28">
        <f t="shared" ref="N6:N19" si="1">L6/K6-1</f>
        <v>3.7324764638459129E-2</v>
      </c>
      <c r="O6" s="29">
        <f t="shared" ref="O6:O19" si="2">L6-G6</f>
        <v>22646</v>
      </c>
      <c r="P6" s="28">
        <f t="shared" ref="P6:P19" si="3">L6/G6-1</f>
        <v>0.2720534352062085</v>
      </c>
      <c r="Q6" s="29">
        <f t="shared" ref="Q6:Q19" si="4">L6-B6</f>
        <v>31417</v>
      </c>
      <c r="R6" s="30">
        <f t="shared" ref="R6:R19" si="5">L6/B6-1</f>
        <v>0.42187458036793335</v>
      </c>
    </row>
    <row r="7" spans="1:18" ht="17.25" customHeight="1" x14ac:dyDescent="0.25">
      <c r="A7" s="23" t="s">
        <v>21</v>
      </c>
      <c r="B7" s="24">
        <v>94719</v>
      </c>
      <c r="C7" s="25">
        <v>93988</v>
      </c>
      <c r="D7" s="25">
        <v>94809</v>
      </c>
      <c r="E7" s="25">
        <v>97190</v>
      </c>
      <c r="F7" s="25">
        <v>100349</v>
      </c>
      <c r="G7" s="25">
        <v>104329</v>
      </c>
      <c r="H7" s="25">
        <v>109650</v>
      </c>
      <c r="I7" s="25">
        <v>115005</v>
      </c>
      <c r="J7" s="25">
        <v>120393</v>
      </c>
      <c r="K7" s="25">
        <v>125416</v>
      </c>
      <c r="L7" s="26">
        <v>129519</v>
      </c>
      <c r="M7" s="27">
        <f t="shared" si="0"/>
        <v>4103</v>
      </c>
      <c r="N7" s="28">
        <f t="shared" si="1"/>
        <v>3.2715124067104639E-2</v>
      </c>
      <c r="O7" s="29">
        <f t="shared" si="2"/>
        <v>25190</v>
      </c>
      <c r="P7" s="28">
        <f t="shared" si="3"/>
        <v>0.24144772786090152</v>
      </c>
      <c r="Q7" s="29">
        <f t="shared" si="4"/>
        <v>34800</v>
      </c>
      <c r="R7" s="30">
        <f t="shared" si="5"/>
        <v>0.36740252747600799</v>
      </c>
    </row>
    <row r="8" spans="1:18" ht="17.25" customHeight="1" x14ac:dyDescent="0.25">
      <c r="A8" s="23" t="s">
        <v>22</v>
      </c>
      <c r="B8" s="24">
        <v>51273</v>
      </c>
      <c r="C8" s="25">
        <v>49825</v>
      </c>
      <c r="D8" s="25">
        <v>49590</v>
      </c>
      <c r="E8" s="25">
        <v>49737</v>
      </c>
      <c r="F8" s="25">
        <v>50393</v>
      </c>
      <c r="G8" s="25">
        <v>51569</v>
      </c>
      <c r="H8" s="25">
        <v>52741</v>
      </c>
      <c r="I8" s="25">
        <v>54054</v>
      </c>
      <c r="J8" s="25">
        <v>55426</v>
      </c>
      <c r="K8" s="25">
        <v>56337</v>
      </c>
      <c r="L8" s="26">
        <v>57070</v>
      </c>
      <c r="M8" s="27">
        <f t="shared" si="0"/>
        <v>733</v>
      </c>
      <c r="N8" s="28">
        <f t="shared" si="1"/>
        <v>1.3010987450520872E-2</v>
      </c>
      <c r="O8" s="29">
        <f t="shared" si="2"/>
        <v>5501</v>
      </c>
      <c r="P8" s="28">
        <f t="shared" si="3"/>
        <v>0.10667261339176637</v>
      </c>
      <c r="Q8" s="29">
        <f t="shared" si="4"/>
        <v>5797</v>
      </c>
      <c r="R8" s="30">
        <f t="shared" si="5"/>
        <v>0.11306145534686873</v>
      </c>
    </row>
    <row r="9" spans="1:18" ht="17.25" customHeight="1" x14ac:dyDescent="0.25">
      <c r="A9" s="23" t="s">
        <v>23</v>
      </c>
      <c r="B9" s="24">
        <v>43435</v>
      </c>
      <c r="C9" s="25">
        <v>42191</v>
      </c>
      <c r="D9" s="25">
        <v>42078</v>
      </c>
      <c r="E9" s="25">
        <v>42457</v>
      </c>
      <c r="F9" s="25">
        <v>43369</v>
      </c>
      <c r="G9" s="25">
        <v>44658</v>
      </c>
      <c r="H9" s="25">
        <v>46307</v>
      </c>
      <c r="I9" s="25">
        <v>47924</v>
      </c>
      <c r="J9" s="25">
        <v>49438</v>
      </c>
      <c r="K9" s="25">
        <v>50550</v>
      </c>
      <c r="L9" s="26">
        <v>51237</v>
      </c>
      <c r="M9" s="27">
        <f t="shared" si="0"/>
        <v>687</v>
      </c>
      <c r="N9" s="28">
        <f t="shared" si="1"/>
        <v>1.3590504451038488E-2</v>
      </c>
      <c r="O9" s="29">
        <f t="shared" si="2"/>
        <v>6579</v>
      </c>
      <c r="P9" s="28">
        <f t="shared" si="3"/>
        <v>0.14731962918178154</v>
      </c>
      <c r="Q9" s="29">
        <f t="shared" si="4"/>
        <v>7802</v>
      </c>
      <c r="R9" s="30">
        <f t="shared" si="5"/>
        <v>0.17962472660297002</v>
      </c>
    </row>
    <row r="10" spans="1:18" ht="17.25" customHeight="1" x14ac:dyDescent="0.25">
      <c r="A10" s="23" t="s">
        <v>24</v>
      </c>
      <c r="B10" s="24">
        <v>24670</v>
      </c>
      <c r="C10" s="25">
        <v>23727</v>
      </c>
      <c r="D10" s="25">
        <v>23235</v>
      </c>
      <c r="E10" s="25">
        <v>22899</v>
      </c>
      <c r="F10" s="25">
        <v>23065</v>
      </c>
      <c r="G10" s="25">
        <v>23345</v>
      </c>
      <c r="H10" s="25">
        <v>23935</v>
      </c>
      <c r="I10" s="25">
        <v>24359</v>
      </c>
      <c r="J10" s="25">
        <v>24845</v>
      </c>
      <c r="K10" s="25">
        <v>25002</v>
      </c>
      <c r="L10" s="26">
        <v>25185</v>
      </c>
      <c r="M10" s="27">
        <f t="shared" si="0"/>
        <v>183</v>
      </c>
      <c r="N10" s="28">
        <f t="shared" si="1"/>
        <v>7.3194144468442524E-3</v>
      </c>
      <c r="O10" s="29">
        <f t="shared" si="2"/>
        <v>1840</v>
      </c>
      <c r="P10" s="28">
        <f t="shared" si="3"/>
        <v>7.8817733990147687E-2</v>
      </c>
      <c r="Q10" s="29">
        <f t="shared" si="4"/>
        <v>515</v>
      </c>
      <c r="R10" s="30">
        <f t="shared" si="5"/>
        <v>2.0875557357113994E-2</v>
      </c>
    </row>
    <row r="11" spans="1:18" ht="17.25" customHeight="1" x14ac:dyDescent="0.25">
      <c r="A11" s="23" t="s">
        <v>25</v>
      </c>
      <c r="B11" s="24">
        <v>70599</v>
      </c>
      <c r="C11" s="25">
        <v>68636</v>
      </c>
      <c r="D11" s="25">
        <v>68036</v>
      </c>
      <c r="E11" s="25">
        <v>68342</v>
      </c>
      <c r="F11" s="25">
        <v>69095</v>
      </c>
      <c r="G11" s="25">
        <v>70179</v>
      </c>
      <c r="H11" s="25">
        <v>71949</v>
      </c>
      <c r="I11" s="25">
        <v>73600</v>
      </c>
      <c r="J11" s="25">
        <v>74974</v>
      </c>
      <c r="K11" s="25">
        <v>76079</v>
      </c>
      <c r="L11" s="26">
        <v>76391</v>
      </c>
      <c r="M11" s="27">
        <f t="shared" si="0"/>
        <v>312</v>
      </c>
      <c r="N11" s="28">
        <f t="shared" si="1"/>
        <v>4.1010002760288877E-3</v>
      </c>
      <c r="O11" s="29">
        <f t="shared" si="2"/>
        <v>6212</v>
      </c>
      <c r="P11" s="28">
        <f t="shared" si="3"/>
        <v>8.8516507787229859E-2</v>
      </c>
      <c r="Q11" s="29">
        <f t="shared" si="4"/>
        <v>5792</v>
      </c>
      <c r="R11" s="30">
        <f t="shared" si="5"/>
        <v>8.2040822107961819E-2</v>
      </c>
    </row>
    <row r="12" spans="1:18" ht="17.25" customHeight="1" x14ac:dyDescent="0.25">
      <c r="A12" s="23" t="s">
        <v>26</v>
      </c>
      <c r="B12" s="24">
        <v>36403</v>
      </c>
      <c r="C12" s="25">
        <v>35427</v>
      </c>
      <c r="D12" s="25">
        <v>35206</v>
      </c>
      <c r="E12" s="25">
        <v>35350</v>
      </c>
      <c r="F12" s="25">
        <v>35628</v>
      </c>
      <c r="G12" s="25">
        <v>36499</v>
      </c>
      <c r="H12" s="25">
        <v>37561</v>
      </c>
      <c r="I12" s="25">
        <v>38826</v>
      </c>
      <c r="J12" s="25">
        <v>39911</v>
      </c>
      <c r="K12" s="25">
        <v>40722</v>
      </c>
      <c r="L12" s="26">
        <v>41124</v>
      </c>
      <c r="M12" s="27">
        <f t="shared" si="0"/>
        <v>402</v>
      </c>
      <c r="N12" s="28">
        <f t="shared" si="1"/>
        <v>9.8718137616029544E-3</v>
      </c>
      <c r="O12" s="29">
        <f t="shared" si="2"/>
        <v>4625</v>
      </c>
      <c r="P12" s="28">
        <f t="shared" si="3"/>
        <v>0.12671580043288855</v>
      </c>
      <c r="Q12" s="29">
        <f t="shared" si="4"/>
        <v>4721</v>
      </c>
      <c r="R12" s="30">
        <f t="shared" si="5"/>
        <v>0.12968711369942043</v>
      </c>
    </row>
    <row r="13" spans="1:18" ht="17.25" customHeight="1" x14ac:dyDescent="0.25">
      <c r="A13" s="23" t="s">
        <v>27</v>
      </c>
      <c r="B13" s="24">
        <v>45266</v>
      </c>
      <c r="C13" s="25">
        <v>43879</v>
      </c>
      <c r="D13" s="25">
        <v>43621</v>
      </c>
      <c r="E13" s="25">
        <v>43494</v>
      </c>
      <c r="F13" s="25">
        <v>44065</v>
      </c>
      <c r="G13" s="25">
        <v>44898</v>
      </c>
      <c r="H13" s="25">
        <v>46045</v>
      </c>
      <c r="I13" s="25">
        <v>47126</v>
      </c>
      <c r="J13" s="25">
        <v>48324</v>
      </c>
      <c r="K13" s="25">
        <v>48917</v>
      </c>
      <c r="L13" s="26">
        <v>49569</v>
      </c>
      <c r="M13" s="27">
        <f t="shared" si="0"/>
        <v>652</v>
      </c>
      <c r="N13" s="28">
        <f t="shared" si="1"/>
        <v>1.3328699634074015E-2</v>
      </c>
      <c r="O13" s="29">
        <f t="shared" si="2"/>
        <v>4671</v>
      </c>
      <c r="P13" s="28">
        <f t="shared" si="3"/>
        <v>0.1040358145128959</v>
      </c>
      <c r="Q13" s="29">
        <f t="shared" si="4"/>
        <v>4303</v>
      </c>
      <c r="R13" s="30">
        <f t="shared" si="5"/>
        <v>9.5060310166571016E-2</v>
      </c>
    </row>
    <row r="14" spans="1:18" ht="17.25" customHeight="1" x14ac:dyDescent="0.25">
      <c r="A14" s="23" t="s">
        <v>28</v>
      </c>
      <c r="B14" s="24">
        <v>42521</v>
      </c>
      <c r="C14" s="25">
        <v>41266</v>
      </c>
      <c r="D14" s="25">
        <v>40955</v>
      </c>
      <c r="E14" s="25">
        <v>41184</v>
      </c>
      <c r="F14" s="25">
        <v>41505</v>
      </c>
      <c r="G14" s="25">
        <v>42295</v>
      </c>
      <c r="H14" s="25">
        <v>43155</v>
      </c>
      <c r="I14" s="25">
        <v>44013</v>
      </c>
      <c r="J14" s="25">
        <v>44988</v>
      </c>
      <c r="K14" s="25">
        <v>45746</v>
      </c>
      <c r="L14" s="26">
        <v>46496</v>
      </c>
      <c r="M14" s="27">
        <f t="shared" si="0"/>
        <v>750</v>
      </c>
      <c r="N14" s="28">
        <f t="shared" si="1"/>
        <v>1.6394876054736995E-2</v>
      </c>
      <c r="O14" s="29">
        <f t="shared" si="2"/>
        <v>4201</v>
      </c>
      <c r="P14" s="28">
        <f t="shared" si="3"/>
        <v>9.9326161484809106E-2</v>
      </c>
      <c r="Q14" s="29">
        <f t="shared" si="4"/>
        <v>3975</v>
      </c>
      <c r="R14" s="30">
        <f t="shared" si="5"/>
        <v>9.3483220055972316E-2</v>
      </c>
    </row>
    <row r="15" spans="1:18" ht="17.25" customHeight="1" x14ac:dyDescent="0.25">
      <c r="A15" s="23" t="s">
        <v>29</v>
      </c>
      <c r="B15" s="24">
        <v>43371</v>
      </c>
      <c r="C15" s="25">
        <v>41902</v>
      </c>
      <c r="D15" s="25">
        <v>41173</v>
      </c>
      <c r="E15" s="25">
        <v>41009</v>
      </c>
      <c r="F15" s="25">
        <v>41167</v>
      </c>
      <c r="G15" s="25">
        <v>41568</v>
      </c>
      <c r="H15" s="25">
        <v>42428</v>
      </c>
      <c r="I15" s="25">
        <v>43109</v>
      </c>
      <c r="J15" s="25">
        <v>43876</v>
      </c>
      <c r="K15" s="25">
        <v>44319</v>
      </c>
      <c r="L15" s="26">
        <v>44729</v>
      </c>
      <c r="M15" s="27">
        <f t="shared" si="0"/>
        <v>410</v>
      </c>
      <c r="N15" s="28">
        <f t="shared" si="1"/>
        <v>9.2511112615356605E-3</v>
      </c>
      <c r="O15" s="29">
        <f t="shared" si="2"/>
        <v>3161</v>
      </c>
      <c r="P15" s="28">
        <f t="shared" si="3"/>
        <v>7.6044072363356419E-2</v>
      </c>
      <c r="Q15" s="29">
        <f t="shared" si="4"/>
        <v>1358</v>
      </c>
      <c r="R15" s="30">
        <f t="shared" si="5"/>
        <v>3.1311244841022878E-2</v>
      </c>
    </row>
    <row r="16" spans="1:18" ht="17.25" customHeight="1" x14ac:dyDescent="0.25">
      <c r="A16" s="23" t="s">
        <v>30</v>
      </c>
      <c r="B16" s="24">
        <v>88365</v>
      </c>
      <c r="C16" s="25">
        <v>85711</v>
      </c>
      <c r="D16" s="25">
        <v>84974</v>
      </c>
      <c r="E16" s="25">
        <v>85672</v>
      </c>
      <c r="F16" s="25">
        <v>87444</v>
      </c>
      <c r="G16" s="25">
        <v>89755</v>
      </c>
      <c r="H16" s="25">
        <v>92481</v>
      </c>
      <c r="I16" s="25">
        <v>95654</v>
      </c>
      <c r="J16" s="25">
        <v>98990</v>
      </c>
      <c r="K16" s="25">
        <v>101540</v>
      </c>
      <c r="L16" s="26">
        <v>103570</v>
      </c>
      <c r="M16" s="27">
        <f t="shared" si="0"/>
        <v>2030</v>
      </c>
      <c r="N16" s="28">
        <f t="shared" si="1"/>
        <v>1.9992121331495083E-2</v>
      </c>
      <c r="O16" s="29">
        <f t="shared" si="2"/>
        <v>13815</v>
      </c>
      <c r="P16" s="28">
        <f t="shared" si="3"/>
        <v>0.15391900172692319</v>
      </c>
      <c r="Q16" s="29">
        <f t="shared" si="4"/>
        <v>15205</v>
      </c>
      <c r="R16" s="30">
        <f t="shared" si="5"/>
        <v>0.1720703898602387</v>
      </c>
    </row>
    <row r="17" spans="1:18" ht="17.25" customHeight="1" x14ac:dyDescent="0.25">
      <c r="A17" s="23" t="s">
        <v>31</v>
      </c>
      <c r="B17" s="24">
        <v>50699</v>
      </c>
      <c r="C17" s="25">
        <v>49215</v>
      </c>
      <c r="D17" s="25">
        <v>48610</v>
      </c>
      <c r="E17" s="25">
        <v>48677</v>
      </c>
      <c r="F17" s="25">
        <v>49257</v>
      </c>
      <c r="G17" s="25">
        <v>50243</v>
      </c>
      <c r="H17" s="25">
        <v>51504</v>
      </c>
      <c r="I17" s="25">
        <v>52899</v>
      </c>
      <c r="J17" s="25">
        <v>54226</v>
      </c>
      <c r="K17" s="25">
        <v>55049</v>
      </c>
      <c r="L17" s="26">
        <v>55292</v>
      </c>
      <c r="M17" s="27">
        <f t="shared" si="0"/>
        <v>243</v>
      </c>
      <c r="N17" s="28">
        <f t="shared" si="1"/>
        <v>4.4142491235081849E-3</v>
      </c>
      <c r="O17" s="29">
        <f t="shared" si="2"/>
        <v>5049</v>
      </c>
      <c r="P17" s="28">
        <f t="shared" si="3"/>
        <v>0.10049161077164981</v>
      </c>
      <c r="Q17" s="29">
        <f t="shared" si="4"/>
        <v>4593</v>
      </c>
      <c r="R17" s="30">
        <f t="shared" si="5"/>
        <v>9.059350283043055E-2</v>
      </c>
    </row>
    <row r="18" spans="1:18" ht="17.25" customHeight="1" x14ac:dyDescent="0.25">
      <c r="A18" s="23" t="s">
        <v>32</v>
      </c>
      <c r="B18" s="24">
        <v>47852</v>
      </c>
      <c r="C18" s="25">
        <v>46457</v>
      </c>
      <c r="D18" s="25">
        <v>45816</v>
      </c>
      <c r="E18" s="25">
        <v>45791</v>
      </c>
      <c r="F18" s="25">
        <v>46183</v>
      </c>
      <c r="G18" s="25">
        <v>46938</v>
      </c>
      <c r="H18" s="25">
        <v>48123</v>
      </c>
      <c r="I18" s="25">
        <v>48866</v>
      </c>
      <c r="J18" s="25">
        <v>49411</v>
      </c>
      <c r="K18" s="25">
        <v>50107</v>
      </c>
      <c r="L18" s="26">
        <v>50411</v>
      </c>
      <c r="M18" s="27">
        <f t="shared" si="0"/>
        <v>304</v>
      </c>
      <c r="N18" s="28">
        <f t="shared" si="1"/>
        <v>6.0670165845091439E-3</v>
      </c>
      <c r="O18" s="29">
        <f t="shared" si="2"/>
        <v>3473</v>
      </c>
      <c r="P18" s="28">
        <f t="shared" si="3"/>
        <v>7.3991222463675399E-2</v>
      </c>
      <c r="Q18" s="29">
        <f t="shared" si="4"/>
        <v>2559</v>
      </c>
      <c r="R18" s="30">
        <f t="shared" si="5"/>
        <v>5.3477388614896038E-2</v>
      </c>
    </row>
    <row r="19" spans="1:18" ht="17.25" customHeight="1" thickBot="1" x14ac:dyDescent="0.3">
      <c r="A19" s="31" t="s">
        <v>33</v>
      </c>
      <c r="B19" s="32">
        <v>102372</v>
      </c>
      <c r="C19" s="33">
        <v>98835</v>
      </c>
      <c r="D19" s="33">
        <v>97232</v>
      </c>
      <c r="E19" s="33">
        <v>96651</v>
      </c>
      <c r="F19" s="33">
        <v>97120</v>
      </c>
      <c r="G19" s="33">
        <v>98137</v>
      </c>
      <c r="H19" s="33">
        <v>100074</v>
      </c>
      <c r="I19" s="33">
        <v>101518</v>
      </c>
      <c r="J19" s="33">
        <v>103260</v>
      </c>
      <c r="K19" s="33">
        <v>104247</v>
      </c>
      <c r="L19" s="34">
        <v>104448</v>
      </c>
      <c r="M19" s="35">
        <f t="shared" si="0"/>
        <v>201</v>
      </c>
      <c r="N19" s="36">
        <f t="shared" si="1"/>
        <v>1.928113039224133E-3</v>
      </c>
      <c r="O19" s="37">
        <f t="shared" si="2"/>
        <v>6311</v>
      </c>
      <c r="P19" s="36">
        <f t="shared" si="3"/>
        <v>6.4308059141811924E-2</v>
      </c>
      <c r="Q19" s="37">
        <f t="shared" si="4"/>
        <v>2076</v>
      </c>
      <c r="R19" s="38">
        <f t="shared" si="5"/>
        <v>2.0278982534286616E-2</v>
      </c>
    </row>
    <row r="20" spans="1:18" s="39" customFormat="1" ht="17.25" customHeight="1" x14ac:dyDescent="0.25">
      <c r="A20" s="6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8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2300421931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2019-08-21T12:43:47Z</cp:lastPrinted>
  <dcterms:created xsi:type="dcterms:W3CDTF">2019-08-21T11:34:49Z</dcterms:created>
  <dcterms:modified xsi:type="dcterms:W3CDTF">2019-08-21T12:43:54Z</dcterms:modified>
</cp:coreProperties>
</file>