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3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<sst xmlns="http://schemas.openxmlformats.org/spreadsheetml/2006/main" count="39" uniqueCount="35">
  <si>
    <r>
      <t>Tab. 32: Základní školy</t>
    </r>
    <r>
      <rPr>
        <sz val="10"/>
        <color theme="1"/>
        <rFont val="Arial"/>
        <family val="2"/>
        <charset val="238"/>
      </rPr>
      <t xml:space="preserve"> v krajském srovnání</t>
    </r>
    <r>
      <rPr>
        <b/>
        <sz val="10"/>
        <color theme="1"/>
        <rFont val="Arial"/>
        <family val="2"/>
        <charset val="238"/>
      </rPr>
      <t xml:space="preserve"> - počet učitelů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</si>
  <si>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</si>
  <si>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</si>
  <si>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</si>
  <si>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</si>
  <si>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</si>
  <si>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</si>
  <si>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</si>
  <si>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</si>
  <si>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</si>
  <si>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</si>
  <si>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</si>
  <si>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</si>
  <si>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</si>
  <si>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</si>
  <si>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</si>
  <si>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</si>
  <si>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</si>
  <si>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</si>
  <si>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</si>
  <si>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</si>
  <si>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</si>
  <si>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</si>
  <si>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</si>
  <si>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</si>
  <si>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</si>
  <si>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</si>
  <si>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</si>
  <si>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</si>
  <si>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</si>
  <si>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</si>
  <si>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</si>
  <si>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</si>
  <si>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</si>
  <si>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přepočtení na plně zaměstnané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</si>
</sst>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0.0%"/>
    <numFmt numFmtId="166" formatCode="#,##0_ ;\-#,##0\ ;\–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Border="0" applyProtection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2" applyAlignment="1" applyProtection="1"/>
    <xf numFmtId="0" fontId="7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3" applyFont="1" applyFill="1" applyBorder="1" applyAlignment="1" applyProtection="1">
      <alignment horizontal="center" vertical="center"/>
      <protection locked="0"/>
    </xf>
    <xf numFmtId="0" fontId="10" fillId="2" borderId="17" xfId="3" applyFont="1" applyFill="1" applyBorder="1" applyAlignment="1" applyProtection="1">
      <alignment horizontal="center" vertical="center"/>
      <protection locked="0"/>
    </xf>
    <xf numFmtId="0" fontId="8" fillId="2" borderId="18" xfId="3" applyFont="1" applyFill="1" applyBorder="1" applyAlignment="1" applyProtection="1">
      <alignment horizontal="center" vertical="center"/>
      <protection locked="0"/>
    </xf>
    <xf numFmtId="0" fontId="10" fillId="2" borderId="19" xfId="3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left" vertical="center" wrapText="1"/>
    </xf>
    <xf numFmtId="164" fontId="12" fillId="0" borderId="21" xfId="0" applyNumberFormat="1" applyFont="1" applyFill="1" applyBorder="1" applyAlignment="1" applyProtection="1">
      <alignment horizontal="right" vertical="center"/>
    </xf>
    <xf numFmtId="164" fontId="12" fillId="0" borderId="22" xfId="0" applyNumberFormat="1" applyFont="1" applyFill="1" applyBorder="1" applyAlignment="1" applyProtection="1">
      <alignment horizontal="right" vertical="center"/>
    </xf>
    <xf numFmtId="164" fontId="12" fillId="0" borderId="23" xfId="0" applyNumberFormat="1" applyFont="1" applyFill="1" applyBorder="1" applyAlignment="1" applyProtection="1">
      <alignment horizontal="right" vertical="center"/>
    </xf>
    <xf numFmtId="164" fontId="11" fillId="0" borderId="24" xfId="0" applyNumberFormat="1" applyFont="1" applyBorder="1" applyAlignment="1">
      <alignment vertical="center"/>
    </xf>
    <xf numFmtId="165" fontId="11" fillId="0" borderId="25" xfId="1" applyNumberFormat="1" applyFont="1" applyBorder="1" applyAlignment="1">
      <alignment vertical="center"/>
    </xf>
    <xf numFmtId="164" fontId="11" fillId="0" borderId="26" xfId="0" applyNumberFormat="1" applyFont="1" applyBorder="1" applyAlignment="1">
      <alignment vertical="center"/>
    </xf>
    <xf numFmtId="165" fontId="11" fillId="0" borderId="27" xfId="1" applyNumberFormat="1" applyFont="1" applyBorder="1" applyAlignment="1">
      <alignment vertical="center"/>
    </xf>
    <xf numFmtId="0" fontId="13" fillId="0" borderId="20" xfId="0" applyFont="1" applyBorder="1" applyAlignment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/>
    </xf>
    <xf numFmtId="164" fontId="8" fillId="0" borderId="22" xfId="0" applyNumberFormat="1" applyFont="1" applyFill="1" applyBorder="1" applyAlignment="1" applyProtection="1">
      <alignment horizontal="right" vertical="center"/>
    </xf>
    <xf numFmtId="164" fontId="8" fillId="0" borderId="23" xfId="0" applyNumberFormat="1" applyFont="1" applyFill="1" applyBorder="1" applyAlignment="1" applyProtection="1">
      <alignment horizontal="right" vertical="center"/>
    </xf>
    <xf numFmtId="164" fontId="13" fillId="0" borderId="24" xfId="0" applyNumberFormat="1" applyFont="1" applyBorder="1" applyAlignment="1">
      <alignment vertical="center"/>
    </xf>
    <xf numFmtId="165" fontId="13" fillId="0" borderId="25" xfId="1" applyNumberFormat="1" applyFont="1" applyBorder="1" applyAlignment="1">
      <alignment vertical="center"/>
    </xf>
    <xf numFmtId="164" fontId="13" fillId="0" borderId="26" xfId="0" applyNumberFormat="1" applyFont="1" applyBorder="1" applyAlignment="1">
      <alignment vertical="center"/>
    </xf>
    <xf numFmtId="165" fontId="13" fillId="0" borderId="27" xfId="1" applyNumberFormat="1" applyFont="1" applyBorder="1" applyAlignment="1">
      <alignment vertical="center"/>
    </xf>
    <xf numFmtId="166" fontId="13" fillId="0" borderId="26" xfId="0" applyNumberFormat="1" applyFont="1" applyBorder="1" applyAlignment="1">
      <alignment vertical="center"/>
    </xf>
    <xf numFmtId="0" fontId="13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right" vertical="center"/>
    </xf>
    <xf numFmtId="164" fontId="8" fillId="0" borderId="28" xfId="0" applyNumberFormat="1" applyFont="1" applyFill="1" applyBorder="1" applyAlignment="1" applyProtection="1">
      <alignment horizontal="right" vertical="center"/>
    </xf>
    <xf numFmtId="164" fontId="13" fillId="0" borderId="29" xfId="0" applyNumberFormat="1" applyFont="1" applyBorder="1" applyAlignment="1">
      <alignment vertical="center"/>
    </xf>
    <xf numFmtId="165" fontId="13" fillId="0" borderId="30" xfId="1" applyNumberFormat="1" applyFont="1" applyBorder="1" applyAlignment="1">
      <alignment vertical="center"/>
    </xf>
    <xf numFmtId="164" fontId="13" fillId="0" borderId="31" xfId="0" applyNumberFormat="1" applyFont="1" applyBorder="1" applyAlignment="1">
      <alignment vertical="center"/>
    </xf>
    <xf numFmtId="166" fontId="13" fillId="0" borderId="31" xfId="0" applyNumberFormat="1" applyFont="1" applyBorder="1" applyAlignment="1">
      <alignment vertical="center"/>
    </xf>
    <xf numFmtId="165" fontId="13" fillId="0" borderId="32" xfId="1" applyNumberFormat="1" applyFont="1" applyBorder="1" applyAlignment="1">
      <alignment vertical="center"/>
    </xf>
    <xf numFmtId="0" fontId="13" fillId="0" borderId="0" xfId="0" applyFont="1"/>
    <xf numFmtId="0" fontId="15" fillId="0" borderId="0" xfId="0" applyFont="1"/>
    <xf numFmtId="3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  <protection locked="0"/>
    </xf>
    <xf numFmtId="0" fontId="8" fillId="3" borderId="6" xfId="3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 applyProtection="1">
      <alignment horizontal="center" vertical="center" wrapText="1"/>
      <protection locked="0"/>
    </xf>
    <xf numFmtId="0" fontId="8" fillId="3" borderId="8" xfId="3" applyFont="1" applyFill="1" applyBorder="1" applyAlignment="1" applyProtection="1">
      <alignment horizontal="center" vertical="center" wrapText="1"/>
      <protection locked="0"/>
    </xf>
    <xf numFmtId="0" fontId="8" fillId="2" borderId="9" xfId="3" applyFont="1" applyFill="1" applyBorder="1" applyAlignment="1" applyProtection="1">
      <alignment horizontal="center" vertical="center" wrapText="1"/>
      <protection locked="0"/>
    </xf>
    <xf numFmtId="0" fontId="8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/>
  </sheetViews>
  <sheetFormatPr defaultRowHeight="15" x14ac:dyDescent="0.25"/>
  <cols>
    <col min="1" max="1" width="18" customWidth="1"/>
    <col min="2" max="12" width="6.7109375" customWidth="1"/>
    <col min="13" max="13" width="7" customWidth="1"/>
    <col min="14" max="14" width="5.7109375" customWidth="1"/>
    <col min="15" max="15" width="6.7109375" customWidth="1"/>
    <col min="16" max="16" width="6.42578125" customWidth="1"/>
    <col min="17" max="17" width="6.7109375" customWidth="1"/>
    <col min="18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4" t="s">
        <v>1</v>
      </c>
      <c r="B3" s="46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8"/>
      <c r="M3" s="49" t="s">
        <v>3</v>
      </c>
      <c r="N3" s="50"/>
      <c r="O3" s="51" t="s">
        <v>4</v>
      </c>
      <c r="P3" s="52"/>
      <c r="Q3" s="53" t="s">
        <v>5</v>
      </c>
      <c r="R3" s="54"/>
    </row>
    <row r="4" spans="1:18" ht="17.25" customHeight="1" thickBot="1" x14ac:dyDescent="0.3">
      <c r="A4" s="45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59492.3</v>
      </c>
      <c r="C5" s="17">
        <v>58417.3</v>
      </c>
      <c r="D5" s="17">
        <v>58023</v>
      </c>
      <c r="E5" s="17">
        <v>57814.8</v>
      </c>
      <c r="F5" s="17">
        <v>57668.9</v>
      </c>
      <c r="G5" s="17">
        <v>58269.1</v>
      </c>
      <c r="H5" s="17">
        <v>59128.7</v>
      </c>
      <c r="I5" s="17">
        <v>60220.7</v>
      </c>
      <c r="J5" s="17">
        <v>61634.9</v>
      </c>
      <c r="K5" s="17">
        <v>63004.800000000003</v>
      </c>
      <c r="L5" s="18">
        <v>64345.3</v>
      </c>
      <c r="M5" s="19">
        <f>L5-K5</f>
        <v>1340.5</v>
      </c>
      <c r="N5" s="20">
        <f>L5/K5-1</f>
        <v>2.1276156737264351E-2</v>
      </c>
      <c r="O5" s="21">
        <f>L5-G5</f>
        <v>6076.2000000000044</v>
      </c>
      <c r="P5" s="20">
        <f>L5/G5-1</f>
        <v>0.10427825382578426</v>
      </c>
      <c r="Q5" s="21">
        <f>L5-B5</f>
        <v>4853</v>
      </c>
      <c r="R5" s="22">
        <f>L5/B5-1</f>
        <v>8.1573581791257066E-2</v>
      </c>
    </row>
    <row r="6" spans="1:18" ht="17.25" customHeight="1" x14ac:dyDescent="0.25">
      <c r="A6" s="23" t="s">
        <v>20</v>
      </c>
      <c r="B6" s="24">
        <v>5335.9</v>
      </c>
      <c r="C6" s="25">
        <v>5301.3</v>
      </c>
      <c r="D6" s="25">
        <v>5306.8</v>
      </c>
      <c r="E6" s="25">
        <v>5363.7</v>
      </c>
      <c r="F6" s="25">
        <v>5438.8</v>
      </c>
      <c r="G6" s="25">
        <v>5609.4</v>
      </c>
      <c r="H6" s="25">
        <v>5868.2</v>
      </c>
      <c r="I6" s="25">
        <v>6140.7</v>
      </c>
      <c r="J6" s="25">
        <v>6400.4</v>
      </c>
      <c r="K6" s="25">
        <v>6655.4</v>
      </c>
      <c r="L6" s="26">
        <v>6964.5</v>
      </c>
      <c r="M6" s="27">
        <f t="shared" ref="M6:M19" si="0">L6-K6</f>
        <v>309.10000000000036</v>
      </c>
      <c r="N6" s="28">
        <f t="shared" ref="N6:N19" si="1">L6/K6-1</f>
        <v>4.6443489497250301E-2</v>
      </c>
      <c r="O6" s="29">
        <f t="shared" ref="O6:O19" si="2">L6-G6</f>
        <v>1355.1000000000004</v>
      </c>
      <c r="P6" s="28">
        <f t="shared" ref="P6:P19" si="3">L6/G6-1</f>
        <v>0.24157663921275008</v>
      </c>
      <c r="Q6" s="29">
        <f t="shared" ref="Q6:Q19" si="4">L6-B6</f>
        <v>1628.6000000000004</v>
      </c>
      <c r="R6" s="30">
        <f t="shared" ref="R6:R19" si="5">L6/B6-1</f>
        <v>0.30521561498528849</v>
      </c>
    </row>
    <row r="7" spans="1:18" ht="17.25" customHeight="1" x14ac:dyDescent="0.25">
      <c r="A7" s="23" t="s">
        <v>21</v>
      </c>
      <c r="B7" s="24">
        <v>6799.2</v>
      </c>
      <c r="C7" s="25">
        <v>6769.6</v>
      </c>
      <c r="D7" s="25">
        <v>6840.7</v>
      </c>
      <c r="E7" s="25">
        <v>6924</v>
      </c>
      <c r="F7" s="25">
        <v>6961.2</v>
      </c>
      <c r="G7" s="25">
        <v>7114.6</v>
      </c>
      <c r="H7" s="25">
        <v>7278.9</v>
      </c>
      <c r="I7" s="25">
        <v>7484.4</v>
      </c>
      <c r="J7" s="25">
        <v>7822.9</v>
      </c>
      <c r="K7" s="25">
        <v>8102.4</v>
      </c>
      <c r="L7" s="26">
        <v>8366.2000000000007</v>
      </c>
      <c r="M7" s="27">
        <f t="shared" si="0"/>
        <v>263.80000000000109</v>
      </c>
      <c r="N7" s="28">
        <f t="shared" si="1"/>
        <v>3.2558254344391857E-2</v>
      </c>
      <c r="O7" s="29">
        <f t="shared" si="2"/>
        <v>1251.6000000000004</v>
      </c>
      <c r="P7" s="28">
        <f t="shared" si="3"/>
        <v>0.17591993927979099</v>
      </c>
      <c r="Q7" s="29">
        <f t="shared" si="4"/>
        <v>1567.0000000000009</v>
      </c>
      <c r="R7" s="30">
        <f t="shared" si="5"/>
        <v>0.23046829038710448</v>
      </c>
    </row>
    <row r="8" spans="1:18" ht="17.25" customHeight="1" x14ac:dyDescent="0.25">
      <c r="A8" s="23" t="s">
        <v>22</v>
      </c>
      <c r="B8" s="24">
        <v>3685</v>
      </c>
      <c r="C8" s="25">
        <v>3620.8</v>
      </c>
      <c r="D8" s="25">
        <v>3600.1</v>
      </c>
      <c r="E8" s="25">
        <v>3580.5</v>
      </c>
      <c r="F8" s="25">
        <v>3553.9</v>
      </c>
      <c r="G8" s="25">
        <v>3589.1</v>
      </c>
      <c r="H8" s="25">
        <v>3626.5</v>
      </c>
      <c r="I8" s="25">
        <v>3694.1</v>
      </c>
      <c r="J8" s="25">
        <v>3779.3</v>
      </c>
      <c r="K8" s="25">
        <v>3852.9</v>
      </c>
      <c r="L8" s="26">
        <v>3910.5</v>
      </c>
      <c r="M8" s="27">
        <f t="shared" si="0"/>
        <v>57.599999999999909</v>
      </c>
      <c r="N8" s="28">
        <f t="shared" si="1"/>
        <v>1.4949778089231369E-2</v>
      </c>
      <c r="O8" s="29">
        <f t="shared" si="2"/>
        <v>321.40000000000009</v>
      </c>
      <c r="P8" s="28">
        <f t="shared" si="3"/>
        <v>8.9548911983505564E-2</v>
      </c>
      <c r="Q8" s="29">
        <f t="shared" si="4"/>
        <v>225.5</v>
      </c>
      <c r="R8" s="30">
        <f t="shared" si="5"/>
        <v>6.119402985074629E-2</v>
      </c>
    </row>
    <row r="9" spans="1:18" ht="17.25" customHeight="1" x14ac:dyDescent="0.25">
      <c r="A9" s="23" t="s">
        <v>23</v>
      </c>
      <c r="B9" s="24">
        <v>3135.6</v>
      </c>
      <c r="C9" s="25">
        <v>3089.9</v>
      </c>
      <c r="D9" s="25">
        <v>3094.1</v>
      </c>
      <c r="E9" s="25">
        <v>3111.9</v>
      </c>
      <c r="F9" s="25">
        <v>3105.2</v>
      </c>
      <c r="G9" s="25">
        <v>3149.3</v>
      </c>
      <c r="H9" s="25">
        <v>3193.6</v>
      </c>
      <c r="I9" s="25">
        <v>3251.9</v>
      </c>
      <c r="J9" s="25">
        <v>3322.1</v>
      </c>
      <c r="K9" s="25">
        <v>3400.5</v>
      </c>
      <c r="L9" s="26">
        <v>3445.5</v>
      </c>
      <c r="M9" s="27">
        <f t="shared" si="0"/>
        <v>45</v>
      </c>
      <c r="N9" s="28">
        <f t="shared" si="1"/>
        <v>1.323334803705345E-2</v>
      </c>
      <c r="O9" s="29">
        <f t="shared" si="2"/>
        <v>296.19999999999982</v>
      </c>
      <c r="P9" s="28">
        <f t="shared" si="3"/>
        <v>9.4052646619883662E-2</v>
      </c>
      <c r="Q9" s="29">
        <f t="shared" si="4"/>
        <v>309.90000000000009</v>
      </c>
      <c r="R9" s="30">
        <f t="shared" si="5"/>
        <v>9.8832759280520488E-2</v>
      </c>
    </row>
    <row r="10" spans="1:18" ht="17.25" customHeight="1" x14ac:dyDescent="0.25">
      <c r="A10" s="23" t="s">
        <v>24</v>
      </c>
      <c r="B10" s="24">
        <v>1782.2</v>
      </c>
      <c r="C10" s="25">
        <v>1721.7</v>
      </c>
      <c r="D10" s="25">
        <v>1705.1</v>
      </c>
      <c r="E10" s="25">
        <v>1676.9</v>
      </c>
      <c r="F10" s="25">
        <v>1641.5</v>
      </c>
      <c r="G10" s="25">
        <v>1631.2</v>
      </c>
      <c r="H10" s="25">
        <v>1623.3</v>
      </c>
      <c r="I10" s="25">
        <v>1658.3</v>
      </c>
      <c r="J10" s="25">
        <v>1674.6</v>
      </c>
      <c r="K10" s="25">
        <v>1691.5</v>
      </c>
      <c r="L10" s="26">
        <v>1718.6</v>
      </c>
      <c r="M10" s="27">
        <f t="shared" si="0"/>
        <v>27.099999999999909</v>
      </c>
      <c r="N10" s="28">
        <f t="shared" si="1"/>
        <v>1.6021282885013255E-2</v>
      </c>
      <c r="O10" s="29">
        <f t="shared" si="2"/>
        <v>87.399999999999864</v>
      </c>
      <c r="P10" s="28">
        <f t="shared" si="3"/>
        <v>5.358018636586559E-2</v>
      </c>
      <c r="Q10" s="31">
        <f t="shared" si="4"/>
        <v>-63.600000000000136</v>
      </c>
      <c r="R10" s="30">
        <f t="shared" si="5"/>
        <v>-3.5686230501627225E-2</v>
      </c>
    </row>
    <row r="11" spans="1:18" ht="17.25" customHeight="1" x14ac:dyDescent="0.25">
      <c r="A11" s="23" t="s">
        <v>25</v>
      </c>
      <c r="B11" s="24">
        <v>5175.6000000000004</v>
      </c>
      <c r="C11" s="25">
        <v>5031.1000000000004</v>
      </c>
      <c r="D11" s="25">
        <v>4951</v>
      </c>
      <c r="E11" s="25">
        <v>4918.2</v>
      </c>
      <c r="F11" s="25">
        <v>4921.8</v>
      </c>
      <c r="G11" s="25">
        <v>4944.7</v>
      </c>
      <c r="H11" s="25">
        <v>4976</v>
      </c>
      <c r="I11" s="25">
        <v>5000.2</v>
      </c>
      <c r="J11" s="25">
        <v>5065.1000000000004</v>
      </c>
      <c r="K11" s="25">
        <v>5130.3999999999996</v>
      </c>
      <c r="L11" s="26">
        <v>5194.8</v>
      </c>
      <c r="M11" s="27">
        <f t="shared" si="0"/>
        <v>64.400000000000546</v>
      </c>
      <c r="N11" s="28">
        <f t="shared" si="1"/>
        <v>1.2552627475440614E-2</v>
      </c>
      <c r="O11" s="29">
        <f t="shared" si="2"/>
        <v>250.10000000000036</v>
      </c>
      <c r="P11" s="28">
        <f t="shared" si="3"/>
        <v>5.0579408255303715E-2</v>
      </c>
      <c r="Q11" s="29">
        <f t="shared" si="4"/>
        <v>19.199999999999818</v>
      </c>
      <c r="R11" s="30">
        <f t="shared" si="5"/>
        <v>3.7097148156735038E-3</v>
      </c>
    </row>
    <row r="12" spans="1:18" ht="17.25" customHeight="1" x14ac:dyDescent="0.25">
      <c r="A12" s="23" t="s">
        <v>26</v>
      </c>
      <c r="B12" s="24">
        <v>2675.5</v>
      </c>
      <c r="C12" s="25">
        <v>2650</v>
      </c>
      <c r="D12" s="25">
        <v>2618.9</v>
      </c>
      <c r="E12" s="25">
        <v>2598.1999999999998</v>
      </c>
      <c r="F12" s="25">
        <v>2579</v>
      </c>
      <c r="G12" s="25">
        <v>2599.1999999999998</v>
      </c>
      <c r="H12" s="25">
        <v>2635.6</v>
      </c>
      <c r="I12" s="25">
        <v>2679.4</v>
      </c>
      <c r="J12" s="25">
        <v>2751.3</v>
      </c>
      <c r="K12" s="25">
        <v>2797.9</v>
      </c>
      <c r="L12" s="26">
        <v>2835.7</v>
      </c>
      <c r="M12" s="27">
        <f t="shared" si="0"/>
        <v>37.799999999999727</v>
      </c>
      <c r="N12" s="28">
        <f t="shared" si="1"/>
        <v>1.3510132599449554E-2</v>
      </c>
      <c r="O12" s="29">
        <f t="shared" si="2"/>
        <v>236.5</v>
      </c>
      <c r="P12" s="28">
        <f t="shared" si="3"/>
        <v>9.0989535241612796E-2</v>
      </c>
      <c r="Q12" s="29">
        <f t="shared" si="4"/>
        <v>160.19999999999982</v>
      </c>
      <c r="R12" s="30">
        <f t="shared" si="5"/>
        <v>5.9876658568491781E-2</v>
      </c>
    </row>
    <row r="13" spans="1:18" ht="17.25" customHeight="1" x14ac:dyDescent="0.25">
      <c r="A13" s="23" t="s">
        <v>27</v>
      </c>
      <c r="B13" s="24">
        <v>3378.6</v>
      </c>
      <c r="C13" s="25">
        <v>3324.9</v>
      </c>
      <c r="D13" s="25">
        <v>3291</v>
      </c>
      <c r="E13" s="25">
        <v>3257.5</v>
      </c>
      <c r="F13" s="25">
        <v>3256.1</v>
      </c>
      <c r="G13" s="25">
        <v>3255.6</v>
      </c>
      <c r="H13" s="25">
        <v>3304</v>
      </c>
      <c r="I13" s="25">
        <v>3346.7</v>
      </c>
      <c r="J13" s="25">
        <v>3403.4</v>
      </c>
      <c r="K13" s="25">
        <v>3461.2</v>
      </c>
      <c r="L13" s="26">
        <v>3511.5</v>
      </c>
      <c r="M13" s="27">
        <f t="shared" si="0"/>
        <v>50.300000000000182</v>
      </c>
      <c r="N13" s="28">
        <f t="shared" si="1"/>
        <v>1.4532532069802429E-2</v>
      </c>
      <c r="O13" s="29">
        <f t="shared" si="2"/>
        <v>255.90000000000009</v>
      </c>
      <c r="P13" s="28">
        <f t="shared" si="3"/>
        <v>7.8603022484334817E-2</v>
      </c>
      <c r="Q13" s="29">
        <f t="shared" si="4"/>
        <v>132.90000000000009</v>
      </c>
      <c r="R13" s="30">
        <f t="shared" si="5"/>
        <v>3.9335819570236241E-2</v>
      </c>
    </row>
    <row r="14" spans="1:18" ht="17.25" customHeight="1" x14ac:dyDescent="0.25">
      <c r="A14" s="23" t="s">
        <v>28</v>
      </c>
      <c r="B14" s="24">
        <v>3071.5</v>
      </c>
      <c r="C14" s="25">
        <v>3003.5</v>
      </c>
      <c r="D14" s="25">
        <v>2978.9</v>
      </c>
      <c r="E14" s="25">
        <v>2969</v>
      </c>
      <c r="F14" s="25">
        <v>2967.5</v>
      </c>
      <c r="G14" s="25">
        <v>2985.8</v>
      </c>
      <c r="H14" s="25">
        <v>3020.1</v>
      </c>
      <c r="I14" s="25">
        <v>3032.1</v>
      </c>
      <c r="J14" s="25">
        <v>3068.9</v>
      </c>
      <c r="K14" s="25">
        <v>3125.2</v>
      </c>
      <c r="L14" s="26">
        <v>3180.5</v>
      </c>
      <c r="M14" s="27">
        <f t="shared" si="0"/>
        <v>55.300000000000182</v>
      </c>
      <c r="N14" s="28">
        <f t="shared" si="1"/>
        <v>1.7694867528478264E-2</v>
      </c>
      <c r="O14" s="29">
        <f t="shared" si="2"/>
        <v>194.69999999999982</v>
      </c>
      <c r="P14" s="28">
        <f t="shared" si="3"/>
        <v>6.5208654297005841E-2</v>
      </c>
      <c r="Q14" s="29">
        <f t="shared" si="4"/>
        <v>109</v>
      </c>
      <c r="R14" s="30">
        <f t="shared" si="5"/>
        <v>3.5487546801237224E-2</v>
      </c>
    </row>
    <row r="15" spans="1:18" ht="17.25" customHeight="1" x14ac:dyDescent="0.25">
      <c r="A15" s="23" t="s">
        <v>29</v>
      </c>
      <c r="B15" s="24">
        <v>3172.1</v>
      </c>
      <c r="C15" s="25">
        <v>3104.1</v>
      </c>
      <c r="D15" s="25">
        <v>3090</v>
      </c>
      <c r="E15" s="25">
        <v>3047.9</v>
      </c>
      <c r="F15" s="25">
        <v>3000.7</v>
      </c>
      <c r="G15" s="25">
        <v>2998.6</v>
      </c>
      <c r="H15" s="25">
        <v>3030</v>
      </c>
      <c r="I15" s="25">
        <v>3070.3</v>
      </c>
      <c r="J15" s="25">
        <v>3092.7</v>
      </c>
      <c r="K15" s="25">
        <v>3159.2</v>
      </c>
      <c r="L15" s="26">
        <v>3195.9</v>
      </c>
      <c r="M15" s="27">
        <f t="shared" si="0"/>
        <v>36.700000000000273</v>
      </c>
      <c r="N15" s="28">
        <f t="shared" si="1"/>
        <v>1.1616865029121293E-2</v>
      </c>
      <c r="O15" s="29">
        <f t="shared" si="2"/>
        <v>197.30000000000018</v>
      </c>
      <c r="P15" s="28">
        <f t="shared" si="3"/>
        <v>6.5797372106983332E-2</v>
      </c>
      <c r="Q15" s="29">
        <f t="shared" si="4"/>
        <v>23.800000000000182</v>
      </c>
      <c r="R15" s="30">
        <f t="shared" si="5"/>
        <v>7.5029160493049751E-3</v>
      </c>
    </row>
    <row r="16" spans="1:18" ht="17.25" customHeight="1" x14ac:dyDescent="0.25">
      <c r="A16" s="23" t="s">
        <v>30</v>
      </c>
      <c r="B16" s="24">
        <v>6500.2</v>
      </c>
      <c r="C16" s="25">
        <v>6380.2</v>
      </c>
      <c r="D16" s="25">
        <v>6335.7</v>
      </c>
      <c r="E16" s="25">
        <v>6276.9</v>
      </c>
      <c r="F16" s="25">
        <v>6293.9</v>
      </c>
      <c r="G16" s="25">
        <v>6385.6</v>
      </c>
      <c r="H16" s="25">
        <v>6449.9</v>
      </c>
      <c r="I16" s="25">
        <v>6617.1</v>
      </c>
      <c r="J16" s="25">
        <v>6792</v>
      </c>
      <c r="K16" s="25">
        <v>6983.9</v>
      </c>
      <c r="L16" s="26">
        <v>7153.3</v>
      </c>
      <c r="M16" s="27">
        <f t="shared" si="0"/>
        <v>169.40000000000055</v>
      </c>
      <c r="N16" s="28">
        <f t="shared" si="1"/>
        <v>2.4255788313120252E-2</v>
      </c>
      <c r="O16" s="29">
        <f t="shared" si="2"/>
        <v>767.69999999999982</v>
      </c>
      <c r="P16" s="28">
        <f t="shared" si="3"/>
        <v>0.12022362816336751</v>
      </c>
      <c r="Q16" s="29">
        <f t="shared" si="4"/>
        <v>653.10000000000036</v>
      </c>
      <c r="R16" s="30">
        <f t="shared" si="5"/>
        <v>0.10047383157441314</v>
      </c>
    </row>
    <row r="17" spans="1:18" ht="17.25" customHeight="1" x14ac:dyDescent="0.25">
      <c r="A17" s="23" t="s">
        <v>31</v>
      </c>
      <c r="B17" s="24">
        <v>3807.5</v>
      </c>
      <c r="C17" s="25">
        <v>3715.8</v>
      </c>
      <c r="D17" s="25">
        <v>3681.7</v>
      </c>
      <c r="E17" s="25">
        <v>3655.5</v>
      </c>
      <c r="F17" s="25">
        <v>3619.2</v>
      </c>
      <c r="G17" s="25">
        <v>3657.5</v>
      </c>
      <c r="H17" s="25">
        <v>3680.8</v>
      </c>
      <c r="I17" s="25">
        <v>3729</v>
      </c>
      <c r="J17" s="25">
        <v>3810.3</v>
      </c>
      <c r="K17" s="25">
        <v>3870</v>
      </c>
      <c r="L17" s="26">
        <v>3926.9</v>
      </c>
      <c r="M17" s="27">
        <f t="shared" si="0"/>
        <v>56.900000000000091</v>
      </c>
      <c r="N17" s="28">
        <f t="shared" si="1"/>
        <v>1.4702842377261049E-2</v>
      </c>
      <c r="O17" s="29">
        <f t="shared" si="2"/>
        <v>269.40000000000009</v>
      </c>
      <c r="P17" s="28">
        <f t="shared" si="3"/>
        <v>7.3656869446343087E-2</v>
      </c>
      <c r="Q17" s="29">
        <f t="shared" si="4"/>
        <v>119.40000000000009</v>
      </c>
      <c r="R17" s="30">
        <f t="shared" si="5"/>
        <v>3.1359159553512761E-2</v>
      </c>
    </row>
    <row r="18" spans="1:18" ht="17.25" customHeight="1" x14ac:dyDescent="0.25">
      <c r="A18" s="23" t="s">
        <v>32</v>
      </c>
      <c r="B18" s="24">
        <v>3521.4</v>
      </c>
      <c r="C18" s="25">
        <v>3474.2</v>
      </c>
      <c r="D18" s="25">
        <v>3457.4</v>
      </c>
      <c r="E18" s="25">
        <v>3438.5</v>
      </c>
      <c r="F18" s="25">
        <v>3421.6</v>
      </c>
      <c r="G18" s="25">
        <v>3432.6</v>
      </c>
      <c r="H18" s="25">
        <v>3449.4</v>
      </c>
      <c r="I18" s="25">
        <v>3490.3</v>
      </c>
      <c r="J18" s="25">
        <v>3511.5</v>
      </c>
      <c r="K18" s="25">
        <v>3546.8</v>
      </c>
      <c r="L18" s="26">
        <v>3614.1</v>
      </c>
      <c r="M18" s="27">
        <f t="shared" si="0"/>
        <v>67.299999999999727</v>
      </c>
      <c r="N18" s="28">
        <f t="shared" si="1"/>
        <v>1.8974850569527302E-2</v>
      </c>
      <c r="O18" s="29">
        <f t="shared" si="2"/>
        <v>181.5</v>
      </c>
      <c r="P18" s="28">
        <f t="shared" si="3"/>
        <v>5.2875371438559693E-2</v>
      </c>
      <c r="Q18" s="29">
        <f t="shared" si="4"/>
        <v>92.699999999999818</v>
      </c>
      <c r="R18" s="30">
        <f t="shared" si="5"/>
        <v>2.632475719884142E-2</v>
      </c>
    </row>
    <row r="19" spans="1:18" ht="17.25" customHeight="1" thickBot="1" x14ac:dyDescent="0.3">
      <c r="A19" s="32" t="s">
        <v>33</v>
      </c>
      <c r="B19" s="33">
        <v>7452</v>
      </c>
      <c r="C19" s="34">
        <v>7230.2</v>
      </c>
      <c r="D19" s="34">
        <v>7071.6</v>
      </c>
      <c r="E19" s="34">
        <v>6996.1</v>
      </c>
      <c r="F19" s="34">
        <v>6908.5</v>
      </c>
      <c r="G19" s="34">
        <v>6915.9</v>
      </c>
      <c r="H19" s="34">
        <v>6992.4</v>
      </c>
      <c r="I19" s="34">
        <v>7026.2</v>
      </c>
      <c r="J19" s="34">
        <v>7140.4</v>
      </c>
      <c r="K19" s="34">
        <v>7227.5</v>
      </c>
      <c r="L19" s="35">
        <v>7327.3</v>
      </c>
      <c r="M19" s="36">
        <f t="shared" si="0"/>
        <v>99.800000000000182</v>
      </c>
      <c r="N19" s="37">
        <f t="shared" si="1"/>
        <v>1.3808370805949544E-2</v>
      </c>
      <c r="O19" s="38">
        <f t="shared" si="2"/>
        <v>411.40000000000055</v>
      </c>
      <c r="P19" s="37">
        <f t="shared" si="3"/>
        <v>5.9486111713587642E-2</v>
      </c>
      <c r="Q19" s="39">
        <f t="shared" si="4"/>
        <v>-124.69999999999982</v>
      </c>
      <c r="R19" s="40">
        <f t="shared" si="5"/>
        <v>-1.6733762748255443E-2</v>
      </c>
    </row>
    <row r="20" spans="1:18" s="42" customFormat="1" ht="17.25" customHeight="1" x14ac:dyDescent="0.25">
      <c r="A20" s="41" t="s">
        <v>34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2300421932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2019-08-21T12:44:02Z</cp:lastPrinted>
  <dcterms:created xsi:type="dcterms:W3CDTF">2019-08-21T11:34:50Z</dcterms:created>
  <dcterms:modified xsi:type="dcterms:W3CDTF">2019-08-21T12:44:08Z</dcterms:modified>
</cp:coreProperties>
</file>