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6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<sst xmlns="http://schemas.openxmlformats.org/spreadsheetml/2006/main" count="38" uniqueCount="34">
  <si>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60: Základní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- počet žáků se speciálními vzdělávacími potřebami v</t>
    </r>
    <r>
      <rPr>
        <sz val="10"/>
        <color theme="1"/>
        <rFont val="Arial"/>
        <family val="2"/>
        <charset val="238"/>
      </rPr>
      <t xml:space="preserve">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</si>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</sst>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4" fontId="10" fillId="0" borderId="24" xfId="0" applyNumberFormat="1" applyFont="1" applyBorder="1"/>
    <xf numFmtId="165" fontId="10" fillId="0" borderId="25" xfId="1" applyNumberFormat="1" applyFont="1" applyBorder="1"/>
    <xf numFmtId="164" fontId="10" fillId="0" borderId="26" xfId="0" applyNumberFormat="1" applyFont="1" applyBorder="1"/>
    <xf numFmtId="165" fontId="10" fillId="0" borderId="27" xfId="1" applyNumberFormat="1" applyFont="1" applyBorder="1"/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4" fontId="12" fillId="0" borderId="24" xfId="0" applyNumberFormat="1" applyFont="1" applyBorder="1"/>
    <xf numFmtId="165" fontId="12" fillId="0" borderId="25" xfId="1" applyNumberFormat="1" applyFont="1" applyBorder="1"/>
    <xf numFmtId="164" fontId="12" fillId="0" borderId="26" xfId="0" applyNumberFormat="1" applyFont="1" applyBorder="1"/>
    <xf numFmtId="165" fontId="12" fillId="0" borderId="27" xfId="1" applyNumberFormat="1" applyFont="1" applyBorder="1"/>
    <xf numFmtId="166" fontId="12" fillId="0" borderId="24" xfId="0" applyNumberFormat="1" applyFont="1" applyBorder="1"/>
    <xf numFmtId="166" fontId="12" fillId="0" borderId="26" xfId="0" applyNumberFormat="1" applyFont="1" applyBorder="1"/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4" fontId="12" fillId="0" borderId="29" xfId="0" applyNumberFormat="1" applyFont="1" applyBorder="1"/>
    <xf numFmtId="165" fontId="12" fillId="0" borderId="30" xfId="1" applyNumberFormat="1" applyFont="1" applyBorder="1"/>
    <xf numFmtId="164" fontId="12" fillId="0" borderId="31" xfId="0" applyNumberFormat="1" applyFont="1" applyBorder="1"/>
    <xf numFmtId="165" fontId="12" fillId="0" borderId="32" xfId="1" applyNumberFormat="1" applyFont="1" applyBorder="1"/>
    <xf numFmtId="0" fontId="9" fillId="0" borderId="0" xfId="3" applyFont="1" applyFill="1" applyBorder="1" applyAlignment="1" applyProtection="1">
      <alignment horizontal="left" vertical="center"/>
      <protection locked="0"/>
    </xf>
    <xf numFmtId="164" fontId="0" fillId="0" borderId="0" xfId="0" applyNumberFormat="1"/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5" t="s">
        <v>1</v>
      </c>
      <c r="B3" s="47" t="s">
        <v>2</v>
      </c>
      <c r="C3" s="48"/>
      <c r="D3" s="48"/>
      <c r="E3" s="48"/>
      <c r="F3" s="48"/>
      <c r="G3" s="48"/>
      <c r="H3" s="48"/>
      <c r="I3" s="48"/>
      <c r="J3" s="48"/>
      <c r="K3" s="48"/>
      <c r="L3" s="49"/>
      <c r="M3" s="50" t="s">
        <v>3</v>
      </c>
      <c r="N3" s="51"/>
      <c r="O3" s="52" t="s">
        <v>4</v>
      </c>
      <c r="P3" s="53"/>
      <c r="Q3" s="54" t="s">
        <v>5</v>
      </c>
      <c r="R3" s="55"/>
    </row>
    <row r="4" spans="1:18" ht="17.25" customHeight="1" thickBot="1" x14ac:dyDescent="0.3">
      <c r="A4" s="46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72854</v>
      </c>
      <c r="C5" s="17">
        <v>71801</v>
      </c>
      <c r="D5" s="17">
        <v>70723</v>
      </c>
      <c r="E5" s="17">
        <v>71791</v>
      </c>
      <c r="F5" s="17">
        <v>72110</v>
      </c>
      <c r="G5" s="17">
        <v>73629</v>
      </c>
      <c r="H5" s="17">
        <v>75848</v>
      </c>
      <c r="I5" s="17">
        <v>78717</v>
      </c>
      <c r="J5" s="17">
        <v>81644</v>
      </c>
      <c r="K5" s="17">
        <v>95631</v>
      </c>
      <c r="L5" s="18">
        <v>101983</v>
      </c>
      <c r="M5" s="19">
        <f>L5-K5</f>
        <v>6352</v>
      </c>
      <c r="N5" s="20">
        <f>L5/K5-1</f>
        <v>6.6421976137444938E-2</v>
      </c>
      <c r="O5" s="21">
        <f>L5-G5</f>
        <v>28354</v>
      </c>
      <c r="P5" s="20">
        <f>L5/G5-1</f>
        <v>0.38509283027068131</v>
      </c>
      <c r="Q5" s="21">
        <f>L5-B5</f>
        <v>29129</v>
      </c>
      <c r="R5" s="22">
        <f>L5/B5-1</f>
        <v>0.39982705136300001</v>
      </c>
    </row>
    <row r="6" spans="1:18" ht="17.25" customHeight="1" x14ac:dyDescent="0.25">
      <c r="A6" s="23" t="s">
        <v>20</v>
      </c>
      <c r="B6" s="24">
        <v>7387</v>
      </c>
      <c r="C6" s="25">
        <v>7338</v>
      </c>
      <c r="D6" s="25">
        <v>7246</v>
      </c>
      <c r="E6" s="25">
        <v>7424</v>
      </c>
      <c r="F6" s="25">
        <v>7549</v>
      </c>
      <c r="G6" s="25">
        <v>7785</v>
      </c>
      <c r="H6" s="25">
        <v>8391</v>
      </c>
      <c r="I6" s="25">
        <v>8713</v>
      </c>
      <c r="J6" s="25">
        <v>8887</v>
      </c>
      <c r="K6" s="25">
        <v>9798</v>
      </c>
      <c r="L6" s="26">
        <v>9869</v>
      </c>
      <c r="M6" s="27">
        <f t="shared" ref="M6:M19" si="0">L6-K6</f>
        <v>71</v>
      </c>
      <c r="N6" s="28">
        <f t="shared" ref="N6:N19" si="1">L6/K6-1</f>
        <v>7.2463768115942351E-3</v>
      </c>
      <c r="O6" s="29">
        <f t="shared" ref="O6:O19" si="2">L6-G6</f>
        <v>2084</v>
      </c>
      <c r="P6" s="28">
        <f t="shared" ref="P6:P19" si="3">L6/G6-1</f>
        <v>0.26769428387925487</v>
      </c>
      <c r="Q6" s="29">
        <f t="shared" ref="Q6:Q19" si="4">L6-B6</f>
        <v>2482</v>
      </c>
      <c r="R6" s="30">
        <f t="shared" ref="R6:R19" si="5">L6/B6-1</f>
        <v>0.3359956680655205</v>
      </c>
    </row>
    <row r="7" spans="1:18" ht="17.25" customHeight="1" x14ac:dyDescent="0.25">
      <c r="A7" s="23" t="s">
        <v>21</v>
      </c>
      <c r="B7" s="24">
        <v>8758</v>
      </c>
      <c r="C7" s="25">
        <v>8371</v>
      </c>
      <c r="D7" s="25">
        <v>8163</v>
      </c>
      <c r="E7" s="25">
        <v>7819</v>
      </c>
      <c r="F7" s="25">
        <v>8019</v>
      </c>
      <c r="G7" s="25">
        <v>8407</v>
      </c>
      <c r="H7" s="25">
        <v>8817</v>
      </c>
      <c r="I7" s="25">
        <v>9661</v>
      </c>
      <c r="J7" s="25">
        <v>10634</v>
      </c>
      <c r="K7" s="25">
        <v>12930</v>
      </c>
      <c r="L7" s="26">
        <v>13764</v>
      </c>
      <c r="M7" s="27">
        <f t="shared" si="0"/>
        <v>834</v>
      </c>
      <c r="N7" s="28">
        <f t="shared" si="1"/>
        <v>6.4501160092807375E-2</v>
      </c>
      <c r="O7" s="29">
        <f t="shared" si="2"/>
        <v>5357</v>
      </c>
      <c r="P7" s="28">
        <f t="shared" si="3"/>
        <v>0.63720708933031989</v>
      </c>
      <c r="Q7" s="29">
        <f t="shared" si="4"/>
        <v>5006</v>
      </c>
      <c r="R7" s="30">
        <f t="shared" si="5"/>
        <v>0.57159168759990875</v>
      </c>
    </row>
    <row r="8" spans="1:18" ht="17.25" customHeight="1" x14ac:dyDescent="0.25">
      <c r="A8" s="23" t="s">
        <v>22</v>
      </c>
      <c r="B8" s="24">
        <v>3108</v>
      </c>
      <c r="C8" s="25">
        <v>2812</v>
      </c>
      <c r="D8" s="25">
        <v>2652</v>
      </c>
      <c r="E8" s="25">
        <v>2483</v>
      </c>
      <c r="F8" s="25">
        <v>2288</v>
      </c>
      <c r="G8" s="25">
        <v>2451</v>
      </c>
      <c r="H8" s="25">
        <v>2518</v>
      </c>
      <c r="I8" s="25">
        <v>2596</v>
      </c>
      <c r="J8" s="25">
        <v>2713</v>
      </c>
      <c r="K8" s="25">
        <v>3754</v>
      </c>
      <c r="L8" s="26">
        <v>4420</v>
      </c>
      <c r="M8" s="27">
        <f t="shared" si="0"/>
        <v>666</v>
      </c>
      <c r="N8" s="28">
        <f t="shared" si="1"/>
        <v>0.17741076185402238</v>
      </c>
      <c r="O8" s="29">
        <f t="shared" si="2"/>
        <v>1969</v>
      </c>
      <c r="P8" s="28">
        <f t="shared" si="3"/>
        <v>0.80334557323541422</v>
      </c>
      <c r="Q8" s="29">
        <f t="shared" si="4"/>
        <v>1312</v>
      </c>
      <c r="R8" s="30">
        <f t="shared" si="5"/>
        <v>0.42213642213642211</v>
      </c>
    </row>
    <row r="9" spans="1:18" ht="17.25" customHeight="1" x14ac:dyDescent="0.25">
      <c r="A9" s="23" t="s">
        <v>23</v>
      </c>
      <c r="B9" s="24">
        <v>4215</v>
      </c>
      <c r="C9" s="25">
        <v>4267</v>
      </c>
      <c r="D9" s="25">
        <v>4288</v>
      </c>
      <c r="E9" s="25">
        <v>4396</v>
      </c>
      <c r="F9" s="25">
        <v>4470</v>
      </c>
      <c r="G9" s="25">
        <v>4212</v>
      </c>
      <c r="H9" s="25">
        <v>4277</v>
      </c>
      <c r="I9" s="25">
        <v>4407</v>
      </c>
      <c r="J9" s="25">
        <v>4489</v>
      </c>
      <c r="K9" s="25">
        <v>4980</v>
      </c>
      <c r="L9" s="26">
        <v>5445</v>
      </c>
      <c r="M9" s="27">
        <f t="shared" si="0"/>
        <v>465</v>
      </c>
      <c r="N9" s="28">
        <f t="shared" si="1"/>
        <v>9.3373493975903665E-2</v>
      </c>
      <c r="O9" s="29">
        <f t="shared" si="2"/>
        <v>1233</v>
      </c>
      <c r="P9" s="28">
        <f t="shared" si="3"/>
        <v>0.29273504273504281</v>
      </c>
      <c r="Q9" s="29">
        <f t="shared" si="4"/>
        <v>1230</v>
      </c>
      <c r="R9" s="30">
        <f t="shared" si="5"/>
        <v>0.29181494661921703</v>
      </c>
    </row>
    <row r="10" spans="1:18" ht="17.25" customHeight="1" x14ac:dyDescent="0.25">
      <c r="A10" s="23" t="s">
        <v>24</v>
      </c>
      <c r="B10" s="24">
        <v>2100</v>
      </c>
      <c r="C10" s="25">
        <v>2122</v>
      </c>
      <c r="D10" s="25">
        <v>2085</v>
      </c>
      <c r="E10" s="25">
        <v>2001</v>
      </c>
      <c r="F10" s="25">
        <v>2089</v>
      </c>
      <c r="G10" s="25">
        <v>2237</v>
      </c>
      <c r="H10" s="25">
        <v>2528</v>
      </c>
      <c r="I10" s="25">
        <v>2675</v>
      </c>
      <c r="J10" s="25">
        <v>2927</v>
      </c>
      <c r="K10" s="25">
        <v>3134</v>
      </c>
      <c r="L10" s="26">
        <v>3432</v>
      </c>
      <c r="M10" s="27">
        <f t="shared" si="0"/>
        <v>298</v>
      </c>
      <c r="N10" s="28">
        <f t="shared" si="1"/>
        <v>9.5086151882578074E-2</v>
      </c>
      <c r="O10" s="29">
        <f t="shared" si="2"/>
        <v>1195</v>
      </c>
      <c r="P10" s="28">
        <f t="shared" si="3"/>
        <v>0.53419758605274925</v>
      </c>
      <c r="Q10" s="29">
        <f t="shared" si="4"/>
        <v>1332</v>
      </c>
      <c r="R10" s="30">
        <f t="shared" si="5"/>
        <v>0.63428571428571434</v>
      </c>
    </row>
    <row r="11" spans="1:18" ht="17.25" customHeight="1" x14ac:dyDescent="0.25">
      <c r="A11" s="23" t="s">
        <v>25</v>
      </c>
      <c r="B11" s="24">
        <v>8678</v>
      </c>
      <c r="C11" s="25">
        <v>8508</v>
      </c>
      <c r="D11" s="25">
        <v>8310</v>
      </c>
      <c r="E11" s="25">
        <v>8251</v>
      </c>
      <c r="F11" s="25">
        <v>8201</v>
      </c>
      <c r="G11" s="25">
        <v>8371</v>
      </c>
      <c r="H11" s="25">
        <v>8373</v>
      </c>
      <c r="I11" s="25">
        <v>8247</v>
      </c>
      <c r="J11" s="25">
        <v>8242</v>
      </c>
      <c r="K11" s="25">
        <v>8933</v>
      </c>
      <c r="L11" s="26">
        <v>9319</v>
      </c>
      <c r="M11" s="27">
        <f t="shared" si="0"/>
        <v>386</v>
      </c>
      <c r="N11" s="28">
        <f t="shared" si="1"/>
        <v>4.3210567558491064E-2</v>
      </c>
      <c r="O11" s="29">
        <f t="shared" si="2"/>
        <v>948</v>
      </c>
      <c r="P11" s="28">
        <f t="shared" si="3"/>
        <v>0.11324811850436034</v>
      </c>
      <c r="Q11" s="29">
        <f t="shared" si="4"/>
        <v>641</v>
      </c>
      <c r="R11" s="30">
        <f t="shared" si="5"/>
        <v>7.3864945840055318E-2</v>
      </c>
    </row>
    <row r="12" spans="1:18" ht="17.25" customHeight="1" x14ac:dyDescent="0.25">
      <c r="A12" s="23" t="s">
        <v>26</v>
      </c>
      <c r="B12" s="24">
        <v>2982</v>
      </c>
      <c r="C12" s="25">
        <v>2870</v>
      </c>
      <c r="D12" s="25">
        <v>2961</v>
      </c>
      <c r="E12" s="25">
        <v>2994</v>
      </c>
      <c r="F12" s="25">
        <v>3075</v>
      </c>
      <c r="G12" s="25">
        <v>3143</v>
      </c>
      <c r="H12" s="25">
        <v>3299</v>
      </c>
      <c r="I12" s="25">
        <v>3454</v>
      </c>
      <c r="J12" s="25">
        <v>3599</v>
      </c>
      <c r="K12" s="25">
        <v>4219</v>
      </c>
      <c r="L12" s="26">
        <v>4494</v>
      </c>
      <c r="M12" s="27">
        <f t="shared" si="0"/>
        <v>275</v>
      </c>
      <c r="N12" s="28">
        <f t="shared" si="1"/>
        <v>6.5181322588291124E-2</v>
      </c>
      <c r="O12" s="29">
        <f t="shared" si="2"/>
        <v>1351</v>
      </c>
      <c r="P12" s="28">
        <f t="shared" si="3"/>
        <v>0.42984409799554557</v>
      </c>
      <c r="Q12" s="29">
        <f t="shared" si="4"/>
        <v>1512</v>
      </c>
      <c r="R12" s="30">
        <f t="shared" si="5"/>
        <v>0.50704225352112675</v>
      </c>
    </row>
    <row r="13" spans="1:18" ht="17.25" customHeight="1" x14ac:dyDescent="0.25">
      <c r="A13" s="23" t="s">
        <v>27</v>
      </c>
      <c r="B13" s="24">
        <v>5871</v>
      </c>
      <c r="C13" s="25">
        <v>6041</v>
      </c>
      <c r="D13" s="25">
        <v>6025</v>
      </c>
      <c r="E13" s="25">
        <v>6076</v>
      </c>
      <c r="F13" s="25">
        <v>6004</v>
      </c>
      <c r="G13" s="25">
        <v>5885</v>
      </c>
      <c r="H13" s="25">
        <v>5910</v>
      </c>
      <c r="I13" s="25">
        <v>5761</v>
      </c>
      <c r="J13" s="25">
        <v>5692</v>
      </c>
      <c r="K13" s="25">
        <v>5992</v>
      </c>
      <c r="L13" s="26">
        <v>5838</v>
      </c>
      <c r="M13" s="31">
        <f t="shared" si="0"/>
        <v>-154</v>
      </c>
      <c r="N13" s="28">
        <f t="shared" si="1"/>
        <v>-2.5700934579439227E-2</v>
      </c>
      <c r="O13" s="32">
        <f t="shared" si="2"/>
        <v>-47</v>
      </c>
      <c r="P13" s="28">
        <f t="shared" si="3"/>
        <v>-7.9864061172472134E-3</v>
      </c>
      <c r="Q13" s="32">
        <f t="shared" si="4"/>
        <v>-33</v>
      </c>
      <c r="R13" s="30">
        <f t="shared" si="5"/>
        <v>-5.6208482370976309E-3</v>
      </c>
    </row>
    <row r="14" spans="1:18" ht="17.25" customHeight="1" x14ac:dyDescent="0.25">
      <c r="A14" s="23" t="s">
        <v>28</v>
      </c>
      <c r="B14" s="24">
        <v>3534</v>
      </c>
      <c r="C14" s="25">
        <v>3540</v>
      </c>
      <c r="D14" s="25">
        <v>3397</v>
      </c>
      <c r="E14" s="25">
        <v>3476</v>
      </c>
      <c r="F14" s="25">
        <v>3546</v>
      </c>
      <c r="G14" s="25">
        <v>3640</v>
      </c>
      <c r="H14" s="25">
        <v>3666</v>
      </c>
      <c r="I14" s="25">
        <v>3669</v>
      </c>
      <c r="J14" s="25">
        <v>4023</v>
      </c>
      <c r="K14" s="25">
        <v>4923</v>
      </c>
      <c r="L14" s="26">
        <v>4993</v>
      </c>
      <c r="M14" s="27">
        <f t="shared" si="0"/>
        <v>70</v>
      </c>
      <c r="N14" s="28">
        <f t="shared" si="1"/>
        <v>1.4218972171440081E-2</v>
      </c>
      <c r="O14" s="29">
        <f t="shared" si="2"/>
        <v>1353</v>
      </c>
      <c r="P14" s="28">
        <f t="shared" si="3"/>
        <v>0.37170329670329672</v>
      </c>
      <c r="Q14" s="29">
        <f t="shared" si="4"/>
        <v>1459</v>
      </c>
      <c r="R14" s="30">
        <f t="shared" si="5"/>
        <v>0.41284663271080935</v>
      </c>
    </row>
    <row r="15" spans="1:18" ht="17.25" customHeight="1" x14ac:dyDescent="0.25">
      <c r="A15" s="23" t="s">
        <v>29</v>
      </c>
      <c r="B15" s="24">
        <v>3048</v>
      </c>
      <c r="C15" s="25">
        <v>3045</v>
      </c>
      <c r="D15" s="25">
        <v>3079</v>
      </c>
      <c r="E15" s="25">
        <v>3240</v>
      </c>
      <c r="F15" s="25">
        <v>3223</v>
      </c>
      <c r="G15" s="25">
        <v>3487</v>
      </c>
      <c r="H15" s="25">
        <v>3733</v>
      </c>
      <c r="I15" s="25">
        <v>3915</v>
      </c>
      <c r="J15" s="25">
        <v>4024</v>
      </c>
      <c r="K15" s="25">
        <v>4556</v>
      </c>
      <c r="L15" s="26">
        <v>4816</v>
      </c>
      <c r="M15" s="27">
        <f t="shared" si="0"/>
        <v>260</v>
      </c>
      <c r="N15" s="28">
        <f t="shared" si="1"/>
        <v>5.7067603160667169E-2</v>
      </c>
      <c r="O15" s="29">
        <f t="shared" si="2"/>
        <v>1329</v>
      </c>
      <c r="P15" s="28">
        <f t="shared" si="3"/>
        <v>0.38112991109836525</v>
      </c>
      <c r="Q15" s="29">
        <f t="shared" si="4"/>
        <v>1768</v>
      </c>
      <c r="R15" s="30">
        <f t="shared" si="5"/>
        <v>0.58005249343832022</v>
      </c>
    </row>
    <row r="16" spans="1:18" ht="17.25" customHeight="1" x14ac:dyDescent="0.25">
      <c r="A16" s="23" t="s">
        <v>30</v>
      </c>
      <c r="B16" s="24">
        <v>5500</v>
      </c>
      <c r="C16" s="25">
        <v>5440</v>
      </c>
      <c r="D16" s="25">
        <v>5233</v>
      </c>
      <c r="E16" s="25">
        <v>5988</v>
      </c>
      <c r="F16" s="25">
        <v>5933</v>
      </c>
      <c r="G16" s="25">
        <v>6422</v>
      </c>
      <c r="H16" s="25">
        <v>6206</v>
      </c>
      <c r="I16" s="25">
        <v>6542</v>
      </c>
      <c r="J16" s="25">
        <v>6892</v>
      </c>
      <c r="K16" s="25">
        <v>9843</v>
      </c>
      <c r="L16" s="26">
        <v>11235</v>
      </c>
      <c r="M16" s="27">
        <f t="shared" si="0"/>
        <v>1392</v>
      </c>
      <c r="N16" s="28">
        <f t="shared" si="1"/>
        <v>0.14142029868942396</v>
      </c>
      <c r="O16" s="29">
        <f t="shared" si="2"/>
        <v>4813</v>
      </c>
      <c r="P16" s="28">
        <f t="shared" si="3"/>
        <v>0.74945499844285268</v>
      </c>
      <c r="Q16" s="29">
        <f t="shared" si="4"/>
        <v>5735</v>
      </c>
      <c r="R16" s="30">
        <f t="shared" si="5"/>
        <v>1.0427272727272729</v>
      </c>
    </row>
    <row r="17" spans="1:18" ht="17.25" customHeight="1" x14ac:dyDescent="0.25">
      <c r="A17" s="23" t="s">
        <v>31</v>
      </c>
      <c r="B17" s="24">
        <v>4911</v>
      </c>
      <c r="C17" s="25">
        <v>4733</v>
      </c>
      <c r="D17" s="25">
        <v>4665</v>
      </c>
      <c r="E17" s="25">
        <v>4650</v>
      </c>
      <c r="F17" s="25">
        <v>4459</v>
      </c>
      <c r="G17" s="25">
        <v>4373</v>
      </c>
      <c r="H17" s="25">
        <v>4532</v>
      </c>
      <c r="I17" s="25">
        <v>4781</v>
      </c>
      <c r="J17" s="25">
        <v>4916</v>
      </c>
      <c r="K17" s="25">
        <v>6009</v>
      </c>
      <c r="L17" s="26">
        <v>6652</v>
      </c>
      <c r="M17" s="27">
        <f t="shared" si="0"/>
        <v>643</v>
      </c>
      <c r="N17" s="28">
        <f t="shared" si="1"/>
        <v>0.10700615743052078</v>
      </c>
      <c r="O17" s="29">
        <f t="shared" si="2"/>
        <v>2279</v>
      </c>
      <c r="P17" s="28">
        <f t="shared" si="3"/>
        <v>0.52115252686942592</v>
      </c>
      <c r="Q17" s="29">
        <f t="shared" si="4"/>
        <v>1741</v>
      </c>
      <c r="R17" s="30">
        <f t="shared" si="5"/>
        <v>0.35451028303807774</v>
      </c>
    </row>
    <row r="18" spans="1:18" ht="17.25" customHeight="1" x14ac:dyDescent="0.25">
      <c r="A18" s="23" t="s">
        <v>32</v>
      </c>
      <c r="B18" s="24">
        <v>3298</v>
      </c>
      <c r="C18" s="25">
        <v>3441</v>
      </c>
      <c r="D18" s="25">
        <v>3362</v>
      </c>
      <c r="E18" s="25">
        <v>3519</v>
      </c>
      <c r="F18" s="25">
        <v>3469</v>
      </c>
      <c r="G18" s="25">
        <v>3220</v>
      </c>
      <c r="H18" s="25">
        <v>3077</v>
      </c>
      <c r="I18" s="25">
        <v>3284</v>
      </c>
      <c r="J18" s="25">
        <v>3413</v>
      </c>
      <c r="K18" s="25">
        <v>4849</v>
      </c>
      <c r="L18" s="26">
        <v>5803</v>
      </c>
      <c r="M18" s="27">
        <f t="shared" si="0"/>
        <v>954</v>
      </c>
      <c r="N18" s="28">
        <f t="shared" si="1"/>
        <v>0.1967415962054031</v>
      </c>
      <c r="O18" s="29">
        <f t="shared" si="2"/>
        <v>2583</v>
      </c>
      <c r="P18" s="28">
        <f t="shared" si="3"/>
        <v>0.80217391304347818</v>
      </c>
      <c r="Q18" s="29">
        <f t="shared" si="4"/>
        <v>2505</v>
      </c>
      <c r="R18" s="30">
        <f t="shared" si="5"/>
        <v>0.75955124317768341</v>
      </c>
    </row>
    <row r="19" spans="1:18" ht="17.25" customHeight="1" thickBot="1" x14ac:dyDescent="0.3">
      <c r="A19" s="33" t="s">
        <v>33</v>
      </c>
      <c r="B19" s="34">
        <v>9464</v>
      </c>
      <c r="C19" s="35">
        <v>9273</v>
      </c>
      <c r="D19" s="35">
        <v>9257</v>
      </c>
      <c r="E19" s="35">
        <v>9474</v>
      </c>
      <c r="F19" s="35">
        <v>9785</v>
      </c>
      <c r="G19" s="35">
        <v>9996</v>
      </c>
      <c r="H19" s="35">
        <v>10521</v>
      </c>
      <c r="I19" s="35">
        <v>11012</v>
      </c>
      <c r="J19" s="35">
        <v>11193</v>
      </c>
      <c r="K19" s="35">
        <v>11711</v>
      </c>
      <c r="L19" s="36">
        <v>11903</v>
      </c>
      <c r="M19" s="37">
        <f t="shared" si="0"/>
        <v>192</v>
      </c>
      <c r="N19" s="38">
        <f t="shared" si="1"/>
        <v>1.6394842455810688E-2</v>
      </c>
      <c r="O19" s="39">
        <f t="shared" si="2"/>
        <v>1907</v>
      </c>
      <c r="P19" s="38">
        <f t="shared" si="3"/>
        <v>0.19077631052420974</v>
      </c>
      <c r="Q19" s="39">
        <f t="shared" si="4"/>
        <v>2439</v>
      </c>
      <c r="R19" s="40">
        <f t="shared" si="5"/>
        <v>0.25771344040574817</v>
      </c>
    </row>
    <row r="20" spans="1:18" s="43" customFormat="1" ht="17.25" customHeigh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/>
      <c r="L20"/>
      <c r="M20"/>
      <c r="N20"/>
      <c r="O20"/>
      <c r="P20"/>
    </row>
    <row r="21" spans="1:18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8" x14ac:dyDescent="0.2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2300421960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2019-08-21T12:54:25Z</cp:lastPrinted>
  <dcterms:created xsi:type="dcterms:W3CDTF">2019-08-21T11:35:11Z</dcterms:created>
  <dcterms:modified xsi:type="dcterms:W3CDTF">2019-08-21T12:54:31Z</dcterms:modified>
</cp:coreProperties>
</file>