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8\23004219.xlsx 2019-08-21 13-34-28\"/>
    </mc:Choice>
  </mc:AlternateContent>
  <bookViews>
    <workbookView xWindow="0" yWindow="0" windowWidth="28800" windowHeight="11700"/>
  </bookViews>
  <sheets>
    <sheet name="230042190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M15" i="1"/>
  <c r="R14" i="1"/>
  <c r="Q14" i="1"/>
  <c r="P14" i="1"/>
  <c r="O14" i="1"/>
  <c r="N14" i="1"/>
  <c r="M14" i="1"/>
  <c r="R13" i="1"/>
  <c r="Q13" i="1"/>
  <c r="P13" i="1"/>
  <c r="O13" i="1"/>
  <c r="N13" i="1"/>
  <c r="M13" i="1"/>
  <c r="R12" i="1"/>
  <c r="Q12" i="1"/>
  <c r="P12" i="1"/>
  <c r="O12" i="1"/>
  <c r="N12" i="1"/>
  <c r="M12" i="1"/>
  <c r="R11" i="1"/>
  <c r="Q11" i="1"/>
  <c r="P11" i="1"/>
  <c r="O11" i="1"/>
  <c r="N11" i="1"/>
  <c r="M11" i="1"/>
  <c r="R10" i="1"/>
  <c r="Q10" i="1"/>
  <c r="P10" i="1"/>
  <c r="O10" i="1"/>
  <c r="N10" i="1"/>
  <c r="M10" i="1"/>
  <c r="R9" i="1"/>
  <c r="Q9" i="1"/>
  <c r="P9" i="1"/>
  <c r="O9" i="1"/>
  <c r="N9" i="1"/>
  <c r="M9" i="1"/>
  <c r="R8" i="1"/>
  <c r="Q8" i="1"/>
  <c r="P8" i="1"/>
  <c r="O8" i="1"/>
  <c r="N8" i="1"/>
  <c r="M8" i="1"/>
  <c r="R7" i="1"/>
  <c r="Q7" i="1"/>
  <c r="P7" i="1"/>
  <c r="O7" i="1"/>
  <c r="N7" i="1"/>
  <c r="M7" i="1"/>
  <c r="R6" i="1"/>
  <c r="Q6" i="1"/>
  <c r="P6" i="1"/>
  <c r="O6" i="1"/>
  <c r="N6" i="1"/>
  <c r="M6" i="1"/>
  <c r="R5" i="1"/>
  <c r="Q5" i="1"/>
  <c r="P5" i="1"/>
  <c r="O5" i="1"/>
  <c r="N5" i="1"/>
  <c r="M5" i="1"/>
</calcChain>
</file>

<file path=xl/sharedStrings.xml><?xml version="1.0" encoding="utf-8"?>
<sst xmlns="http://schemas.openxmlformats.org/spreadsheetml/2006/main" count="39" uniqueCount="35">
  <si>
    <r>
      <t xml:space="preserve">Tab. 7: Mateřské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- počet učitelů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 v časové řadě 2008/09 - 2018/19</t>
    </r>
  </si>
  <si>
    <t>Území</t>
  </si>
  <si>
    <t>Školní rok</t>
  </si>
  <si>
    <t>Meziroční změna
(17/18 - 18/19)</t>
  </si>
  <si>
    <t>Změna za 5 let 
(13/14 - 18/19)</t>
  </si>
  <si>
    <t>Změna za 10 let 
(08/09 - 18/19)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</si>
  <si>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</si>
  <si>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</si>
  <si>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</si>
  <si>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</si>
  <si>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</si>
  <si>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</si>
  <si>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</si>
  <si>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</si>
  <si>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</si>
  <si>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</si>
  <si>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</si>
  <si>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abs.</t>
  </si>
  <si>
    <t>v %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</si>
  <si>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</si>
  <si>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</si>
  <si>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</si>
  <si>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</si>
  <si>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</si>
  <si>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</si>
  <si>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</si>
  <si>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</si>
  <si>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</si>
  <si>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</si>
  <si>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</si>
  <si>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</si>
  <si>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</si>
  <si>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</si>
  <si>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</si>
  <si>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přepočtení na plně zaměstnané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</si>
</sst>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;\–\ "/>
    <numFmt numFmtId="165" formatCode="#,##0_ ;\-#,##0\ ;\–\ "/>
    <numFmt numFmtId="166" formatCode="0.0%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sz val="9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Border="0" applyProtection="0"/>
  </cellStyleXfs>
  <cellXfs count="5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5" fillId="0" borderId="0" xfId="0" applyFont="1"/>
    <xf numFmtId="0" fontId="6" fillId="0" borderId="0" xfId="2" applyAlignment="1" applyProtection="1"/>
    <xf numFmtId="0" fontId="7" fillId="0" borderId="0" xfId="0" applyFont="1"/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3" applyFont="1" applyFill="1" applyBorder="1" applyAlignment="1" applyProtection="1">
      <alignment horizontal="center" vertical="center"/>
      <protection locked="0"/>
    </xf>
    <xf numFmtId="0" fontId="10" fillId="2" borderId="17" xfId="3" applyFont="1" applyFill="1" applyBorder="1" applyAlignment="1" applyProtection="1">
      <alignment horizontal="center" vertical="center"/>
      <protection locked="0"/>
    </xf>
    <xf numFmtId="0" fontId="8" fillId="2" borderId="18" xfId="3" applyFont="1" applyFill="1" applyBorder="1" applyAlignment="1" applyProtection="1">
      <alignment horizontal="center" vertical="center"/>
      <protection locked="0"/>
    </xf>
    <xf numFmtId="0" fontId="10" fillId="2" borderId="15" xfId="3" applyFont="1" applyFill="1" applyBorder="1" applyAlignment="1" applyProtection="1">
      <alignment horizontal="center" vertical="center"/>
      <protection locked="0"/>
    </xf>
    <xf numFmtId="0" fontId="11" fillId="0" borderId="19" xfId="0" applyFont="1" applyBorder="1" applyAlignment="1">
      <alignment horizontal="left" vertical="center" wrapText="1"/>
    </xf>
    <xf numFmtId="164" fontId="12" fillId="0" borderId="20" xfId="0" applyNumberFormat="1" applyFont="1" applyFill="1" applyBorder="1" applyAlignment="1" applyProtection="1">
      <alignment horizontal="right" vertical="center"/>
    </xf>
    <xf numFmtId="164" fontId="12" fillId="0" borderId="21" xfId="0" applyNumberFormat="1" applyFont="1" applyFill="1" applyBorder="1" applyAlignment="1" applyProtection="1">
      <alignment horizontal="right" vertical="center"/>
    </xf>
    <xf numFmtId="164" fontId="12" fillId="0" borderId="22" xfId="0" applyNumberFormat="1" applyFont="1" applyFill="1" applyBorder="1" applyAlignment="1" applyProtection="1">
      <alignment horizontal="right" vertical="center"/>
    </xf>
    <xf numFmtId="165" fontId="11" fillId="0" borderId="23" xfId="0" applyNumberFormat="1" applyFont="1" applyBorder="1" applyAlignment="1">
      <alignment vertical="center"/>
    </xf>
    <xf numFmtId="166" fontId="11" fillId="0" borderId="24" xfId="1" applyNumberFormat="1" applyFont="1" applyBorder="1" applyAlignment="1">
      <alignment vertical="center"/>
    </xf>
    <xf numFmtId="164" fontId="11" fillId="0" borderId="25" xfId="0" applyNumberFormat="1" applyFont="1" applyBorder="1" applyAlignment="1">
      <alignment vertical="center"/>
    </xf>
    <xf numFmtId="166" fontId="11" fillId="0" borderId="26" xfId="1" applyNumberFormat="1" applyFont="1" applyBorder="1" applyAlignment="1">
      <alignment vertical="center"/>
    </xf>
    <xf numFmtId="0" fontId="13" fillId="0" borderId="19" xfId="0" applyFont="1" applyBorder="1" applyAlignment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/>
    </xf>
    <xf numFmtId="164" fontId="8" fillId="0" borderId="21" xfId="0" applyNumberFormat="1" applyFont="1" applyFill="1" applyBorder="1" applyAlignment="1" applyProtection="1">
      <alignment horizontal="right" vertical="center"/>
    </xf>
    <xf numFmtId="164" fontId="8" fillId="0" borderId="22" xfId="0" applyNumberFormat="1" applyFont="1" applyFill="1" applyBorder="1" applyAlignment="1" applyProtection="1">
      <alignment horizontal="right" vertical="center"/>
    </xf>
    <xf numFmtId="165" fontId="13" fillId="0" borderId="23" xfId="0" applyNumberFormat="1" applyFont="1" applyBorder="1" applyAlignment="1">
      <alignment vertical="center"/>
    </xf>
    <xf numFmtId="166" fontId="13" fillId="0" borderId="24" xfId="1" applyNumberFormat="1" applyFont="1" applyBorder="1" applyAlignment="1">
      <alignment vertical="center"/>
    </xf>
    <xf numFmtId="164" fontId="13" fillId="0" borderId="25" xfId="0" applyNumberFormat="1" applyFont="1" applyBorder="1" applyAlignment="1">
      <alignment vertical="center"/>
    </xf>
    <xf numFmtId="166" fontId="13" fillId="0" borderId="26" xfId="1" applyNumberFormat="1" applyFont="1" applyBorder="1" applyAlignment="1">
      <alignment vertical="center"/>
    </xf>
    <xf numFmtId="165" fontId="13" fillId="0" borderId="25" xfId="0" applyNumberFormat="1" applyFont="1" applyBorder="1" applyAlignment="1">
      <alignment vertical="center"/>
    </xf>
    <xf numFmtId="0" fontId="13" fillId="0" borderId="11" xfId="0" applyFont="1" applyBorder="1" applyAlignment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right" vertical="center"/>
    </xf>
    <xf numFmtId="164" fontId="8" fillId="0" borderId="27" xfId="0" applyNumberFormat="1" applyFont="1" applyFill="1" applyBorder="1" applyAlignment="1" applyProtection="1">
      <alignment horizontal="right" vertical="center"/>
    </xf>
    <xf numFmtId="165" fontId="13" fillId="0" borderId="28" xfId="0" applyNumberFormat="1" applyFont="1" applyBorder="1" applyAlignment="1">
      <alignment vertical="center"/>
    </xf>
    <xf numFmtId="166" fontId="13" fillId="0" borderId="29" xfId="1" applyNumberFormat="1" applyFont="1" applyBorder="1" applyAlignment="1">
      <alignment vertical="center"/>
    </xf>
    <xf numFmtId="164" fontId="13" fillId="0" borderId="30" xfId="0" applyNumberFormat="1" applyFont="1" applyBorder="1" applyAlignment="1">
      <alignment vertical="center"/>
    </xf>
    <xf numFmtId="166" fontId="13" fillId="0" borderId="31" xfId="1" applyNumberFormat="1" applyFont="1" applyBorder="1" applyAlignment="1">
      <alignment vertical="center"/>
    </xf>
    <xf numFmtId="0" fontId="10" fillId="0" borderId="0" xfId="3" applyFont="1" applyFill="1" applyBorder="1" applyAlignment="1" applyProtection="1">
      <alignment horizontal="left" vertical="center"/>
      <protection locked="0"/>
    </xf>
    <xf numFmtId="0" fontId="15" fillId="0" borderId="0" xfId="0" applyFont="1"/>
    <xf numFmtId="3" fontId="0" fillId="0" borderId="0" xfId="0" applyNumberFormat="1"/>
    <xf numFmtId="164" fontId="0" fillId="0" borderId="0" xfId="0" applyNumberFormat="1"/>
    <xf numFmtId="0" fontId="8" fillId="2" borderId="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2" borderId="5" xfId="3" applyFont="1" applyFill="1" applyBorder="1" applyAlignment="1" applyProtection="1">
      <alignment horizontal="center" vertical="center" wrapText="1"/>
      <protection locked="0"/>
    </xf>
    <xf numFmtId="0" fontId="8" fillId="3" borderId="6" xfId="3" applyFont="1" applyFill="1" applyBorder="1" applyAlignment="1" applyProtection="1">
      <alignment horizontal="center" vertical="center" wrapText="1"/>
      <protection locked="0"/>
    </xf>
    <xf numFmtId="0" fontId="8" fillId="2" borderId="7" xfId="3" applyFont="1" applyFill="1" applyBorder="1" applyAlignment="1" applyProtection="1">
      <alignment horizontal="center" vertical="center" wrapText="1"/>
      <protection locked="0"/>
    </xf>
    <xf numFmtId="0" fontId="8" fillId="3" borderId="8" xfId="3" applyFont="1" applyFill="1" applyBorder="1" applyAlignment="1" applyProtection="1">
      <alignment horizontal="center" vertical="center" wrapText="1"/>
      <protection locked="0"/>
    </xf>
    <xf numFmtId="0" fontId="8" fillId="2" borderId="9" xfId="3" applyFont="1" applyFill="1" applyBorder="1" applyAlignment="1" applyProtection="1">
      <alignment horizontal="center" vertical="center" wrapText="1"/>
      <protection locked="0"/>
    </xf>
    <xf numFmtId="0" fontId="8" fillId="3" borderId="10" xfId="3" applyFont="1" applyFill="1" applyBorder="1" applyAlignment="1" applyProtection="1">
      <alignment horizontal="center" vertical="center" wrapText="1"/>
      <protection locked="0"/>
    </xf>
  </cellXfs>
  <cellStyles count="4">
    <cellStyle name="Hypertextový odkaz" xfId="2" builtinId="8"/>
    <cellStyle name="Normální" xfId="0" builtinId="0"/>
    <cellStyle name="normální 7" xfId="3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Normal="100" workbookViewId="0"/>
  </sheetViews>
  <sheetFormatPr defaultRowHeight="15" x14ac:dyDescent="0.25"/>
  <cols>
    <col min="1" max="1" width="18" customWidth="1"/>
    <col min="2" max="12" width="6.7109375" customWidth="1"/>
    <col min="13" max="18" width="6.42578125" customWidth="1"/>
  </cols>
  <sheetData>
    <row r="1" spans="1:18" s="4" customFormat="1" ht="17.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</row>
    <row r="2" spans="1:18" ht="17.25" customHeight="1" thickBot="1" x14ac:dyDescent="0.3">
      <c r="A2" s="5"/>
      <c r="B2" s="6"/>
      <c r="C2" s="6"/>
    </row>
    <row r="3" spans="1:18" ht="24" customHeight="1" x14ac:dyDescent="0.25">
      <c r="A3" s="44" t="s">
        <v>1</v>
      </c>
      <c r="B3" s="46" t="s">
        <v>2</v>
      </c>
      <c r="C3" s="47"/>
      <c r="D3" s="47"/>
      <c r="E3" s="47"/>
      <c r="F3" s="47"/>
      <c r="G3" s="47"/>
      <c r="H3" s="47"/>
      <c r="I3" s="47"/>
      <c r="J3" s="47"/>
      <c r="K3" s="47"/>
      <c r="L3" s="48"/>
      <c r="M3" s="49" t="s">
        <v>3</v>
      </c>
      <c r="N3" s="50"/>
      <c r="O3" s="51" t="s">
        <v>4</v>
      </c>
      <c r="P3" s="52"/>
      <c r="Q3" s="53" t="s">
        <v>5</v>
      </c>
      <c r="R3" s="54"/>
    </row>
    <row r="4" spans="1:18" ht="17.25" customHeight="1" thickBot="1" x14ac:dyDescent="0.3">
      <c r="A4" s="45"/>
      <c r="B4" s="7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9" t="s">
        <v>15</v>
      </c>
      <c r="L4" s="10" t="s">
        <v>16</v>
      </c>
      <c r="M4" s="11" t="s">
        <v>17</v>
      </c>
      <c r="N4" s="12" t="s">
        <v>18</v>
      </c>
      <c r="O4" s="13" t="s">
        <v>17</v>
      </c>
      <c r="P4" s="12" t="s">
        <v>18</v>
      </c>
      <c r="Q4" s="13" t="s">
        <v>17</v>
      </c>
      <c r="R4" s="14" t="s">
        <v>18</v>
      </c>
    </row>
    <row r="5" spans="1:18" ht="17.25" customHeight="1" x14ac:dyDescent="0.25">
      <c r="A5" s="15" t="s">
        <v>19</v>
      </c>
      <c r="B5" s="16">
        <v>23567.8</v>
      </c>
      <c r="C5" s="17">
        <v>24584.3</v>
      </c>
      <c r="D5" s="17">
        <v>25736.799999999999</v>
      </c>
      <c r="E5" s="17">
        <v>26780.6</v>
      </c>
      <c r="F5" s="17">
        <v>27739.200000000001</v>
      </c>
      <c r="G5" s="17">
        <v>28583</v>
      </c>
      <c r="H5" s="17">
        <v>30679</v>
      </c>
      <c r="I5" s="17">
        <v>30864</v>
      </c>
      <c r="J5" s="17">
        <v>31002</v>
      </c>
      <c r="K5" s="17">
        <v>32024</v>
      </c>
      <c r="L5" s="18">
        <v>30580.799999999999</v>
      </c>
      <c r="M5" s="19">
        <f>L5-K5</f>
        <v>-1443.2000000000007</v>
      </c>
      <c r="N5" s="20">
        <f>L5/K5-1</f>
        <v>-4.5066200349737739E-2</v>
      </c>
      <c r="O5" s="21">
        <f>L5-G5</f>
        <v>1997.7999999999993</v>
      </c>
      <c r="P5" s="20">
        <f>L5/G5-1</f>
        <v>6.9894692649477008E-2</v>
      </c>
      <c r="Q5" s="21">
        <f>L5-B5</f>
        <v>7013</v>
      </c>
      <c r="R5" s="22">
        <f>L5/B5-1</f>
        <v>0.29756701940783614</v>
      </c>
    </row>
    <row r="6" spans="1:18" ht="17.25" customHeight="1" x14ac:dyDescent="0.25">
      <c r="A6" s="23" t="s">
        <v>20</v>
      </c>
      <c r="B6" s="24">
        <v>2516.1</v>
      </c>
      <c r="C6" s="25">
        <v>2648</v>
      </c>
      <c r="D6" s="25">
        <v>2818.4</v>
      </c>
      <c r="E6" s="25">
        <v>2980.4</v>
      </c>
      <c r="F6" s="25">
        <v>3105.1</v>
      </c>
      <c r="G6" s="25">
        <v>3292</v>
      </c>
      <c r="H6" s="25">
        <v>3581</v>
      </c>
      <c r="I6" s="25">
        <v>3644</v>
      </c>
      <c r="J6" s="25">
        <v>3669</v>
      </c>
      <c r="K6" s="25">
        <v>3831</v>
      </c>
      <c r="L6" s="26">
        <v>3746.1</v>
      </c>
      <c r="M6" s="27">
        <f t="shared" ref="M6:M19" si="0">L6-K6</f>
        <v>-84.900000000000091</v>
      </c>
      <c r="N6" s="28">
        <f t="shared" ref="N6:N19" si="1">L6/K6-1</f>
        <v>-2.2161315583398622E-2</v>
      </c>
      <c r="O6" s="29">
        <f t="shared" ref="O6:O19" si="2">L6-G6</f>
        <v>454.09999999999991</v>
      </c>
      <c r="P6" s="28">
        <f t="shared" ref="P6:P19" si="3">L6/G6-1</f>
        <v>0.13794046172539476</v>
      </c>
      <c r="Q6" s="29">
        <f t="shared" ref="Q6:Q19" si="4">L6-B6</f>
        <v>1230</v>
      </c>
      <c r="R6" s="30">
        <f t="shared" ref="R6:R19" si="5">L6/B6-1</f>
        <v>0.48885179444378202</v>
      </c>
    </row>
    <row r="7" spans="1:18" ht="17.25" customHeight="1" x14ac:dyDescent="0.25">
      <c r="A7" s="23" t="s">
        <v>21</v>
      </c>
      <c r="B7" s="24">
        <v>2690.6</v>
      </c>
      <c r="C7" s="25">
        <v>2847.6</v>
      </c>
      <c r="D7" s="25">
        <v>3048.7</v>
      </c>
      <c r="E7" s="25">
        <v>3255.5</v>
      </c>
      <c r="F7" s="25">
        <v>3464.2</v>
      </c>
      <c r="G7" s="25">
        <v>3658.8</v>
      </c>
      <c r="H7" s="25">
        <v>4052</v>
      </c>
      <c r="I7" s="25">
        <v>4195</v>
      </c>
      <c r="J7" s="25">
        <v>4252</v>
      </c>
      <c r="K7" s="25">
        <v>4542</v>
      </c>
      <c r="L7" s="26">
        <v>4324.3999999999996</v>
      </c>
      <c r="M7" s="27">
        <f t="shared" si="0"/>
        <v>-217.60000000000036</v>
      </c>
      <c r="N7" s="28">
        <f t="shared" si="1"/>
        <v>-4.7908410391897971E-2</v>
      </c>
      <c r="O7" s="29">
        <f t="shared" si="2"/>
        <v>665.59999999999945</v>
      </c>
      <c r="P7" s="28">
        <f t="shared" si="3"/>
        <v>0.18191756860172714</v>
      </c>
      <c r="Q7" s="29">
        <f t="shared" si="4"/>
        <v>1633.7999999999997</v>
      </c>
      <c r="R7" s="30">
        <f t="shared" si="5"/>
        <v>0.60722515424068968</v>
      </c>
    </row>
    <row r="8" spans="1:18" ht="17.25" customHeight="1" x14ac:dyDescent="0.25">
      <c r="A8" s="23" t="s">
        <v>22</v>
      </c>
      <c r="B8" s="24">
        <v>1441.3</v>
      </c>
      <c r="C8" s="25">
        <v>1507.6</v>
      </c>
      <c r="D8" s="25">
        <v>1576.5</v>
      </c>
      <c r="E8" s="25">
        <v>1620</v>
      </c>
      <c r="F8" s="25">
        <v>1678.7</v>
      </c>
      <c r="G8" s="25">
        <v>1713.3</v>
      </c>
      <c r="H8" s="25">
        <v>1820</v>
      </c>
      <c r="I8" s="25">
        <v>1838</v>
      </c>
      <c r="J8" s="25">
        <v>1861</v>
      </c>
      <c r="K8" s="25">
        <v>1907</v>
      </c>
      <c r="L8" s="26">
        <v>1834.3</v>
      </c>
      <c r="M8" s="27">
        <f t="shared" si="0"/>
        <v>-72.700000000000045</v>
      </c>
      <c r="N8" s="28">
        <f t="shared" si="1"/>
        <v>-3.8122705820660796E-2</v>
      </c>
      <c r="O8" s="29">
        <f t="shared" si="2"/>
        <v>121</v>
      </c>
      <c r="P8" s="28">
        <f t="shared" si="3"/>
        <v>7.0623942100040749E-2</v>
      </c>
      <c r="Q8" s="29">
        <f t="shared" si="4"/>
        <v>393</v>
      </c>
      <c r="R8" s="30">
        <f t="shared" si="5"/>
        <v>0.27267050579338092</v>
      </c>
    </row>
    <row r="9" spans="1:18" ht="17.25" customHeight="1" x14ac:dyDescent="0.25">
      <c r="A9" s="23" t="s">
        <v>23</v>
      </c>
      <c r="B9" s="24">
        <v>1263.0999999999999</v>
      </c>
      <c r="C9" s="25">
        <v>1324.6</v>
      </c>
      <c r="D9" s="25">
        <v>1396</v>
      </c>
      <c r="E9" s="25">
        <v>1446.3</v>
      </c>
      <c r="F9" s="25">
        <v>1498.7</v>
      </c>
      <c r="G9" s="25">
        <v>1541.5</v>
      </c>
      <c r="H9" s="25">
        <v>1642</v>
      </c>
      <c r="I9" s="25">
        <v>1627</v>
      </c>
      <c r="J9" s="25">
        <v>1623</v>
      </c>
      <c r="K9" s="25">
        <v>1723</v>
      </c>
      <c r="L9" s="26">
        <v>1617.5</v>
      </c>
      <c r="M9" s="27">
        <f t="shared" si="0"/>
        <v>-105.5</v>
      </c>
      <c r="N9" s="28">
        <f t="shared" si="1"/>
        <v>-6.1230412071967444E-2</v>
      </c>
      <c r="O9" s="29">
        <f t="shared" si="2"/>
        <v>76</v>
      </c>
      <c r="P9" s="28">
        <f t="shared" si="3"/>
        <v>4.9302627311060609E-2</v>
      </c>
      <c r="Q9" s="29">
        <f t="shared" si="4"/>
        <v>354.40000000000009</v>
      </c>
      <c r="R9" s="30">
        <f t="shared" si="5"/>
        <v>0.28057952656163421</v>
      </c>
    </row>
    <row r="10" spans="1:18" ht="17.25" customHeight="1" x14ac:dyDescent="0.25">
      <c r="A10" s="23" t="s">
        <v>24</v>
      </c>
      <c r="B10" s="24">
        <v>639.9</v>
      </c>
      <c r="C10" s="25">
        <v>655</v>
      </c>
      <c r="D10" s="25">
        <v>681.3</v>
      </c>
      <c r="E10" s="25">
        <v>708.9</v>
      </c>
      <c r="F10" s="25">
        <v>732.4</v>
      </c>
      <c r="G10" s="25">
        <v>738.5</v>
      </c>
      <c r="H10" s="25">
        <v>769</v>
      </c>
      <c r="I10" s="25">
        <v>765</v>
      </c>
      <c r="J10" s="25">
        <v>756</v>
      </c>
      <c r="K10" s="25">
        <v>793</v>
      </c>
      <c r="L10" s="26">
        <v>747.8</v>
      </c>
      <c r="M10" s="27">
        <f t="shared" si="0"/>
        <v>-45.200000000000045</v>
      </c>
      <c r="N10" s="28">
        <f t="shared" si="1"/>
        <v>-5.6998738965952089E-2</v>
      </c>
      <c r="O10" s="29">
        <f t="shared" si="2"/>
        <v>9.2999999999999545</v>
      </c>
      <c r="P10" s="28">
        <f t="shared" si="3"/>
        <v>1.259309410968168E-2</v>
      </c>
      <c r="Q10" s="29">
        <f t="shared" si="4"/>
        <v>107.89999999999998</v>
      </c>
      <c r="R10" s="30">
        <f t="shared" si="5"/>
        <v>0.16862009689013902</v>
      </c>
    </row>
    <row r="11" spans="1:18" ht="17.25" customHeight="1" x14ac:dyDescent="0.25">
      <c r="A11" s="23" t="s">
        <v>25</v>
      </c>
      <c r="B11" s="24">
        <v>1854.5</v>
      </c>
      <c r="C11" s="25">
        <v>1908.5</v>
      </c>
      <c r="D11" s="25">
        <v>1949.6</v>
      </c>
      <c r="E11" s="25">
        <v>1995.3</v>
      </c>
      <c r="F11" s="25">
        <v>2057</v>
      </c>
      <c r="G11" s="25">
        <v>2102.6999999999998</v>
      </c>
      <c r="H11" s="25">
        <v>2192</v>
      </c>
      <c r="I11" s="25">
        <v>2188</v>
      </c>
      <c r="J11" s="25">
        <v>2211</v>
      </c>
      <c r="K11" s="25">
        <v>2305</v>
      </c>
      <c r="L11" s="26">
        <v>2220.4</v>
      </c>
      <c r="M11" s="27">
        <f t="shared" si="0"/>
        <v>-84.599999999999909</v>
      </c>
      <c r="N11" s="28">
        <f t="shared" si="1"/>
        <v>-3.6702819956616062E-2</v>
      </c>
      <c r="O11" s="29">
        <f t="shared" si="2"/>
        <v>117.70000000000027</v>
      </c>
      <c r="P11" s="28">
        <f t="shared" si="3"/>
        <v>5.5975650354306516E-2</v>
      </c>
      <c r="Q11" s="29">
        <f t="shared" si="4"/>
        <v>365.90000000000009</v>
      </c>
      <c r="R11" s="30">
        <f t="shared" si="5"/>
        <v>0.19730385548665419</v>
      </c>
    </row>
    <row r="12" spans="1:18" ht="17.25" customHeight="1" x14ac:dyDescent="0.25">
      <c r="A12" s="23" t="s">
        <v>26</v>
      </c>
      <c r="B12" s="24">
        <v>1077.8</v>
      </c>
      <c r="C12" s="25">
        <v>1106.3</v>
      </c>
      <c r="D12" s="25">
        <v>1150.3</v>
      </c>
      <c r="E12" s="25">
        <v>1199.0999999999999</v>
      </c>
      <c r="F12" s="25">
        <v>1231.8</v>
      </c>
      <c r="G12" s="25">
        <v>1262.8</v>
      </c>
      <c r="H12" s="25">
        <v>1343</v>
      </c>
      <c r="I12" s="25">
        <v>1331</v>
      </c>
      <c r="J12" s="25">
        <v>1322</v>
      </c>
      <c r="K12" s="25">
        <v>1320</v>
      </c>
      <c r="L12" s="26">
        <v>1259.2</v>
      </c>
      <c r="M12" s="27">
        <f t="shared" si="0"/>
        <v>-60.799999999999955</v>
      </c>
      <c r="N12" s="28">
        <f t="shared" si="1"/>
        <v>-4.6060606060606024E-2</v>
      </c>
      <c r="O12" s="31">
        <f t="shared" si="2"/>
        <v>-3.5999999999999091</v>
      </c>
      <c r="P12" s="28">
        <f t="shared" si="3"/>
        <v>-2.8508077288564859E-3</v>
      </c>
      <c r="Q12" s="29">
        <f t="shared" si="4"/>
        <v>181.40000000000009</v>
      </c>
      <c r="R12" s="30">
        <f t="shared" si="5"/>
        <v>0.1683058081276676</v>
      </c>
    </row>
    <row r="13" spans="1:18" ht="17.25" customHeight="1" x14ac:dyDescent="0.25">
      <c r="A13" s="23" t="s">
        <v>27</v>
      </c>
      <c r="B13" s="24">
        <v>1345.5</v>
      </c>
      <c r="C13" s="25">
        <v>1403.1</v>
      </c>
      <c r="D13" s="25">
        <v>1460.9</v>
      </c>
      <c r="E13" s="25">
        <v>1522.7</v>
      </c>
      <c r="F13" s="25">
        <v>1550.1</v>
      </c>
      <c r="G13" s="25">
        <v>1575.7</v>
      </c>
      <c r="H13" s="25">
        <v>1673</v>
      </c>
      <c r="I13" s="25">
        <v>1685</v>
      </c>
      <c r="J13" s="25">
        <v>1669</v>
      </c>
      <c r="K13" s="25">
        <v>1715</v>
      </c>
      <c r="L13" s="26">
        <v>1582.7</v>
      </c>
      <c r="M13" s="27">
        <f t="shared" si="0"/>
        <v>-132.29999999999995</v>
      </c>
      <c r="N13" s="28">
        <f t="shared" si="1"/>
        <v>-7.7142857142857069E-2</v>
      </c>
      <c r="O13" s="29">
        <f t="shared" si="2"/>
        <v>7</v>
      </c>
      <c r="P13" s="28">
        <f t="shared" si="3"/>
        <v>4.4424700133274264E-3</v>
      </c>
      <c r="Q13" s="29">
        <f t="shared" si="4"/>
        <v>237.20000000000005</v>
      </c>
      <c r="R13" s="30">
        <f t="shared" si="5"/>
        <v>0.17629134150873282</v>
      </c>
    </row>
    <row r="14" spans="1:18" ht="17.25" customHeight="1" x14ac:dyDescent="0.25">
      <c r="A14" s="23" t="s">
        <v>28</v>
      </c>
      <c r="B14" s="24">
        <v>1248.3</v>
      </c>
      <c r="C14" s="25">
        <v>1305.4000000000001</v>
      </c>
      <c r="D14" s="25">
        <v>1365</v>
      </c>
      <c r="E14" s="25">
        <v>1394.3</v>
      </c>
      <c r="F14" s="25">
        <v>1423.6</v>
      </c>
      <c r="G14" s="25">
        <v>1462.8</v>
      </c>
      <c r="H14" s="25">
        <v>1561</v>
      </c>
      <c r="I14" s="25">
        <v>1549</v>
      </c>
      <c r="J14" s="25">
        <v>1541</v>
      </c>
      <c r="K14" s="25">
        <v>1606</v>
      </c>
      <c r="L14" s="26">
        <v>1520.2</v>
      </c>
      <c r="M14" s="27">
        <f t="shared" si="0"/>
        <v>-85.799999999999955</v>
      </c>
      <c r="N14" s="28">
        <f t="shared" si="1"/>
        <v>-5.3424657534246522E-2</v>
      </c>
      <c r="O14" s="29">
        <f t="shared" si="2"/>
        <v>57.400000000000091</v>
      </c>
      <c r="P14" s="28">
        <f t="shared" si="3"/>
        <v>3.9239814055236577E-2</v>
      </c>
      <c r="Q14" s="29">
        <f t="shared" si="4"/>
        <v>271.90000000000009</v>
      </c>
      <c r="R14" s="30">
        <f t="shared" si="5"/>
        <v>0.21781623007289919</v>
      </c>
    </row>
    <row r="15" spans="1:18" ht="17.25" customHeight="1" x14ac:dyDescent="0.25">
      <c r="A15" s="23" t="s">
        <v>29</v>
      </c>
      <c r="B15" s="24">
        <v>1216.7</v>
      </c>
      <c r="C15" s="25">
        <v>1256.0999999999999</v>
      </c>
      <c r="D15" s="25">
        <v>1295.8</v>
      </c>
      <c r="E15" s="25">
        <v>1331.6</v>
      </c>
      <c r="F15" s="25">
        <v>1379.8</v>
      </c>
      <c r="G15" s="25">
        <v>1417.7</v>
      </c>
      <c r="H15" s="25">
        <v>1513</v>
      </c>
      <c r="I15" s="25">
        <v>1514</v>
      </c>
      <c r="J15" s="25">
        <v>1530</v>
      </c>
      <c r="K15" s="25">
        <v>1574</v>
      </c>
      <c r="L15" s="26">
        <v>1504.7</v>
      </c>
      <c r="M15" s="27">
        <f t="shared" si="0"/>
        <v>-69.299999999999955</v>
      </c>
      <c r="N15" s="28">
        <f t="shared" si="1"/>
        <v>-4.4027954256670832E-2</v>
      </c>
      <c r="O15" s="29">
        <f t="shared" si="2"/>
        <v>87</v>
      </c>
      <c r="P15" s="28">
        <f t="shared" si="3"/>
        <v>6.1367002892008138E-2</v>
      </c>
      <c r="Q15" s="29">
        <f t="shared" si="4"/>
        <v>288</v>
      </c>
      <c r="R15" s="30">
        <f t="shared" si="5"/>
        <v>0.23670584367551584</v>
      </c>
    </row>
    <row r="16" spans="1:18" ht="17.25" customHeight="1" x14ac:dyDescent="0.25">
      <c r="A16" s="23" t="s">
        <v>30</v>
      </c>
      <c r="B16" s="24">
        <v>2575</v>
      </c>
      <c r="C16" s="25">
        <v>2695.6</v>
      </c>
      <c r="D16" s="25">
        <v>2841.8</v>
      </c>
      <c r="E16" s="25">
        <v>2954.9</v>
      </c>
      <c r="F16" s="25">
        <v>3061.8</v>
      </c>
      <c r="G16" s="25">
        <v>3132.2</v>
      </c>
      <c r="H16" s="25">
        <v>3464</v>
      </c>
      <c r="I16" s="25">
        <v>3490</v>
      </c>
      <c r="J16" s="25">
        <v>3532</v>
      </c>
      <c r="K16" s="25">
        <v>3599</v>
      </c>
      <c r="L16" s="26">
        <v>3426.8</v>
      </c>
      <c r="M16" s="27">
        <f t="shared" si="0"/>
        <v>-172.19999999999982</v>
      </c>
      <c r="N16" s="28">
        <f t="shared" si="1"/>
        <v>-4.7846624062239496E-2</v>
      </c>
      <c r="O16" s="29">
        <f t="shared" si="2"/>
        <v>294.60000000000036</v>
      </c>
      <c r="P16" s="28">
        <f t="shared" si="3"/>
        <v>9.4055296596641469E-2</v>
      </c>
      <c r="Q16" s="29">
        <f t="shared" si="4"/>
        <v>851.80000000000018</v>
      </c>
      <c r="R16" s="30">
        <f t="shared" si="5"/>
        <v>0.33079611650485452</v>
      </c>
    </row>
    <row r="17" spans="1:18" ht="17.25" customHeight="1" x14ac:dyDescent="0.25">
      <c r="A17" s="23" t="s">
        <v>31</v>
      </c>
      <c r="B17" s="24">
        <v>1521.6</v>
      </c>
      <c r="C17" s="25">
        <v>1578.9</v>
      </c>
      <c r="D17" s="25">
        <v>1641.3</v>
      </c>
      <c r="E17" s="25">
        <v>1717.5</v>
      </c>
      <c r="F17" s="25">
        <v>1788.8</v>
      </c>
      <c r="G17" s="25">
        <v>1823.3</v>
      </c>
      <c r="H17" s="25">
        <v>1939</v>
      </c>
      <c r="I17" s="25">
        <v>1937</v>
      </c>
      <c r="J17" s="25">
        <v>1941</v>
      </c>
      <c r="K17" s="25">
        <v>1953</v>
      </c>
      <c r="L17" s="26">
        <v>1869.7</v>
      </c>
      <c r="M17" s="27">
        <f t="shared" si="0"/>
        <v>-83.299999999999955</v>
      </c>
      <c r="N17" s="28">
        <f t="shared" si="1"/>
        <v>-4.2652329749103934E-2</v>
      </c>
      <c r="O17" s="29">
        <f t="shared" si="2"/>
        <v>46.400000000000091</v>
      </c>
      <c r="P17" s="28">
        <f t="shared" si="3"/>
        <v>2.544836285855312E-2</v>
      </c>
      <c r="Q17" s="29">
        <f t="shared" si="4"/>
        <v>348.10000000000014</v>
      </c>
      <c r="R17" s="30">
        <f t="shared" si="5"/>
        <v>0.22877234490010534</v>
      </c>
    </row>
    <row r="18" spans="1:18" ht="17.25" customHeight="1" x14ac:dyDescent="0.25">
      <c r="A18" s="23" t="s">
        <v>32</v>
      </c>
      <c r="B18" s="24">
        <v>1351.7</v>
      </c>
      <c r="C18" s="25">
        <v>1419.8</v>
      </c>
      <c r="D18" s="25">
        <v>1463.4</v>
      </c>
      <c r="E18" s="25">
        <v>1506</v>
      </c>
      <c r="F18" s="25">
        <v>1549.3</v>
      </c>
      <c r="G18" s="25">
        <v>1591.6</v>
      </c>
      <c r="H18" s="25">
        <v>1664</v>
      </c>
      <c r="I18" s="25">
        <v>1677</v>
      </c>
      <c r="J18" s="25">
        <v>1680</v>
      </c>
      <c r="K18" s="25">
        <v>1691</v>
      </c>
      <c r="L18" s="26">
        <v>1634</v>
      </c>
      <c r="M18" s="27">
        <f t="shared" si="0"/>
        <v>-57</v>
      </c>
      <c r="N18" s="28">
        <f t="shared" si="1"/>
        <v>-3.3707865168539297E-2</v>
      </c>
      <c r="O18" s="29">
        <f t="shared" si="2"/>
        <v>42.400000000000091</v>
      </c>
      <c r="P18" s="28">
        <f t="shared" si="3"/>
        <v>2.6639859261121002E-2</v>
      </c>
      <c r="Q18" s="29">
        <f t="shared" si="4"/>
        <v>282.29999999999995</v>
      </c>
      <c r="R18" s="30">
        <f t="shared" si="5"/>
        <v>0.20884811718576612</v>
      </c>
    </row>
    <row r="19" spans="1:18" ht="17.25" customHeight="1" thickBot="1" x14ac:dyDescent="0.3">
      <c r="A19" s="32" t="s">
        <v>33</v>
      </c>
      <c r="B19" s="33">
        <v>2825.7</v>
      </c>
      <c r="C19" s="34">
        <v>2927.8</v>
      </c>
      <c r="D19" s="34">
        <v>3047.8</v>
      </c>
      <c r="E19" s="34">
        <v>3148.1</v>
      </c>
      <c r="F19" s="34">
        <v>3217.9</v>
      </c>
      <c r="G19" s="34">
        <v>3270.1</v>
      </c>
      <c r="H19" s="34">
        <v>3466</v>
      </c>
      <c r="I19" s="34">
        <v>3424</v>
      </c>
      <c r="J19" s="34">
        <v>3415</v>
      </c>
      <c r="K19" s="34">
        <v>3465</v>
      </c>
      <c r="L19" s="35">
        <v>3293</v>
      </c>
      <c r="M19" s="36">
        <f t="shared" si="0"/>
        <v>-172</v>
      </c>
      <c r="N19" s="37">
        <f t="shared" si="1"/>
        <v>-4.9639249639249594E-2</v>
      </c>
      <c r="O19" s="38">
        <f t="shared" si="2"/>
        <v>22.900000000000091</v>
      </c>
      <c r="P19" s="37">
        <f t="shared" si="3"/>
        <v>7.0028439497262784E-3</v>
      </c>
      <c r="Q19" s="38">
        <f t="shared" si="4"/>
        <v>467.30000000000018</v>
      </c>
      <c r="R19" s="39">
        <f t="shared" si="5"/>
        <v>0.16537495133949109</v>
      </c>
    </row>
    <row r="20" spans="1:18" s="41" customFormat="1" ht="17.25" customHeight="1" x14ac:dyDescent="0.25">
      <c r="A20" s="40" t="s">
        <v>34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x14ac:dyDescent="0.25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1:18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</sheetData>
  <mergeCells count="5">
    <mergeCell ref="A3:A4"/>
    <mergeCell ref="B3:L3"/>
    <mergeCell ref="M3:N3"/>
    <mergeCell ref="O3:P3"/>
    <mergeCell ref="Q3:R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2300421907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dcterms:created xsi:type="dcterms:W3CDTF">2019-08-21T11:34:32Z</dcterms:created>
  <dcterms:modified xsi:type="dcterms:W3CDTF">2019-08-21T12:29:40Z</dcterms:modified>
</cp:coreProperties>
</file>