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95" yWindow="-105" windowWidth="19410" windowHeight="15135"/>
  </bookViews>
  <sheets>
    <sheet name="2-13" sheetId="1" r:id="rId1"/>
  </sheets>
  <definedNames>
    <definedName name="_xlnm.Database">#REF!</definedName>
    <definedName name="g" localSheetId="0" hidden="1">{"'PT-03'!$A$1:$I$112"}</definedName>
    <definedName name="g" hidden="1">{"'PT-03'!$A$1:$I$112"}</definedName>
    <definedName name="graf" localSheetId="0" hidden="1">{"'PT-03'!$A$1:$I$112"}</definedName>
    <definedName name="graf" hidden="1">{"'PT-03'!$A$1:$I$112"}</definedName>
    <definedName name="HTML_CodePage" hidden="1">1250</definedName>
    <definedName name="HTML_Control" localSheetId="0" hidden="1">{"'NP99_t1'!$A$1:$J$37"}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localSheetId="0" hidden="1">"údaje 1999"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localSheetId="0" hidden="1">"D:\ARCH_REN\ARCHIV_R\Nempov_99k\HTML\t_1.htm"</definedName>
    <definedName name="HTML_PathFile" hidden="1">"D:\ARCHJIR\Potr.99k\pt-03.htm"</definedName>
    <definedName name="HTML_Title" hidden="1">""</definedName>
    <definedName name="_xlnm.Print_Titles" localSheetId="0">'2-13'!$3:$13</definedName>
    <definedName name="_xlnm.Print_Area" localSheetId="0">'2-13'!$A$1:$U$55</definedName>
    <definedName name="oprava" localSheetId="0" hidden="1">{"'NP99_t1'!$A$1:$J$37"}</definedName>
    <definedName name="oprava" hidden="1">{"'NP99_t1'!$A$1:$J$37"}</definedName>
    <definedName name="SWEDEN">#REF!</definedName>
    <definedName name="t" hidden="1">{"'PT-03'!$A$1:$I$112"}</definedName>
    <definedName name="T_4_3_1n" localSheetId="0" hidden="1">{"'PT-03'!$A$1:$I$112"}</definedName>
    <definedName name="T_4_3_1n" hidden="1">{"'PT-03'!$A$1:$I$112"}</definedName>
    <definedName name="tab" hidden="1">{"'PT-03'!$A$1:$I$112"}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"/>
  <c r="D43"/>
  <c r="E43"/>
  <c r="F43"/>
  <c r="G43"/>
  <c r="H43"/>
  <c r="I43"/>
  <c r="J43"/>
  <c r="K43"/>
  <c r="L43"/>
  <c r="M43"/>
  <c r="N43"/>
  <c r="O43"/>
  <c r="P43"/>
  <c r="Q43"/>
  <c r="R43"/>
  <c r="S43"/>
  <c r="T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B44"/>
  <c r="B45"/>
  <c r="B46"/>
  <c r="B47"/>
  <c r="B48"/>
  <c r="B49"/>
  <c r="B50"/>
  <c r="B51"/>
  <c r="B52"/>
  <c r="B53"/>
  <c r="B54"/>
  <c r="B55"/>
  <c r="B43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B41"/>
</calcChain>
</file>

<file path=xl/sharedStrings.xml><?xml version="1.0" encoding="utf-8"?>
<sst xmlns="http://schemas.openxmlformats.org/spreadsheetml/2006/main" count="127" uniqueCount="52">
  <si>
    <t>ZDRAVÍ</t>
  </si>
  <si>
    <t>HEALTH</t>
  </si>
  <si>
    <t>Pramen: ÚZIS ČR</t>
  </si>
  <si>
    <t>Source: IHIS CR</t>
  </si>
  <si>
    <r>
      <t xml:space="preserve">Celkem
</t>
    </r>
    <r>
      <rPr>
        <i/>
        <sz val="8"/>
        <rFont val="Arial"/>
        <family val="2"/>
      </rPr>
      <t>Total</t>
    </r>
  </si>
  <si>
    <t>0–4</t>
  </si>
  <si>
    <t>5–9</t>
  </si>
  <si>
    <t>10–14</t>
  </si>
  <si>
    <t>15–17</t>
  </si>
  <si>
    <t>18–19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</si>
  <si>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</si>
  <si>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</si>
  <si>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</si>
  <si>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</si>
  <si>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</si>
  <si>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</si>
  <si>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</si>
  <si>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</si>
  <si>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</si>
  <si>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</si>
  <si>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</si>
  <si>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</si>
  <si>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80+</t>
  </si>
  <si>
    <t>F00–F09</t>
  </si>
  <si>
    <t>F10</t>
  </si>
  <si>
    <t>F11–F19</t>
  </si>
  <si>
    <t>F20–F29</t>
  </si>
  <si>
    <t>F30–F39</t>
  </si>
  <si>
    <t>F40–F48, F50–F59</t>
  </si>
  <si>
    <t>F60–F63, F68–F69</t>
  </si>
  <si>
    <t>F64–F66</t>
  </si>
  <si>
    <t>F70–F79</t>
  </si>
  <si>
    <t>F80–F98</t>
  </si>
  <si>
    <t>F99</t>
  </si>
  <si>
    <r>
      <t xml:space="preserve">Celkem/ </t>
    </r>
    <r>
      <rPr>
        <b/>
        <i/>
        <sz val="8"/>
        <rFont val="Arial"/>
        <family val="2"/>
      </rPr>
      <t>Total</t>
    </r>
  </si>
  <si>
    <t>Celkem/ Total</t>
  </si>
  <si>
    <r>
      <t xml:space="preserve">celkem                    </t>
    </r>
    <r>
      <rPr>
        <i/>
        <sz val="8"/>
        <rFont val="Arial"/>
        <family val="2"/>
      </rPr>
      <t>Total</t>
    </r>
  </si>
  <si>
    <r>
      <t xml:space="preserve">Ostatní/ </t>
    </r>
    <r>
      <rPr>
        <i/>
        <sz val="8"/>
        <rFont val="Arial"/>
        <family val="2"/>
        <charset val="238"/>
      </rPr>
      <t>Other</t>
    </r>
  </si>
  <si>
    <r>
      <t xml:space="preserve">muži                    </t>
    </r>
    <r>
      <rPr>
        <i/>
        <sz val="8"/>
        <rFont val="Arial"/>
        <family val="2"/>
      </rPr>
      <t>Males</t>
    </r>
  </si>
  <si>
    <r>
      <t xml:space="preserve">muži                    </t>
    </r>
    <r>
      <rPr>
        <i/>
        <sz val="8"/>
        <rFont val="Arial"/>
        <family val="2"/>
        <charset val="238"/>
      </rPr>
      <t>Males</t>
    </r>
  </si>
  <si>
    <r>
      <t xml:space="preserve">ženy                    </t>
    </r>
    <r>
      <rPr>
        <i/>
        <sz val="8"/>
        <rFont val="Arial"/>
        <family val="2"/>
      </rPr>
      <t>Females</t>
    </r>
  </si>
  <si>
    <r>
      <t xml:space="preserve">ženy                    </t>
    </r>
    <r>
      <rPr>
        <i/>
        <sz val="8"/>
        <rFont val="Arial"/>
        <family val="2"/>
        <charset val="238"/>
      </rPr>
      <t>Females</t>
    </r>
  </si>
  <si>
    <r>
      <t xml:space="preserve">Věková skupina
</t>
    </r>
    <r>
      <rPr>
        <i/>
        <sz val="8"/>
        <rFont val="Arial"/>
        <family val="2"/>
      </rPr>
      <t>Age group (years)</t>
    </r>
  </si>
  <si>
    <r>
      <t xml:space="preserve">Skupina psychiatrických diagnóz
</t>
    </r>
    <r>
      <rPr>
        <i/>
        <sz val="8"/>
        <rFont val="Arial"/>
        <family val="2"/>
      </rPr>
      <t>Group of psychiatric diagnosis of the ICD-10</t>
    </r>
  </si>
  <si>
    <t>person</t>
  </si>
  <si>
    <t>Počet osob</t>
  </si>
  <si>
    <t>Pokračuje.</t>
  </si>
  <si>
    <t>Continues.</t>
  </si>
  <si>
    <t>Dokončení.</t>
  </si>
  <si>
    <t>End of table.</t>
  </si>
  <si>
    <t xml:space="preserve">           Discharged and deceased patients from psychiatric in-patient institutions by group of diagnoses, age group, and by sex in 2018</t>
  </si>
  <si>
    <t>2–13. Počet propuštěných a zemřelých v psychiatrických lůžkových zařízeních
           podle skupin psychiatrických diagnóz, věkových skupin a pohlaví v roce 2018</t>
  </si>
</sst>
</file>

<file path=xl/styles.xml><?xml version="1.0" encoding="utf-8"?>
<styleSheet xmlns="http://schemas.openxmlformats.org/spreadsheetml/2006/main">
  <numFmts count="7">
    <numFmt numFmtId="164" formatCode="#,##0.00;[Red]\-#,##0.00"/>
    <numFmt numFmtId="165" formatCode="#,##0&quot; &quot;;;\-&quot; &quot;"/>
    <numFmt numFmtId="166" formatCode="#,##0&quot;  &quot;;;\-&quot;  &quot;"/>
    <numFmt numFmtId="167" formatCode="_-* #,##0.00_-;\-* #,##0.00_-;_-* &quot;-&quot;??_-;_-@_-"/>
    <numFmt numFmtId="168" formatCode="\$#,##0\ ;\(\$#,##0\)"/>
    <numFmt numFmtId="169" formatCode="#,##0&quot;  &quot;"/>
    <numFmt numFmtId="170" formatCode="0.0"/>
  </numFmts>
  <fonts count="30">
    <font>
      <sz val="10"/>
      <name val="Arial CE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</font>
    <font>
      <sz val="10"/>
      <name val="Arial CE"/>
    </font>
    <font>
      <i/>
      <sz val="10"/>
      <name val="Arial"/>
      <family val="2"/>
    </font>
    <font>
      <i/>
      <sz val="10"/>
      <name val="Arial CE"/>
    </font>
    <font>
      <sz val="8"/>
      <name val="Arial"/>
      <family val="2"/>
    </font>
    <font>
      <i/>
      <sz val="8"/>
      <name val="Arial"/>
      <family val="2"/>
    </font>
    <font>
      <i/>
      <sz val="8"/>
      <name val="Arial CE"/>
      <family val="2"/>
      <charset val="238"/>
    </font>
    <font>
      <sz val="11"/>
      <name val="Arial Narrow"/>
      <family val="2"/>
      <charset val="238"/>
    </font>
    <font>
      <sz val="11"/>
      <name val="Arial Narrow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1"/>
      <name val="Arial Narrow"/>
      <family val="2"/>
      <charset val="238"/>
    </font>
    <font>
      <sz val="10"/>
      <name val="System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i/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10" fontId="20" fillId="0" borderId="0" applyFont="0" applyFill="0" applyBorder="0" applyAlignment="0" applyProtection="0"/>
    <xf numFmtId="0" fontId="12" fillId="0" borderId="1"/>
    <xf numFmtId="167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1" fillId="2" borderId="1">
      <alignment horizontal="left"/>
    </xf>
    <xf numFmtId="0" fontId="22" fillId="2" borderId="0">
      <alignment horizontal="left"/>
    </xf>
    <xf numFmtId="0" fontId="23" fillId="3" borderId="0">
      <alignment horizontal="right" vertical="top" textRotation="90" wrapText="1"/>
    </xf>
    <xf numFmtId="0" fontId="12" fillId="2" borderId="2">
      <alignment wrapText="1"/>
    </xf>
    <xf numFmtId="0" fontId="12" fillId="2" borderId="3">
      <alignment horizontal="center" wrapText="1"/>
    </xf>
    <xf numFmtId="168" fontId="2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" fillId="0" borderId="0"/>
    <xf numFmtId="2" fontId="1" fillId="0" borderId="0" applyFont="0" applyFill="0" applyBorder="0" applyAlignment="0" applyProtection="0"/>
    <xf numFmtId="0" fontId="1" fillId="0" borderId="0"/>
    <xf numFmtId="0" fontId="12" fillId="2" borderId="1"/>
    <xf numFmtId="0" fontId="17" fillId="2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6" applyFont="1"/>
    <xf numFmtId="0" fontId="4" fillId="0" borderId="0" xfId="15" applyFont="1"/>
    <xf numFmtId="0" fontId="5" fillId="0" borderId="0" xfId="15" applyFont="1"/>
    <xf numFmtId="0" fontId="6" fillId="0" borderId="0" xfId="15" applyFont="1"/>
    <xf numFmtId="0" fontId="6" fillId="0" borderId="0" xfId="15" applyFont="1" applyBorder="1"/>
    <xf numFmtId="0" fontId="7" fillId="0" borderId="0" xfId="16" applyFont="1" applyAlignment="1">
      <alignment horizontal="right" vertical="center"/>
    </xf>
    <xf numFmtId="0" fontId="1" fillId="0" borderId="0" xfId="15" applyFont="1" applyAlignment="1">
      <alignment vertical="top"/>
    </xf>
    <xf numFmtId="0" fontId="12" fillId="0" borderId="0" xfId="15" applyFont="1" applyAlignment="1">
      <alignment vertical="top"/>
    </xf>
    <xf numFmtId="0" fontId="12" fillId="0" borderId="0" xfId="15" applyFont="1" applyBorder="1" applyAlignment="1">
      <alignment vertical="top"/>
    </xf>
    <xf numFmtId="0" fontId="5" fillId="0" borderId="0" xfId="15" applyFont="1" applyAlignment="1">
      <alignment vertical="top"/>
    </xf>
    <xf numFmtId="0" fontId="13" fillId="0" borderId="0" xfId="15" applyFont="1" applyAlignment="1">
      <alignment horizontal="right" vertical="top"/>
    </xf>
    <xf numFmtId="0" fontId="15" fillId="0" borderId="0" xfId="15" applyFont="1" applyAlignment="1"/>
    <xf numFmtId="0" fontId="16" fillId="0" borderId="0" xfId="15" applyFont="1" applyBorder="1" applyAlignment="1"/>
    <xf numFmtId="0" fontId="16" fillId="0" borderId="0" xfId="15" applyFont="1" applyBorder="1" applyAlignment="1">
      <alignment horizontal="left"/>
    </xf>
    <xf numFmtId="0" fontId="12" fillId="0" borderId="8" xfId="15" applyFont="1" applyBorder="1" applyAlignment="1"/>
    <xf numFmtId="165" fontId="12" fillId="0" borderId="8" xfId="15" applyNumberFormat="1" applyFont="1" applyBorder="1" applyAlignment="1">
      <alignment horizontal="right"/>
    </xf>
    <xf numFmtId="165" fontId="12" fillId="0" borderId="0" xfId="15" applyNumberFormat="1" applyFont="1" applyBorder="1" applyAlignment="1">
      <alignment horizontal="right"/>
    </xf>
    <xf numFmtId="165" fontId="12" fillId="0" borderId="9" xfId="15" applyNumberFormat="1" applyFont="1" applyBorder="1" applyAlignment="1">
      <alignment horizontal="right"/>
    </xf>
    <xf numFmtId="166" fontId="12" fillId="0" borderId="10" xfId="15" applyNumberFormat="1" applyFont="1" applyBorder="1" applyAlignment="1">
      <alignment horizontal="right"/>
    </xf>
    <xf numFmtId="0" fontId="12" fillId="0" borderId="8" xfId="15" applyFont="1" applyBorder="1" applyAlignment="1">
      <alignment horizontal="right"/>
    </xf>
    <xf numFmtId="166" fontId="12" fillId="0" borderId="8" xfId="15" applyNumberFormat="1" applyFont="1" applyBorder="1" applyAlignment="1">
      <alignment horizontal="right"/>
    </xf>
    <xf numFmtId="165" fontId="12" fillId="0" borderId="11" xfId="15" applyNumberFormat="1" applyFont="1" applyBorder="1" applyAlignment="1">
      <alignment horizontal="right"/>
    </xf>
    <xf numFmtId="0" fontId="12" fillId="0" borderId="8" xfId="15" applyFont="1" applyBorder="1" applyAlignment="1">
      <alignment horizontal="left"/>
    </xf>
    <xf numFmtId="165" fontId="12" fillId="0" borderId="8" xfId="15" quotePrefix="1" applyNumberFormat="1" applyFont="1" applyBorder="1" applyAlignment="1">
      <alignment horizontal="right"/>
    </xf>
    <xf numFmtId="165" fontId="12" fillId="0" borderId="0" xfId="15" quotePrefix="1" applyNumberFormat="1" applyFont="1" applyBorder="1" applyAlignment="1">
      <alignment horizontal="right"/>
    </xf>
    <xf numFmtId="0" fontId="17" fillId="0" borderId="8" xfId="15" applyFont="1" applyBorder="1" applyAlignment="1"/>
    <xf numFmtId="165" fontId="17" fillId="0" borderId="11" xfId="15" applyNumberFormat="1" applyFont="1" applyBorder="1" applyAlignment="1">
      <alignment horizontal="right"/>
    </xf>
    <xf numFmtId="0" fontId="17" fillId="0" borderId="3" xfId="15" applyFont="1" applyBorder="1" applyAlignment="1">
      <alignment horizontal="right"/>
    </xf>
    <xf numFmtId="165" fontId="19" fillId="0" borderId="0" xfId="15" applyNumberFormat="1" applyFont="1" applyAlignment="1"/>
    <xf numFmtId="0" fontId="19" fillId="0" borderId="0" xfId="15" applyFont="1" applyAlignment="1"/>
    <xf numFmtId="0" fontId="12" fillId="0" borderId="1" xfId="15" applyFont="1" applyBorder="1" applyAlignment="1"/>
    <xf numFmtId="0" fontId="16" fillId="0" borderId="0" xfId="15" applyFont="1" applyAlignment="1"/>
    <xf numFmtId="0" fontId="17" fillId="0" borderId="8" xfId="15" applyFont="1" applyBorder="1" applyAlignment="1">
      <alignment horizontal="right"/>
    </xf>
    <xf numFmtId="0" fontId="12" fillId="0" borderId="10" xfId="15" applyFont="1" applyBorder="1" applyAlignment="1"/>
    <xf numFmtId="0" fontId="12" fillId="0" borderId="1" xfId="15" applyFont="1" applyBorder="1" applyAlignment="1">
      <alignment horizontal="right"/>
    </xf>
    <xf numFmtId="0" fontId="12" fillId="0" borderId="10" xfId="15" applyFont="1" applyBorder="1" applyAlignment="1">
      <alignment horizontal="right"/>
    </xf>
    <xf numFmtId="0" fontId="17" fillId="0" borderId="3" xfId="15" applyFont="1" applyBorder="1" applyAlignment="1"/>
    <xf numFmtId="165" fontId="17" fillId="0" borderId="12" xfId="15" applyNumberFormat="1" applyFont="1" applyBorder="1" applyAlignment="1">
      <alignment horizontal="right"/>
    </xf>
    <xf numFmtId="165" fontId="17" fillId="0" borderId="3" xfId="15" applyNumberFormat="1" applyFont="1" applyBorder="1" applyAlignment="1">
      <alignment horizontal="right"/>
    </xf>
    <xf numFmtId="0" fontId="15" fillId="0" borderId="0" xfId="15" applyFont="1" applyBorder="1" applyAlignment="1"/>
    <xf numFmtId="0" fontId="15" fillId="0" borderId="0" xfId="15" applyFont="1" applyBorder="1" applyAlignment="1">
      <alignment horizontal="right"/>
    </xf>
    <xf numFmtId="0" fontId="6" fillId="0" borderId="0" xfId="15" applyFont="1" applyAlignment="1"/>
    <xf numFmtId="0" fontId="6" fillId="0" borderId="0" xfId="15" applyFont="1" applyBorder="1" applyAlignment="1"/>
    <xf numFmtId="0" fontId="6" fillId="0" borderId="0" xfId="15" applyFont="1" applyBorder="1" applyAlignment="1">
      <alignment horizontal="right"/>
    </xf>
    <xf numFmtId="0" fontId="12" fillId="0" borderId="8" xfId="15" applyFont="1" applyBorder="1" applyAlignment="1">
      <alignment horizontal="left" vertical="center"/>
    </xf>
    <xf numFmtId="0" fontId="12" fillId="0" borderId="8" xfId="15" applyFont="1" applyBorder="1" applyAlignment="1">
      <alignment horizontal="right" vertical="center"/>
    </xf>
    <xf numFmtId="165" fontId="12" fillId="0" borderId="10" xfId="15" applyNumberFormat="1" applyFont="1" applyBorder="1" applyAlignment="1">
      <alignment horizontal="right"/>
    </xf>
    <xf numFmtId="16" fontId="12" fillId="4" borderId="1" xfId="15" applyNumberFormat="1" applyFont="1" applyFill="1" applyBorder="1" applyAlignment="1">
      <alignment horizontal="center"/>
    </xf>
    <xf numFmtId="17" fontId="12" fillId="4" borderId="2" xfId="15" quotePrefix="1" applyNumberFormat="1" applyFont="1" applyFill="1" applyBorder="1" applyAlignment="1">
      <alignment horizontal="center"/>
    </xf>
    <xf numFmtId="0" fontId="12" fillId="4" borderId="1" xfId="15" applyFont="1" applyFill="1" applyBorder="1" applyAlignment="1">
      <alignment horizontal="center"/>
    </xf>
    <xf numFmtId="0" fontId="12" fillId="4" borderId="2" xfId="15" applyFont="1" applyFill="1" applyBorder="1" applyAlignment="1">
      <alignment horizontal="center"/>
    </xf>
    <xf numFmtId="0" fontId="12" fillId="4" borderId="6" xfId="15" applyFont="1" applyFill="1" applyBorder="1" applyAlignment="1">
      <alignment horizontal="center"/>
    </xf>
    <xf numFmtId="0" fontId="12" fillId="4" borderId="3" xfId="15" applyFont="1" applyFill="1" applyBorder="1" applyAlignment="1">
      <alignment horizontal="center"/>
    </xf>
    <xf numFmtId="0" fontId="12" fillId="4" borderId="4" xfId="15" applyFont="1" applyFill="1" applyBorder="1" applyAlignment="1">
      <alignment horizontal="center"/>
    </xf>
    <xf numFmtId="0" fontId="12" fillId="4" borderId="7" xfId="15" quotePrefix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indent="3"/>
    </xf>
    <xf numFmtId="169" fontId="27" fillId="0" borderId="0" xfId="23" applyNumberFormat="1" applyFont="1" applyFill="1" applyBorder="1"/>
    <xf numFmtId="170" fontId="14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26" fillId="0" borderId="0" xfId="15" applyFont="1" applyAlignment="1">
      <alignment vertical="top"/>
    </xf>
    <xf numFmtId="0" fontId="28" fillId="0" borderId="0" xfId="15" applyFont="1" applyBorder="1" applyAlignment="1">
      <alignment horizontal="left" vertical="top"/>
    </xf>
    <xf numFmtId="0" fontId="12" fillId="0" borderId="0" xfId="15" applyFont="1" applyFill="1" applyBorder="1" applyAlignment="1"/>
    <xf numFmtId="0" fontId="12" fillId="0" borderId="0" xfId="15" applyFont="1" applyFill="1" applyAlignment="1">
      <alignment vertical="top"/>
    </xf>
    <xf numFmtId="0" fontId="12" fillId="0" borderId="0" xfId="15" applyFont="1" applyFill="1" applyBorder="1" applyAlignment="1">
      <alignment vertical="top"/>
    </xf>
    <xf numFmtId="0" fontId="14" fillId="0" borderId="0" xfId="16" applyFont="1" applyFill="1" applyBorder="1" applyAlignment="1">
      <alignment horizontal="right"/>
    </xf>
    <xf numFmtId="0" fontId="1" fillId="0" borderId="0" xfId="15" applyFont="1" applyFill="1" applyAlignment="1">
      <alignment vertical="top"/>
    </xf>
    <xf numFmtId="0" fontId="5" fillId="0" borderId="0" xfId="15" applyFont="1" applyFill="1" applyAlignment="1">
      <alignment vertical="top"/>
    </xf>
    <xf numFmtId="0" fontId="14" fillId="0" borderId="0" xfId="16" applyFont="1" applyFill="1" applyAlignment="1">
      <alignment horizontal="right"/>
    </xf>
    <xf numFmtId="0" fontId="0" fillId="0" borderId="0" xfId="0" applyFill="1"/>
    <xf numFmtId="0" fontId="28" fillId="0" borderId="0" xfId="15" applyFont="1" applyFill="1" applyAlignment="1">
      <alignment vertical="top"/>
    </xf>
    <xf numFmtId="0" fontId="12" fillId="0" borderId="4" xfId="15" applyFont="1" applyFill="1" applyBorder="1" applyAlignment="1">
      <alignment vertical="top"/>
    </xf>
    <xf numFmtId="0" fontId="1" fillId="0" borderId="4" xfId="15" applyFont="1" applyFill="1" applyBorder="1" applyAlignment="1">
      <alignment vertical="top"/>
    </xf>
    <xf numFmtId="0" fontId="6" fillId="0" borderId="0" xfId="15" applyFont="1" applyFill="1" applyAlignment="1"/>
    <xf numFmtId="0" fontId="12" fillId="4" borderId="5" xfId="15" applyFont="1" applyFill="1" applyBorder="1" applyAlignment="1">
      <alignment horizontal="center"/>
    </xf>
    <xf numFmtId="165" fontId="29" fillId="0" borderId="3" xfId="15" applyNumberFormat="1" applyFont="1" applyBorder="1" applyAlignment="1">
      <alignment horizontal="right"/>
    </xf>
    <xf numFmtId="0" fontId="12" fillId="4" borderId="5" xfId="15" applyFont="1" applyFill="1" applyBorder="1" applyAlignment="1">
      <alignment horizontal="center"/>
    </xf>
    <xf numFmtId="0" fontId="1" fillId="4" borderId="2" xfId="16" applyFill="1" applyBorder="1" applyAlignment="1">
      <alignment horizontal="center"/>
    </xf>
    <xf numFmtId="0" fontId="0" fillId="4" borderId="6" xfId="0" applyFill="1" applyBorder="1" applyAlignment="1"/>
    <xf numFmtId="0" fontId="0" fillId="4" borderId="2" xfId="0" applyFill="1" applyBorder="1" applyAlignment="1"/>
    <xf numFmtId="0" fontId="12" fillId="0" borderId="5" xfId="15" applyFont="1" applyBorder="1" applyAlignment="1">
      <alignment horizontal="center"/>
    </xf>
    <xf numFmtId="0" fontId="1" fillId="0" borderId="2" xfId="16" applyBorder="1" applyAlignment="1">
      <alignment horizontal="center"/>
    </xf>
    <xf numFmtId="0" fontId="0" fillId="0" borderId="6" xfId="0" applyBorder="1" applyAlignment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15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0" xfId="15" applyFont="1" applyFill="1" applyBorder="1" applyAlignment="1">
      <alignment horizontal="left" vertical="top" wrapText="1"/>
    </xf>
    <xf numFmtId="0" fontId="11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0" fillId="0" borderId="0" xfId="15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4" fontId="12" fillId="4" borderId="10" xfId="4" applyFont="1" applyFill="1" applyBorder="1" applyAlignment="1">
      <alignment horizontal="center" vertical="center" wrapText="1"/>
    </xf>
    <xf numFmtId="0" fontId="1" fillId="4" borderId="8" xfId="16" applyFill="1" applyBorder="1" applyAlignment="1">
      <alignment horizontal="center" vertical="center"/>
    </xf>
    <xf numFmtId="0" fontId="1" fillId="4" borderId="3" xfId="16" applyFill="1" applyBorder="1" applyAlignment="1"/>
    <xf numFmtId="0" fontId="12" fillId="4" borderId="13" xfId="15" applyFont="1" applyFill="1" applyBorder="1" applyAlignment="1">
      <alignment horizontal="center" vertical="center" wrapText="1"/>
    </xf>
    <xf numFmtId="0" fontId="12" fillId="4" borderId="14" xfId="16" applyFont="1" applyFill="1" applyBorder="1" applyAlignment="1">
      <alignment horizontal="center" vertical="center" wrapText="1"/>
    </xf>
    <xf numFmtId="0" fontId="0" fillId="4" borderId="15" xfId="0" applyFill="1" applyBorder="1" applyAlignment="1"/>
    <xf numFmtId="0" fontId="12" fillId="4" borderId="12" xfId="16" applyFont="1" applyFill="1" applyBorder="1" applyAlignment="1">
      <alignment horizontal="center" vertical="center" wrapText="1"/>
    </xf>
    <xf numFmtId="0" fontId="12" fillId="4" borderId="4" xfId="16" applyFont="1" applyFill="1" applyBorder="1" applyAlignment="1">
      <alignment horizontal="center" vertical="center" wrapText="1"/>
    </xf>
    <xf numFmtId="0" fontId="0" fillId="4" borderId="7" xfId="0" applyFill="1" applyBorder="1" applyAlignment="1"/>
    <xf numFmtId="0" fontId="12" fillId="4" borderId="13" xfId="15" applyFont="1" applyFill="1" applyBorder="1" applyAlignment="1">
      <alignment horizontal="center" wrapText="1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2" fillId="4" borderId="10" xfId="15" applyFont="1" applyFill="1" applyBorder="1" applyAlignment="1">
      <alignment horizontal="center" vertical="center" wrapText="1"/>
    </xf>
    <xf numFmtId="0" fontId="0" fillId="4" borderId="8" xfId="0" applyFill="1" applyBorder="1"/>
    <xf numFmtId="0" fontId="0" fillId="4" borderId="3" xfId="0" applyFill="1" applyBorder="1"/>
  </cellXfs>
  <cellStyles count="24">
    <cellStyle name="% procenta" xfId="1"/>
    <cellStyle name="cell" xfId="2"/>
    <cellStyle name="čárky 2" xfId="3"/>
    <cellStyle name="čárky_Psy_2006_tab" xfId="4"/>
    <cellStyle name="Datum" xfId="5"/>
    <cellStyle name="Finanční" xfId="6"/>
    <cellStyle name="Finanční0" xfId="7"/>
    <cellStyle name="formula" xfId="8"/>
    <cellStyle name="gap" xfId="9"/>
    <cellStyle name="GreyBackground" xfId="10"/>
    <cellStyle name="level1a" xfId="11"/>
    <cellStyle name="level3" xfId="12"/>
    <cellStyle name="Měna0" xfId="13"/>
    <cellStyle name="normal" xfId="14"/>
    <cellStyle name="normální" xfId="0" builtinId="0"/>
    <cellStyle name="normální_Psy_2006_tab" xfId="15"/>
    <cellStyle name="normální_úprava_publikace_zapis" xfId="16"/>
    <cellStyle name="Pevný" xfId="17"/>
    <cellStyle name="procent" xfId="23" builtinId="5"/>
    <cellStyle name="publik" xfId="18"/>
    <cellStyle name="row" xfId="19"/>
    <cellStyle name="title1" xfId="20"/>
    <cellStyle name="Záhlaví 1" xfId="21"/>
    <cellStyle name="Záhlaví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1"/>
  <sheetViews>
    <sheetView tabSelected="1" zoomScaleNormal="100" workbookViewId="0">
      <selection activeCell="E2" sqref="E2"/>
    </sheetView>
  </sheetViews>
  <sheetFormatPr defaultColWidth="9.140625" defaultRowHeight="12.75"/>
  <cols>
    <col min="1" max="1" width="17.85546875" style="4" customWidth="1"/>
    <col min="2" max="3" width="5.28515625" style="4" customWidth="1"/>
    <col min="4" max="9" width="6.28515625" style="4" customWidth="1"/>
    <col min="10" max="10" width="6.28515625" style="5" customWidth="1"/>
    <col min="11" max="11" width="8.42578125" style="4" customWidth="1"/>
    <col min="12" max="19" width="6.28515625" style="4" customWidth="1"/>
    <col min="20" max="20" width="8" style="4" customWidth="1"/>
    <col min="21" max="21" width="18.28515625" style="44" customWidth="1"/>
    <col min="22" max="23" width="9.140625" style="4"/>
    <col min="24" max="24" width="13.5703125" style="4" customWidth="1"/>
    <col min="25" max="16384" width="9.140625" style="4"/>
  </cols>
  <sheetData>
    <row r="1" spans="1:24" ht="14.85" customHeight="1">
      <c r="A1" s="1" t="s">
        <v>0</v>
      </c>
      <c r="B1" s="2"/>
      <c r="C1" s="3"/>
      <c r="D1" s="3"/>
      <c r="E1" s="3"/>
      <c r="F1" s="3"/>
      <c r="G1" s="3"/>
      <c r="H1" s="3"/>
      <c r="K1" s="6" t="s">
        <v>1</v>
      </c>
      <c r="L1" s="1" t="s">
        <v>0</v>
      </c>
      <c r="N1" s="3"/>
      <c r="O1" s="3"/>
      <c r="P1" s="3"/>
      <c r="Q1" s="3"/>
      <c r="R1" s="3"/>
      <c r="S1" s="3"/>
      <c r="T1" s="3"/>
      <c r="U1" s="6" t="s">
        <v>1</v>
      </c>
    </row>
    <row r="2" spans="1:24" ht="14.85" customHeight="1">
      <c r="A2" s="1"/>
      <c r="B2" s="2"/>
      <c r="C2" s="3"/>
      <c r="D2" s="3"/>
      <c r="E2" s="3"/>
      <c r="F2" s="3"/>
      <c r="G2" s="3"/>
      <c r="H2" s="3"/>
      <c r="K2" s="6"/>
      <c r="L2" s="1"/>
      <c r="N2" s="3"/>
      <c r="O2" s="3"/>
      <c r="P2" s="3"/>
      <c r="Q2" s="3"/>
      <c r="R2" s="3"/>
      <c r="S2" s="3"/>
      <c r="T2" s="3"/>
      <c r="U2" s="6"/>
    </row>
    <row r="3" spans="1:24" s="7" customFormat="1" ht="12.75" customHeight="1">
      <c r="A3" s="85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5" t="s">
        <v>51</v>
      </c>
      <c r="M3" s="87"/>
      <c r="N3" s="87"/>
      <c r="O3" s="87"/>
      <c r="P3" s="87"/>
      <c r="Q3" s="87"/>
      <c r="R3" s="87"/>
      <c r="S3" s="87"/>
      <c r="T3" s="87"/>
      <c r="U3" s="87"/>
      <c r="V3"/>
      <c r="W3"/>
      <c r="X3"/>
    </row>
    <row r="4" spans="1:24" s="7" customFormat="1" ht="16.5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7"/>
      <c r="M4" s="87"/>
      <c r="N4" s="87"/>
      <c r="O4" s="87"/>
      <c r="P4" s="87"/>
      <c r="Q4" s="87"/>
      <c r="R4" s="87"/>
      <c r="S4" s="87"/>
      <c r="T4" s="87"/>
      <c r="U4" s="87"/>
      <c r="V4"/>
      <c r="W4"/>
      <c r="X4"/>
    </row>
    <row r="5" spans="1:24" s="7" customFormat="1" ht="26.25" customHeight="1">
      <c r="A5" s="88" t="s">
        <v>50</v>
      </c>
      <c r="B5" s="89"/>
      <c r="C5" s="89"/>
      <c r="D5" s="89"/>
      <c r="E5" s="89"/>
      <c r="F5" s="89"/>
      <c r="G5" s="89"/>
      <c r="H5" s="89"/>
      <c r="I5" s="89"/>
      <c r="J5" s="89"/>
      <c r="K5" s="90"/>
      <c r="L5" s="91" t="s">
        <v>50</v>
      </c>
      <c r="M5" s="92"/>
      <c r="N5" s="92"/>
      <c r="O5" s="92"/>
      <c r="P5" s="92"/>
      <c r="Q5" s="92"/>
      <c r="R5" s="92"/>
      <c r="S5" s="92"/>
      <c r="T5" s="92"/>
      <c r="U5" s="92"/>
      <c r="V5"/>
      <c r="W5"/>
      <c r="X5"/>
    </row>
    <row r="6" spans="1:24" s="59" customFormat="1" ht="3" customHeight="1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</row>
    <row r="7" spans="1:24" s="7" customFormat="1" ht="12.75" customHeight="1">
      <c r="A7" s="61" t="s">
        <v>46</v>
      </c>
      <c r="B7" s="8"/>
      <c r="C7" s="8"/>
      <c r="D7" s="8"/>
      <c r="E7" s="8"/>
      <c r="F7" s="8"/>
      <c r="G7" s="8"/>
      <c r="H7" s="8"/>
      <c r="I7" s="8"/>
      <c r="J7" s="9"/>
      <c r="K7" s="60" t="s">
        <v>47</v>
      </c>
      <c r="L7" s="8" t="s">
        <v>48</v>
      </c>
      <c r="N7" s="10"/>
      <c r="O7" s="10"/>
      <c r="P7" s="10"/>
      <c r="Q7" s="10"/>
      <c r="R7" s="10"/>
      <c r="S7" s="10"/>
      <c r="T7" s="10"/>
      <c r="U7" s="11" t="s">
        <v>49</v>
      </c>
      <c r="V7"/>
      <c r="W7"/>
      <c r="X7"/>
    </row>
    <row r="8" spans="1:24" s="7" customFormat="1" ht="12.75" customHeight="1">
      <c r="A8" s="62" t="s">
        <v>2</v>
      </c>
      <c r="B8" s="63"/>
      <c r="C8" s="63"/>
      <c r="D8" s="63"/>
      <c r="E8" s="63"/>
      <c r="F8" s="63"/>
      <c r="G8" s="63"/>
      <c r="H8" s="63"/>
      <c r="I8" s="63"/>
      <c r="J8" s="64"/>
      <c r="K8" s="65" t="s">
        <v>3</v>
      </c>
      <c r="L8" s="62" t="s">
        <v>2</v>
      </c>
      <c r="M8" s="66"/>
      <c r="N8" s="67"/>
      <c r="O8" s="67"/>
      <c r="P8" s="67"/>
      <c r="Q8" s="67"/>
      <c r="R8" s="67"/>
      <c r="S8" s="67"/>
      <c r="T8" s="67"/>
      <c r="U8" s="68" t="s">
        <v>3</v>
      </c>
      <c r="V8" s="69"/>
      <c r="W8"/>
      <c r="X8"/>
    </row>
    <row r="9" spans="1:24" s="59" customFormat="1" ht="3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</row>
    <row r="10" spans="1:24" s="7" customFormat="1" ht="12" customHeight="1">
      <c r="A10" s="70" t="s">
        <v>45</v>
      </c>
      <c r="B10" s="71"/>
      <c r="C10" s="71"/>
      <c r="D10" s="71"/>
      <c r="E10" s="71"/>
      <c r="F10" s="71"/>
      <c r="G10" s="71"/>
      <c r="H10" s="71"/>
      <c r="I10" s="71"/>
      <c r="J10" s="72"/>
      <c r="K10" s="68" t="s">
        <v>44</v>
      </c>
      <c r="L10" s="70" t="s">
        <v>45</v>
      </c>
      <c r="M10" s="66"/>
      <c r="N10" s="67"/>
      <c r="O10" s="67"/>
      <c r="P10" s="67"/>
      <c r="Q10" s="67"/>
      <c r="R10" s="67"/>
      <c r="S10" s="67"/>
      <c r="T10" s="67"/>
      <c r="U10" s="68" t="s">
        <v>44</v>
      </c>
      <c r="V10" s="66"/>
    </row>
    <row r="11" spans="1:24" s="12" customFormat="1" ht="16.7" customHeight="1">
      <c r="A11" s="93" t="s">
        <v>43</v>
      </c>
      <c r="B11" s="96" t="s">
        <v>42</v>
      </c>
      <c r="C11" s="97"/>
      <c r="D11" s="97"/>
      <c r="E11" s="97"/>
      <c r="F11" s="97"/>
      <c r="G11" s="97"/>
      <c r="H11" s="97"/>
      <c r="I11" s="97"/>
      <c r="J11" s="97"/>
      <c r="K11" s="98"/>
      <c r="L11" s="102" t="s">
        <v>42</v>
      </c>
      <c r="M11" s="103"/>
      <c r="N11" s="103"/>
      <c r="O11" s="103"/>
      <c r="P11" s="103"/>
      <c r="Q11" s="103"/>
      <c r="R11" s="103"/>
      <c r="S11" s="104"/>
      <c r="T11" s="108" t="s">
        <v>4</v>
      </c>
      <c r="U11" s="93" t="s">
        <v>43</v>
      </c>
    </row>
    <row r="12" spans="1:24" s="12" customFormat="1" ht="16.7" customHeight="1">
      <c r="A12" s="94"/>
      <c r="B12" s="99"/>
      <c r="C12" s="100"/>
      <c r="D12" s="100"/>
      <c r="E12" s="100"/>
      <c r="F12" s="100"/>
      <c r="G12" s="100"/>
      <c r="H12" s="100"/>
      <c r="I12" s="100"/>
      <c r="J12" s="100"/>
      <c r="K12" s="101"/>
      <c r="L12" s="105"/>
      <c r="M12" s="106"/>
      <c r="N12" s="106"/>
      <c r="O12" s="106"/>
      <c r="P12" s="106"/>
      <c r="Q12" s="106"/>
      <c r="R12" s="106"/>
      <c r="S12" s="107"/>
      <c r="T12" s="109"/>
      <c r="U12" s="94"/>
    </row>
    <row r="13" spans="1:24" s="12" customFormat="1" ht="16.5" customHeight="1">
      <c r="A13" s="94"/>
      <c r="B13" s="74" t="s">
        <v>5</v>
      </c>
      <c r="C13" s="48" t="s">
        <v>6</v>
      </c>
      <c r="D13" s="49" t="s">
        <v>7</v>
      </c>
      <c r="E13" s="50" t="s">
        <v>8</v>
      </c>
      <c r="F13" s="51" t="s">
        <v>9</v>
      </c>
      <c r="G13" s="50" t="s">
        <v>10</v>
      </c>
      <c r="H13" s="51" t="s">
        <v>11</v>
      </c>
      <c r="I13" s="50" t="s">
        <v>12</v>
      </c>
      <c r="J13" s="52" t="s">
        <v>13</v>
      </c>
      <c r="K13" s="50" t="s">
        <v>14</v>
      </c>
      <c r="L13" s="53" t="s">
        <v>15</v>
      </c>
      <c r="M13" s="54" t="s">
        <v>16</v>
      </c>
      <c r="N13" s="53" t="s">
        <v>17</v>
      </c>
      <c r="O13" s="54" t="s">
        <v>18</v>
      </c>
      <c r="P13" s="53" t="s">
        <v>19</v>
      </c>
      <c r="Q13" s="54" t="s">
        <v>20</v>
      </c>
      <c r="R13" s="53" t="s">
        <v>21</v>
      </c>
      <c r="S13" s="55" t="s">
        <v>22</v>
      </c>
      <c r="T13" s="110"/>
      <c r="U13" s="94"/>
    </row>
    <row r="14" spans="1:24" s="14" customFormat="1" ht="18.75" customHeight="1">
      <c r="A14" s="95"/>
      <c r="B14" s="76" t="s">
        <v>40</v>
      </c>
      <c r="C14" s="77"/>
      <c r="D14" s="77"/>
      <c r="E14" s="77"/>
      <c r="F14" s="77"/>
      <c r="G14" s="77"/>
      <c r="H14" s="77"/>
      <c r="I14" s="77"/>
      <c r="J14" s="77"/>
      <c r="K14" s="78"/>
      <c r="L14" s="76" t="s">
        <v>41</v>
      </c>
      <c r="M14" s="79"/>
      <c r="N14" s="79"/>
      <c r="O14" s="79"/>
      <c r="P14" s="79"/>
      <c r="Q14" s="79"/>
      <c r="R14" s="79"/>
      <c r="S14" s="79"/>
      <c r="T14" s="78"/>
      <c r="U14" s="95"/>
      <c r="V14" s="13"/>
    </row>
    <row r="15" spans="1:24" s="12" customFormat="1" ht="12.75" customHeight="1">
      <c r="A15" s="15" t="s">
        <v>23</v>
      </c>
      <c r="B15" s="16">
        <v>0</v>
      </c>
      <c r="C15" s="16">
        <v>0</v>
      </c>
      <c r="D15" s="16">
        <v>2</v>
      </c>
      <c r="E15" s="16">
        <v>1</v>
      </c>
      <c r="F15" s="17">
        <v>4</v>
      </c>
      <c r="G15" s="16">
        <v>1</v>
      </c>
      <c r="H15" s="18">
        <v>16</v>
      </c>
      <c r="I15" s="17">
        <v>15</v>
      </c>
      <c r="J15" s="16">
        <v>28</v>
      </c>
      <c r="K15" s="16">
        <v>51</v>
      </c>
      <c r="L15" s="16">
        <v>64</v>
      </c>
      <c r="M15" s="17">
        <v>73</v>
      </c>
      <c r="N15" s="16">
        <v>110</v>
      </c>
      <c r="O15" s="17">
        <v>196</v>
      </c>
      <c r="P15" s="16">
        <v>368</v>
      </c>
      <c r="Q15" s="17">
        <v>529</v>
      </c>
      <c r="R15" s="16">
        <v>603</v>
      </c>
      <c r="S15" s="17">
        <v>1474</v>
      </c>
      <c r="T15" s="19">
        <v>3535</v>
      </c>
      <c r="U15" s="20" t="s">
        <v>23</v>
      </c>
    </row>
    <row r="16" spans="1:24" s="12" customFormat="1" ht="12.75" customHeight="1">
      <c r="A16" s="15" t="s">
        <v>24</v>
      </c>
      <c r="B16" s="16">
        <v>0</v>
      </c>
      <c r="C16" s="16">
        <v>1</v>
      </c>
      <c r="D16" s="17">
        <v>0</v>
      </c>
      <c r="E16" s="16">
        <v>13</v>
      </c>
      <c r="F16" s="17">
        <v>24</v>
      </c>
      <c r="G16" s="16">
        <v>61</v>
      </c>
      <c r="H16" s="18">
        <v>140</v>
      </c>
      <c r="I16" s="17">
        <v>238</v>
      </c>
      <c r="J16" s="16">
        <v>353</v>
      </c>
      <c r="K16" s="16">
        <v>481</v>
      </c>
      <c r="L16" s="16">
        <v>406</v>
      </c>
      <c r="M16" s="17">
        <v>382</v>
      </c>
      <c r="N16" s="16">
        <v>312</v>
      </c>
      <c r="O16" s="17">
        <v>201</v>
      </c>
      <c r="P16" s="16">
        <v>132</v>
      </c>
      <c r="Q16" s="17">
        <v>47</v>
      </c>
      <c r="R16" s="16">
        <v>18</v>
      </c>
      <c r="S16" s="17">
        <v>3</v>
      </c>
      <c r="T16" s="21">
        <v>2812</v>
      </c>
      <c r="U16" s="20" t="s">
        <v>24</v>
      </c>
    </row>
    <row r="17" spans="1:22" s="12" customFormat="1" ht="12.75" customHeight="1">
      <c r="A17" s="15" t="s">
        <v>25</v>
      </c>
      <c r="B17" s="16">
        <v>0</v>
      </c>
      <c r="C17" s="16">
        <v>0</v>
      </c>
      <c r="D17" s="18">
        <v>17</v>
      </c>
      <c r="E17" s="17">
        <v>195</v>
      </c>
      <c r="F17" s="16">
        <v>99</v>
      </c>
      <c r="G17" s="17">
        <v>302</v>
      </c>
      <c r="H17" s="16">
        <v>341</v>
      </c>
      <c r="I17" s="18">
        <v>284</v>
      </c>
      <c r="J17" s="18">
        <v>211</v>
      </c>
      <c r="K17" s="16">
        <v>93</v>
      </c>
      <c r="L17" s="22">
        <v>87</v>
      </c>
      <c r="M17" s="16">
        <v>80</v>
      </c>
      <c r="N17" s="17">
        <v>52</v>
      </c>
      <c r="O17" s="16">
        <v>50</v>
      </c>
      <c r="P17" s="17">
        <v>47</v>
      </c>
      <c r="Q17" s="16">
        <v>35</v>
      </c>
      <c r="R17" s="17">
        <v>20</v>
      </c>
      <c r="S17" s="16">
        <v>12</v>
      </c>
      <c r="T17" s="21">
        <v>1925</v>
      </c>
      <c r="U17" s="20" t="s">
        <v>25</v>
      </c>
    </row>
    <row r="18" spans="1:22" s="12" customFormat="1" ht="12.75" customHeight="1">
      <c r="A18" s="15" t="s">
        <v>26</v>
      </c>
      <c r="B18" s="16">
        <v>0</v>
      </c>
      <c r="C18" s="16">
        <v>1</v>
      </c>
      <c r="D18" s="17">
        <v>27</v>
      </c>
      <c r="E18" s="16">
        <v>56</v>
      </c>
      <c r="F18" s="17">
        <v>76</v>
      </c>
      <c r="G18" s="16">
        <v>242</v>
      </c>
      <c r="H18" s="18">
        <v>390</v>
      </c>
      <c r="I18" s="17">
        <v>439</v>
      </c>
      <c r="J18" s="16">
        <v>535</v>
      </c>
      <c r="K18" s="16">
        <v>609</v>
      </c>
      <c r="L18" s="16">
        <v>470</v>
      </c>
      <c r="M18" s="17">
        <v>448</v>
      </c>
      <c r="N18" s="16">
        <v>389</v>
      </c>
      <c r="O18" s="17">
        <v>427</v>
      </c>
      <c r="P18" s="16">
        <v>271</v>
      </c>
      <c r="Q18" s="17">
        <v>184</v>
      </c>
      <c r="R18" s="16">
        <v>73</v>
      </c>
      <c r="S18" s="17">
        <v>47</v>
      </c>
      <c r="T18" s="21">
        <v>4684</v>
      </c>
      <c r="U18" s="20" t="s">
        <v>26</v>
      </c>
    </row>
    <row r="19" spans="1:22" s="12" customFormat="1" ht="12.75" customHeight="1">
      <c r="A19" s="15" t="s">
        <v>27</v>
      </c>
      <c r="B19" s="16">
        <v>0</v>
      </c>
      <c r="C19" s="16">
        <v>0</v>
      </c>
      <c r="D19" s="17">
        <v>29</v>
      </c>
      <c r="E19" s="16">
        <v>64</v>
      </c>
      <c r="F19" s="17">
        <v>41</v>
      </c>
      <c r="G19" s="16">
        <v>102</v>
      </c>
      <c r="H19" s="18">
        <v>141</v>
      </c>
      <c r="I19" s="17">
        <v>178</v>
      </c>
      <c r="J19" s="16">
        <v>217</v>
      </c>
      <c r="K19" s="16">
        <v>310</v>
      </c>
      <c r="L19" s="16">
        <v>306</v>
      </c>
      <c r="M19" s="17">
        <v>466</v>
      </c>
      <c r="N19" s="16">
        <v>405</v>
      </c>
      <c r="O19" s="17">
        <v>311</v>
      </c>
      <c r="P19" s="16">
        <v>273</v>
      </c>
      <c r="Q19" s="17">
        <v>205</v>
      </c>
      <c r="R19" s="16">
        <v>109</v>
      </c>
      <c r="S19" s="17">
        <v>66</v>
      </c>
      <c r="T19" s="21">
        <v>3223</v>
      </c>
      <c r="U19" s="20" t="s">
        <v>27</v>
      </c>
    </row>
    <row r="20" spans="1:22" s="12" customFormat="1" ht="12.75" customHeight="1">
      <c r="A20" s="23" t="s">
        <v>28</v>
      </c>
      <c r="B20" s="16">
        <v>1</v>
      </c>
      <c r="C20" s="16">
        <v>9</v>
      </c>
      <c r="D20" s="17">
        <v>357</v>
      </c>
      <c r="E20" s="16">
        <v>437</v>
      </c>
      <c r="F20" s="17">
        <v>277</v>
      </c>
      <c r="G20" s="16">
        <v>436</v>
      </c>
      <c r="H20" s="18">
        <v>418</v>
      </c>
      <c r="I20" s="17">
        <v>417</v>
      </c>
      <c r="J20" s="16">
        <v>511</v>
      </c>
      <c r="K20" s="16">
        <v>562</v>
      </c>
      <c r="L20" s="16">
        <v>542</v>
      </c>
      <c r="M20" s="17">
        <v>583</v>
      </c>
      <c r="N20" s="16">
        <v>454</v>
      </c>
      <c r="O20" s="17">
        <v>280</v>
      </c>
      <c r="P20" s="16">
        <v>276</v>
      </c>
      <c r="Q20" s="17">
        <v>201</v>
      </c>
      <c r="R20" s="16">
        <v>129</v>
      </c>
      <c r="S20" s="17">
        <v>159</v>
      </c>
      <c r="T20" s="21">
        <v>6049</v>
      </c>
      <c r="U20" s="20" t="s">
        <v>28</v>
      </c>
    </row>
    <row r="21" spans="1:22" s="12" customFormat="1" ht="12.75" customHeight="1">
      <c r="A21" s="23" t="s">
        <v>29</v>
      </c>
      <c r="B21" s="16">
        <v>1</v>
      </c>
      <c r="C21" s="16">
        <v>0</v>
      </c>
      <c r="D21" s="17">
        <v>27</v>
      </c>
      <c r="E21" s="16">
        <v>62</v>
      </c>
      <c r="F21" s="17">
        <v>192</v>
      </c>
      <c r="G21" s="16">
        <v>297</v>
      </c>
      <c r="H21" s="18">
        <v>283</v>
      </c>
      <c r="I21" s="17">
        <v>207</v>
      </c>
      <c r="J21" s="16">
        <v>177</v>
      </c>
      <c r="K21" s="16">
        <v>196</v>
      </c>
      <c r="L21" s="16">
        <v>132</v>
      </c>
      <c r="M21" s="17">
        <v>93</v>
      </c>
      <c r="N21" s="16">
        <v>107</v>
      </c>
      <c r="O21" s="17">
        <v>51</v>
      </c>
      <c r="P21" s="16">
        <v>30</v>
      </c>
      <c r="Q21" s="17">
        <v>7</v>
      </c>
      <c r="R21" s="16">
        <v>2</v>
      </c>
      <c r="S21" s="17">
        <v>2</v>
      </c>
      <c r="T21" s="21">
        <v>1866</v>
      </c>
      <c r="U21" s="20" t="s">
        <v>29</v>
      </c>
    </row>
    <row r="22" spans="1:22" s="12" customFormat="1" ht="12.75" customHeight="1">
      <c r="A22" s="15" t="s">
        <v>30</v>
      </c>
      <c r="B22" s="16">
        <v>0</v>
      </c>
      <c r="C22" s="16">
        <v>0</v>
      </c>
      <c r="D22" s="16">
        <v>3</v>
      </c>
      <c r="E22" s="16">
        <v>4</v>
      </c>
      <c r="F22" s="16">
        <v>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1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21">
        <v>9</v>
      </c>
      <c r="U22" s="20" t="s">
        <v>30</v>
      </c>
    </row>
    <row r="23" spans="1:22" s="12" customFormat="1" ht="12.75" customHeight="1">
      <c r="A23" s="15" t="s">
        <v>31</v>
      </c>
      <c r="B23" s="16">
        <v>3</v>
      </c>
      <c r="C23" s="16">
        <v>29</v>
      </c>
      <c r="D23" s="17">
        <v>57</v>
      </c>
      <c r="E23" s="16">
        <v>53</v>
      </c>
      <c r="F23" s="17">
        <v>39</v>
      </c>
      <c r="G23" s="16">
        <v>79</v>
      </c>
      <c r="H23" s="18">
        <v>90</v>
      </c>
      <c r="I23" s="17">
        <v>92</v>
      </c>
      <c r="J23" s="16">
        <v>95</v>
      </c>
      <c r="K23" s="16">
        <v>84</v>
      </c>
      <c r="L23" s="16">
        <v>71</v>
      </c>
      <c r="M23" s="17">
        <v>36</v>
      </c>
      <c r="N23" s="16">
        <v>32</v>
      </c>
      <c r="O23" s="17">
        <v>26</v>
      </c>
      <c r="P23" s="16">
        <v>22</v>
      </c>
      <c r="Q23" s="17">
        <v>11</v>
      </c>
      <c r="R23" s="16">
        <v>6</v>
      </c>
      <c r="S23" s="17">
        <v>1</v>
      </c>
      <c r="T23" s="21">
        <v>826</v>
      </c>
      <c r="U23" s="20" t="s">
        <v>31</v>
      </c>
    </row>
    <row r="24" spans="1:22" s="12" customFormat="1" ht="12.75" customHeight="1">
      <c r="A24" s="15" t="s">
        <v>32</v>
      </c>
      <c r="B24" s="16">
        <v>17</v>
      </c>
      <c r="C24" s="16">
        <v>117</v>
      </c>
      <c r="D24" s="17">
        <v>487</v>
      </c>
      <c r="E24" s="16">
        <v>313</v>
      </c>
      <c r="F24" s="17">
        <v>8</v>
      </c>
      <c r="G24" s="16">
        <v>6</v>
      </c>
      <c r="H24" s="18">
        <v>1</v>
      </c>
      <c r="I24" s="17">
        <v>2</v>
      </c>
      <c r="J24" s="16">
        <v>1</v>
      </c>
      <c r="K24" s="16">
        <v>1</v>
      </c>
      <c r="L24" s="16">
        <v>0</v>
      </c>
      <c r="M24" s="16">
        <v>2</v>
      </c>
      <c r="N24" s="16">
        <v>0</v>
      </c>
      <c r="O24" s="16">
        <v>1</v>
      </c>
      <c r="P24" s="16">
        <v>0</v>
      </c>
      <c r="Q24" s="16">
        <v>0</v>
      </c>
      <c r="R24" s="16">
        <v>0</v>
      </c>
      <c r="S24" s="17">
        <v>0</v>
      </c>
      <c r="T24" s="21">
        <v>956</v>
      </c>
      <c r="U24" s="20" t="s">
        <v>32</v>
      </c>
    </row>
    <row r="25" spans="1:22" s="12" customFormat="1" ht="12.75" customHeight="1">
      <c r="A25" s="15" t="s">
        <v>33</v>
      </c>
      <c r="B25" s="16">
        <v>0</v>
      </c>
      <c r="C25" s="16">
        <v>0</v>
      </c>
      <c r="D25" s="16">
        <v>0</v>
      </c>
      <c r="E25" s="16">
        <v>0</v>
      </c>
      <c r="F25" s="17">
        <v>0</v>
      </c>
      <c r="G25" s="16">
        <v>1</v>
      </c>
      <c r="H25" s="18">
        <v>0</v>
      </c>
      <c r="I25" s="17">
        <v>0</v>
      </c>
      <c r="J25" s="16">
        <v>0</v>
      </c>
      <c r="K25" s="16">
        <v>0</v>
      </c>
      <c r="L25" s="16">
        <v>0</v>
      </c>
      <c r="M25" s="17">
        <v>0</v>
      </c>
      <c r="N25" s="16">
        <v>0</v>
      </c>
      <c r="O25" s="16">
        <v>0</v>
      </c>
      <c r="P25" s="16">
        <v>0</v>
      </c>
      <c r="Q25" s="16">
        <v>0</v>
      </c>
      <c r="R25" s="24">
        <v>0</v>
      </c>
      <c r="S25" s="25">
        <v>0</v>
      </c>
      <c r="T25" s="21">
        <v>1</v>
      </c>
      <c r="U25" s="20" t="s">
        <v>33</v>
      </c>
    </row>
    <row r="26" spans="1:22" s="12" customFormat="1" ht="12.75" customHeight="1">
      <c r="A26" s="45" t="s">
        <v>37</v>
      </c>
      <c r="B26" s="16">
        <v>39</v>
      </c>
      <c r="C26" s="16">
        <v>1</v>
      </c>
      <c r="D26" s="17">
        <v>5</v>
      </c>
      <c r="E26" s="16">
        <v>23</v>
      </c>
      <c r="F26" s="17">
        <v>16</v>
      </c>
      <c r="G26" s="16">
        <v>21</v>
      </c>
      <c r="H26" s="18">
        <v>57</v>
      </c>
      <c r="I26" s="17">
        <v>77</v>
      </c>
      <c r="J26" s="16">
        <v>56</v>
      </c>
      <c r="K26" s="16">
        <v>52</v>
      </c>
      <c r="L26" s="16">
        <v>59</v>
      </c>
      <c r="M26" s="17">
        <v>55</v>
      </c>
      <c r="N26" s="16">
        <v>77</v>
      </c>
      <c r="O26" s="25">
        <v>93</v>
      </c>
      <c r="P26" s="24">
        <v>119</v>
      </c>
      <c r="Q26" s="25">
        <v>227</v>
      </c>
      <c r="R26" s="24">
        <v>298</v>
      </c>
      <c r="S26" s="25">
        <v>728</v>
      </c>
      <c r="T26" s="21">
        <v>2003</v>
      </c>
      <c r="U26" s="46" t="s">
        <v>37</v>
      </c>
    </row>
    <row r="27" spans="1:22" s="30" customFormat="1" ht="16.7" customHeight="1">
      <c r="A27" s="37" t="s">
        <v>34</v>
      </c>
      <c r="B27" s="38">
        <v>61</v>
      </c>
      <c r="C27" s="38">
        <v>158</v>
      </c>
      <c r="D27" s="38">
        <v>1011</v>
      </c>
      <c r="E27" s="38">
        <v>1221</v>
      </c>
      <c r="F27" s="38">
        <v>777</v>
      </c>
      <c r="G27" s="38">
        <v>1548</v>
      </c>
      <c r="H27" s="38">
        <v>1877</v>
      </c>
      <c r="I27" s="38">
        <v>1949</v>
      </c>
      <c r="J27" s="38">
        <v>2184</v>
      </c>
      <c r="K27" s="39">
        <v>2439</v>
      </c>
      <c r="L27" s="27">
        <v>2138</v>
      </c>
      <c r="M27" s="27">
        <v>2218</v>
      </c>
      <c r="N27" s="27">
        <v>1938</v>
      </c>
      <c r="O27" s="27">
        <v>1636</v>
      </c>
      <c r="P27" s="27">
        <v>1538</v>
      </c>
      <c r="Q27" s="27">
        <v>1446</v>
      </c>
      <c r="R27" s="27">
        <v>1258</v>
      </c>
      <c r="S27" s="27">
        <v>2492</v>
      </c>
      <c r="T27" s="27">
        <v>27889</v>
      </c>
      <c r="U27" s="28" t="s">
        <v>34</v>
      </c>
      <c r="V27" s="29"/>
    </row>
    <row r="28" spans="1:22" s="32" customFormat="1" ht="16.7" customHeight="1">
      <c r="A28" s="31"/>
      <c r="B28" s="76" t="s">
        <v>38</v>
      </c>
      <c r="C28" s="77"/>
      <c r="D28" s="77"/>
      <c r="E28" s="77"/>
      <c r="F28" s="77"/>
      <c r="G28" s="77"/>
      <c r="H28" s="77"/>
      <c r="I28" s="77"/>
      <c r="J28" s="77"/>
      <c r="K28" s="78"/>
      <c r="L28" s="76" t="s">
        <v>39</v>
      </c>
      <c r="M28" s="79"/>
      <c r="N28" s="79"/>
      <c r="O28" s="79"/>
      <c r="P28" s="79"/>
      <c r="Q28" s="79"/>
      <c r="R28" s="79"/>
      <c r="S28" s="79"/>
      <c r="T28" s="78"/>
      <c r="U28" s="20"/>
    </row>
    <row r="29" spans="1:22" s="12" customFormat="1" ht="12.75" customHeight="1">
      <c r="A29" s="15" t="s">
        <v>23</v>
      </c>
      <c r="B29" s="16">
        <v>0</v>
      </c>
      <c r="C29" s="16">
        <v>2</v>
      </c>
      <c r="D29" s="17">
        <v>2</v>
      </c>
      <c r="E29" s="16">
        <v>0</v>
      </c>
      <c r="F29" s="17">
        <v>7</v>
      </c>
      <c r="G29" s="16">
        <v>12</v>
      </c>
      <c r="H29" s="18">
        <v>20</v>
      </c>
      <c r="I29" s="17">
        <v>39</v>
      </c>
      <c r="J29" s="16">
        <v>53</v>
      </c>
      <c r="K29" s="47">
        <v>79</v>
      </c>
      <c r="L29" s="16">
        <v>95</v>
      </c>
      <c r="M29" s="17">
        <v>157</v>
      </c>
      <c r="N29" s="16">
        <v>153</v>
      </c>
      <c r="O29" s="17">
        <v>344</v>
      </c>
      <c r="P29" s="16">
        <v>355</v>
      </c>
      <c r="Q29" s="17">
        <v>442</v>
      </c>
      <c r="R29" s="16">
        <v>418</v>
      </c>
      <c r="S29" s="17">
        <v>665</v>
      </c>
      <c r="T29" s="19">
        <v>2843</v>
      </c>
      <c r="U29" s="20" t="s">
        <v>23</v>
      </c>
    </row>
    <row r="30" spans="1:22" s="12" customFormat="1" ht="12.75" customHeight="1">
      <c r="A30" s="15" t="s">
        <v>24</v>
      </c>
      <c r="B30" s="16">
        <v>1</v>
      </c>
      <c r="C30" s="16">
        <v>0</v>
      </c>
      <c r="D30" s="17">
        <v>0</v>
      </c>
      <c r="E30" s="16">
        <v>20</v>
      </c>
      <c r="F30" s="17">
        <v>16</v>
      </c>
      <c r="G30" s="16">
        <v>110</v>
      </c>
      <c r="H30" s="18">
        <v>328</v>
      </c>
      <c r="I30" s="17">
        <v>646</v>
      </c>
      <c r="J30" s="16">
        <v>845</v>
      </c>
      <c r="K30" s="16">
        <v>1106</v>
      </c>
      <c r="L30" s="16">
        <v>989</v>
      </c>
      <c r="M30" s="17">
        <v>842</v>
      </c>
      <c r="N30" s="16">
        <v>651</v>
      </c>
      <c r="O30" s="17">
        <v>463</v>
      </c>
      <c r="P30" s="16">
        <v>248</v>
      </c>
      <c r="Q30" s="17">
        <v>96</v>
      </c>
      <c r="R30" s="16">
        <v>21</v>
      </c>
      <c r="S30" s="17">
        <v>3</v>
      </c>
      <c r="T30" s="21">
        <v>6385</v>
      </c>
      <c r="U30" s="20" t="s">
        <v>24</v>
      </c>
    </row>
    <row r="31" spans="1:22" s="12" customFormat="1" ht="12.75" customHeight="1">
      <c r="A31" s="15" t="s">
        <v>25</v>
      </c>
      <c r="B31" s="16">
        <v>0</v>
      </c>
      <c r="C31" s="16">
        <v>0</v>
      </c>
      <c r="D31" s="17">
        <v>18</v>
      </c>
      <c r="E31" s="16">
        <v>172</v>
      </c>
      <c r="F31" s="17">
        <v>117</v>
      </c>
      <c r="G31" s="16">
        <v>661</v>
      </c>
      <c r="H31" s="18">
        <v>863</v>
      </c>
      <c r="I31" s="17">
        <v>738</v>
      </c>
      <c r="J31" s="16">
        <v>605</v>
      </c>
      <c r="K31" s="16">
        <v>336</v>
      </c>
      <c r="L31" s="16">
        <v>130</v>
      </c>
      <c r="M31" s="17">
        <v>117</v>
      </c>
      <c r="N31" s="16">
        <v>28</v>
      </c>
      <c r="O31" s="17">
        <v>27</v>
      </c>
      <c r="P31" s="16">
        <v>24</v>
      </c>
      <c r="Q31" s="17">
        <v>16</v>
      </c>
      <c r="R31" s="16">
        <v>9</v>
      </c>
      <c r="S31" s="16">
        <v>1</v>
      </c>
      <c r="T31" s="21">
        <v>3862</v>
      </c>
      <c r="U31" s="20" t="s">
        <v>25</v>
      </c>
    </row>
    <row r="32" spans="1:22" s="12" customFormat="1" ht="12.75" customHeight="1">
      <c r="A32" s="15" t="s">
        <v>26</v>
      </c>
      <c r="B32" s="16">
        <v>0</v>
      </c>
      <c r="C32" s="16">
        <v>1</v>
      </c>
      <c r="D32" s="17">
        <v>20</v>
      </c>
      <c r="E32" s="16">
        <v>64</v>
      </c>
      <c r="F32" s="17">
        <v>109</v>
      </c>
      <c r="G32" s="16">
        <v>516</v>
      </c>
      <c r="H32" s="18">
        <v>773</v>
      </c>
      <c r="I32" s="17">
        <v>853</v>
      </c>
      <c r="J32" s="16">
        <v>847</v>
      </c>
      <c r="K32" s="16">
        <v>729</v>
      </c>
      <c r="L32" s="16">
        <v>465</v>
      </c>
      <c r="M32" s="17">
        <v>421</v>
      </c>
      <c r="N32" s="16">
        <v>297</v>
      </c>
      <c r="O32" s="17">
        <v>270</v>
      </c>
      <c r="P32" s="16">
        <v>134</v>
      </c>
      <c r="Q32" s="17">
        <v>74</v>
      </c>
      <c r="R32" s="16">
        <v>24</v>
      </c>
      <c r="S32" s="17">
        <v>9</v>
      </c>
      <c r="T32" s="21">
        <v>5606</v>
      </c>
      <c r="U32" s="20" t="s">
        <v>26</v>
      </c>
    </row>
    <row r="33" spans="1:22" s="12" customFormat="1" ht="12.75" customHeight="1">
      <c r="A33" s="15" t="s">
        <v>27</v>
      </c>
      <c r="B33" s="16">
        <v>0</v>
      </c>
      <c r="C33" s="16">
        <v>0</v>
      </c>
      <c r="D33" s="17">
        <v>9</v>
      </c>
      <c r="E33" s="16">
        <v>40</v>
      </c>
      <c r="F33" s="17">
        <v>30</v>
      </c>
      <c r="G33" s="16">
        <v>92</v>
      </c>
      <c r="H33" s="18">
        <v>103</v>
      </c>
      <c r="I33" s="17">
        <v>117</v>
      </c>
      <c r="J33" s="16">
        <v>168</v>
      </c>
      <c r="K33" s="16">
        <v>231</v>
      </c>
      <c r="L33" s="16">
        <v>222</v>
      </c>
      <c r="M33" s="17">
        <v>240</v>
      </c>
      <c r="N33" s="16">
        <v>234</v>
      </c>
      <c r="O33" s="17">
        <v>206</v>
      </c>
      <c r="P33" s="16">
        <v>133</v>
      </c>
      <c r="Q33" s="17">
        <v>91</v>
      </c>
      <c r="R33" s="16">
        <v>41</v>
      </c>
      <c r="S33" s="17">
        <v>17</v>
      </c>
      <c r="T33" s="21">
        <v>1974</v>
      </c>
      <c r="U33" s="20" t="s">
        <v>27</v>
      </c>
    </row>
    <row r="34" spans="1:22" s="12" customFormat="1" ht="12.75" customHeight="1">
      <c r="A34" s="23" t="s">
        <v>28</v>
      </c>
      <c r="B34" s="16">
        <v>2</v>
      </c>
      <c r="C34" s="16">
        <v>10</v>
      </c>
      <c r="D34" s="17">
        <v>119</v>
      </c>
      <c r="E34" s="16">
        <v>129</v>
      </c>
      <c r="F34" s="17">
        <v>136</v>
      </c>
      <c r="G34" s="16">
        <v>353</v>
      </c>
      <c r="H34" s="18">
        <v>355</v>
      </c>
      <c r="I34" s="17">
        <v>345</v>
      </c>
      <c r="J34" s="16">
        <v>417</v>
      </c>
      <c r="K34" s="16">
        <v>449</v>
      </c>
      <c r="L34" s="16">
        <v>368</v>
      </c>
      <c r="M34" s="17">
        <v>314</v>
      </c>
      <c r="N34" s="16">
        <v>208</v>
      </c>
      <c r="O34" s="17">
        <v>157</v>
      </c>
      <c r="P34" s="16">
        <v>118</v>
      </c>
      <c r="Q34" s="17">
        <v>100</v>
      </c>
      <c r="R34" s="16">
        <v>45</v>
      </c>
      <c r="S34" s="17">
        <v>60</v>
      </c>
      <c r="T34" s="21">
        <v>3685</v>
      </c>
      <c r="U34" s="20" t="s">
        <v>28</v>
      </c>
    </row>
    <row r="35" spans="1:22" s="12" customFormat="1" ht="12.75" customHeight="1">
      <c r="A35" s="23" t="s">
        <v>29</v>
      </c>
      <c r="B35" s="16">
        <v>0</v>
      </c>
      <c r="C35" s="16">
        <v>1</v>
      </c>
      <c r="D35" s="17">
        <v>6</v>
      </c>
      <c r="E35" s="16">
        <v>23</v>
      </c>
      <c r="F35" s="17">
        <v>71</v>
      </c>
      <c r="G35" s="16">
        <v>242</v>
      </c>
      <c r="H35" s="18">
        <v>296</v>
      </c>
      <c r="I35" s="17">
        <v>240</v>
      </c>
      <c r="J35" s="16">
        <v>211</v>
      </c>
      <c r="K35" s="16">
        <v>269</v>
      </c>
      <c r="L35" s="16">
        <v>139</v>
      </c>
      <c r="M35" s="17">
        <v>110</v>
      </c>
      <c r="N35" s="16">
        <v>88</v>
      </c>
      <c r="O35" s="17">
        <v>64</v>
      </c>
      <c r="P35" s="16">
        <v>26</v>
      </c>
      <c r="Q35" s="17">
        <v>3</v>
      </c>
      <c r="R35" s="16">
        <v>2</v>
      </c>
      <c r="S35" s="17">
        <v>1</v>
      </c>
      <c r="T35" s="21">
        <v>1792</v>
      </c>
      <c r="U35" s="20" t="s">
        <v>29</v>
      </c>
    </row>
    <row r="36" spans="1:22" s="12" customFormat="1" ht="12.75" customHeight="1">
      <c r="A36" s="15" t="s">
        <v>30</v>
      </c>
      <c r="B36" s="16">
        <v>0</v>
      </c>
      <c r="C36" s="16">
        <v>0</v>
      </c>
      <c r="D36" s="18">
        <v>2</v>
      </c>
      <c r="E36" s="17">
        <v>3</v>
      </c>
      <c r="F36" s="16">
        <v>2</v>
      </c>
      <c r="G36" s="17">
        <v>14</v>
      </c>
      <c r="H36" s="16">
        <v>16</v>
      </c>
      <c r="I36" s="18">
        <v>12</v>
      </c>
      <c r="J36" s="18">
        <v>18</v>
      </c>
      <c r="K36" s="16">
        <v>17</v>
      </c>
      <c r="L36" s="22">
        <v>12</v>
      </c>
      <c r="M36" s="16">
        <v>13</v>
      </c>
      <c r="N36" s="16">
        <v>8</v>
      </c>
      <c r="O36" s="17">
        <v>1</v>
      </c>
      <c r="P36" s="16">
        <v>6</v>
      </c>
      <c r="Q36" s="16">
        <v>0</v>
      </c>
      <c r="R36" s="16">
        <v>0</v>
      </c>
      <c r="S36" s="16">
        <v>0</v>
      </c>
      <c r="T36" s="21">
        <v>124</v>
      </c>
      <c r="U36" s="20" t="s">
        <v>30</v>
      </c>
    </row>
    <row r="37" spans="1:22" s="12" customFormat="1" ht="12.75" customHeight="1">
      <c r="A37" s="15" t="s">
        <v>31</v>
      </c>
      <c r="B37" s="16">
        <v>5</v>
      </c>
      <c r="C37" s="16">
        <v>40</v>
      </c>
      <c r="D37" s="17">
        <v>127</v>
      </c>
      <c r="E37" s="16">
        <v>63</v>
      </c>
      <c r="F37" s="17">
        <v>50</v>
      </c>
      <c r="G37" s="16">
        <v>137</v>
      </c>
      <c r="H37" s="18">
        <v>162</v>
      </c>
      <c r="I37" s="17">
        <v>123</v>
      </c>
      <c r="J37" s="16">
        <v>142</v>
      </c>
      <c r="K37" s="16">
        <v>94</v>
      </c>
      <c r="L37" s="16">
        <v>73</v>
      </c>
      <c r="M37" s="17">
        <v>55</v>
      </c>
      <c r="N37" s="16">
        <v>36</v>
      </c>
      <c r="O37" s="17">
        <v>31</v>
      </c>
      <c r="P37" s="16">
        <v>18</v>
      </c>
      <c r="Q37" s="17">
        <v>6</v>
      </c>
      <c r="R37" s="16">
        <v>6</v>
      </c>
      <c r="S37" s="17">
        <v>1</v>
      </c>
      <c r="T37" s="21">
        <v>1169</v>
      </c>
      <c r="U37" s="20" t="s">
        <v>31</v>
      </c>
    </row>
    <row r="38" spans="1:22" s="12" customFormat="1" ht="12.75" customHeight="1">
      <c r="A38" s="15" t="s">
        <v>32</v>
      </c>
      <c r="B38" s="16">
        <v>30</v>
      </c>
      <c r="C38" s="16">
        <v>421</v>
      </c>
      <c r="D38" s="17">
        <v>772</v>
      </c>
      <c r="E38" s="16">
        <v>249</v>
      </c>
      <c r="F38" s="17">
        <v>18</v>
      </c>
      <c r="G38" s="16">
        <v>18</v>
      </c>
      <c r="H38" s="18">
        <v>11</v>
      </c>
      <c r="I38" s="17">
        <v>8</v>
      </c>
      <c r="J38" s="16">
        <v>0</v>
      </c>
      <c r="K38" s="16">
        <v>4</v>
      </c>
      <c r="L38" s="16">
        <v>1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21">
        <v>1532</v>
      </c>
      <c r="U38" s="20" t="s">
        <v>32</v>
      </c>
    </row>
    <row r="39" spans="1:22" s="12" customFormat="1" ht="12.75" customHeight="1">
      <c r="A39" s="15" t="s">
        <v>33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6">
        <v>0</v>
      </c>
      <c r="H39" s="18">
        <v>0</v>
      </c>
      <c r="I39" s="17">
        <v>0</v>
      </c>
      <c r="J39" s="16">
        <v>0</v>
      </c>
      <c r="K39" s="16">
        <v>0</v>
      </c>
      <c r="L39" s="16">
        <v>0</v>
      </c>
      <c r="M39" s="17">
        <v>0</v>
      </c>
      <c r="N39" s="16">
        <v>0</v>
      </c>
      <c r="O39" s="25">
        <v>1</v>
      </c>
      <c r="P39" s="24">
        <v>0</v>
      </c>
      <c r="Q39" s="16">
        <v>0</v>
      </c>
      <c r="R39" s="16">
        <v>0</v>
      </c>
      <c r="S39" s="16">
        <v>0</v>
      </c>
      <c r="T39" s="21">
        <v>1</v>
      </c>
      <c r="U39" s="20" t="s">
        <v>33</v>
      </c>
    </row>
    <row r="40" spans="1:22" s="12" customFormat="1" ht="12.75" customHeight="1">
      <c r="A40" s="45" t="s">
        <v>37</v>
      </c>
      <c r="B40" s="16">
        <v>58</v>
      </c>
      <c r="C40" s="16">
        <v>2</v>
      </c>
      <c r="D40" s="17">
        <v>4</v>
      </c>
      <c r="E40" s="16">
        <v>18</v>
      </c>
      <c r="F40" s="17">
        <v>4</v>
      </c>
      <c r="G40" s="16">
        <v>33</v>
      </c>
      <c r="H40" s="18">
        <v>35</v>
      </c>
      <c r="I40" s="17">
        <v>65</v>
      </c>
      <c r="J40" s="16">
        <v>63</v>
      </c>
      <c r="K40" s="16">
        <v>96</v>
      </c>
      <c r="L40" s="16">
        <v>86</v>
      </c>
      <c r="M40" s="17">
        <v>98</v>
      </c>
      <c r="N40" s="16">
        <v>104</v>
      </c>
      <c r="O40" s="25">
        <v>112</v>
      </c>
      <c r="P40" s="24">
        <v>146</v>
      </c>
      <c r="Q40" s="25">
        <v>168</v>
      </c>
      <c r="R40" s="24">
        <v>198</v>
      </c>
      <c r="S40" s="25">
        <v>312</v>
      </c>
      <c r="T40" s="21">
        <v>1602</v>
      </c>
      <c r="U40" s="46" t="s">
        <v>37</v>
      </c>
    </row>
    <row r="41" spans="1:22" s="30" customFormat="1" ht="16.7" customHeight="1">
      <c r="A41" s="26" t="s">
        <v>35</v>
      </c>
      <c r="B41" s="27">
        <f>SUM(B29:B40)</f>
        <v>96</v>
      </c>
      <c r="C41" s="27">
        <f t="shared" ref="C41:T41" si="0">SUM(C29:C40)</f>
        <v>477</v>
      </c>
      <c r="D41" s="27">
        <f t="shared" si="0"/>
        <v>1079</v>
      </c>
      <c r="E41" s="27">
        <f t="shared" si="0"/>
        <v>781</v>
      </c>
      <c r="F41" s="27">
        <f t="shared" si="0"/>
        <v>560</v>
      </c>
      <c r="G41" s="27">
        <f t="shared" si="0"/>
        <v>2188</v>
      </c>
      <c r="H41" s="27">
        <f t="shared" si="0"/>
        <v>2962</v>
      </c>
      <c r="I41" s="27">
        <f t="shared" si="0"/>
        <v>3186</v>
      </c>
      <c r="J41" s="27">
        <f t="shared" si="0"/>
        <v>3369</v>
      </c>
      <c r="K41" s="39">
        <f t="shared" si="0"/>
        <v>3410</v>
      </c>
      <c r="L41" s="27">
        <f t="shared" si="0"/>
        <v>2580</v>
      </c>
      <c r="M41" s="27">
        <f t="shared" si="0"/>
        <v>2367</v>
      </c>
      <c r="N41" s="27">
        <f t="shared" si="0"/>
        <v>1807</v>
      </c>
      <c r="O41" s="27">
        <f t="shared" si="0"/>
        <v>1676</v>
      </c>
      <c r="P41" s="27">
        <f t="shared" si="0"/>
        <v>1208</v>
      </c>
      <c r="Q41" s="27">
        <f t="shared" si="0"/>
        <v>996</v>
      </c>
      <c r="R41" s="27">
        <f t="shared" si="0"/>
        <v>764</v>
      </c>
      <c r="S41" s="27">
        <f t="shared" si="0"/>
        <v>1069</v>
      </c>
      <c r="T41" s="27">
        <f t="shared" si="0"/>
        <v>30575</v>
      </c>
      <c r="U41" s="33" t="s">
        <v>34</v>
      </c>
      <c r="V41" s="29"/>
    </row>
    <row r="42" spans="1:22" s="32" customFormat="1" ht="16.7" customHeight="1">
      <c r="A42" s="34"/>
      <c r="B42" s="80" t="s">
        <v>36</v>
      </c>
      <c r="C42" s="81"/>
      <c r="D42" s="81"/>
      <c r="E42" s="81"/>
      <c r="F42" s="81"/>
      <c r="G42" s="81"/>
      <c r="H42" s="81"/>
      <c r="I42" s="81"/>
      <c r="J42" s="81"/>
      <c r="K42" s="82"/>
      <c r="L42" s="80" t="s">
        <v>36</v>
      </c>
      <c r="M42" s="83"/>
      <c r="N42" s="83"/>
      <c r="O42" s="83"/>
      <c r="P42" s="83"/>
      <c r="Q42" s="83"/>
      <c r="R42" s="83"/>
      <c r="S42" s="83"/>
      <c r="T42" s="84"/>
      <c r="U42" s="35"/>
    </row>
    <row r="43" spans="1:22" s="12" customFormat="1" ht="12.75" customHeight="1">
      <c r="A43" s="34" t="s">
        <v>23</v>
      </c>
      <c r="B43" s="16">
        <f>B15+B29</f>
        <v>0</v>
      </c>
      <c r="C43" s="16">
        <f t="shared" ref="C43:T55" si="1">C15+C29</f>
        <v>2</v>
      </c>
      <c r="D43" s="16">
        <f t="shared" si="1"/>
        <v>4</v>
      </c>
      <c r="E43" s="16">
        <f t="shared" si="1"/>
        <v>1</v>
      </c>
      <c r="F43" s="16">
        <f t="shared" si="1"/>
        <v>11</v>
      </c>
      <c r="G43" s="16">
        <f t="shared" si="1"/>
        <v>13</v>
      </c>
      <c r="H43" s="16">
        <f t="shared" si="1"/>
        <v>36</v>
      </c>
      <c r="I43" s="16">
        <f t="shared" si="1"/>
        <v>54</v>
      </c>
      <c r="J43" s="16">
        <f t="shared" si="1"/>
        <v>81</v>
      </c>
      <c r="K43" s="16">
        <f t="shared" si="1"/>
        <v>130</v>
      </c>
      <c r="L43" s="16">
        <f t="shared" si="1"/>
        <v>159</v>
      </c>
      <c r="M43" s="16">
        <f t="shared" si="1"/>
        <v>230</v>
      </c>
      <c r="N43" s="16">
        <f t="shared" si="1"/>
        <v>263</v>
      </c>
      <c r="O43" s="16">
        <f t="shared" si="1"/>
        <v>540</v>
      </c>
      <c r="P43" s="16">
        <f t="shared" si="1"/>
        <v>723</v>
      </c>
      <c r="Q43" s="16">
        <f t="shared" si="1"/>
        <v>971</v>
      </c>
      <c r="R43" s="16">
        <f t="shared" si="1"/>
        <v>1021</v>
      </c>
      <c r="S43" s="16">
        <f t="shared" si="1"/>
        <v>2139</v>
      </c>
      <c r="T43" s="16">
        <f t="shared" si="1"/>
        <v>6378</v>
      </c>
      <c r="U43" s="36" t="s">
        <v>23</v>
      </c>
    </row>
    <row r="44" spans="1:22" s="12" customFormat="1" ht="12.75" customHeight="1">
      <c r="A44" s="15" t="s">
        <v>24</v>
      </c>
      <c r="B44" s="16">
        <f t="shared" ref="B44:Q55" si="2">B16+B30</f>
        <v>1</v>
      </c>
      <c r="C44" s="16">
        <f t="shared" si="2"/>
        <v>1</v>
      </c>
      <c r="D44" s="16">
        <f t="shared" si="2"/>
        <v>0</v>
      </c>
      <c r="E44" s="16">
        <f t="shared" si="2"/>
        <v>33</v>
      </c>
      <c r="F44" s="16">
        <f t="shared" si="2"/>
        <v>40</v>
      </c>
      <c r="G44" s="16">
        <f t="shared" si="2"/>
        <v>171</v>
      </c>
      <c r="H44" s="16">
        <f t="shared" si="2"/>
        <v>468</v>
      </c>
      <c r="I44" s="16">
        <f t="shared" si="2"/>
        <v>884</v>
      </c>
      <c r="J44" s="16">
        <f t="shared" si="2"/>
        <v>1198</v>
      </c>
      <c r="K44" s="16">
        <f t="shared" si="2"/>
        <v>1587</v>
      </c>
      <c r="L44" s="16">
        <f t="shared" si="2"/>
        <v>1395</v>
      </c>
      <c r="M44" s="16">
        <f t="shared" si="2"/>
        <v>1224</v>
      </c>
      <c r="N44" s="16">
        <f t="shared" si="2"/>
        <v>963</v>
      </c>
      <c r="O44" s="16">
        <f t="shared" si="2"/>
        <v>664</v>
      </c>
      <c r="P44" s="16">
        <f t="shared" si="2"/>
        <v>380</v>
      </c>
      <c r="Q44" s="16">
        <f t="shared" si="2"/>
        <v>143</v>
      </c>
      <c r="R44" s="16">
        <f t="shared" si="1"/>
        <v>39</v>
      </c>
      <c r="S44" s="16">
        <f t="shared" si="1"/>
        <v>6</v>
      </c>
      <c r="T44" s="16">
        <f t="shared" si="1"/>
        <v>9197</v>
      </c>
      <c r="U44" s="20" t="s">
        <v>24</v>
      </c>
    </row>
    <row r="45" spans="1:22" s="12" customFormat="1" ht="12.75" customHeight="1">
      <c r="A45" s="15" t="s">
        <v>25</v>
      </c>
      <c r="B45" s="16">
        <f t="shared" si="2"/>
        <v>0</v>
      </c>
      <c r="C45" s="16">
        <f t="shared" si="1"/>
        <v>0</v>
      </c>
      <c r="D45" s="16">
        <f t="shared" si="1"/>
        <v>35</v>
      </c>
      <c r="E45" s="16">
        <f t="shared" si="1"/>
        <v>367</v>
      </c>
      <c r="F45" s="16">
        <f t="shared" si="1"/>
        <v>216</v>
      </c>
      <c r="G45" s="16">
        <f t="shared" si="1"/>
        <v>963</v>
      </c>
      <c r="H45" s="16">
        <f t="shared" si="1"/>
        <v>1204</v>
      </c>
      <c r="I45" s="16">
        <f t="shared" si="1"/>
        <v>1022</v>
      </c>
      <c r="J45" s="16">
        <f t="shared" si="1"/>
        <v>816</v>
      </c>
      <c r="K45" s="16">
        <f t="shared" si="1"/>
        <v>429</v>
      </c>
      <c r="L45" s="16">
        <f t="shared" si="1"/>
        <v>217</v>
      </c>
      <c r="M45" s="16">
        <f t="shared" si="1"/>
        <v>197</v>
      </c>
      <c r="N45" s="16">
        <f t="shared" si="1"/>
        <v>80</v>
      </c>
      <c r="O45" s="16">
        <f t="shared" si="1"/>
        <v>77</v>
      </c>
      <c r="P45" s="16">
        <f t="shared" si="1"/>
        <v>71</v>
      </c>
      <c r="Q45" s="16">
        <f t="shared" si="1"/>
        <v>51</v>
      </c>
      <c r="R45" s="16">
        <f t="shared" si="1"/>
        <v>29</v>
      </c>
      <c r="S45" s="16">
        <f t="shared" si="1"/>
        <v>13</v>
      </c>
      <c r="T45" s="16">
        <f t="shared" si="1"/>
        <v>5787</v>
      </c>
      <c r="U45" s="20" t="s">
        <v>25</v>
      </c>
    </row>
    <row r="46" spans="1:22" s="12" customFormat="1" ht="12.75" customHeight="1">
      <c r="A46" s="15" t="s">
        <v>26</v>
      </c>
      <c r="B46" s="16">
        <f t="shared" si="2"/>
        <v>0</v>
      </c>
      <c r="C46" s="16">
        <f t="shared" si="1"/>
        <v>2</v>
      </c>
      <c r="D46" s="16">
        <f t="shared" si="1"/>
        <v>47</v>
      </c>
      <c r="E46" s="16">
        <f t="shared" si="1"/>
        <v>120</v>
      </c>
      <c r="F46" s="16">
        <f t="shared" si="1"/>
        <v>185</v>
      </c>
      <c r="G46" s="16">
        <f t="shared" si="1"/>
        <v>758</v>
      </c>
      <c r="H46" s="16">
        <f t="shared" si="1"/>
        <v>1163</v>
      </c>
      <c r="I46" s="16">
        <f t="shared" si="1"/>
        <v>1292</v>
      </c>
      <c r="J46" s="16">
        <f t="shared" si="1"/>
        <v>1382</v>
      </c>
      <c r="K46" s="16">
        <f t="shared" si="1"/>
        <v>1338</v>
      </c>
      <c r="L46" s="16">
        <f t="shared" si="1"/>
        <v>935</v>
      </c>
      <c r="M46" s="16">
        <f t="shared" si="1"/>
        <v>869</v>
      </c>
      <c r="N46" s="16">
        <f t="shared" si="1"/>
        <v>686</v>
      </c>
      <c r="O46" s="16">
        <f t="shared" si="1"/>
        <v>697</v>
      </c>
      <c r="P46" s="16">
        <f t="shared" si="1"/>
        <v>405</v>
      </c>
      <c r="Q46" s="16">
        <f t="shared" si="1"/>
        <v>258</v>
      </c>
      <c r="R46" s="16">
        <f t="shared" si="1"/>
        <v>97</v>
      </c>
      <c r="S46" s="16">
        <f t="shared" si="1"/>
        <v>56</v>
      </c>
      <c r="T46" s="16">
        <f t="shared" si="1"/>
        <v>10290</v>
      </c>
      <c r="U46" s="20" t="s">
        <v>26</v>
      </c>
    </row>
    <row r="47" spans="1:22" s="12" customFormat="1" ht="12.75" customHeight="1">
      <c r="A47" s="15" t="s">
        <v>27</v>
      </c>
      <c r="B47" s="16">
        <f t="shared" si="2"/>
        <v>0</v>
      </c>
      <c r="C47" s="16">
        <f t="shared" si="1"/>
        <v>0</v>
      </c>
      <c r="D47" s="16">
        <f t="shared" si="1"/>
        <v>38</v>
      </c>
      <c r="E47" s="16">
        <f t="shared" si="1"/>
        <v>104</v>
      </c>
      <c r="F47" s="16">
        <f t="shared" si="1"/>
        <v>71</v>
      </c>
      <c r="G47" s="16">
        <f t="shared" si="1"/>
        <v>194</v>
      </c>
      <c r="H47" s="16">
        <f t="shared" si="1"/>
        <v>244</v>
      </c>
      <c r="I47" s="16">
        <f t="shared" si="1"/>
        <v>295</v>
      </c>
      <c r="J47" s="16">
        <f t="shared" si="1"/>
        <v>385</v>
      </c>
      <c r="K47" s="16">
        <f t="shared" si="1"/>
        <v>541</v>
      </c>
      <c r="L47" s="16">
        <f t="shared" si="1"/>
        <v>528</v>
      </c>
      <c r="M47" s="16">
        <f t="shared" si="1"/>
        <v>706</v>
      </c>
      <c r="N47" s="16">
        <f t="shared" si="1"/>
        <v>639</v>
      </c>
      <c r="O47" s="16">
        <f t="shared" si="1"/>
        <v>517</v>
      </c>
      <c r="P47" s="16">
        <f t="shared" si="1"/>
        <v>406</v>
      </c>
      <c r="Q47" s="16">
        <f t="shared" si="1"/>
        <v>296</v>
      </c>
      <c r="R47" s="16">
        <f t="shared" si="1"/>
        <v>150</v>
      </c>
      <c r="S47" s="16">
        <f t="shared" si="1"/>
        <v>83</v>
      </c>
      <c r="T47" s="16">
        <f t="shared" si="1"/>
        <v>5197</v>
      </c>
      <c r="U47" s="20" t="s">
        <v>27</v>
      </c>
    </row>
    <row r="48" spans="1:22" s="12" customFormat="1" ht="12.75" customHeight="1">
      <c r="A48" s="23" t="s">
        <v>28</v>
      </c>
      <c r="B48" s="16">
        <f t="shared" si="2"/>
        <v>3</v>
      </c>
      <c r="C48" s="16">
        <f t="shared" si="1"/>
        <v>19</v>
      </c>
      <c r="D48" s="16">
        <f t="shared" si="1"/>
        <v>476</v>
      </c>
      <c r="E48" s="16">
        <f t="shared" si="1"/>
        <v>566</v>
      </c>
      <c r="F48" s="16">
        <f t="shared" si="1"/>
        <v>413</v>
      </c>
      <c r="G48" s="16">
        <f t="shared" si="1"/>
        <v>789</v>
      </c>
      <c r="H48" s="16">
        <f t="shared" si="1"/>
        <v>773</v>
      </c>
      <c r="I48" s="16">
        <f t="shared" si="1"/>
        <v>762</v>
      </c>
      <c r="J48" s="16">
        <f t="shared" si="1"/>
        <v>928</v>
      </c>
      <c r="K48" s="16">
        <f t="shared" si="1"/>
        <v>1011</v>
      </c>
      <c r="L48" s="16">
        <f t="shared" si="1"/>
        <v>910</v>
      </c>
      <c r="M48" s="16">
        <f t="shared" si="1"/>
        <v>897</v>
      </c>
      <c r="N48" s="16">
        <f t="shared" si="1"/>
        <v>662</v>
      </c>
      <c r="O48" s="16">
        <f t="shared" si="1"/>
        <v>437</v>
      </c>
      <c r="P48" s="16">
        <f t="shared" si="1"/>
        <v>394</v>
      </c>
      <c r="Q48" s="16">
        <f t="shared" si="1"/>
        <v>301</v>
      </c>
      <c r="R48" s="16">
        <f t="shared" si="1"/>
        <v>174</v>
      </c>
      <c r="S48" s="16">
        <f t="shared" si="1"/>
        <v>219</v>
      </c>
      <c r="T48" s="16">
        <f t="shared" si="1"/>
        <v>9734</v>
      </c>
      <c r="U48" s="20" t="s">
        <v>28</v>
      </c>
    </row>
    <row r="49" spans="1:22" s="12" customFormat="1" ht="12.75" customHeight="1">
      <c r="A49" s="23" t="s">
        <v>29</v>
      </c>
      <c r="B49" s="16">
        <f t="shared" si="2"/>
        <v>1</v>
      </c>
      <c r="C49" s="16">
        <f t="shared" si="1"/>
        <v>1</v>
      </c>
      <c r="D49" s="16">
        <f t="shared" si="1"/>
        <v>33</v>
      </c>
      <c r="E49" s="16">
        <f t="shared" si="1"/>
        <v>85</v>
      </c>
      <c r="F49" s="16">
        <f t="shared" si="1"/>
        <v>263</v>
      </c>
      <c r="G49" s="16">
        <f t="shared" si="1"/>
        <v>539</v>
      </c>
      <c r="H49" s="16">
        <f t="shared" si="1"/>
        <v>579</v>
      </c>
      <c r="I49" s="16">
        <f t="shared" si="1"/>
        <v>447</v>
      </c>
      <c r="J49" s="16">
        <f t="shared" si="1"/>
        <v>388</v>
      </c>
      <c r="K49" s="16">
        <f t="shared" si="1"/>
        <v>465</v>
      </c>
      <c r="L49" s="16">
        <f t="shared" si="1"/>
        <v>271</v>
      </c>
      <c r="M49" s="16">
        <f t="shared" si="1"/>
        <v>203</v>
      </c>
      <c r="N49" s="16">
        <f t="shared" si="1"/>
        <v>195</v>
      </c>
      <c r="O49" s="16">
        <f t="shared" si="1"/>
        <v>115</v>
      </c>
      <c r="P49" s="16">
        <f t="shared" si="1"/>
        <v>56</v>
      </c>
      <c r="Q49" s="16">
        <f t="shared" si="1"/>
        <v>10</v>
      </c>
      <c r="R49" s="16">
        <f t="shared" si="1"/>
        <v>4</v>
      </c>
      <c r="S49" s="16">
        <f t="shared" si="1"/>
        <v>3</v>
      </c>
      <c r="T49" s="16">
        <f t="shared" si="1"/>
        <v>3658</v>
      </c>
      <c r="U49" s="20" t="s">
        <v>29</v>
      </c>
    </row>
    <row r="50" spans="1:22" s="12" customFormat="1" ht="12.75" customHeight="1">
      <c r="A50" s="15" t="s">
        <v>30</v>
      </c>
      <c r="B50" s="16">
        <f t="shared" si="2"/>
        <v>0</v>
      </c>
      <c r="C50" s="16">
        <f t="shared" si="1"/>
        <v>0</v>
      </c>
      <c r="D50" s="16">
        <f t="shared" si="1"/>
        <v>5</v>
      </c>
      <c r="E50" s="16">
        <f t="shared" si="1"/>
        <v>7</v>
      </c>
      <c r="F50" s="16">
        <f t="shared" si="1"/>
        <v>3</v>
      </c>
      <c r="G50" s="16">
        <f t="shared" si="1"/>
        <v>14</v>
      </c>
      <c r="H50" s="16">
        <f t="shared" si="1"/>
        <v>16</v>
      </c>
      <c r="I50" s="16">
        <f t="shared" si="1"/>
        <v>12</v>
      </c>
      <c r="J50" s="16">
        <f t="shared" si="1"/>
        <v>18</v>
      </c>
      <c r="K50" s="16">
        <f t="shared" si="1"/>
        <v>17</v>
      </c>
      <c r="L50" s="16">
        <f t="shared" si="1"/>
        <v>13</v>
      </c>
      <c r="M50" s="16">
        <f t="shared" si="1"/>
        <v>13</v>
      </c>
      <c r="N50" s="16">
        <f t="shared" si="1"/>
        <v>8</v>
      </c>
      <c r="O50" s="16">
        <f t="shared" si="1"/>
        <v>1</v>
      </c>
      <c r="P50" s="16">
        <f t="shared" si="1"/>
        <v>6</v>
      </c>
      <c r="Q50" s="16">
        <f t="shared" si="1"/>
        <v>0</v>
      </c>
      <c r="R50" s="16">
        <f t="shared" si="1"/>
        <v>0</v>
      </c>
      <c r="S50" s="16">
        <f t="shared" si="1"/>
        <v>0</v>
      </c>
      <c r="T50" s="16">
        <f t="shared" si="1"/>
        <v>133</v>
      </c>
      <c r="U50" s="20" t="s">
        <v>30</v>
      </c>
    </row>
    <row r="51" spans="1:22" s="12" customFormat="1" ht="12.75" customHeight="1">
      <c r="A51" s="15" t="s">
        <v>31</v>
      </c>
      <c r="B51" s="16">
        <f t="shared" si="2"/>
        <v>8</v>
      </c>
      <c r="C51" s="16">
        <f t="shared" si="1"/>
        <v>69</v>
      </c>
      <c r="D51" s="16">
        <f t="shared" si="1"/>
        <v>184</v>
      </c>
      <c r="E51" s="16">
        <f t="shared" si="1"/>
        <v>116</v>
      </c>
      <c r="F51" s="16">
        <f t="shared" si="1"/>
        <v>89</v>
      </c>
      <c r="G51" s="16">
        <f t="shared" si="1"/>
        <v>216</v>
      </c>
      <c r="H51" s="16">
        <f t="shared" si="1"/>
        <v>252</v>
      </c>
      <c r="I51" s="16">
        <f t="shared" si="1"/>
        <v>215</v>
      </c>
      <c r="J51" s="16">
        <f t="shared" si="1"/>
        <v>237</v>
      </c>
      <c r="K51" s="16">
        <f t="shared" si="1"/>
        <v>178</v>
      </c>
      <c r="L51" s="16">
        <f t="shared" si="1"/>
        <v>144</v>
      </c>
      <c r="M51" s="16">
        <f t="shared" si="1"/>
        <v>91</v>
      </c>
      <c r="N51" s="16">
        <f t="shared" si="1"/>
        <v>68</v>
      </c>
      <c r="O51" s="16">
        <f t="shared" si="1"/>
        <v>57</v>
      </c>
      <c r="P51" s="16">
        <f t="shared" si="1"/>
        <v>40</v>
      </c>
      <c r="Q51" s="16">
        <f t="shared" si="1"/>
        <v>17</v>
      </c>
      <c r="R51" s="16">
        <f t="shared" si="1"/>
        <v>12</v>
      </c>
      <c r="S51" s="16">
        <f t="shared" si="1"/>
        <v>2</v>
      </c>
      <c r="T51" s="16">
        <f t="shared" si="1"/>
        <v>1995</v>
      </c>
      <c r="U51" s="20" t="s">
        <v>31</v>
      </c>
    </row>
    <row r="52" spans="1:22" s="12" customFormat="1" ht="12.75" customHeight="1">
      <c r="A52" s="15" t="s">
        <v>32</v>
      </c>
      <c r="B52" s="16">
        <f t="shared" si="2"/>
        <v>47</v>
      </c>
      <c r="C52" s="16">
        <f t="shared" si="1"/>
        <v>538</v>
      </c>
      <c r="D52" s="16">
        <f t="shared" si="1"/>
        <v>1259</v>
      </c>
      <c r="E52" s="16">
        <f t="shared" si="1"/>
        <v>562</v>
      </c>
      <c r="F52" s="16">
        <f t="shared" si="1"/>
        <v>26</v>
      </c>
      <c r="G52" s="16">
        <f t="shared" si="1"/>
        <v>24</v>
      </c>
      <c r="H52" s="16">
        <f t="shared" si="1"/>
        <v>12</v>
      </c>
      <c r="I52" s="16">
        <f t="shared" si="1"/>
        <v>10</v>
      </c>
      <c r="J52" s="16">
        <f t="shared" si="1"/>
        <v>1</v>
      </c>
      <c r="K52" s="16">
        <f t="shared" si="1"/>
        <v>5</v>
      </c>
      <c r="L52" s="16">
        <f t="shared" si="1"/>
        <v>1</v>
      </c>
      <c r="M52" s="16">
        <f t="shared" si="1"/>
        <v>2</v>
      </c>
      <c r="N52" s="16">
        <f t="shared" si="1"/>
        <v>0</v>
      </c>
      <c r="O52" s="16">
        <f t="shared" si="1"/>
        <v>1</v>
      </c>
      <c r="P52" s="16">
        <f t="shared" si="1"/>
        <v>0</v>
      </c>
      <c r="Q52" s="16">
        <f t="shared" si="1"/>
        <v>0</v>
      </c>
      <c r="R52" s="16">
        <f t="shared" si="1"/>
        <v>0</v>
      </c>
      <c r="S52" s="16">
        <f t="shared" si="1"/>
        <v>0</v>
      </c>
      <c r="T52" s="16">
        <f t="shared" si="1"/>
        <v>2488</v>
      </c>
      <c r="U52" s="20" t="s">
        <v>32</v>
      </c>
    </row>
    <row r="53" spans="1:22" s="12" customFormat="1" ht="12.75" customHeight="1">
      <c r="A53" s="15" t="s">
        <v>33</v>
      </c>
      <c r="B53" s="16">
        <f t="shared" si="2"/>
        <v>0</v>
      </c>
      <c r="C53" s="16">
        <f t="shared" si="1"/>
        <v>0</v>
      </c>
      <c r="D53" s="16">
        <f t="shared" si="1"/>
        <v>0</v>
      </c>
      <c r="E53" s="16">
        <f t="shared" si="1"/>
        <v>0</v>
      </c>
      <c r="F53" s="16">
        <f t="shared" si="1"/>
        <v>0</v>
      </c>
      <c r="G53" s="16">
        <f t="shared" si="1"/>
        <v>1</v>
      </c>
      <c r="H53" s="16">
        <f t="shared" si="1"/>
        <v>0</v>
      </c>
      <c r="I53" s="16">
        <f t="shared" si="1"/>
        <v>0</v>
      </c>
      <c r="J53" s="16">
        <f t="shared" si="1"/>
        <v>0</v>
      </c>
      <c r="K53" s="16">
        <f t="shared" si="1"/>
        <v>0</v>
      </c>
      <c r="L53" s="16">
        <f t="shared" si="1"/>
        <v>0</v>
      </c>
      <c r="M53" s="16">
        <f t="shared" si="1"/>
        <v>0</v>
      </c>
      <c r="N53" s="16">
        <f t="shared" si="1"/>
        <v>0</v>
      </c>
      <c r="O53" s="16">
        <f t="shared" si="1"/>
        <v>1</v>
      </c>
      <c r="P53" s="16">
        <f t="shared" si="1"/>
        <v>0</v>
      </c>
      <c r="Q53" s="16">
        <f t="shared" si="1"/>
        <v>0</v>
      </c>
      <c r="R53" s="16">
        <f t="shared" si="1"/>
        <v>0</v>
      </c>
      <c r="S53" s="16">
        <f t="shared" si="1"/>
        <v>0</v>
      </c>
      <c r="T53" s="16">
        <f t="shared" si="1"/>
        <v>2</v>
      </c>
      <c r="U53" s="20" t="s">
        <v>33</v>
      </c>
    </row>
    <row r="54" spans="1:22" s="12" customFormat="1" ht="12.75" customHeight="1">
      <c r="A54" s="45" t="s">
        <v>37</v>
      </c>
      <c r="B54" s="16">
        <f t="shared" si="2"/>
        <v>97</v>
      </c>
      <c r="C54" s="16">
        <f t="shared" si="1"/>
        <v>3</v>
      </c>
      <c r="D54" s="16">
        <f t="shared" si="1"/>
        <v>9</v>
      </c>
      <c r="E54" s="16">
        <f t="shared" si="1"/>
        <v>41</v>
      </c>
      <c r="F54" s="16">
        <f t="shared" si="1"/>
        <v>20</v>
      </c>
      <c r="G54" s="16">
        <f t="shared" si="1"/>
        <v>54</v>
      </c>
      <c r="H54" s="16">
        <f t="shared" si="1"/>
        <v>92</v>
      </c>
      <c r="I54" s="16">
        <f t="shared" si="1"/>
        <v>142</v>
      </c>
      <c r="J54" s="16">
        <f t="shared" si="1"/>
        <v>119</v>
      </c>
      <c r="K54" s="16">
        <f t="shared" si="1"/>
        <v>148</v>
      </c>
      <c r="L54" s="16">
        <f t="shared" si="1"/>
        <v>145</v>
      </c>
      <c r="M54" s="16">
        <f t="shared" si="1"/>
        <v>153</v>
      </c>
      <c r="N54" s="16">
        <f t="shared" si="1"/>
        <v>181</v>
      </c>
      <c r="O54" s="16">
        <f t="shared" si="1"/>
        <v>205</v>
      </c>
      <c r="P54" s="16">
        <f t="shared" si="1"/>
        <v>265</v>
      </c>
      <c r="Q54" s="16">
        <f t="shared" si="1"/>
        <v>395</v>
      </c>
      <c r="R54" s="16">
        <f t="shared" si="1"/>
        <v>496</v>
      </c>
      <c r="S54" s="16">
        <f t="shared" si="1"/>
        <v>1040</v>
      </c>
      <c r="T54" s="16">
        <f t="shared" si="1"/>
        <v>3605</v>
      </c>
      <c r="U54" s="46" t="s">
        <v>37</v>
      </c>
    </row>
    <row r="55" spans="1:22" s="30" customFormat="1" ht="16.7" customHeight="1">
      <c r="A55" s="37" t="s">
        <v>35</v>
      </c>
      <c r="B55" s="75">
        <f t="shared" si="2"/>
        <v>157</v>
      </c>
      <c r="C55" s="75">
        <f t="shared" si="1"/>
        <v>635</v>
      </c>
      <c r="D55" s="75">
        <f t="shared" si="1"/>
        <v>2090</v>
      </c>
      <c r="E55" s="75">
        <f t="shared" si="1"/>
        <v>2002</v>
      </c>
      <c r="F55" s="75">
        <f t="shared" si="1"/>
        <v>1337</v>
      </c>
      <c r="G55" s="75">
        <f t="shared" si="1"/>
        <v>3736</v>
      </c>
      <c r="H55" s="75">
        <f t="shared" si="1"/>
        <v>4839</v>
      </c>
      <c r="I55" s="75">
        <f t="shared" si="1"/>
        <v>5135</v>
      </c>
      <c r="J55" s="75">
        <f t="shared" si="1"/>
        <v>5553</v>
      </c>
      <c r="K55" s="75">
        <f t="shared" si="1"/>
        <v>5849</v>
      </c>
      <c r="L55" s="75">
        <f t="shared" si="1"/>
        <v>4718</v>
      </c>
      <c r="M55" s="75">
        <f t="shared" si="1"/>
        <v>4585</v>
      </c>
      <c r="N55" s="75">
        <f t="shared" si="1"/>
        <v>3745</v>
      </c>
      <c r="O55" s="75">
        <f t="shared" si="1"/>
        <v>3312</v>
      </c>
      <c r="P55" s="75">
        <f t="shared" si="1"/>
        <v>2746</v>
      </c>
      <c r="Q55" s="75">
        <f t="shared" si="1"/>
        <v>2442</v>
      </c>
      <c r="R55" s="75">
        <f t="shared" si="1"/>
        <v>2022</v>
      </c>
      <c r="S55" s="75">
        <f t="shared" si="1"/>
        <v>3561</v>
      </c>
      <c r="T55" s="75">
        <f t="shared" si="1"/>
        <v>58464</v>
      </c>
      <c r="U55" s="28" t="s">
        <v>34</v>
      </c>
      <c r="V55" s="29"/>
    </row>
    <row r="56" spans="1:22" s="12" customFormat="1" ht="16.5" customHeight="1">
      <c r="E56" s="40"/>
      <c r="J56" s="40"/>
      <c r="U56" s="41"/>
    </row>
    <row r="57" spans="1:22" s="12" customFormat="1" ht="16.5" customHeight="1">
      <c r="J57" s="40"/>
      <c r="U57" s="41"/>
    </row>
    <row r="58" spans="1:22" s="42" customFormat="1" ht="16.5" customHeight="1">
      <c r="J58" s="43"/>
      <c r="U58" s="44"/>
    </row>
    <row r="59" spans="1:22" s="42" customFormat="1" ht="16.5" customHeight="1">
      <c r="J59" s="43"/>
      <c r="U59" s="44"/>
    </row>
    <row r="60" spans="1:22" s="42" customFormat="1" ht="16.5" customHeight="1">
      <c r="A60" s="73"/>
      <c r="J60" s="43"/>
      <c r="U60" s="44"/>
    </row>
    <row r="61" spans="1:22" s="42" customFormat="1" ht="16.5" customHeight="1">
      <c r="J61" s="43"/>
      <c r="U61" s="44"/>
    </row>
    <row r="62" spans="1:22" s="42" customFormat="1" ht="16.5" customHeight="1">
      <c r="J62" s="43"/>
      <c r="U62" s="44"/>
    </row>
    <row r="63" spans="1:22" s="42" customFormat="1" ht="16.5" customHeight="1">
      <c r="J63" s="43"/>
      <c r="U63" s="44"/>
    </row>
    <row r="64" spans="1:22" s="42" customFormat="1" ht="16.5" customHeight="1">
      <c r="J64" s="43"/>
      <c r="U64" s="44"/>
    </row>
    <row r="65" spans="10:21" s="42" customFormat="1" ht="16.5" customHeight="1">
      <c r="J65" s="43"/>
      <c r="U65" s="44"/>
    </row>
    <row r="66" spans="10:21" s="42" customFormat="1" ht="16.5" customHeight="1">
      <c r="J66" s="43"/>
      <c r="U66" s="44"/>
    </row>
    <row r="67" spans="10:21" s="42" customFormat="1" ht="16.5" customHeight="1">
      <c r="J67" s="43"/>
      <c r="U67" s="44"/>
    </row>
    <row r="68" spans="10:21" s="42" customFormat="1" ht="16.5" customHeight="1">
      <c r="J68" s="43"/>
      <c r="U68" s="44"/>
    </row>
    <row r="69" spans="10:21" s="42" customFormat="1" ht="16.5" customHeight="1">
      <c r="J69" s="43"/>
      <c r="U69" s="44"/>
    </row>
    <row r="70" spans="10:21" s="42" customFormat="1" ht="16.5" customHeight="1">
      <c r="J70" s="43"/>
      <c r="U70" s="44"/>
    </row>
    <row r="71" spans="10:21" s="42" customFormat="1" ht="16.5" customHeight="1">
      <c r="J71" s="43"/>
      <c r="U71" s="44"/>
    </row>
    <row r="72" spans="10:21" s="42" customFormat="1" ht="16.5" customHeight="1">
      <c r="J72" s="43"/>
      <c r="U72" s="44"/>
    </row>
    <row r="73" spans="10:21" s="42" customFormat="1" ht="16.5" customHeight="1">
      <c r="J73" s="43"/>
      <c r="U73" s="44"/>
    </row>
    <row r="74" spans="10:21" s="42" customFormat="1" ht="16.5" customHeight="1">
      <c r="J74" s="43"/>
      <c r="U74" s="44"/>
    </row>
    <row r="75" spans="10:21" s="42" customFormat="1" ht="16.5" customHeight="1">
      <c r="J75" s="43"/>
      <c r="U75" s="44"/>
    </row>
    <row r="76" spans="10:21" s="42" customFormat="1" ht="16.5" customHeight="1">
      <c r="J76" s="43"/>
      <c r="U76" s="44"/>
    </row>
    <row r="77" spans="10:21" s="42" customFormat="1" ht="16.5" customHeight="1">
      <c r="J77" s="43"/>
      <c r="U77" s="44"/>
    </row>
    <row r="78" spans="10:21" s="42" customFormat="1" ht="16.5" customHeight="1">
      <c r="J78" s="43"/>
      <c r="U78" s="44"/>
    </row>
    <row r="79" spans="10:21" s="42" customFormat="1" ht="16.5" customHeight="1">
      <c r="J79" s="43"/>
      <c r="U79" s="44"/>
    </row>
    <row r="80" spans="10:21" s="42" customFormat="1" ht="16.5" customHeight="1">
      <c r="J80" s="43"/>
      <c r="U80" s="44"/>
    </row>
    <row r="81" spans="10:21" s="42" customFormat="1" ht="16.5" customHeight="1">
      <c r="J81" s="43"/>
      <c r="U81" s="44"/>
    </row>
    <row r="82" spans="10:21" s="42" customFormat="1" ht="16.5" customHeight="1">
      <c r="J82" s="43"/>
      <c r="U82" s="44"/>
    </row>
    <row r="83" spans="10:21" s="42" customFormat="1" ht="16.5" customHeight="1">
      <c r="J83" s="43"/>
      <c r="U83" s="44"/>
    </row>
    <row r="84" spans="10:21" s="42" customFormat="1" ht="16.5" customHeight="1">
      <c r="J84" s="43"/>
      <c r="U84" s="44"/>
    </row>
    <row r="85" spans="10:21" s="42" customFormat="1" ht="16.5" customHeight="1">
      <c r="J85" s="43"/>
      <c r="U85" s="44"/>
    </row>
    <row r="86" spans="10:21" ht="14.25" customHeight="1"/>
    <row r="87" spans="10:21" ht="14.25" customHeight="1"/>
    <row r="88" spans="10:21" ht="14.25" customHeight="1"/>
    <row r="89" spans="10:21" ht="14.25" customHeight="1"/>
    <row r="90" spans="10:21" ht="14.25" customHeight="1"/>
    <row r="91" spans="10:21" ht="14.25" customHeight="1"/>
    <row r="92" spans="10:21" ht="14.25" customHeight="1"/>
    <row r="93" spans="10:21" ht="14.25" customHeight="1"/>
    <row r="94" spans="10:21" ht="14.25" customHeight="1"/>
    <row r="95" spans="10:21" ht="14.25" customHeight="1"/>
    <row r="96" spans="10:21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</sheetData>
  <mergeCells count="15">
    <mergeCell ref="B28:K28"/>
    <mergeCell ref="L28:T28"/>
    <mergeCell ref="B42:K42"/>
    <mergeCell ref="L42:T42"/>
    <mergeCell ref="A3:K4"/>
    <mergeCell ref="L3:U4"/>
    <mergeCell ref="A5:K5"/>
    <mergeCell ref="L5:U5"/>
    <mergeCell ref="U11:U14"/>
    <mergeCell ref="B14:K14"/>
    <mergeCell ref="A11:A14"/>
    <mergeCell ref="B11:K12"/>
    <mergeCell ref="L11:S12"/>
    <mergeCell ref="T11:T13"/>
    <mergeCell ref="L14:T14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81" firstPageNumber="20" pageOrder="overThenDown" orientation="portrait" horizontalDpi="1200" verticalDpi="1200" r:id="rId1"/>
  <headerFooter alignWithMargins="0"/>
  <rowBreaks count="1" manualBreakCount="1">
    <brk id="55" max="22" man="1"/>
  </rowBreaks>
  <colBreaks count="1" manualBreakCount="1">
    <brk id="11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2-13</vt:lpstr>
      <vt:lpstr>'2-13'!Názvy_tisku</vt:lpstr>
      <vt:lpstr>'2-13'!Oblast_tisku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jileckova3417</dc:creator>
  <cp:lastModifiedBy>Marek Řezanka</cp:lastModifiedBy>
  <cp:lastPrinted>2019-10-16T08:06:04Z</cp:lastPrinted>
  <dcterms:created xsi:type="dcterms:W3CDTF">2013-09-18T11:50:57Z</dcterms:created>
  <dcterms:modified xsi:type="dcterms:W3CDTF">2019-10-18T12:28:09Z</dcterms:modified>
</cp:coreProperties>
</file>