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SLDB\SLDB 2021\analýza SLDB 2021\Textové tabulky\web\"/>
    </mc:Choice>
  </mc:AlternateContent>
  <bookViews>
    <workbookView xWindow="-15" yWindow="5895" windowWidth="15480" windowHeight="6510" tabRatio="890"/>
  </bookViews>
  <sheets>
    <sheet name="Seznam" sheetId="166" r:id="rId1"/>
    <sheet name="6.1.1" sheetId="118" r:id="rId2"/>
    <sheet name="6.1.2" sheetId="145" r:id="rId3"/>
    <sheet name="6.1.3" sheetId="147" r:id="rId4"/>
    <sheet name="6.1.4" sheetId="121" r:id="rId5"/>
    <sheet name="6.1.5" sheetId="164" r:id="rId6"/>
    <sheet name="6.2.1" sheetId="156" r:id="rId7"/>
    <sheet name="6.2.2" sheetId="146" r:id="rId8"/>
    <sheet name="6.2.3" sheetId="148" r:id="rId9"/>
    <sheet name="6.2.4" sheetId="133" r:id="rId10"/>
    <sheet name="6.2.5" sheetId="123" r:id="rId11"/>
    <sheet name="6.2.6" sheetId="159" r:id="rId12"/>
    <sheet name="6.2.7a" sheetId="157" r:id="rId13"/>
    <sheet name="6.2.7b" sheetId="165" r:id="rId14"/>
    <sheet name="6.2.8" sheetId="161" r:id="rId15"/>
    <sheet name="6.2.9" sheetId="160" r:id="rId16"/>
    <sheet name="6.2.10" sheetId="163" r:id="rId17"/>
    <sheet name="6.2.11" sheetId="162" r:id="rId18"/>
    <sheet name="6.2.12" sheetId="144" r:id="rId19"/>
    <sheet name="6.3.1" sheetId="153" r:id="rId20"/>
    <sheet name="6.3.2" sheetId="154" r:id="rId21"/>
    <sheet name="6.4.1" sheetId="138" r:id="rId22"/>
  </sheets>
  <calcPr calcId="162913"/>
</workbook>
</file>

<file path=xl/calcChain.xml><?xml version="1.0" encoding="utf-8"?>
<calcChain xmlns="http://schemas.openxmlformats.org/spreadsheetml/2006/main">
  <c r="H5" i="138" l="1"/>
  <c r="H6" i="138"/>
  <c r="H8" i="138"/>
  <c r="H9" i="138"/>
  <c r="H10" i="138"/>
  <c r="H11" i="138"/>
  <c r="H12" i="138"/>
  <c r="B12" i="133" l="1"/>
  <c r="B13" i="133"/>
  <c r="B14" i="133"/>
  <c r="B15" i="133"/>
  <c r="B16" i="133"/>
  <c r="B18" i="133"/>
  <c r="B19" i="133"/>
  <c r="B20" i="133"/>
  <c r="B21" i="133"/>
  <c r="B22" i="133"/>
  <c r="B10" i="133"/>
</calcChain>
</file>

<file path=xl/sharedStrings.xml><?xml version="1.0" encoding="utf-8"?>
<sst xmlns="http://schemas.openxmlformats.org/spreadsheetml/2006/main" count="636" uniqueCount="261">
  <si>
    <t>Hospodařící domácnosti celkem</t>
  </si>
  <si>
    <t>rodinné domácnosti</t>
  </si>
  <si>
    <t>nerodinné domácnosti</t>
  </si>
  <si>
    <t>v tom tvořené</t>
  </si>
  <si>
    <t>1 rodinou</t>
  </si>
  <si>
    <t>domácnosti jednotlivců</t>
  </si>
  <si>
    <t>vícečlenné nerodinné domácnosti</t>
  </si>
  <si>
    <t>Počet domácností</t>
  </si>
  <si>
    <t>Počet členů domácností</t>
  </si>
  <si>
    <t>Průměrný počet členů</t>
  </si>
  <si>
    <t xml:space="preserve"> tvořené 1 rodinou</t>
  </si>
  <si>
    <t>tvořené 
2 a více rodinami</t>
  </si>
  <si>
    <t>domácnosti
jednotlivců</t>
  </si>
  <si>
    <t>vícečlenné
nerodinné 
domácnosti</t>
  </si>
  <si>
    <t>se 
závislými dětmi</t>
  </si>
  <si>
    <t>Rodinné domácnosti</t>
  </si>
  <si>
    <t>úplné rodiny</t>
  </si>
  <si>
    <t>se závislými dětmi</t>
  </si>
  <si>
    <t>neúplné rodiny</t>
  </si>
  <si>
    <t>manželské páry</t>
  </si>
  <si>
    <t>registrovaná partnerství</t>
  </si>
  <si>
    <t>tvořené 1 rodinou</t>
  </si>
  <si>
    <t xml:space="preserve">úplné rodiny </t>
  </si>
  <si>
    <t xml:space="preserve">v tom:          </t>
  </si>
  <si>
    <t>bez závislých dětí</t>
  </si>
  <si>
    <t>Průměrný počet závislých dětí</t>
  </si>
  <si>
    <t>4 a více</t>
  </si>
  <si>
    <t xml:space="preserve">Faktická manželství </t>
  </si>
  <si>
    <t>1 dítě</t>
  </si>
  <si>
    <t>2 děti</t>
  </si>
  <si>
    <t>v tom s počtem členů (%)</t>
  </si>
  <si>
    <t>0</t>
  </si>
  <si>
    <t>1</t>
  </si>
  <si>
    <t>2</t>
  </si>
  <si>
    <t>3</t>
  </si>
  <si>
    <t xml:space="preserve">v tom hospodařící domácnosti tvořené </t>
  </si>
  <si>
    <t>2 a více 
rodinami</t>
  </si>
  <si>
    <t>s počtem závislých dětí</t>
  </si>
  <si>
    <t>2 a více</t>
  </si>
  <si>
    <t>jiné bezplatné užívání bytu</t>
  </si>
  <si>
    <t>Muži celkem</t>
  </si>
  <si>
    <t>Ženy celkem</t>
  </si>
  <si>
    <t>Domácnosti  jednotlivců</t>
  </si>
  <si>
    <t>v tom podle věku:</t>
  </si>
  <si>
    <t>do 29 let</t>
  </si>
  <si>
    <t>pracující na vlastní účet</t>
  </si>
  <si>
    <t>Vícečlenné nerodinné domácnosti</t>
  </si>
  <si>
    <t>v tom podle způsobu bydlení:</t>
  </si>
  <si>
    <t>bydlící v bytech</t>
  </si>
  <si>
    <t>bydlící mimo byty</t>
  </si>
  <si>
    <t>bydlící v zařízeních</t>
  </si>
  <si>
    <t>Hospodařící domácnosti</t>
  </si>
  <si>
    <t xml:space="preserve">x  </t>
  </si>
  <si>
    <t xml:space="preserve">5 a více </t>
  </si>
  <si>
    <t xml:space="preserve">faktická manželství </t>
  </si>
  <si>
    <t xml:space="preserve">Manželské páry a faktická manželství </t>
  </si>
  <si>
    <t>Struktura (%)</t>
  </si>
  <si>
    <t>Neúplné rodiny</t>
  </si>
  <si>
    <t>v tom s počtem závislých dětí</t>
  </si>
  <si>
    <t>v tom podle počtu závislých dětí:</t>
  </si>
  <si>
    <t>Celkem</t>
  </si>
  <si>
    <t>svobodní</t>
  </si>
  <si>
    <t>rozvedení</t>
  </si>
  <si>
    <t>ovdovělí</t>
  </si>
  <si>
    <t>nezjištěno</t>
  </si>
  <si>
    <t>bez vzdělání</t>
  </si>
  <si>
    <t>ženatí</t>
  </si>
  <si>
    <t>vdané</t>
  </si>
  <si>
    <t>ovdovělé</t>
  </si>
  <si>
    <t>svobodné</t>
  </si>
  <si>
    <t>rozvedené</t>
  </si>
  <si>
    <t>v tom</t>
  </si>
  <si>
    <t>vysokoškolské</t>
  </si>
  <si>
    <t>%</t>
  </si>
  <si>
    <t>celkem</t>
  </si>
  <si>
    <t>základní vč. neukončeného</t>
  </si>
  <si>
    <t>střední vč. vyučení (bez maturity)</t>
  </si>
  <si>
    <t>zaměstnaní</t>
  </si>
  <si>
    <t>nezaměstnaní</t>
  </si>
  <si>
    <t xml:space="preserve">v tom </t>
  </si>
  <si>
    <t>z toho</t>
  </si>
  <si>
    <t>ve vlastním domě</t>
  </si>
  <si>
    <t>v osobním vlastnictví</t>
  </si>
  <si>
    <t>družstevní</t>
  </si>
  <si>
    <t>5 a více</t>
  </si>
  <si>
    <t>v tom podle postavení v zaměstnání:</t>
  </si>
  <si>
    <t>zaměstnanci</t>
  </si>
  <si>
    <t>zaměstnavatelé</t>
  </si>
  <si>
    <t>osoby pracující na vlastní účet</t>
  </si>
  <si>
    <t>Hospodařící
domácnosti
celkem</t>
  </si>
  <si>
    <t>v tom domácnosti</t>
  </si>
  <si>
    <t>rodinné</t>
  </si>
  <si>
    <t>nerodinné</t>
  </si>
  <si>
    <t>domácnosti 
 jednotlivců</t>
  </si>
  <si>
    <t>vícečlenné
 domácnosti</t>
  </si>
  <si>
    <t>Rodinné 
domácnosti 
celkem</t>
  </si>
  <si>
    <t>manželské 
páry</t>
  </si>
  <si>
    <t>faktická 
 manželství</t>
  </si>
  <si>
    <t>osamělý 
otec</t>
  </si>
  <si>
    <t>osamělá
 matka</t>
  </si>
  <si>
    <t>Hospodařící 
domácnosti 
celkem</t>
  </si>
  <si>
    <t>v tom hospodařící domácnosti s počtem členů</t>
  </si>
  <si>
    <t>Počet členů 
hospodařících 
domácností 
celkem</t>
  </si>
  <si>
    <t>Průměrný 
počet členů 
hospodařící 
domácnosti</t>
  </si>
  <si>
    <t>4</t>
  </si>
  <si>
    <t>Hospodařící 
domácnosti 
tvořené 
1 rodinou
celkem</t>
  </si>
  <si>
    <t>v tom podle počtu závislých dětí</t>
  </si>
  <si>
    <t>3 a více</t>
  </si>
  <si>
    <t>Osamělý 
otec</t>
  </si>
  <si>
    <t>Osamělá 
matka</t>
  </si>
  <si>
    <t>25–34</t>
  </si>
  <si>
    <t>tvořené 2 a více rodinami</t>
  </si>
  <si>
    <t>v tom s počtem osob zařazených mezi pracovní sílu:</t>
  </si>
  <si>
    <t>osoby mimo pracovní sílu</t>
  </si>
  <si>
    <t>3 děti</t>
  </si>
  <si>
    <t>4 a více dětí</t>
  </si>
  <si>
    <t>nájemní/pronajatý</t>
  </si>
  <si>
    <t>Manželské páry</t>
  </si>
  <si>
    <t>2  a více rodinami</t>
  </si>
  <si>
    <t xml:space="preserve"> z toho rodinný stav </t>
  </si>
  <si>
    <t>Tab. 6.1.2 Hospodařící domácnosti podle typu domácnosti a okresů</t>
  </si>
  <si>
    <t>Tab. 6.1.3 Hospodařící domácnosti podle počtu členů domácnosti a okresů</t>
  </si>
  <si>
    <t xml:space="preserve">Rodinné domácnosti </t>
  </si>
  <si>
    <t>z toho podle právního důvodu užívání bytu:</t>
  </si>
  <si>
    <t>z toho podle počtu obytných místností bytu:</t>
  </si>
  <si>
    <t>v tom s počtem členů</t>
  </si>
  <si>
    <t>Počet 
závislých 
dětí 
celkem</t>
  </si>
  <si>
    <t>Průměrný
 počet
 závislých dětí 
v domácnosti 
s dětmi</t>
  </si>
  <si>
    <t>Průměrný
 počet
 závislých 
dětí 
v domácnosti</t>
  </si>
  <si>
    <t xml:space="preserve">Domácnosti 
tvořené 
1 úplnou rodinou </t>
  </si>
  <si>
    <t>faktická 
manželství</t>
  </si>
  <si>
    <t>faktická 
partnerství</t>
  </si>
  <si>
    <t>Tab. 6.2.2 Hospodařící domácnosti tvořené 1 rodinou podle typu domácnosti a okresů</t>
  </si>
  <si>
    <t>v tom podle věku ženy</t>
  </si>
  <si>
    <t xml:space="preserve">v tom podle věku ženy </t>
  </si>
  <si>
    <t>Tab. 6.2.3 Hospodařící domácnosti tvořené 1 rodinou podle počtu závislých dětí a okresů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</si>
  <si>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>, okresy</t>
    </r>
  </si>
  <si>
    <r>
      <rPr>
        <b/>
        <sz val="8"/>
        <color theme="1"/>
        <rFont val="Arial"/>
        <family val="2"/>
        <charset val="238"/>
      </rPr>
      <t>Kraj</t>
    </r>
    <r>
      <rPr>
        <sz val="8"/>
        <color theme="1"/>
        <rFont val="Arial"/>
        <family val="2"/>
        <charset val="238"/>
      </rPr>
      <t>, okresy</t>
    </r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</si>
  <si>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>, SO ORP</t>
    </r>
  </si>
  <si>
    <t>Tab. 6.1.3 Hospodařící domácnosti podle počtu členů domácnosti a správních obvodů obcí 
                s rozšířenou působností</t>
  </si>
  <si>
    <t>Tab. 6.1.2 Hospodařící domácnosti podle typu domácnosti a správních obvodů obcí 
                 s rozšířenou působností</t>
  </si>
  <si>
    <t>30–39 let</t>
  </si>
  <si>
    <t>40–49 let</t>
  </si>
  <si>
    <t>50–59 let</t>
  </si>
  <si>
    <t>60–69 let</t>
  </si>
  <si>
    <t>70–79 let</t>
  </si>
  <si>
    <t>80 let a více</t>
  </si>
  <si>
    <t>z toho nepracující důchodci</t>
  </si>
  <si>
    <t>v tom podle ekonomické aktivity:</t>
  </si>
  <si>
    <t>v tom podle způsobu bydlení</t>
  </si>
  <si>
    <t>bydlící 
v bytech</t>
  </si>
  <si>
    <t>bydlící 
mimo byty</t>
  </si>
  <si>
    <t>v tom bydlící</t>
  </si>
  <si>
    <t>samostatně 
v bytě</t>
  </si>
  <si>
    <t>v bytě s další hospodařící
domácností</t>
  </si>
  <si>
    <t xml:space="preserve">Domácnosti jednotlivců </t>
  </si>
  <si>
    <t>z toho domácnosti prarodičů s vnoučaty</t>
  </si>
  <si>
    <t>15–24 let</t>
  </si>
  <si>
    <t>25–34 let</t>
  </si>
  <si>
    <t>z toho podle právního 
důvodu užívání bytu:</t>
  </si>
  <si>
    <t>úplné střední (s maturitou)</t>
  </si>
  <si>
    <t>nástavbové a pomaturitní studium</t>
  </si>
  <si>
    <t>vyšší odborné, konzervatoř</t>
  </si>
  <si>
    <t>v tom podle nejvyššího dosaženého 
vzdělání muže:</t>
  </si>
  <si>
    <t>v tom podle nejvyššího dosaženého 
vzdělání ženy:</t>
  </si>
  <si>
    <t xml:space="preserve"> x </t>
  </si>
  <si>
    <t xml:space="preserve"> </t>
  </si>
  <si>
    <t xml:space="preserve"> - </t>
  </si>
  <si>
    <t>(podíly vypočteny ze zjištěných hodnot)</t>
  </si>
  <si>
    <t>svobodní, svobodné</t>
  </si>
  <si>
    <t>ženatí, vdané</t>
  </si>
  <si>
    <t>Tab. 6.2.5 Domácnosti tvořené 1 úplnou rodinou podle typu domácnosti a správních obvodů 
                 obcí s rozšířenou působností</t>
  </si>
  <si>
    <t>Tab. 6.2.5 Domácnosti tvořené 1 úplnou rodinou podle typu domácnosti a okresů</t>
  </si>
  <si>
    <t>osamělý
otec</t>
  </si>
  <si>
    <t>osamělá
matka</t>
  </si>
  <si>
    <t>hospodařící domácnosti tvořené 1 rodinou</t>
  </si>
  <si>
    <t>hospodařící domácnosti tvořené 
2 a více 
rodinami</t>
  </si>
  <si>
    <t>se 
závislými 
dětmi</t>
  </si>
  <si>
    <t>Hospodařící domácnosti
v bytech</t>
  </si>
  <si>
    <t>v tom:</t>
  </si>
  <si>
    <t>v rodinných domech</t>
  </si>
  <si>
    <t>v bytových domech</t>
  </si>
  <si>
    <t>v ostatních budovách</t>
  </si>
  <si>
    <t>na 1 byt</t>
  </si>
  <si>
    <t>na 1 osobu</t>
  </si>
  <si>
    <t>v tom podle ekonomické aktivity muže:</t>
  </si>
  <si>
    <t>v tom podle ekonomické aktivity ženy:</t>
  </si>
  <si>
    <t>v tom podle věku rodiče:</t>
  </si>
  <si>
    <t>z toho podle rodinného stavu rodiče:</t>
  </si>
  <si>
    <t>v tom podle nejvyššího dosaženého 
vzdělání rodiče:</t>
  </si>
  <si>
    <t>v tom podle ekonomické aktivity rodiče:</t>
  </si>
  <si>
    <t>Liberecký kraj</t>
  </si>
  <si>
    <t>Česká Lípa</t>
  </si>
  <si>
    <t>Frýdlant</t>
  </si>
  <si>
    <t>Jablonec nad Nisou</t>
  </si>
  <si>
    <t>Jilemnice</t>
  </si>
  <si>
    <t>Liberec</t>
  </si>
  <si>
    <t>Nový Bor</t>
  </si>
  <si>
    <t>Semily</t>
  </si>
  <si>
    <t>Tanvald</t>
  </si>
  <si>
    <t>Turnov</t>
  </si>
  <si>
    <t>Železný Brod</t>
  </si>
  <si>
    <t>z toho:</t>
  </si>
  <si>
    <t xml:space="preserve"> bydlící v bytech</t>
  </si>
  <si>
    <t xml:space="preserve"> bydlící mimo byty</t>
  </si>
  <si>
    <t>15–24</t>
  </si>
  <si>
    <t>35–44</t>
  </si>
  <si>
    <t>45–54</t>
  </si>
  <si>
    <t>55–64</t>
  </si>
  <si>
    <t>65–74</t>
  </si>
  <si>
    <t>75 a více</t>
  </si>
  <si>
    <t>35–44 let</t>
  </si>
  <si>
    <t>45–54 let</t>
  </si>
  <si>
    <t>55–64 let</t>
  </si>
  <si>
    <t>65–74 let</t>
  </si>
  <si>
    <t>75 let a více</t>
  </si>
  <si>
    <t>bez 
závislých
dětí</t>
  </si>
  <si>
    <r>
      <t>Průměrná celková plocha (m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</si>
  <si>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t>Průměrný počet osob na 1 byt</t>
  </si>
  <si>
    <t>Tab. 6.1.4 Základní údaje o bydlení hospodařících domácností v Libereckém kraji</t>
  </si>
  <si>
    <t>Tab. 6.1.5 Základní údaje o bydlení hospodařících domácností bydlících samostatně v bytě 
                 v Libereckém kraji</t>
  </si>
  <si>
    <t>Tab. 6.2.1 Rodinné domácnosti (vč. partnerství osob stejného pohlaví) v Libereckém kraji 
                  podle počtu členů a podle typu domácnosti</t>
  </si>
  <si>
    <t>Tab. 6.2.2 Hospodařící domácnosti tvořené 1 rodinou podle typu domácnosti a správních 
                 obvodů obcí s rozšířenou působností</t>
  </si>
  <si>
    <t>Tab. 6.2.3 Hospodařící domácnosti tvořené 1 rodinou podle počtu závislých dětí a správních 
                  obvodů obcí s rozšířenou působností</t>
  </si>
  <si>
    <t>Tab. 6.2.4 Rodinné domácnosti v Libereckém kraji podle typu domácnosti a právního důvodu 
                  užívání a velikosti bytu</t>
  </si>
  <si>
    <t>Tab. 6.2.6 Domácnosti tvořené 1 úplnou rodinou – manželské páry a faktická manželství
                 v Libereckém kraji podle věku ženy a počtu závislých dětí</t>
  </si>
  <si>
    <r>
      <t xml:space="preserve">Tab. 6.2.8 Domácnosti tvořené 1 úplnou rodinou – manželské páry a faktická manželství
                 v Libereckém kraji podle </t>
    </r>
    <r>
      <rPr>
        <b/>
        <sz val="10"/>
        <rFont val="Arial"/>
        <family val="2"/>
        <charset val="238"/>
      </rPr>
      <t>nejvyššího dosaženého vzdělání</t>
    </r>
    <r>
      <rPr>
        <b/>
        <sz val="10"/>
        <rFont val="Arial"/>
        <family val="2"/>
      </rPr>
      <t xml:space="preserve"> </t>
    </r>
    <r>
      <rPr>
        <b/>
        <sz val="10"/>
        <rFont val="Arial"/>
        <family val="2"/>
        <charset val="238"/>
      </rPr>
      <t>partnerů</t>
    </r>
  </si>
  <si>
    <r>
      <t xml:space="preserve">Tab. 6.2.9 Domácnosti tvořené 1 úplnou rodinou – manželské páry a faktická manželství
                  v Libereckém kraji podle ekonomické aktivity </t>
    </r>
    <r>
      <rPr>
        <b/>
        <sz val="10"/>
        <rFont val="Arial"/>
        <family val="2"/>
        <charset val="238"/>
      </rPr>
      <t>partnerů</t>
    </r>
  </si>
  <si>
    <t>Tab. 6.2.12 Domácnosti tvořené 1 neúplnou rodinouv Libereckém kraji podle počtu závislých 
                    dětí a ekonomické aktivity rodiče</t>
  </si>
  <si>
    <t>Tab. 6.3.1 Domácnosti jednotlivců v Libereckém kraji podle pohlaví, rodinného stavu a věku</t>
  </si>
  <si>
    <t>Tab. 6.3.2 Domácnosti jednotlivců v Libereckém kraji podle způsobu bydlení a podle 
                  ekonomické aktivity a postavení v zaměstnání</t>
  </si>
  <si>
    <r>
      <t xml:space="preserve">Tab. 6.4.1 Vícečlenné nerodinné domácnosti v Libereckém kraji  podle počtu členů </t>
    </r>
    <r>
      <rPr>
        <b/>
        <sz val="10"/>
        <rFont val="Arial"/>
        <family val="2"/>
        <charset val="238"/>
      </rPr>
      <t>a</t>
    </r>
    <r>
      <rPr>
        <b/>
        <sz val="10"/>
        <rFont val="Arial"/>
        <family val="2"/>
      </rPr>
      <t xml:space="preserve"> počtu</t>
    </r>
    <r>
      <rPr>
        <b/>
        <sz val="10"/>
        <rFont val="Arial"/>
        <family val="2"/>
        <charset val="238"/>
      </rPr>
      <t xml:space="preserve"> 
                  osob zařazených mezi pracovní sílu</t>
    </r>
  </si>
  <si>
    <t>Tab. 6.1.1 Základní údaje o hospodařících domácnostech v Libereckém kraji</t>
  </si>
  <si>
    <t>Tab. 6.2.7b Domácnosti tvořené 1 úplnou rodinou – faktická manželství v Libereckém kraji 
                    podle věku ženy a počtu závislých dětí</t>
  </si>
  <si>
    <t>Tab. 6.2.7a Domácnosti tvořené 1 úplnou rodinou – manželské páry v Libereckém kraji
                    podle věku ženy a počtu závislých dětí</t>
  </si>
  <si>
    <t>Tab. 6.2.10 Domácnosti tvořené 1 neúplnou rodinou v Libereckém kraji podle počtu závislých 
                    dětí, věku a rodinného stavu rodiče</t>
  </si>
  <si>
    <t>Tab. 6.2.11 Domácnosti tvořené 1 neúplnou rodinou v Libereckém kraji podle počtu závislých 
                    dětí a nejvyššího dosaženého vzdělání rodiče</t>
  </si>
  <si>
    <t xml:space="preserve">Tab. 6.1.1 Základní údaje o hospodařících domácnostech </t>
  </si>
  <si>
    <t>Tab. 6.1.2 Hospodařící domácnosti podle typu domácnosti a správních obvodů obcí s rozšířenou působností</t>
  </si>
  <si>
    <t>nebo</t>
  </si>
  <si>
    <t>Tab. 6.1.3 Hospodařící domácnosti podle počtu členů domácnosti a správních obvodů obcí s rozšířenou působností</t>
  </si>
  <si>
    <t>Tab. 6.1.4 Základní údaje o bydlení hospodařících domácností</t>
  </si>
  <si>
    <t>Tab. 6.1.5 Základní údaje o bydlení hospodařících domácností bydlících samostatně v bytě</t>
  </si>
  <si>
    <t>Tab. 6.2.1 Rodinné domácnosti (vč. partnerství osob stejného pohlaví) podle počtu členů a podle typu domácnosti</t>
  </si>
  <si>
    <r>
      <t>Tab. 6.2.2 Hospodařící domácnosti tvořené</t>
    </r>
    <r>
      <rPr>
        <sz val="9"/>
        <rFont val="Arial"/>
        <family val="2"/>
        <charset val="238"/>
      </rPr>
      <t xml:space="preserve"> 1</t>
    </r>
    <r>
      <rPr>
        <sz val="9"/>
        <color theme="1"/>
        <rFont val="Arial"/>
        <family val="2"/>
        <charset val="238"/>
      </rPr>
      <t xml:space="preserve"> rodinou podle typu domácnosti a správních obvodů obcí s rozšířenou působností</t>
    </r>
  </si>
  <si>
    <t>Tab. 6.2.3 Hospodařící domácnosti tvořené 1 rodinou podle počtu závislých dětí a správních obvodů obcí s rozšířenou působností</t>
  </si>
  <si>
    <t>Tab. 6.2.3 Hospodařící domácnosti tvořené1 rodinou podle počtu závislých dětí a okresů</t>
  </si>
  <si>
    <t>Tab. 6.2.4 Rodinné domácnosti podle typu domácnosti a právního důvodu užívání a velikosti bytu</t>
  </si>
  <si>
    <t>Tab. 6.2.5 Domácnosti tvořené 1 úplnou rodinou podle typu domácnosti a správních obvodů obcí s rozšířenou působností</t>
  </si>
  <si>
    <t>Tab. 6.2.6 Domácnosti tvořené 1 úplnou rodinou – manželské páry a faktická manželství podle věku ženy a počtu závislých dětí</t>
  </si>
  <si>
    <t>Tab. 6.2.8 Domácnosti tvořené 1 úplnou rodinou – manželské páry a faktická manželství podle nejvyššího dosaženého vzdělání partnerů</t>
  </si>
  <si>
    <t>Tab. 6.2.9 Domácnosti tvořené 1 úplnou rodinou – manželské páry a faktická manželství podle ekonomické aktivity partnerů</t>
  </si>
  <si>
    <t>Tab. 6.2.10 Domácnosti tvořené 1 neúplnou rodinou podle počtu závislých dětí, věku a rodinného stavu rodiče</t>
  </si>
  <si>
    <t>Tab. 6.2.11 Domácnosti tvořené 1 neúplnou rodinou podle počtu závislých dětí a nejvyššího dosaženého vzdělání rodiče</t>
  </si>
  <si>
    <t>Tab. 6.2.12 Domácnosti tvořené 1 neúplnou rodinou podle počtu závislých dětí a ekonomické aktivity rodiče</t>
  </si>
  <si>
    <t>Tab. 6.3.1 Domácnosti jednotlivců podle pohlaví, rodinného stavu a věku</t>
  </si>
  <si>
    <t>Tab. 6.3.2 Domácnosti jednotlivců podle způsobu bydlení a podle ekonomické aktivity a postavení v zaměstnání</t>
  </si>
  <si>
    <t>Tab. 6.4.1 Vícečlenné nerodinné domácnosti podle počtu členů a počtu osob zařazených mezi pracovní sílu</t>
  </si>
  <si>
    <r>
      <t>Seznam textových tabulek</t>
    </r>
    <r>
      <rPr>
        <sz val="11"/>
        <rFont val="Arial"/>
        <family val="2"/>
        <charset val="238"/>
      </rPr>
      <t/>
    </r>
  </si>
  <si>
    <t>Tab. 6.2.7a Domácnosti tvořené 1 úplnou rodinou – manželské páry podle věku ženy a počtu závislých dětí</t>
  </si>
  <si>
    <t>Tab. 6.2.7b Domácnosti tvořené 1 úplnou rodinou – faktická manželství podle věku ženy a počtu závislých dětí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</si>
</sst>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164" formatCode="#,##0_ ;\-#,##0\ "/>
    <numFmt numFmtId="165" formatCode="#,##0.0_ ;\-#,##0.0\ "/>
    <numFmt numFmtId="166" formatCode="#,##0.00_ ;\-#,##0.00\ "/>
    <numFmt numFmtId="167" formatCode="0.00_ ;\-0.00\ "/>
    <numFmt numFmtId="168" formatCode="0.0"/>
  </numFmts>
  <fonts count="36" x14ac:knownFonts="1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7"/>
      <name val="Arial CE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7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b/>
      <sz val="8"/>
      <color indexed="8"/>
      <name val="Arial"/>
      <family val="2"/>
      <charset val="238"/>
    </font>
    <font>
      <sz val="8"/>
      <color indexed="8"/>
      <name val="Arial CE"/>
      <family val="2"/>
      <charset val="238"/>
    </font>
    <font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FF0000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8"/>
      <name val="Arial"/>
      <family val="2"/>
    </font>
    <font>
      <vertAlign val="superscript"/>
      <sz val="8"/>
      <name val="Arial"/>
      <family val="2"/>
      <charset val="238"/>
    </font>
    <font>
      <sz val="8"/>
      <name val="Arial"/>
      <family val="2"/>
    </font>
    <font>
      <b/>
      <sz val="11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u/>
      <sz val="9"/>
      <color theme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6">
    <xf numFmtId="0" fontId="0" fillId="0" borderId="0"/>
    <xf numFmtId="0" fontId="3" fillId="0" borderId="0" applyFont="0" applyFill="0" applyBorder="0" applyAlignment="0" applyProtection="0"/>
    <xf numFmtId="3" fontId="3" fillId="0" borderId="0" applyFont="0" applyFill="0" applyBorder="0" applyAlignment="0" applyProtection="0"/>
    <xf numFmtId="5" fontId="3" fillId="0" borderId="0" applyFont="0" applyFill="0" applyBorder="0" applyAlignment="0" applyProtection="0"/>
    <xf numFmtId="0" fontId="6" fillId="0" borderId="0"/>
    <xf numFmtId="0" fontId="3" fillId="0" borderId="0"/>
    <xf numFmtId="0" fontId="21" fillId="0" borderId="0"/>
    <xf numFmtId="0" fontId="20" fillId="0" borderId="0"/>
    <xf numFmtId="0" fontId="3" fillId="0" borderId="0"/>
    <xf numFmtId="0" fontId="3" fillId="0" borderId="0"/>
    <xf numFmtId="2" fontId="3" fillId="0" borderId="0" applyFon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3" fillId="0" borderId="0">
      <alignment vertical="top"/>
    </xf>
  </cellStyleXfs>
  <cellXfs count="461">
    <xf numFmtId="0" fontId="0" fillId="0" borderId="0" xfId="0"/>
    <xf numFmtId="0" fontId="4" fillId="0" borderId="0" xfId="8" applyFont="1" applyFill="1" applyAlignment="1">
      <alignment horizontal="left"/>
    </xf>
    <xf numFmtId="0" fontId="5" fillId="0" borderId="0" xfId="8" applyFont="1"/>
    <xf numFmtId="0" fontId="21" fillId="0" borderId="0" xfId="6"/>
    <xf numFmtId="0" fontId="21" fillId="0" borderId="0" xfId="6" applyBorder="1"/>
    <xf numFmtId="0" fontId="9" fillId="0" borderId="1" xfId="8" applyFont="1" applyBorder="1"/>
    <xf numFmtId="0" fontId="5" fillId="0" borderId="0" xfId="8" applyFont="1" applyBorder="1"/>
    <xf numFmtId="0" fontId="18" fillId="0" borderId="0" xfId="6" applyFont="1"/>
    <xf numFmtId="0" fontId="11" fillId="0" borderId="0" xfId="6" applyFont="1" applyBorder="1"/>
    <xf numFmtId="0" fontId="21" fillId="0" borderId="0" xfId="6" applyFill="1"/>
    <xf numFmtId="0" fontId="9" fillId="0" borderId="5" xfId="6" applyFont="1" applyBorder="1" applyAlignment="1">
      <alignment horizontal="center" vertical="center" wrapText="1" shrinkToFit="1"/>
    </xf>
    <xf numFmtId="0" fontId="9" fillId="0" borderId="0" xfId="6" applyFont="1" applyBorder="1" applyAlignment="1">
      <alignment horizontal="left" indent="1"/>
    </xf>
    <xf numFmtId="0" fontId="10" fillId="0" borderId="0" xfId="8" applyFont="1" applyFill="1" applyAlignment="1">
      <alignment horizontal="left"/>
    </xf>
    <xf numFmtId="0" fontId="6" fillId="0" borderId="0" xfId="8" applyFont="1"/>
    <xf numFmtId="0" fontId="15" fillId="0" borderId="0" xfId="6" applyFont="1" applyBorder="1"/>
    <xf numFmtId="0" fontId="9" fillId="0" borderId="4" xfId="6" applyFont="1" applyBorder="1" applyAlignment="1">
      <alignment horizontal="center" vertical="center" wrapText="1" shrinkToFit="1"/>
    </xf>
    <xf numFmtId="0" fontId="9" fillId="0" borderId="0" xfId="8" applyFont="1" applyBorder="1" applyAlignment="1">
      <alignment horizontal="left" indent="1"/>
    </xf>
    <xf numFmtId="0" fontId="9" fillId="0" borderId="1" xfId="8" applyFont="1" applyBorder="1" applyAlignment="1">
      <alignment horizontal="left"/>
    </xf>
    <xf numFmtId="0" fontId="9" fillId="0" borderId="0" xfId="6" applyFont="1"/>
    <xf numFmtId="165" fontId="9" fillId="0" borderId="11" xfId="8" applyNumberFormat="1" applyFont="1" applyBorder="1" applyAlignment="1">
      <alignment horizontal="right"/>
    </xf>
    <xf numFmtId="165" fontId="9" fillId="0" borderId="0" xfId="8" applyNumberFormat="1" applyFont="1" applyBorder="1" applyAlignment="1">
      <alignment horizontal="right"/>
    </xf>
    <xf numFmtId="165" fontId="9" fillId="0" borderId="12" xfId="8" applyNumberFormat="1" applyFont="1" applyBorder="1" applyAlignment="1">
      <alignment horizontal="right"/>
    </xf>
    <xf numFmtId="166" fontId="9" fillId="0" borderId="11" xfId="8" applyNumberFormat="1" applyFont="1" applyBorder="1" applyAlignment="1">
      <alignment horizontal="right"/>
    </xf>
    <xf numFmtId="166" fontId="9" fillId="0" borderId="12" xfId="8" applyNumberFormat="1" applyFont="1" applyBorder="1" applyAlignment="1">
      <alignment horizontal="right"/>
    </xf>
    <xf numFmtId="164" fontId="8" fillId="0" borderId="11" xfId="8" applyNumberFormat="1" applyFont="1" applyBorder="1" applyAlignment="1">
      <alignment horizontal="right"/>
    </xf>
    <xf numFmtId="0" fontId="9" fillId="0" borderId="4" xfId="6" applyFont="1" applyBorder="1" applyAlignment="1">
      <alignment horizontal="center" wrapText="1"/>
    </xf>
    <xf numFmtId="0" fontId="8" fillId="0" borderId="2" xfId="6" applyFont="1" applyBorder="1"/>
    <xf numFmtId="0" fontId="9" fillId="0" borderId="1" xfId="6" applyFont="1" applyBorder="1"/>
    <xf numFmtId="0" fontId="9" fillId="0" borderId="1" xfId="6" applyFont="1" applyBorder="1" applyAlignment="1">
      <alignment horizontal="left" indent="1"/>
    </xf>
    <xf numFmtId="0" fontId="9" fillId="0" borderId="1" xfId="6" applyFont="1" applyBorder="1" applyAlignment="1">
      <alignment horizontal="left" indent="2"/>
    </xf>
    <xf numFmtId="164" fontId="16" fillId="0" borderId="12" xfId="6" applyNumberFormat="1" applyFont="1" applyBorder="1"/>
    <xf numFmtId="49" fontId="9" fillId="0" borderId="4" xfId="6" applyNumberFormat="1" applyFont="1" applyBorder="1" applyAlignment="1">
      <alignment horizontal="center" vertical="center" wrapText="1" shrinkToFit="1"/>
    </xf>
    <xf numFmtId="0" fontId="8" fillId="0" borderId="1" xfId="8" applyFont="1" applyBorder="1"/>
    <xf numFmtId="164" fontId="9" fillId="0" borderId="0" xfId="6" applyNumberFormat="1" applyFont="1" applyBorder="1"/>
    <xf numFmtId="166" fontId="9" fillId="0" borderId="12" xfId="6" applyNumberFormat="1" applyFont="1" applyBorder="1"/>
    <xf numFmtId="0" fontId="9" fillId="0" borderId="1" xfId="6" applyFont="1" applyBorder="1" applyAlignment="1">
      <alignment horizontal="left"/>
    </xf>
    <xf numFmtId="0" fontId="9" fillId="0" borderId="1" xfId="6" applyFont="1" applyBorder="1" applyAlignment="1">
      <alignment horizontal="left" indent="3"/>
    </xf>
    <xf numFmtId="164" fontId="8" fillId="0" borderId="0" xfId="6" applyNumberFormat="1" applyFont="1" applyBorder="1"/>
    <xf numFmtId="166" fontId="8" fillId="0" borderId="12" xfId="6" applyNumberFormat="1" applyFont="1" applyBorder="1"/>
    <xf numFmtId="0" fontId="17" fillId="0" borderId="0" xfId="6" applyFont="1" applyBorder="1" applyAlignment="1">
      <alignment horizontal="left"/>
    </xf>
    <xf numFmtId="0" fontId="9" fillId="0" borderId="1" xfId="8" applyFont="1" applyBorder="1" applyAlignment="1">
      <alignment horizontal="left" indent="2"/>
    </xf>
    <xf numFmtId="0" fontId="9" fillId="0" borderId="1" xfId="8" applyFont="1" applyBorder="1" applyAlignment="1">
      <alignment horizontal="left" indent="1"/>
    </xf>
    <xf numFmtId="0" fontId="9" fillId="0" borderId="4" xfId="8" applyFont="1" applyBorder="1" applyAlignment="1">
      <alignment horizontal="center" vertical="center" wrapText="1"/>
    </xf>
    <xf numFmtId="0" fontId="9" fillId="0" borderId="0" xfId="8" applyFont="1" applyBorder="1" applyAlignment="1">
      <alignment wrapText="1"/>
    </xf>
    <xf numFmtId="0" fontId="9" fillId="0" borderId="0" xfId="8" applyFont="1" applyBorder="1" applyAlignment="1">
      <alignment horizontal="left" indent="2"/>
    </xf>
    <xf numFmtId="0" fontId="9" fillId="0" borderId="1" xfId="6" applyFont="1" applyBorder="1" applyAlignment="1">
      <alignment wrapText="1"/>
    </xf>
    <xf numFmtId="164" fontId="17" fillId="0" borderId="0" xfId="6" applyNumberFormat="1" applyFont="1" applyBorder="1"/>
    <xf numFmtId="164" fontId="17" fillId="0" borderId="12" xfId="6" applyNumberFormat="1" applyFont="1" applyBorder="1"/>
    <xf numFmtId="164" fontId="17" fillId="0" borderId="11" xfId="6" applyNumberFormat="1" applyFont="1" applyBorder="1"/>
    <xf numFmtId="0" fontId="8" fillId="0" borderId="1" xfId="6" applyFont="1" applyBorder="1" applyAlignment="1">
      <alignment wrapText="1"/>
    </xf>
    <xf numFmtId="0" fontId="9" fillId="0" borderId="1" xfId="8" applyFont="1" applyBorder="1" applyAlignment="1">
      <alignment wrapText="1"/>
    </xf>
    <xf numFmtId="0" fontId="9" fillId="0" borderId="1" xfId="8" applyFont="1" applyFill="1" applyBorder="1" applyAlignment="1">
      <alignment horizontal="left" indent="1"/>
    </xf>
    <xf numFmtId="49" fontId="8" fillId="0" borderId="8" xfId="0" applyNumberFormat="1" applyFont="1" applyBorder="1" applyAlignment="1">
      <alignment horizontal="left" wrapText="1"/>
    </xf>
    <xf numFmtId="164" fontId="17" fillId="0" borderId="0" xfId="6" applyNumberFormat="1" applyFont="1"/>
    <xf numFmtId="0" fontId="15" fillId="0" borderId="0" xfId="6" applyFont="1"/>
    <xf numFmtId="0" fontId="9" fillId="0" borderId="1" xfId="8" applyFont="1" applyBorder="1" applyAlignment="1">
      <alignment horizontal="left" indent="1" shrinkToFit="1"/>
    </xf>
    <xf numFmtId="49" fontId="9" fillId="0" borderId="1" xfId="6" applyNumberFormat="1" applyFont="1" applyBorder="1" applyAlignment="1">
      <alignment horizontal="left" indent="1"/>
    </xf>
    <xf numFmtId="164" fontId="9" fillId="0" borderId="11" xfId="8" applyNumberFormat="1" applyFont="1" applyBorder="1" applyAlignment="1">
      <alignment horizontal="right"/>
    </xf>
    <xf numFmtId="164" fontId="9" fillId="0" borderId="0" xfId="8" applyNumberFormat="1" applyFont="1" applyBorder="1" applyAlignment="1">
      <alignment horizontal="right"/>
    </xf>
    <xf numFmtId="164" fontId="9" fillId="0" borderId="12" xfId="8" applyNumberFormat="1" applyFont="1" applyBorder="1" applyAlignment="1">
      <alignment horizontal="right"/>
    </xf>
    <xf numFmtId="164" fontId="9" fillId="0" borderId="12" xfId="6" applyNumberFormat="1" applyFont="1" applyBorder="1" applyAlignment="1">
      <alignment horizontal="right"/>
    </xf>
    <xf numFmtId="164" fontId="16" fillId="0" borderId="0" xfId="6" applyNumberFormat="1" applyFont="1" applyAlignment="1"/>
    <xf numFmtId="164" fontId="16" fillId="0" borderId="0" xfId="6" applyNumberFormat="1" applyFont="1" applyBorder="1" applyAlignment="1"/>
    <xf numFmtId="164" fontId="16" fillId="0" borderId="12" xfId="6" applyNumberFormat="1" applyFont="1" applyBorder="1" applyAlignment="1"/>
    <xf numFmtId="164" fontId="16" fillId="0" borderId="12" xfId="6" applyNumberFormat="1" applyFont="1" applyFill="1" applyBorder="1" applyAlignment="1"/>
    <xf numFmtId="164" fontId="17" fillId="0" borderId="0" xfId="6" applyNumberFormat="1" applyFont="1" applyBorder="1" applyAlignment="1"/>
    <xf numFmtId="164" fontId="17" fillId="0" borderId="12" xfId="6" applyNumberFormat="1" applyFont="1" applyBorder="1" applyAlignment="1"/>
    <xf numFmtId="164" fontId="9" fillId="0" borderId="0" xfId="0" applyNumberFormat="1" applyFont="1" applyBorder="1" applyAlignment="1"/>
    <xf numFmtId="164" fontId="8" fillId="0" borderId="7" xfId="8" applyNumberFormat="1" applyFont="1" applyBorder="1" applyAlignment="1">
      <alignment horizontal="right"/>
    </xf>
    <xf numFmtId="164" fontId="9" fillId="0" borderId="11" xfId="8" applyNumberFormat="1" applyFont="1" applyBorder="1" applyAlignment="1"/>
    <xf numFmtId="164" fontId="9" fillId="0" borderId="11" xfId="0" applyNumberFormat="1" applyFont="1" applyBorder="1" applyAlignment="1"/>
    <xf numFmtId="164" fontId="16" fillId="0" borderId="0" xfId="6" applyNumberFormat="1" applyFont="1" applyBorder="1"/>
    <xf numFmtId="164" fontId="16" fillId="0" borderId="11" xfId="6" applyNumberFormat="1" applyFont="1" applyBorder="1"/>
    <xf numFmtId="164" fontId="9" fillId="0" borderId="1" xfId="8" applyNumberFormat="1" applyFont="1" applyBorder="1" applyAlignment="1"/>
    <xf numFmtId="164" fontId="9" fillId="0" borderId="0" xfId="8" applyNumberFormat="1" applyFont="1" applyBorder="1" applyAlignment="1"/>
    <xf numFmtId="0" fontId="19" fillId="0" borderId="0" xfId="0" applyFont="1"/>
    <xf numFmtId="49" fontId="8" fillId="0" borderId="8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right"/>
    </xf>
    <xf numFmtId="0" fontId="23" fillId="0" borderId="0" xfId="0" applyFont="1"/>
    <xf numFmtId="0" fontId="24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wrapText="1"/>
    </xf>
    <xf numFmtId="0" fontId="24" fillId="0" borderId="1" xfId="0" applyFont="1" applyBorder="1" applyAlignment="1">
      <alignment horizontal="left" wrapText="1" indent="1"/>
    </xf>
    <xf numFmtId="164" fontId="8" fillId="0" borderId="11" xfId="8" applyNumberFormat="1" applyFont="1" applyBorder="1" applyAlignment="1"/>
    <xf numFmtId="164" fontId="8" fillId="0" borderId="13" xfId="8" applyNumberFormat="1" applyFont="1" applyBorder="1" applyAlignment="1"/>
    <xf numFmtId="164" fontId="9" fillId="0" borderId="12" xfId="8" applyNumberFormat="1" applyFont="1" applyBorder="1" applyAlignment="1"/>
    <xf numFmtId="164" fontId="8" fillId="0" borderId="7" xfId="8" applyNumberFormat="1" applyFont="1" applyBorder="1" applyAlignment="1"/>
    <xf numFmtId="164" fontId="25" fillId="0" borderId="7" xfId="0" applyNumberFormat="1" applyFont="1" applyBorder="1"/>
    <xf numFmtId="164" fontId="25" fillId="0" borderId="13" xfId="0" applyNumberFormat="1" applyFont="1" applyBorder="1"/>
    <xf numFmtId="164" fontId="24" fillId="0" borderId="11" xfId="0" applyNumberFormat="1" applyFont="1" applyBorder="1"/>
    <xf numFmtId="164" fontId="24" fillId="0" borderId="12" xfId="0" applyNumberFormat="1" applyFont="1" applyBorder="1"/>
    <xf numFmtId="164" fontId="25" fillId="0" borderId="11" xfId="0" applyNumberFormat="1" applyFont="1" applyBorder="1"/>
    <xf numFmtId="167" fontId="25" fillId="0" borderId="12" xfId="0" applyNumberFormat="1" applyFont="1" applyBorder="1"/>
    <xf numFmtId="167" fontId="24" fillId="0" borderId="12" xfId="0" applyNumberFormat="1" applyFont="1" applyBorder="1"/>
    <xf numFmtId="0" fontId="7" fillId="0" borderId="0" xfId="6" applyFont="1"/>
    <xf numFmtId="0" fontId="9" fillId="0" borderId="4" xfId="6" applyFont="1" applyBorder="1" applyAlignment="1">
      <alignment horizontal="center" vertical="center" wrapText="1" shrinkToFit="1"/>
    </xf>
    <xf numFmtId="0" fontId="9" fillId="0" borderId="5" xfId="6" applyFont="1" applyBorder="1" applyAlignment="1">
      <alignment horizontal="center" vertical="center" wrapText="1" shrinkToFit="1"/>
    </xf>
    <xf numFmtId="164" fontId="7" fillId="0" borderId="12" xfId="6" applyNumberFormat="1" applyFont="1" applyFill="1" applyBorder="1" applyAlignment="1">
      <alignment horizontal="right"/>
    </xf>
    <xf numFmtId="166" fontId="8" fillId="0" borderId="7" xfId="8" applyNumberFormat="1" applyFont="1" applyBorder="1" applyAlignment="1"/>
    <xf numFmtId="166" fontId="9" fillId="0" borderId="11" xfId="8" applyNumberFormat="1" applyFont="1" applyBorder="1" applyAlignment="1"/>
    <xf numFmtId="0" fontId="7" fillId="0" borderId="4" xfId="6" applyFont="1" applyBorder="1" applyAlignment="1">
      <alignment horizontal="center" vertical="center" wrapText="1" shrinkToFit="1"/>
    </xf>
    <xf numFmtId="0" fontId="9" fillId="0" borderId="4" xfId="6" applyFont="1" applyBorder="1" applyAlignment="1">
      <alignment horizontal="center" vertical="center" wrapText="1" shrinkToFit="1"/>
    </xf>
    <xf numFmtId="0" fontId="24" fillId="0" borderId="4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6" applyFont="1"/>
    <xf numFmtId="0" fontId="20" fillId="0" borderId="0" xfId="6" applyFont="1" applyBorder="1"/>
    <xf numFmtId="0" fontId="20" fillId="0" borderId="0" xfId="6" applyFont="1" applyFill="1"/>
    <xf numFmtId="0" fontId="14" fillId="0" borderId="0" xfId="6" applyFont="1"/>
    <xf numFmtId="0" fontId="7" fillId="0" borderId="0" xfId="6" applyFont="1" applyBorder="1"/>
    <xf numFmtId="0" fontId="6" fillId="0" borderId="0" xfId="8" applyFont="1" applyBorder="1"/>
    <xf numFmtId="164" fontId="7" fillId="0" borderId="11" xfId="6" applyNumberFormat="1" applyFont="1" applyBorder="1" applyAlignment="1">
      <alignment horizontal="right"/>
    </xf>
    <xf numFmtId="164" fontId="7" fillId="0" borderId="12" xfId="6" applyNumberFormat="1" applyFont="1" applyBorder="1" applyAlignment="1">
      <alignment horizontal="right"/>
    </xf>
    <xf numFmtId="164" fontId="20" fillId="0" borderId="0" xfId="6" applyNumberFormat="1" applyFont="1"/>
    <xf numFmtId="0" fontId="24" fillId="0" borderId="4" xfId="8" applyFont="1" applyBorder="1" applyAlignment="1">
      <alignment horizontal="center" vertical="center" wrapText="1"/>
    </xf>
    <xf numFmtId="0" fontId="7" fillId="0" borderId="4" xfId="6" applyFont="1" applyFill="1" applyBorder="1" applyAlignment="1">
      <alignment horizontal="center" vertical="center" wrapText="1" shrinkToFit="1"/>
    </xf>
    <xf numFmtId="0" fontId="23" fillId="0" borderId="0" xfId="0" applyFont="1" applyFill="1"/>
    <xf numFmtId="0" fontId="8" fillId="0" borderId="1" xfId="0" applyFont="1" applyBorder="1"/>
    <xf numFmtId="0" fontId="9" fillId="0" borderId="1" xfId="0" applyFont="1" applyBorder="1" applyAlignment="1">
      <alignment horizontal="left" indent="1"/>
    </xf>
    <xf numFmtId="0" fontId="24" fillId="0" borderId="4" xfId="0" applyFont="1" applyFill="1" applyBorder="1" applyAlignment="1">
      <alignment horizontal="center" vertical="center" wrapText="1"/>
    </xf>
    <xf numFmtId="166" fontId="8" fillId="0" borderId="13" xfId="8" applyNumberFormat="1" applyFont="1" applyBorder="1" applyAlignment="1"/>
    <xf numFmtId="166" fontId="9" fillId="0" borderId="12" xfId="8" applyNumberFormat="1" applyFont="1" applyBorder="1" applyAlignment="1"/>
    <xf numFmtId="0" fontId="23" fillId="0" borderId="0" xfId="0" applyFont="1" applyBorder="1"/>
    <xf numFmtId="0" fontId="24" fillId="0" borderId="0" xfId="0" applyFont="1" applyBorder="1" applyAlignment="1">
      <alignment horizontal="left" wrapText="1" indent="1"/>
    </xf>
    <xf numFmtId="164" fontId="24" fillId="0" borderId="0" xfId="0" applyNumberFormat="1" applyFont="1" applyBorder="1"/>
    <xf numFmtId="166" fontId="9" fillId="0" borderId="0" xfId="8" applyNumberFormat="1" applyFont="1" applyBorder="1" applyAlignment="1"/>
    <xf numFmtId="0" fontId="8" fillId="0" borderId="1" xfId="8" applyFont="1" applyFill="1" applyBorder="1" applyAlignment="1">
      <alignment wrapText="1"/>
    </xf>
    <xf numFmtId="0" fontId="9" fillId="0" borderId="1" xfId="6" applyFont="1" applyFill="1" applyBorder="1" applyAlignment="1">
      <alignment horizontal="left" wrapText="1" indent="1"/>
    </xf>
    <xf numFmtId="0" fontId="9" fillId="0" borderId="1" xfId="6" applyFont="1" applyFill="1" applyBorder="1" applyAlignment="1">
      <alignment horizontal="left" indent="2"/>
    </xf>
    <xf numFmtId="0" fontId="6" fillId="0" borderId="0" xfId="6" applyFont="1"/>
    <xf numFmtId="0" fontId="6" fillId="0" borderId="0" xfId="8" applyFont="1" applyFill="1"/>
    <xf numFmtId="164" fontId="8" fillId="0" borderId="1" xfId="8" applyNumberFormat="1" applyFont="1" applyFill="1" applyBorder="1" applyAlignment="1">
      <alignment horizontal="right"/>
    </xf>
    <xf numFmtId="164" fontId="8" fillId="0" borderId="12" xfId="8" applyNumberFormat="1" applyFont="1" applyFill="1" applyBorder="1" applyAlignment="1">
      <alignment horizontal="right"/>
    </xf>
    <xf numFmtId="0" fontId="6" fillId="0" borderId="0" xfId="6" applyFont="1" applyFill="1"/>
    <xf numFmtId="0" fontId="23" fillId="0" borderId="0" xfId="0" applyFont="1" applyFill="1" applyAlignment="1">
      <alignment horizontal="left"/>
    </xf>
    <xf numFmtId="0" fontId="6" fillId="0" borderId="0" xfId="8" applyFont="1" applyFill="1" applyBorder="1"/>
    <xf numFmtId="0" fontId="9" fillId="0" borderId="3" xfId="8" applyFont="1" applyFill="1" applyBorder="1" applyAlignment="1">
      <alignment horizontal="center" vertical="center" wrapText="1"/>
    </xf>
    <xf numFmtId="0" fontId="9" fillId="0" borderId="16" xfId="8" applyFont="1" applyFill="1" applyBorder="1" applyAlignment="1">
      <alignment horizontal="center" vertical="center" wrapText="1"/>
    </xf>
    <xf numFmtId="0" fontId="9" fillId="0" borderId="9" xfId="8" applyFont="1" applyFill="1" applyBorder="1" applyAlignment="1">
      <alignment horizontal="center" vertical="center" wrapText="1"/>
    </xf>
    <xf numFmtId="164" fontId="8" fillId="0" borderId="11" xfId="8" applyNumberFormat="1" applyFont="1" applyFill="1" applyBorder="1" applyAlignment="1">
      <alignment horizontal="right"/>
    </xf>
    <xf numFmtId="164" fontId="9" fillId="0" borderId="0" xfId="6" applyNumberFormat="1" applyFont="1" applyFill="1"/>
    <xf numFmtId="164" fontId="8" fillId="0" borderId="7" xfId="8" applyNumberFormat="1" applyFont="1" applyFill="1" applyBorder="1" applyAlignment="1">
      <alignment horizontal="right"/>
    </xf>
    <xf numFmtId="0" fontId="7" fillId="0" borderId="0" xfId="6" applyFont="1" applyFill="1" applyBorder="1" applyAlignment="1">
      <alignment horizontal="left" indent="1"/>
    </xf>
    <xf numFmtId="164" fontId="9" fillId="0" borderId="11" xfId="8" applyNumberFormat="1" applyFont="1" applyFill="1" applyBorder="1" applyAlignment="1">
      <alignment horizontal="right"/>
    </xf>
    <xf numFmtId="0" fontId="9" fillId="0" borderId="9" xfId="6" applyFont="1" applyBorder="1" applyAlignment="1">
      <alignment horizontal="center" vertical="center"/>
    </xf>
    <xf numFmtId="164" fontId="8" fillId="0" borderId="12" xfId="6" applyNumberFormat="1" applyFont="1" applyFill="1" applyBorder="1" applyAlignment="1">
      <alignment horizontal="right"/>
    </xf>
    <xf numFmtId="0" fontId="8" fillId="0" borderId="0" xfId="6" applyFont="1" applyFill="1" applyBorder="1" applyAlignment="1">
      <alignment horizontal="left"/>
    </xf>
    <xf numFmtId="0" fontId="9" fillId="0" borderId="0" xfId="6" applyFont="1" applyFill="1" applyBorder="1" applyAlignment="1">
      <alignment horizontal="left"/>
    </xf>
    <xf numFmtId="165" fontId="9" fillId="0" borderId="12" xfId="6" applyNumberFormat="1" applyFont="1" applyFill="1" applyBorder="1" applyAlignment="1">
      <alignment horizontal="right"/>
    </xf>
    <xf numFmtId="0" fontId="9" fillId="0" borderId="0" xfId="6" applyFont="1" applyFill="1" applyBorder="1" applyAlignment="1">
      <alignment horizontal="left" indent="1"/>
    </xf>
    <xf numFmtId="0" fontId="0" fillId="0" borderId="0" xfId="0" applyFill="1"/>
    <xf numFmtId="0" fontId="19" fillId="0" borderId="0" xfId="0" applyFont="1" applyFill="1"/>
    <xf numFmtId="0" fontId="9" fillId="0" borderId="0" xfId="8" applyFont="1" applyFill="1" applyBorder="1" applyAlignment="1">
      <alignment horizontal="left" indent="2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0" xfId="8" applyFont="1" applyFill="1" applyBorder="1" applyAlignment="1">
      <alignment wrapText="1"/>
    </xf>
    <xf numFmtId="0" fontId="22" fillId="0" borderId="0" xfId="13"/>
    <xf numFmtId="164" fontId="7" fillId="0" borderId="11" xfId="6" applyNumberFormat="1" applyFont="1" applyBorder="1" applyAlignment="1"/>
    <xf numFmtId="164" fontId="7" fillId="0" borderId="12" xfId="6" applyNumberFormat="1" applyFont="1" applyBorder="1" applyAlignment="1"/>
    <xf numFmtId="164" fontId="7" fillId="0" borderId="0" xfId="6" applyNumberFormat="1" applyFont="1" applyBorder="1" applyAlignment="1"/>
    <xf numFmtId="46" fontId="21" fillId="0" borderId="0" xfId="6" applyNumberFormat="1"/>
    <xf numFmtId="167" fontId="24" fillId="0" borderId="0" xfId="0" applyNumberFormat="1" applyFont="1" applyBorder="1"/>
    <xf numFmtId="0" fontId="10" fillId="0" borderId="0" xfId="0" applyFont="1" applyAlignment="1">
      <alignment horizontal="left" wrapText="1"/>
    </xf>
    <xf numFmtId="0" fontId="24" fillId="0" borderId="0" xfId="0" applyFont="1" applyBorder="1" applyAlignment="1">
      <alignment horizontal="center" vertical="center" wrapText="1"/>
    </xf>
    <xf numFmtId="164" fontId="8" fillId="0" borderId="0" xfId="8" applyNumberFormat="1" applyFont="1" applyBorder="1" applyAlignment="1"/>
    <xf numFmtId="167" fontId="25" fillId="0" borderId="0" xfId="0" applyNumberFormat="1" applyFont="1" applyBorder="1"/>
    <xf numFmtId="0" fontId="24" fillId="0" borderId="0" xfId="0" applyFont="1" applyBorder="1" applyAlignment="1">
      <alignment vertical="center"/>
    </xf>
    <xf numFmtId="0" fontId="10" fillId="0" borderId="0" xfId="0" applyFont="1" applyBorder="1" applyAlignment="1"/>
    <xf numFmtId="0" fontId="23" fillId="0" borderId="0" xfId="0" applyFont="1" applyBorder="1" applyAlignment="1"/>
    <xf numFmtId="0" fontId="24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64" fontId="25" fillId="0" borderId="0" xfId="0" applyNumberFormat="1" applyFont="1" applyBorder="1" applyAlignment="1"/>
    <xf numFmtId="167" fontId="25" fillId="0" borderId="0" xfId="0" applyNumberFormat="1" applyFont="1" applyBorder="1" applyAlignment="1"/>
    <xf numFmtId="0" fontId="8" fillId="0" borderId="0" xfId="0" applyFont="1" applyBorder="1" applyAlignment="1"/>
    <xf numFmtId="164" fontId="24" fillId="0" borderId="0" xfId="0" applyNumberFormat="1" applyFont="1" applyBorder="1" applyAlignment="1"/>
    <xf numFmtId="167" fontId="24" fillId="0" borderId="0" xfId="0" applyNumberFormat="1" applyFont="1" applyBorder="1" applyAlignment="1"/>
    <xf numFmtId="0" fontId="9" fillId="0" borderId="0" xfId="0" applyFont="1" applyBorder="1" applyAlignment="1">
      <alignment horizontal="left"/>
    </xf>
    <xf numFmtId="0" fontId="29" fillId="0" borderId="1" xfId="15" applyFont="1" applyBorder="1" applyAlignment="1">
      <alignment horizontal="left" wrapText="1"/>
    </xf>
    <xf numFmtId="1" fontId="9" fillId="0" borderId="0" xfId="0" applyNumberFormat="1" applyFont="1" applyAlignment="1">
      <alignment horizontal="left" indent="1"/>
    </xf>
    <xf numFmtId="0" fontId="28" fillId="0" borderId="0" xfId="0" applyFont="1"/>
    <xf numFmtId="0" fontId="24" fillId="0" borderId="4" xfId="0" applyFont="1" applyBorder="1" applyAlignment="1">
      <alignment horizontal="center" vertical="center" wrapText="1"/>
    </xf>
    <xf numFmtId="0" fontId="9" fillId="0" borderId="3" xfId="8" applyFont="1" applyFill="1" applyBorder="1" applyAlignment="1">
      <alignment horizontal="center" vertical="center" wrapText="1"/>
    </xf>
    <xf numFmtId="164" fontId="17" fillId="0" borderId="12" xfId="6" applyNumberFormat="1" applyFont="1" applyFill="1" applyBorder="1" applyAlignment="1"/>
    <xf numFmtId="164" fontId="7" fillId="0" borderId="12" xfId="6" applyNumberFormat="1" applyFont="1" applyFill="1" applyBorder="1" applyAlignment="1"/>
    <xf numFmtId="0" fontId="15" fillId="0" borderId="0" xfId="6" applyFont="1" applyAlignment="1">
      <alignment wrapText="1"/>
    </xf>
    <xf numFmtId="0" fontId="9" fillId="0" borderId="1" xfId="6" applyFont="1" applyBorder="1" applyAlignment="1">
      <alignment horizontal="left" wrapText="1" indent="1"/>
    </xf>
    <xf numFmtId="0" fontId="9" fillId="0" borderId="4" xfId="6" applyFont="1" applyBorder="1" applyAlignment="1">
      <alignment horizontal="center" vertical="center" wrapText="1" shrinkToFit="1"/>
    </xf>
    <xf numFmtId="166" fontId="9" fillId="0" borderId="12" xfId="6" applyNumberFormat="1" applyFont="1" applyFill="1" applyBorder="1" applyAlignment="1"/>
    <xf numFmtId="165" fontId="7" fillId="0" borderId="12" xfId="6" applyNumberFormat="1" applyFont="1" applyFill="1" applyBorder="1" applyAlignment="1">
      <alignment horizontal="right"/>
    </xf>
    <xf numFmtId="166" fontId="9" fillId="0" borderId="12" xfId="6" applyNumberFormat="1" applyFont="1" applyFill="1" applyBorder="1" applyAlignment="1">
      <alignment horizontal="right"/>
    </xf>
    <xf numFmtId="164" fontId="8" fillId="0" borderId="0" xfId="6" applyNumberFormat="1" applyFont="1" applyFill="1" applyBorder="1" applyAlignment="1">
      <alignment horizontal="right"/>
    </xf>
    <xf numFmtId="165" fontId="8" fillId="0" borderId="12" xfId="6" applyNumberFormat="1" applyFont="1" applyFill="1" applyBorder="1" applyAlignment="1">
      <alignment horizontal="right"/>
    </xf>
    <xf numFmtId="166" fontId="8" fillId="0" borderId="12" xfId="6" applyNumberFormat="1" applyFont="1" applyFill="1" applyBorder="1" applyAlignment="1">
      <alignment horizontal="right"/>
    </xf>
    <xf numFmtId="164" fontId="9" fillId="0" borderId="0" xfId="6" applyNumberFormat="1" applyFont="1" applyFill="1" applyBorder="1" applyAlignment="1"/>
    <xf numFmtId="165" fontId="9" fillId="0" borderId="12" xfId="6" applyNumberFormat="1" applyFont="1" applyFill="1" applyBorder="1" applyAlignment="1"/>
    <xf numFmtId="164" fontId="9" fillId="0" borderId="0" xfId="6" applyNumberFormat="1" applyFont="1" applyFill="1" applyBorder="1" applyAlignment="1">
      <alignment horizontal="right"/>
    </xf>
    <xf numFmtId="165" fontId="7" fillId="0" borderId="12" xfId="6" applyNumberFormat="1" applyFont="1" applyFill="1" applyBorder="1" applyAlignment="1"/>
    <xf numFmtId="164" fontId="7" fillId="0" borderId="0" xfId="6" applyNumberFormat="1" applyFont="1" applyBorder="1"/>
    <xf numFmtId="164" fontId="7" fillId="0" borderId="12" xfId="6" applyNumberFormat="1" applyFont="1" applyBorder="1"/>
    <xf numFmtId="164" fontId="7" fillId="0" borderId="11" xfId="6" applyNumberFormat="1" applyFont="1" applyBorder="1"/>
    <xf numFmtId="164" fontId="8" fillId="0" borderId="12" xfId="8" applyNumberFormat="1" applyFont="1" applyBorder="1" applyAlignment="1">
      <alignment horizontal="right"/>
    </xf>
    <xf numFmtId="164" fontId="24" fillId="0" borderId="0" xfId="6" applyNumberFormat="1" applyFont="1"/>
    <xf numFmtId="164" fontId="24" fillId="0" borderId="11" xfId="6" applyNumberFormat="1" applyFont="1" applyBorder="1"/>
    <xf numFmtId="164" fontId="25" fillId="0" borderId="7" xfId="6" applyNumberFormat="1" applyFont="1" applyBorder="1"/>
    <xf numFmtId="164" fontId="25" fillId="0" borderId="0" xfId="6" applyNumberFormat="1" applyFont="1"/>
    <xf numFmtId="166" fontId="9" fillId="0" borderId="11" xfId="8" applyNumberFormat="1" applyFont="1" applyFill="1" applyBorder="1" applyAlignment="1">
      <alignment horizontal="right"/>
    </xf>
    <xf numFmtId="0" fontId="9" fillId="0" borderId="0" xfId="8" applyFont="1" applyBorder="1" applyAlignment="1">
      <alignment horizontal="left"/>
    </xf>
    <xf numFmtId="0" fontId="9" fillId="0" borderId="0" xfId="8" applyFont="1" applyBorder="1" applyAlignment="1">
      <alignment horizontal="left" wrapText="1"/>
    </xf>
    <xf numFmtId="164" fontId="8" fillId="0" borderId="12" xfId="6" applyNumberFormat="1" applyFont="1" applyBorder="1"/>
    <xf numFmtId="164" fontId="9" fillId="0" borderId="12" xfId="6" applyNumberFormat="1" applyFont="1" applyBorder="1"/>
    <xf numFmtId="164" fontId="17" fillId="0" borderId="12" xfId="6" applyNumberFormat="1" applyFont="1" applyBorder="1" applyAlignment="1">
      <alignment horizontal="right"/>
    </xf>
    <xf numFmtId="164" fontId="9" fillId="0" borderId="1" xfId="8" applyNumberFormat="1" applyFont="1" applyBorder="1" applyAlignment="1">
      <alignment horizontal="right" wrapText="1"/>
    </xf>
    <xf numFmtId="164" fontId="9" fillId="0" borderId="1" xfId="8" applyNumberFormat="1" applyFont="1" applyBorder="1" applyAlignment="1">
      <alignment horizontal="right"/>
    </xf>
    <xf numFmtId="164" fontId="9" fillId="0" borderId="1" xfId="8" applyNumberFormat="1" applyFont="1" applyBorder="1" applyAlignment="1">
      <alignment shrinkToFit="1"/>
    </xf>
    <xf numFmtId="164" fontId="9" fillId="0" borderId="12" xfId="6" applyNumberFormat="1" applyFont="1" applyFill="1" applyBorder="1" applyAlignment="1">
      <alignment horizontal="right"/>
    </xf>
    <xf numFmtId="164" fontId="8" fillId="0" borderId="7" xfId="6" applyNumberFormat="1" applyFont="1" applyFill="1" applyBorder="1"/>
    <xf numFmtId="164" fontId="8" fillId="0" borderId="0" xfId="6" applyNumberFormat="1" applyFont="1" applyFill="1"/>
    <xf numFmtId="164" fontId="9" fillId="0" borderId="11" xfId="6" applyNumberFormat="1" applyFont="1" applyFill="1" applyBorder="1" applyAlignment="1">
      <alignment horizontal="right"/>
    </xf>
    <xf numFmtId="164" fontId="9" fillId="0" borderId="11" xfId="6" applyNumberFormat="1" applyFont="1" applyFill="1" applyBorder="1"/>
    <xf numFmtId="164" fontId="9" fillId="0" borderId="12" xfId="8" applyNumberFormat="1" applyFont="1" applyFill="1" applyBorder="1" applyAlignment="1">
      <alignment horizontal="right"/>
    </xf>
    <xf numFmtId="164" fontId="9" fillId="0" borderId="11" xfId="8" applyNumberFormat="1" applyFont="1" applyFill="1" applyBorder="1"/>
    <xf numFmtId="164" fontId="9" fillId="0" borderId="12" xfId="8" applyNumberFormat="1" applyFont="1" applyFill="1" applyBorder="1"/>
    <xf numFmtId="164" fontId="9" fillId="0" borderId="11" xfId="9" applyNumberFormat="1" applyFont="1" applyFill="1" applyBorder="1"/>
    <xf numFmtId="164" fontId="9" fillId="0" borderId="12" xfId="9" applyNumberFormat="1" applyFont="1" applyFill="1" applyBorder="1"/>
    <xf numFmtId="164" fontId="9" fillId="0" borderId="0" xfId="8" applyNumberFormat="1" applyFont="1" applyFill="1" applyBorder="1" applyAlignment="1">
      <alignment horizontal="right"/>
    </xf>
    <xf numFmtId="165" fontId="9" fillId="0" borderId="11" xfId="0" applyNumberFormat="1" applyFont="1" applyBorder="1" applyAlignment="1">
      <alignment horizontal="right"/>
    </xf>
    <xf numFmtId="165" fontId="9" fillId="0" borderId="12" xfId="0" applyNumberFormat="1" applyFont="1" applyBorder="1" applyAlignment="1">
      <alignment horizontal="right"/>
    </xf>
    <xf numFmtId="164" fontId="9" fillId="0" borderId="12" xfId="6" applyNumberFormat="1" applyFont="1" applyFill="1" applyBorder="1" applyAlignment="1"/>
    <xf numFmtId="164" fontId="9" fillId="0" borderId="11" xfId="6" applyNumberFormat="1" applyFont="1" applyFill="1" applyBorder="1" applyAlignment="1"/>
    <xf numFmtId="49" fontId="9" fillId="0" borderId="0" xfId="0" applyNumberFormat="1" applyFont="1" applyBorder="1" applyAlignment="1">
      <alignment horizontal="left"/>
    </xf>
    <xf numFmtId="49" fontId="9" fillId="0" borderId="0" xfId="0" applyNumberFormat="1" applyFont="1" applyBorder="1" applyAlignment="1">
      <alignment horizontal="left" indent="1"/>
    </xf>
    <xf numFmtId="0" fontId="9" fillId="0" borderId="4" xfId="6" applyFont="1" applyBorder="1" applyAlignment="1">
      <alignment horizontal="center" vertical="center" wrapText="1" shrinkToFit="1"/>
    </xf>
    <xf numFmtId="164" fontId="17" fillId="0" borderId="7" xfId="6" applyNumberFormat="1" applyFont="1" applyBorder="1" applyAlignment="1"/>
    <xf numFmtId="164" fontId="17" fillId="0" borderId="7" xfId="6" applyNumberFormat="1" applyFont="1" applyFill="1" applyBorder="1" applyAlignment="1"/>
    <xf numFmtId="164" fontId="24" fillId="0" borderId="0" xfId="0" applyNumberFormat="1" applyFont="1"/>
    <xf numFmtId="164" fontId="7" fillId="0" borderId="11" xfId="6" applyNumberFormat="1" applyFont="1" applyFill="1" applyBorder="1" applyAlignment="1"/>
    <xf numFmtId="0" fontId="0" fillId="0" borderId="0" xfId="0" applyFill="1" applyBorder="1"/>
    <xf numFmtId="0" fontId="26" fillId="0" borderId="0" xfId="0" applyFont="1" applyFill="1" applyBorder="1"/>
    <xf numFmtId="0" fontId="26" fillId="0" borderId="0" xfId="0" applyFont="1" applyFill="1" applyBorder="1" applyAlignment="1">
      <alignment vertical="top"/>
    </xf>
    <xf numFmtId="164" fontId="25" fillId="0" borderId="0" xfId="0" applyNumberFormat="1" applyFont="1"/>
    <xf numFmtId="0" fontId="26" fillId="0" borderId="0" xfId="0" applyFont="1" applyFill="1"/>
    <xf numFmtId="164" fontId="17" fillId="0" borderId="11" xfId="6" applyNumberFormat="1" applyFont="1" applyBorder="1" applyAlignment="1"/>
    <xf numFmtId="164" fontId="17" fillId="0" borderId="11" xfId="6" applyNumberFormat="1" applyFont="1" applyFill="1" applyBorder="1" applyAlignment="1"/>
    <xf numFmtId="0" fontId="8" fillId="0" borderId="1" xfId="6" applyFont="1" applyBorder="1" applyAlignment="1">
      <alignment horizontal="left" wrapText="1" indent="1"/>
    </xf>
    <xf numFmtId="0" fontId="9" fillId="0" borderId="1" xfId="6" applyFont="1" applyBorder="1" applyAlignment="1">
      <alignment horizontal="left" wrapText="1" indent="2"/>
    </xf>
    <xf numFmtId="0" fontId="8" fillId="0" borderId="1" xfId="6" applyFont="1" applyBorder="1" applyAlignment="1">
      <alignment horizontal="left" indent="1"/>
    </xf>
    <xf numFmtId="165" fontId="7" fillId="0" borderId="11" xfId="6" applyNumberFormat="1" applyFont="1" applyBorder="1" applyAlignment="1"/>
    <xf numFmtId="165" fontId="7" fillId="0" borderId="11" xfId="6" applyNumberFormat="1" applyFont="1" applyFill="1" applyBorder="1" applyAlignment="1"/>
    <xf numFmtId="165" fontId="24" fillId="0" borderId="0" xfId="0" applyNumberFormat="1" applyFont="1"/>
    <xf numFmtId="166" fontId="7" fillId="0" borderId="11" xfId="6" applyNumberFormat="1" applyFont="1" applyBorder="1" applyAlignment="1"/>
    <xf numFmtId="166" fontId="7" fillId="0" borderId="11" xfId="6" applyNumberFormat="1" applyFont="1" applyFill="1" applyBorder="1" applyAlignment="1"/>
    <xf numFmtId="166" fontId="24" fillId="0" borderId="0" xfId="0" applyNumberFormat="1" applyFont="1"/>
    <xf numFmtId="0" fontId="7" fillId="0" borderId="0" xfId="6" applyFont="1" applyFill="1" applyBorder="1" applyAlignment="1">
      <alignment horizontal="left"/>
    </xf>
    <xf numFmtId="0" fontId="9" fillId="0" borderId="0" xfId="6" applyFont="1" applyFill="1" applyBorder="1" applyAlignment="1"/>
    <xf numFmtId="0" fontId="28" fillId="0" borderId="0" xfId="0" applyFont="1" applyBorder="1"/>
    <xf numFmtId="0" fontId="27" fillId="0" borderId="0" xfId="0" applyFont="1" applyBorder="1"/>
    <xf numFmtId="0" fontId="27" fillId="0" borderId="0" xfId="0" applyFont="1"/>
    <xf numFmtId="0" fontId="31" fillId="0" borderId="0" xfId="14" applyFont="1" applyAlignment="1">
      <alignment horizontal="right"/>
    </xf>
    <xf numFmtId="0" fontId="9" fillId="0" borderId="4" xfId="0" applyFont="1" applyBorder="1" applyAlignment="1">
      <alignment horizontal="center" vertical="center"/>
    </xf>
    <xf numFmtId="164" fontId="8" fillId="0" borderId="11" xfId="0" applyNumberFormat="1" applyFont="1" applyBorder="1" applyAlignment="1"/>
    <xf numFmtId="164" fontId="8" fillId="0" borderId="0" xfId="0" applyNumberFormat="1" applyFont="1" applyAlignment="1"/>
    <xf numFmtId="164" fontId="8" fillId="0" borderId="12" xfId="0" applyNumberFormat="1" applyFont="1" applyBorder="1" applyAlignment="1"/>
    <xf numFmtId="165" fontId="8" fillId="0" borderId="11" xfId="0" applyNumberFormat="1" applyFont="1" applyBorder="1" applyAlignment="1"/>
    <xf numFmtId="165" fontId="8" fillId="0" borderId="0" xfId="0" applyNumberFormat="1" applyFont="1" applyAlignment="1"/>
    <xf numFmtId="165" fontId="8" fillId="0" borderId="12" xfId="0" applyNumberFormat="1" applyFont="1" applyBorder="1" applyAlignment="1"/>
    <xf numFmtId="164" fontId="9" fillId="0" borderId="0" xfId="0" applyNumberFormat="1" applyFont="1" applyAlignment="1"/>
    <xf numFmtId="164" fontId="9" fillId="0" borderId="12" xfId="0" applyNumberFormat="1" applyFont="1" applyBorder="1" applyAlignment="1"/>
    <xf numFmtId="165" fontId="9" fillId="0" borderId="11" xfId="0" applyNumberFormat="1" applyFont="1" applyBorder="1" applyAlignment="1"/>
    <xf numFmtId="165" fontId="9" fillId="0" borderId="0" xfId="0" applyNumberFormat="1" applyFont="1" applyAlignment="1"/>
    <xf numFmtId="165" fontId="9" fillId="0" borderId="12" xfId="0" applyNumberFormat="1" applyFont="1" applyBorder="1" applyAlignment="1"/>
    <xf numFmtId="165" fontId="9" fillId="0" borderId="0" xfId="0" applyNumberFormat="1" applyFont="1" applyAlignment="1">
      <alignment horizontal="right"/>
    </xf>
    <xf numFmtId="164" fontId="7" fillId="0" borderId="0" xfId="6" applyNumberFormat="1" applyFont="1" applyFill="1" applyBorder="1" applyAlignment="1"/>
    <xf numFmtId="0" fontId="9" fillId="0" borderId="0" xfId="0" applyFont="1" applyBorder="1" applyAlignment="1">
      <alignment horizontal="left" indent="1"/>
    </xf>
    <xf numFmtId="164" fontId="9" fillId="0" borderId="0" xfId="8" applyNumberFormat="1" applyFont="1" applyFill="1" applyBorder="1"/>
    <xf numFmtId="164" fontId="9" fillId="0" borderId="0" xfId="6" applyNumberFormat="1" applyFont="1" applyFill="1" applyBorder="1"/>
    <xf numFmtId="164" fontId="9" fillId="0" borderId="0" xfId="9" applyNumberFormat="1" applyFont="1" applyFill="1" applyBorder="1"/>
    <xf numFmtId="166" fontId="9" fillId="0" borderId="12" xfId="8" applyNumberFormat="1" applyFont="1" applyFill="1" applyBorder="1" applyAlignment="1">
      <alignment horizontal="right"/>
    </xf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164" fontId="2" fillId="0" borderId="11" xfId="6" applyNumberFormat="1" applyFont="1" applyFill="1" applyBorder="1" applyAlignment="1">
      <alignment horizontal="right"/>
    </xf>
    <xf numFmtId="164" fontId="2" fillId="0" borderId="0" xfId="6" applyNumberFormat="1" applyFont="1" applyAlignment="1">
      <alignment horizontal="right"/>
    </xf>
    <xf numFmtId="164" fontId="2" fillId="0" borderId="0" xfId="6" applyNumberFormat="1" applyFont="1" applyFill="1" applyAlignment="1">
      <alignment horizontal="right"/>
    </xf>
    <xf numFmtId="0" fontId="8" fillId="0" borderId="1" xfId="8" applyFont="1" applyFill="1" applyBorder="1" applyAlignment="1">
      <alignment horizontal="left" wrapText="1" indent="1"/>
    </xf>
    <xf numFmtId="0" fontId="9" fillId="0" borderId="1" xfId="8" applyFont="1" applyFill="1" applyBorder="1" applyAlignment="1">
      <alignment wrapText="1"/>
    </xf>
    <xf numFmtId="0" fontId="8" fillId="0" borderId="0" xfId="6" applyFont="1" applyFill="1" applyBorder="1" applyAlignment="1">
      <alignment horizontal="left" indent="1"/>
    </xf>
    <xf numFmtId="164" fontId="28" fillId="0" borderId="11" xfId="0" applyNumberFormat="1" applyFont="1" applyBorder="1"/>
    <xf numFmtId="164" fontId="9" fillId="0" borderId="11" xfId="0" applyNumberFormat="1" applyFont="1" applyBorder="1"/>
    <xf numFmtId="164" fontId="8" fillId="0" borderId="11" xfId="0" applyNumberFormat="1" applyFont="1" applyBorder="1"/>
    <xf numFmtId="164" fontId="9" fillId="0" borderId="11" xfId="0" applyNumberFormat="1" applyFont="1" applyBorder="1" applyAlignment="1">
      <alignment horizontal="right"/>
    </xf>
    <xf numFmtId="164" fontId="9" fillId="0" borderId="0" xfId="6" applyNumberFormat="1" applyFont="1" applyFill="1" applyAlignment="1">
      <alignment horizontal="right"/>
    </xf>
    <xf numFmtId="164" fontId="20" fillId="0" borderId="0" xfId="6" applyNumberFormat="1" applyFont="1" applyFill="1"/>
    <xf numFmtId="0" fontId="9" fillId="0" borderId="5" xfId="8" applyFont="1" applyBorder="1" applyAlignment="1">
      <alignment horizontal="center" vertical="center"/>
    </xf>
    <xf numFmtId="166" fontId="9" fillId="0" borderId="11" xfId="6" applyNumberFormat="1" applyFont="1" applyFill="1" applyBorder="1"/>
    <xf numFmtId="166" fontId="9" fillId="0" borderId="0" xfId="6" applyNumberFormat="1" applyFont="1" applyFill="1"/>
    <xf numFmtId="164" fontId="9" fillId="0" borderId="12" xfId="0" applyNumberFormat="1" applyFont="1" applyBorder="1" applyAlignment="1">
      <alignment horizontal="right"/>
    </xf>
    <xf numFmtId="165" fontId="9" fillId="0" borderId="0" xfId="8" applyNumberFormat="1" applyFont="1" applyBorder="1" applyAlignment="1"/>
    <xf numFmtId="0" fontId="9" fillId="0" borderId="4" xfId="8" applyFont="1" applyBorder="1" applyAlignment="1">
      <alignment horizontal="center" vertical="center"/>
    </xf>
    <xf numFmtId="0" fontId="9" fillId="0" borderId="1" xfId="8" applyFont="1" applyBorder="1" applyAlignment="1"/>
    <xf numFmtId="168" fontId="23" fillId="0" borderId="0" xfId="0" applyNumberFormat="1" applyFont="1" applyFill="1"/>
    <xf numFmtId="166" fontId="9" fillId="0" borderId="12" xfId="8" applyNumberFormat="1" applyFont="1" applyFill="1" applyBorder="1" applyAlignment="1"/>
    <xf numFmtId="168" fontId="21" fillId="0" borderId="0" xfId="6" applyNumberFormat="1"/>
    <xf numFmtId="0" fontId="9" fillId="0" borderId="4" xfId="6" applyFont="1" applyBorder="1" applyAlignment="1">
      <alignment horizontal="center" vertical="center"/>
    </xf>
    <xf numFmtId="0" fontId="9" fillId="0" borderId="5" xfId="6" applyFont="1" applyBorder="1" applyAlignment="1">
      <alignment horizontal="center" vertical="center"/>
    </xf>
    <xf numFmtId="0" fontId="6" fillId="0" borderId="0" xfId="8" applyFont="1" applyAlignment="1">
      <alignment horizontal="left"/>
    </xf>
    <xf numFmtId="0" fontId="32" fillId="0" borderId="0" xfId="4" applyFont="1" applyAlignment="1"/>
    <xf numFmtId="0" fontId="0" fillId="0" borderId="0" xfId="0" applyAlignment="1"/>
    <xf numFmtId="0" fontId="33" fillId="0" borderId="0" xfId="0" applyFont="1" applyAlignment="1"/>
    <xf numFmtId="0" fontId="34" fillId="0" borderId="0" xfId="0" applyFont="1" applyAlignment="1"/>
    <xf numFmtId="0" fontId="33" fillId="0" borderId="0" xfId="0" applyFont="1" applyAlignment="1">
      <alignment wrapText="1"/>
    </xf>
    <xf numFmtId="0" fontId="33" fillId="0" borderId="0" xfId="0" applyFont="1" applyAlignment="1">
      <alignment vertical="top"/>
    </xf>
    <xf numFmtId="0" fontId="24" fillId="0" borderId="4" xfId="0" applyNumberFormat="1" applyFont="1" applyBorder="1" applyAlignment="1">
      <alignment horizontal="center" vertical="center" wrapText="1"/>
    </xf>
    <xf numFmtId="0" fontId="6" fillId="0" borderId="19" xfId="8" applyFont="1" applyBorder="1" applyAlignment="1">
      <alignment horizontal="center" vertical="center"/>
    </xf>
    <xf numFmtId="0" fontId="6" fillId="0" borderId="1" xfId="8" applyFont="1" applyBorder="1" applyAlignment="1">
      <alignment horizontal="center" vertical="center"/>
    </xf>
    <xf numFmtId="0" fontId="6" fillId="0" borderId="20" xfId="8" applyFont="1" applyBorder="1" applyAlignment="1">
      <alignment horizontal="center" vertical="center"/>
    </xf>
    <xf numFmtId="0" fontId="9" fillId="0" borderId="7" xfId="8" applyFont="1" applyBorder="1" applyAlignment="1">
      <alignment horizontal="center" vertical="center" wrapText="1"/>
    </xf>
    <xf numFmtId="0" fontId="15" fillId="0" borderId="11" xfId="6" applyFont="1" applyBorder="1" applyAlignment="1">
      <alignment horizontal="center" vertical="center" wrapText="1"/>
    </xf>
    <xf numFmtId="0" fontId="15" fillId="0" borderId="3" xfId="6" applyFont="1" applyBorder="1" applyAlignment="1">
      <alignment horizontal="center" vertical="center" wrapText="1"/>
    </xf>
    <xf numFmtId="0" fontId="9" fillId="0" borderId="17" xfId="6" applyFont="1" applyBorder="1" applyAlignment="1">
      <alignment horizontal="center" vertical="center" wrapText="1" shrinkToFit="1"/>
    </xf>
    <xf numFmtId="0" fontId="15" fillId="0" borderId="4" xfId="6" applyFont="1" applyBorder="1" applyAlignment="1">
      <alignment horizontal="center" vertical="center" wrapText="1" shrinkToFit="1"/>
    </xf>
    <xf numFmtId="0" fontId="9" fillId="0" borderId="18" xfId="6" applyFont="1" applyBorder="1" applyAlignment="1">
      <alignment horizontal="center" vertical="center" wrapText="1" shrinkToFit="1"/>
    </xf>
    <xf numFmtId="0" fontId="15" fillId="0" borderId="18" xfId="6" applyFont="1" applyBorder="1" applyAlignment="1">
      <alignment horizontal="center" vertical="center" wrapText="1" shrinkToFit="1"/>
    </xf>
    <xf numFmtId="0" fontId="15" fillId="0" borderId="15" xfId="6" applyFont="1" applyBorder="1" applyAlignment="1">
      <alignment horizontal="center" vertical="center" wrapText="1" shrinkToFit="1"/>
    </xf>
    <xf numFmtId="0" fontId="15" fillId="0" borderId="17" xfId="6" applyFont="1" applyBorder="1" applyAlignment="1">
      <alignment horizontal="center" vertical="center" wrapText="1" shrinkToFit="1"/>
    </xf>
    <xf numFmtId="0" fontId="15" fillId="0" borderId="22" xfId="6" applyFont="1" applyBorder="1" applyAlignment="1">
      <alignment horizontal="center" vertical="center" wrapText="1" shrinkToFit="1"/>
    </xf>
    <xf numFmtId="0" fontId="7" fillId="0" borderId="17" xfId="6" applyFont="1" applyBorder="1" applyAlignment="1">
      <alignment horizontal="center" vertical="center" wrapText="1" shrinkToFit="1"/>
    </xf>
    <xf numFmtId="0" fontId="7" fillId="0" borderId="22" xfId="6" applyFont="1" applyBorder="1" applyAlignment="1">
      <alignment horizontal="center" vertical="center" wrapText="1" shrinkToFit="1"/>
    </xf>
    <xf numFmtId="0" fontId="10" fillId="0" borderId="0" xfId="0" applyFont="1" applyAlignment="1">
      <alignment horizontal="left" wrapText="1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21" xfId="0" applyFont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4" fillId="0" borderId="24" xfId="0" applyFont="1" applyBorder="1" applyAlignment="1">
      <alignment horizontal="center" vertical="center" wrapText="1"/>
    </xf>
    <xf numFmtId="0" fontId="24" fillId="0" borderId="23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3" xfId="0" applyFont="1" applyBorder="1"/>
    <xf numFmtId="0" fontId="9" fillId="0" borderId="20" xfId="0" applyFont="1" applyBorder="1"/>
    <xf numFmtId="0" fontId="24" fillId="0" borderId="18" xfId="0" applyFont="1" applyBorder="1" applyAlignment="1">
      <alignment horizontal="center" vertical="center" wrapText="1"/>
    </xf>
    <xf numFmtId="0" fontId="24" fillId="0" borderId="17" xfId="0" applyFont="1" applyBorder="1"/>
    <xf numFmtId="0" fontId="24" fillId="0" borderId="4" xfId="0" applyFont="1" applyBorder="1"/>
    <xf numFmtId="0" fontId="24" fillId="0" borderId="18" xfId="0" applyFont="1" applyBorder="1"/>
    <xf numFmtId="0" fontId="24" fillId="0" borderId="15" xfId="0" applyFont="1" applyBorder="1"/>
    <xf numFmtId="0" fontId="24" fillId="0" borderId="17" xfId="0" applyFont="1" applyBorder="1" applyAlignment="1">
      <alignment horizontal="center" vertical="center" wrapText="1"/>
    </xf>
    <xf numFmtId="0" fontId="24" fillId="0" borderId="22" xfId="0" applyFont="1" applyBorder="1"/>
    <xf numFmtId="0" fontId="24" fillId="0" borderId="13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16" fillId="0" borderId="19" xfId="6" applyFont="1" applyBorder="1" applyAlignment="1">
      <alignment horizontal="center"/>
    </xf>
    <xf numFmtId="0" fontId="16" fillId="0" borderId="23" xfId="6" applyFont="1" applyBorder="1" applyAlignment="1">
      <alignment horizontal="center"/>
    </xf>
    <xf numFmtId="0" fontId="16" fillId="0" borderId="20" xfId="6" applyFont="1" applyBorder="1" applyAlignment="1">
      <alignment horizontal="center"/>
    </xf>
    <xf numFmtId="0" fontId="9" fillId="0" borderId="19" xfId="6" applyFont="1" applyBorder="1" applyAlignment="1">
      <alignment horizontal="center" vertical="center" wrapText="1" shrinkToFit="1"/>
    </xf>
    <xf numFmtId="0" fontId="9" fillId="0" borderId="23" xfId="6" applyFont="1" applyBorder="1" applyAlignment="1">
      <alignment horizontal="center" vertical="center" wrapText="1" shrinkToFit="1"/>
    </xf>
    <xf numFmtId="0" fontId="9" fillId="0" borderId="20" xfId="6" applyFont="1" applyBorder="1" applyAlignment="1">
      <alignment horizontal="center" vertical="center" wrapText="1" shrinkToFit="1"/>
    </xf>
    <xf numFmtId="0" fontId="9" fillId="0" borderId="15" xfId="6" applyFont="1" applyBorder="1" applyAlignment="1">
      <alignment horizontal="center" vertical="center" wrapText="1"/>
    </xf>
    <xf numFmtId="0" fontId="9" fillId="0" borderId="21" xfId="6" applyFont="1" applyBorder="1" applyAlignment="1">
      <alignment horizontal="center" vertical="center" wrapText="1"/>
    </xf>
    <xf numFmtId="0" fontId="9" fillId="0" borderId="10" xfId="6" applyFont="1" applyBorder="1" applyAlignment="1">
      <alignment horizontal="center" vertical="center" wrapText="1"/>
    </xf>
    <xf numFmtId="0" fontId="9" fillId="0" borderId="11" xfId="6" applyFont="1" applyBorder="1" applyAlignment="1">
      <alignment horizontal="center" vertical="center"/>
    </xf>
    <xf numFmtId="0" fontId="9" fillId="0" borderId="3" xfId="6" applyFont="1" applyBorder="1" applyAlignment="1">
      <alignment horizontal="center" vertical="center"/>
    </xf>
    <xf numFmtId="0" fontId="9" fillId="0" borderId="17" xfId="6" applyFont="1" applyFill="1" applyBorder="1" applyAlignment="1">
      <alignment horizontal="center" vertical="center" wrapText="1"/>
    </xf>
    <xf numFmtId="0" fontId="9" fillId="0" borderId="17" xfId="6" applyFont="1" applyFill="1" applyBorder="1" applyAlignment="1">
      <alignment horizontal="center" vertical="center"/>
    </xf>
    <xf numFmtId="0" fontId="9" fillId="0" borderId="4" xfId="6" applyFont="1" applyFill="1" applyBorder="1" applyAlignment="1">
      <alignment horizontal="center" vertical="center"/>
    </xf>
    <xf numFmtId="0" fontId="9" fillId="0" borderId="22" xfId="6" applyFont="1" applyFill="1" applyBorder="1" applyAlignment="1">
      <alignment horizontal="center" vertical="center" wrapText="1"/>
    </xf>
    <xf numFmtId="0" fontId="9" fillId="0" borderId="22" xfId="6" applyFont="1" applyFill="1" applyBorder="1" applyAlignment="1">
      <alignment horizontal="center" vertical="center"/>
    </xf>
    <xf numFmtId="0" fontId="9" fillId="0" borderId="5" xfId="6" applyFont="1" applyFill="1" applyBorder="1" applyAlignment="1">
      <alignment horizontal="center" vertical="center"/>
    </xf>
    <xf numFmtId="0" fontId="9" fillId="0" borderId="4" xfId="6" applyFont="1" applyBorder="1" applyAlignment="1">
      <alignment horizontal="center" vertical="center" wrapText="1" shrinkToFit="1"/>
    </xf>
    <xf numFmtId="0" fontId="4" fillId="0" borderId="0" xfId="8" applyFont="1" applyFill="1" applyAlignment="1">
      <alignment horizontal="left" wrapText="1"/>
    </xf>
    <xf numFmtId="0" fontId="20" fillId="0" borderId="19" xfId="6" applyFont="1" applyBorder="1" applyAlignment="1">
      <alignment horizontal="center"/>
    </xf>
    <xf numFmtId="0" fontId="20" fillId="0" borderId="23" xfId="6" applyFont="1" applyBorder="1" applyAlignment="1">
      <alignment horizontal="center"/>
    </xf>
    <xf numFmtId="0" fontId="20" fillId="0" borderId="20" xfId="6" applyFont="1" applyBorder="1" applyAlignment="1">
      <alignment horizontal="center"/>
    </xf>
    <xf numFmtId="0" fontId="24" fillId="0" borderId="18" xfId="6" applyFont="1" applyBorder="1" applyAlignment="1">
      <alignment horizontal="center" vertical="center"/>
    </xf>
    <xf numFmtId="0" fontId="24" fillId="0" borderId="15" xfId="6" applyFont="1" applyBorder="1" applyAlignment="1">
      <alignment horizontal="center" vertical="center"/>
    </xf>
    <xf numFmtId="0" fontId="24" fillId="0" borderId="17" xfId="6" applyFont="1" applyBorder="1" applyAlignment="1">
      <alignment horizontal="center" vertical="center"/>
    </xf>
    <xf numFmtId="0" fontId="24" fillId="0" borderId="22" xfId="6" applyFont="1" applyBorder="1" applyAlignment="1">
      <alignment horizontal="center" vertical="center"/>
    </xf>
    <xf numFmtId="0" fontId="9" fillId="0" borderId="22" xfId="6" applyFont="1" applyBorder="1" applyAlignment="1">
      <alignment horizontal="center" vertical="center" wrapText="1" shrinkToFit="1"/>
    </xf>
    <xf numFmtId="0" fontId="9" fillId="0" borderId="5" xfId="6" applyFont="1" applyBorder="1" applyAlignment="1">
      <alignment horizontal="center" vertical="center" wrapText="1" shrinkToFit="1"/>
    </xf>
    <xf numFmtId="0" fontId="10" fillId="0" borderId="0" xfId="8" applyFont="1" applyFill="1" applyAlignment="1">
      <alignment horizontal="left" wrapText="1"/>
    </xf>
    <xf numFmtId="0" fontId="23" fillId="0" borderId="0" xfId="0" applyFont="1" applyAlignment="1">
      <alignment wrapText="1"/>
    </xf>
    <xf numFmtId="0" fontId="7" fillId="0" borderId="19" xfId="6" applyFont="1" applyBorder="1" applyAlignment="1">
      <alignment horizontal="center"/>
    </xf>
    <xf numFmtId="0" fontId="7" fillId="0" borderId="20" xfId="6" applyFont="1" applyBorder="1" applyAlignment="1">
      <alignment horizontal="center"/>
    </xf>
    <xf numFmtId="0" fontId="9" fillId="0" borderId="2" xfId="8" applyFont="1" applyBorder="1" applyAlignment="1">
      <alignment horizontal="center" vertical="center" wrapText="1"/>
    </xf>
    <xf numFmtId="0" fontId="9" fillId="0" borderId="16" xfId="8" applyFont="1" applyBorder="1" applyAlignment="1">
      <alignment horizontal="center" vertical="center" wrapText="1"/>
    </xf>
    <xf numFmtId="0" fontId="24" fillId="0" borderId="7" xfId="6" applyFont="1" applyFill="1" applyBorder="1" applyAlignment="1">
      <alignment horizontal="center" vertical="center" wrapText="1"/>
    </xf>
    <xf numFmtId="0" fontId="24" fillId="0" borderId="3" xfId="6" applyFont="1" applyFill="1" applyBorder="1" applyAlignment="1">
      <alignment horizontal="center" vertical="center" wrapText="1"/>
    </xf>
    <xf numFmtId="0" fontId="24" fillId="0" borderId="13" xfId="6" applyFont="1" applyFill="1" applyBorder="1" applyAlignment="1">
      <alignment horizontal="center" vertical="center" wrapText="1"/>
    </xf>
    <xf numFmtId="0" fontId="24" fillId="0" borderId="6" xfId="6" applyFont="1" applyFill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24" fillId="0" borderId="8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0" fillId="0" borderId="0" xfId="6" applyFont="1" applyFill="1" applyAlignment="1">
      <alignment wrapText="1"/>
    </xf>
    <xf numFmtId="0" fontId="9" fillId="0" borderId="10" xfId="6" applyFont="1" applyBorder="1" applyAlignment="1">
      <alignment horizontal="center" vertical="center" wrapText="1" shrinkToFit="1"/>
    </xf>
    <xf numFmtId="0" fontId="15" fillId="0" borderId="3" xfId="6" applyFont="1" applyBorder="1" applyAlignment="1">
      <alignment horizontal="center" vertical="center" wrapText="1" shrinkToFit="1"/>
    </xf>
    <xf numFmtId="0" fontId="7" fillId="0" borderId="2" xfId="6" applyFont="1" applyBorder="1" applyAlignment="1">
      <alignment horizontal="center"/>
    </xf>
    <xf numFmtId="0" fontId="7" fillId="0" borderId="1" xfId="6" applyFont="1" applyBorder="1" applyAlignment="1">
      <alignment horizontal="center"/>
    </xf>
    <xf numFmtId="0" fontId="7" fillId="0" borderId="16" xfId="6" applyFont="1" applyBorder="1" applyAlignment="1">
      <alignment horizontal="center"/>
    </xf>
    <xf numFmtId="0" fontId="9" fillId="0" borderId="2" xfId="6" applyFont="1" applyBorder="1" applyAlignment="1">
      <alignment horizontal="center" vertical="center" wrapText="1" shrinkToFit="1"/>
    </xf>
    <xf numFmtId="0" fontId="7" fillId="0" borderId="1" xfId="6" applyFont="1" applyBorder="1" applyAlignment="1">
      <alignment wrapText="1"/>
    </xf>
    <xf numFmtId="0" fontId="7" fillId="0" borderId="16" xfId="6" applyFont="1" applyBorder="1" applyAlignment="1">
      <alignment wrapText="1"/>
    </xf>
    <xf numFmtId="0" fontId="9" fillId="0" borderId="24" xfId="6" applyFont="1" applyBorder="1" applyAlignment="1">
      <alignment horizontal="center" vertical="center" wrapText="1" shrinkToFit="1"/>
    </xf>
    <xf numFmtId="0" fontId="9" fillId="0" borderId="14" xfId="6" applyFont="1" applyBorder="1" applyAlignment="1">
      <alignment horizontal="center" vertical="center" wrapText="1"/>
    </xf>
    <xf numFmtId="0" fontId="9" fillId="0" borderId="12" xfId="6" applyFont="1" applyBorder="1" applyAlignment="1">
      <alignment horizontal="center" vertical="center" wrapText="1"/>
    </xf>
    <xf numFmtId="0" fontId="9" fillId="0" borderId="6" xfId="6" applyFont="1" applyBorder="1" applyAlignment="1">
      <alignment horizontal="center" vertical="center" wrapText="1"/>
    </xf>
    <xf numFmtId="0" fontId="9" fillId="0" borderId="14" xfId="6" applyFont="1" applyBorder="1" applyAlignment="1">
      <alignment horizontal="center" vertical="center" wrapText="1" shrinkToFit="1"/>
    </xf>
    <xf numFmtId="0" fontId="15" fillId="0" borderId="25" xfId="6" applyFont="1" applyBorder="1" applyAlignment="1"/>
    <xf numFmtId="0" fontId="15" fillId="0" borderId="26" xfId="6" applyFont="1" applyBorder="1" applyAlignment="1"/>
    <xf numFmtId="0" fontId="9" fillId="0" borderId="19" xfId="8" applyFont="1" applyFill="1" applyBorder="1" applyAlignment="1">
      <alignment horizontal="center" vertical="center" wrapText="1"/>
    </xf>
    <xf numFmtId="0" fontId="9" fillId="0" borderId="20" xfId="8" applyFont="1" applyFill="1" applyBorder="1" applyAlignment="1">
      <alignment horizontal="center" vertical="center" wrapText="1"/>
    </xf>
    <xf numFmtId="0" fontId="9" fillId="0" borderId="15" xfId="8" applyFont="1" applyFill="1" applyBorder="1" applyAlignment="1">
      <alignment horizontal="center" vertical="center"/>
    </xf>
    <xf numFmtId="0" fontId="9" fillId="0" borderId="21" xfId="8" applyFont="1" applyFill="1" applyBorder="1" applyAlignment="1">
      <alignment horizontal="center" vertical="center"/>
    </xf>
    <xf numFmtId="0" fontId="7" fillId="0" borderId="7" xfId="6" applyFont="1" applyBorder="1" applyAlignment="1">
      <alignment horizontal="center" vertical="center"/>
    </xf>
    <xf numFmtId="0" fontId="7" fillId="0" borderId="3" xfId="6" applyFont="1" applyBorder="1" applyAlignment="1">
      <alignment horizontal="center" vertical="center"/>
    </xf>
    <xf numFmtId="0" fontId="7" fillId="0" borderId="15" xfId="6" applyFont="1" applyFill="1" applyBorder="1" applyAlignment="1">
      <alignment horizontal="center" vertical="center"/>
    </xf>
    <xf numFmtId="0" fontId="7" fillId="0" borderId="21" xfId="6" applyFont="1" applyFill="1" applyBorder="1" applyAlignment="1">
      <alignment horizontal="center" vertical="center"/>
    </xf>
    <xf numFmtId="0" fontId="9" fillId="0" borderId="19" xfId="6" applyFont="1" applyFill="1" applyBorder="1" applyAlignment="1">
      <alignment horizontal="center"/>
    </xf>
    <xf numFmtId="0" fontId="9" fillId="0" borderId="20" xfId="6" applyFont="1" applyFill="1" applyBorder="1" applyAlignment="1">
      <alignment horizontal="center"/>
    </xf>
    <xf numFmtId="0" fontId="9" fillId="0" borderId="7" xfId="6" applyFont="1" applyFill="1" applyBorder="1" applyAlignment="1">
      <alignment horizontal="center" vertical="center"/>
    </xf>
    <xf numFmtId="0" fontId="9" fillId="0" borderId="3" xfId="6" applyFont="1" applyFill="1" applyBorder="1" applyAlignment="1">
      <alignment horizontal="center" vertical="center"/>
    </xf>
    <xf numFmtId="0" fontId="9" fillId="0" borderId="15" xfId="6" applyFont="1" applyFill="1" applyBorder="1" applyAlignment="1">
      <alignment horizontal="center" vertical="center"/>
    </xf>
    <xf numFmtId="0" fontId="9" fillId="0" borderId="21" xfId="6" applyFont="1" applyFill="1" applyBorder="1" applyAlignment="1">
      <alignment horizontal="center" vertical="center"/>
    </xf>
    <xf numFmtId="0" fontId="27" fillId="0" borderId="0" xfId="0" applyFont="1" applyFill="1" applyAlignment="1"/>
    <xf numFmtId="0" fontId="9" fillId="0" borderId="21" xfId="0" applyFont="1" applyBorder="1"/>
    <xf numFmtId="0" fontId="9" fillId="0" borderId="27" xfId="0" applyFont="1" applyBorder="1"/>
    <xf numFmtId="0" fontId="9" fillId="0" borderId="7" xfId="0" applyFont="1" applyBorder="1" applyAlignment="1">
      <alignment horizontal="center" vertical="center" wrapText="1"/>
    </xf>
    <xf numFmtId="0" fontId="9" fillId="0" borderId="3" xfId="0" applyFont="1" applyBorder="1" applyAlignment="1"/>
    <xf numFmtId="0" fontId="9" fillId="0" borderId="15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8" fillId="0" borderId="0" xfId="0" applyFont="1" applyFill="1" applyAlignment="1"/>
    <xf numFmtId="0" fontId="9" fillId="0" borderId="1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19" xfId="8" applyFont="1" applyBorder="1" applyAlignment="1">
      <alignment horizontal="center" vertical="center" wrapText="1"/>
    </xf>
    <xf numFmtId="0" fontId="9" fillId="0" borderId="20" xfId="8" applyFont="1" applyBorder="1" applyAlignment="1">
      <alignment horizontal="center" vertical="center"/>
    </xf>
    <xf numFmtId="0" fontId="9" fillId="0" borderId="3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/>
    </xf>
    <xf numFmtId="0" fontId="9" fillId="0" borderId="21" xfId="8" applyFont="1" applyBorder="1" applyAlignment="1">
      <alignment horizontal="center" vertical="center"/>
    </xf>
    <xf numFmtId="0" fontId="15" fillId="0" borderId="0" xfId="6" applyFont="1" applyAlignment="1">
      <alignment wrapText="1"/>
    </xf>
    <xf numFmtId="0" fontId="9" fillId="0" borderId="23" xfId="8" applyFont="1" applyBorder="1" applyAlignment="1">
      <alignment horizontal="center" vertical="center" wrapText="1"/>
    </xf>
    <xf numFmtId="0" fontId="9" fillId="0" borderId="18" xfId="8" applyFont="1" applyBorder="1" applyAlignment="1">
      <alignment horizontal="center" vertical="center" wrapText="1"/>
    </xf>
    <xf numFmtId="0" fontId="9" fillId="0" borderId="17" xfId="8" applyFont="1" applyBorder="1" applyAlignment="1">
      <alignment horizontal="center" vertical="center" wrapText="1"/>
    </xf>
    <xf numFmtId="0" fontId="9" fillId="0" borderId="4" xfId="8" applyFont="1" applyBorder="1" applyAlignment="1">
      <alignment horizontal="center" vertical="center" wrapText="1"/>
    </xf>
    <xf numFmtId="0" fontId="9" fillId="0" borderId="15" xfId="8" applyFont="1" applyBorder="1" applyAlignment="1">
      <alignment horizontal="center" vertical="center" wrapText="1"/>
    </xf>
    <xf numFmtId="0" fontId="9" fillId="0" borderId="22" xfId="8" applyFont="1" applyBorder="1" applyAlignment="1">
      <alignment horizontal="center" vertical="center" wrapText="1"/>
    </xf>
    <xf numFmtId="0" fontId="9" fillId="0" borderId="5" xfId="8" applyFont="1" applyBorder="1" applyAlignment="1">
      <alignment horizontal="center" vertical="center"/>
    </xf>
    <xf numFmtId="0" fontId="27" fillId="0" borderId="0" xfId="0" applyFont="1" applyAlignment="1">
      <alignment wrapText="1"/>
    </xf>
    <xf numFmtId="0" fontId="9" fillId="0" borderId="16" xfId="6" applyFont="1" applyBorder="1" applyAlignment="1">
      <alignment horizontal="center" vertical="center" wrapText="1" shrinkToFit="1"/>
    </xf>
    <xf numFmtId="0" fontId="9" fillId="0" borderId="8" xfId="6" applyFont="1" applyBorder="1" applyAlignment="1">
      <alignment horizontal="center" vertical="center" wrapText="1" shrinkToFit="1"/>
    </xf>
    <xf numFmtId="0" fontId="16" fillId="0" borderId="9" xfId="6" applyFont="1" applyBorder="1" applyAlignment="1">
      <alignment horizontal="center" vertical="center" wrapText="1" shrinkToFit="1"/>
    </xf>
    <xf numFmtId="0" fontId="35" fillId="0" borderId="0" xfId="13" applyFont="1" applyAlignment="1"/>
    <xf numFmtId="0" fontId="35" fillId="0" borderId="0" xfId="13" applyFont="1" applyAlignment="1">
      <alignment wrapText="1"/>
    </xf>
    <xf numFmtId="0" fontId="35" fillId="0" borderId="0" xfId="13" applyFont="1" applyAlignment="1">
      <alignment horizontal="left" vertical="center" wrapText="1"/>
    </xf>
  </cellXfs>
  <cellStyles count="16">
    <cellStyle name="Datum" xfId="1"/>
    <cellStyle name="Finanční0" xfId="2"/>
    <cellStyle name="Hypertextový odkaz" xfId="13" builtinId="8"/>
    <cellStyle name="Měna0" xfId="3"/>
    <cellStyle name="Normální" xfId="0" builtinId="0"/>
    <cellStyle name="normální 2" xfId="4"/>
    <cellStyle name="normální 3" xfId="5"/>
    <cellStyle name="normální 4" xfId="6"/>
    <cellStyle name="normální 5" xfId="7"/>
    <cellStyle name="normální_Domácnosti-nové" xfId="8"/>
    <cellStyle name="normální_sldb obyvatelstvo" xfId="15"/>
    <cellStyle name="normální_Text_tab_kraje_verze-duben" xfId="14"/>
    <cellStyle name="normální_Text_tab_kraje_verze-pro_Kamenickeho 2" xfId="9"/>
    <cellStyle name="Pevný" xfId="10"/>
    <cellStyle name="Záhlaví 1" xfId="11"/>
    <cellStyle name="Záhlaví 2" xfId="12"/>
  </cellStyles>
  <dxfs count="139"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medium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medium">
          <color indexed="0"/>
        </top>
        <bottom style="thin">
          <color indexed="0"/>
        </bottom>
      </border>
    </dxf>
    <dxf>
      <border>
        <left style="thin">
          <color indexed="0"/>
        </left>
        <right style="thin">
          <color indexed="0"/>
        </right>
        <top style="thin">
          <color indexed="0"/>
        </top>
        <bottom style="thin">
          <color indexed="0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9" defaultPivotStyle="PivotStyleLight16"/>
  <colors>
    <mruColors>
      <color rgb="FF00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tabSelected="1" workbookViewId="0"/>
  </sheetViews>
  <sheetFormatPr defaultColWidth="9.140625" defaultRowHeight="15" x14ac:dyDescent="0.25"/>
  <cols>
    <col min="1" max="1" width="106.28515625" style="306" customWidth="1"/>
    <col min="2" max="2" width="5.28515625" style="306" customWidth="1"/>
    <col min="3" max="3" width="109.7109375" style="306" customWidth="1"/>
    <col min="4" max="16384" width="9.140625" style="306"/>
  </cols>
  <sheetData>
    <row r="1" spans="1:3" ht="19.5" customHeight="1" x14ac:dyDescent="0.25">
      <c r="A1" s="305" t="s">
        <v>258</v>
      </c>
    </row>
    <row r="3" spans="1:3" ht="12.75" customHeight="1" x14ac:dyDescent="0.25">
      <c r="A3" s="458" t="s">
        <v>237</v>
      </c>
      <c r="B3" s="307"/>
      <c r="C3" s="307"/>
    </row>
    <row r="4" spans="1:3" ht="12.75" customHeight="1" x14ac:dyDescent="0.25">
      <c r="A4" s="458" t="s">
        <v>120</v>
      </c>
      <c r="B4" s="307" t="s">
        <v>239</v>
      </c>
      <c r="C4" s="307" t="s">
        <v>238</v>
      </c>
    </row>
    <row r="5" spans="1:3" ht="12.75" customHeight="1" x14ac:dyDescent="0.25">
      <c r="A5" s="458" t="s">
        <v>121</v>
      </c>
      <c r="B5" s="307" t="s">
        <v>239</v>
      </c>
      <c r="C5" s="307" t="s">
        <v>240</v>
      </c>
    </row>
    <row r="6" spans="1:3" ht="12.75" customHeight="1" x14ac:dyDescent="0.25">
      <c r="A6" s="458" t="s">
        <v>241</v>
      </c>
      <c r="B6" s="308"/>
      <c r="C6" s="308"/>
    </row>
    <row r="7" spans="1:3" ht="12.75" customHeight="1" x14ac:dyDescent="0.25">
      <c r="A7" s="458" t="s">
        <v>242</v>
      </c>
      <c r="B7" s="308"/>
      <c r="C7" s="308"/>
    </row>
    <row r="8" spans="1:3" x14ac:dyDescent="0.25">
      <c r="A8" s="459" t="s">
        <v>243</v>
      </c>
      <c r="B8" s="307"/>
      <c r="C8" s="307"/>
    </row>
    <row r="9" spans="1:3" x14ac:dyDescent="0.25">
      <c r="A9" s="458" t="s">
        <v>132</v>
      </c>
      <c r="B9" s="307" t="s">
        <v>239</v>
      </c>
      <c r="C9" s="309" t="s">
        <v>244</v>
      </c>
    </row>
    <row r="10" spans="1:3" x14ac:dyDescent="0.25">
      <c r="A10" s="459" t="s">
        <v>246</v>
      </c>
      <c r="B10" s="307" t="s">
        <v>239</v>
      </c>
      <c r="C10" s="309" t="s">
        <v>245</v>
      </c>
    </row>
    <row r="11" spans="1:3" x14ac:dyDescent="0.25">
      <c r="A11" s="460" t="s">
        <v>247</v>
      </c>
      <c r="B11" s="310"/>
      <c r="C11" s="309"/>
    </row>
    <row r="12" spans="1:3" x14ac:dyDescent="0.25">
      <c r="A12" s="458" t="s">
        <v>172</v>
      </c>
      <c r="B12" s="307" t="s">
        <v>239</v>
      </c>
      <c r="C12" s="309" t="s">
        <v>248</v>
      </c>
    </row>
    <row r="13" spans="1:3" x14ac:dyDescent="0.25">
      <c r="A13" s="459" t="s">
        <v>249</v>
      </c>
      <c r="B13" s="307"/>
      <c r="C13" s="307"/>
    </row>
    <row r="14" spans="1:3" x14ac:dyDescent="0.25">
      <c r="A14" s="459" t="s">
        <v>259</v>
      </c>
      <c r="B14" s="307"/>
    </row>
    <row r="15" spans="1:3" x14ac:dyDescent="0.25">
      <c r="A15" s="459" t="s">
        <v>260</v>
      </c>
      <c r="B15" s="307"/>
      <c r="C15" s="309"/>
    </row>
    <row r="16" spans="1:3" ht="15" customHeight="1" x14ac:dyDescent="0.25">
      <c r="A16" s="459" t="s">
        <v>250</v>
      </c>
      <c r="B16" s="307"/>
      <c r="C16" s="307"/>
    </row>
    <row r="17" spans="1:3" x14ac:dyDescent="0.25">
      <c r="A17" s="459" t="s">
        <v>251</v>
      </c>
      <c r="B17" s="307"/>
      <c r="C17" s="307"/>
    </row>
    <row r="18" spans="1:3" x14ac:dyDescent="0.25">
      <c r="A18" s="459" t="s">
        <v>252</v>
      </c>
      <c r="B18" s="307"/>
      <c r="C18" s="307"/>
    </row>
    <row r="19" spans="1:3" x14ac:dyDescent="0.25">
      <c r="A19" s="459" t="s">
        <v>253</v>
      </c>
      <c r="B19" s="307"/>
      <c r="C19" s="307"/>
    </row>
    <row r="20" spans="1:3" x14ac:dyDescent="0.25">
      <c r="A20" s="459" t="s">
        <v>254</v>
      </c>
      <c r="B20" s="307"/>
      <c r="C20" s="307"/>
    </row>
    <row r="21" spans="1:3" x14ac:dyDescent="0.25">
      <c r="A21" s="459" t="s">
        <v>255</v>
      </c>
      <c r="B21" s="307"/>
      <c r="C21" s="307"/>
    </row>
    <row r="22" spans="1:3" x14ac:dyDescent="0.25">
      <c r="A22" s="459" t="s">
        <v>256</v>
      </c>
      <c r="B22" s="307"/>
      <c r="C22" s="309"/>
    </row>
    <row r="23" spans="1:3" x14ac:dyDescent="0.25">
      <c r="A23" s="459" t="s">
        <v>257</v>
      </c>
      <c r="B23" s="307"/>
      <c r="C23" s="307"/>
    </row>
  </sheetData>
  <hyperlinks>
    <hyperlink ref="A3" location="'6.1.1'!A1" display="Tab. 6.1.1 Základní údaje o hospodařících domácnostech "/>
    <hyperlink ref="A4" location="'6.1.2'!A1" display="Tab. 6.1.2 Hospodařící domácnosti podle typu domácnosti a okresů"/>
    <hyperlink ref="A5" location="'6.1.3'!A1" display="Tab. 6.1.3 Hospodařící domácnosti podle počtu členů domácnosti a okresů"/>
    <hyperlink ref="A6" location="'6.1.4'!A1" display="Tab. 6.1.4 Základní údaje o bydlení hospodařících domácností"/>
    <hyperlink ref="A7" location="'6.1.5'!A1" display="Tab. 6.1.5 Základní údaje o bydlení hospodařících domácností bydlících samostatně v bytě"/>
    <hyperlink ref="A8" location="'6.2.1'!A1" display="Tab. 6.2.1 Rodinné domácnosti (vč. partnerství osob stejného pohlaví) podle počtu členů a podle typu domácnosti"/>
    <hyperlink ref="A9" location="'6.2.2'!A1" display="Tab. 6.2.2 Hospodařící domácnosti tvořené 1 rodinou podle typu domácnosti a okresů"/>
    <hyperlink ref="A10" location="'6.2.3'!A1" display="Tab. 6.2.3 Hospodařící domácnosti tvořené1 rodinou podle počtu závislých dětí a okresů"/>
    <hyperlink ref="A11" location="'6.2.4'!A1" display="Tab. 6.2.4 Rodinné domácnosti podle typu domácnosti a právního důvodu užívání a velikosti bytu"/>
    <hyperlink ref="A12" location="'6.2.5'!A1" display="Tab. 6.2.5 Domácnosti tvořené 1 úplnou rodinou podle typu domácnosti a okresů"/>
    <hyperlink ref="A13" location="'6.2.6'!A1" display="Tab. 6.2.6 Domácnosti tvořené 1 úplnou rodinou – manželské páry a faktická manželství podle věku ženy a počtu závislých dětí"/>
    <hyperlink ref="A14" location="'6.2.7a'!A1" display="Tab. 6.2.7a Domácnosti tvořené 1 úplnou rodinou – manželské páry podle věku ženy a počtu závislých dětí"/>
    <hyperlink ref="A16" location="'6.2.8'!A1" display="Tab. 6.2.8 Domácnosti tvořené 1 úplnou rodinou – manželské páry a faktická manželství podle nejvyššího dosaženého vzdělání partnerů"/>
    <hyperlink ref="A17" location="'6.2.9'!A1" display="Tab. 6.2.9 Domácnosti tvořené 1 úplnou rodinou – manželské páry a faktická manželství podle ekonomické aktivity partnerů"/>
    <hyperlink ref="A18" location="'6.2.10'!A1" display="Tab. 6.2.10 Domácnosti tvořené 1 neúplnou rodinou podle počtu závislých dětí, věku a rodinného stavu rodiče"/>
    <hyperlink ref="A19" location="'6.2.11'!A1" display="Tab. 6.2.11 Domácnosti tvořené 1 neúplnou rodinou podle počtu závislých dětí a nejvyššího dosaženého vzdělání rodiče"/>
    <hyperlink ref="A20" location="'6.2.12'!A1" display="Tab. 6.2.12 Domácnosti tvořené 1 neúplnou rodinou podle počtu závislých dětí a ekonomické aktivity rodiče"/>
    <hyperlink ref="A21" location="'6.3.1'!A1" display="Tab. 6.3.1 Domácnosti jednotlivců podle pohlaví, rodinného stavu a věku"/>
    <hyperlink ref="A22" location="'6.3.2'!A1" display="Tab. 6.3.2 Domácnosti jednotlivců podle způsobu bydlení a podle ekonomické aktivity a postavení v zaměstnání"/>
    <hyperlink ref="A23" location="'6.4.1'!A1" display="Tab. 6.4.1 Vícečlenné nerodinné domácnosti podle počtu členů a počtu osob zařazených mezi pracovní sílu"/>
    <hyperlink ref="A15" location="'6.2.7b'!A1" display="Tab. 6.2.7b Domácnosti tvořené 1 úplnou rodinou – faktická manželství podle věku ženy a počtu závislých dětí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workbookViewId="0">
      <selection sqref="A1:K1"/>
    </sheetView>
  </sheetViews>
  <sheetFormatPr defaultColWidth="9.140625" defaultRowHeight="11.25" x14ac:dyDescent="0.2"/>
  <cols>
    <col min="1" max="1" width="22.5703125" style="93" customWidth="1"/>
    <col min="2" max="2" width="6.85546875" style="93" customWidth="1"/>
    <col min="3" max="3" width="6.28515625" style="93" customWidth="1"/>
    <col min="4" max="6" width="6.140625" style="93" customWidth="1"/>
    <col min="7" max="7" width="6.28515625" style="93" customWidth="1"/>
    <col min="8" max="10" width="6.140625" style="93" customWidth="1"/>
    <col min="11" max="11" width="6.42578125" style="93" customWidth="1"/>
    <col min="12" max="16384" width="9.140625" style="93"/>
  </cols>
  <sheetData>
    <row r="1" spans="1:11" ht="27" customHeight="1" x14ac:dyDescent="0.2">
      <c r="A1" s="384" t="s">
        <v>224</v>
      </c>
      <c r="B1" s="400"/>
      <c r="C1" s="400"/>
      <c r="D1" s="400"/>
      <c r="E1" s="400"/>
      <c r="F1" s="400"/>
      <c r="G1" s="400"/>
      <c r="H1" s="400"/>
      <c r="I1" s="400"/>
      <c r="J1" s="400"/>
      <c r="K1" s="400"/>
    </row>
    <row r="2" spans="1:11" s="107" customFormat="1" ht="9" customHeight="1" thickBo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1" s="107" customFormat="1" ht="13.5" customHeight="1" x14ac:dyDescent="0.2">
      <c r="A3" s="403"/>
      <c r="B3" s="406" t="s">
        <v>60</v>
      </c>
      <c r="C3" s="362" t="s">
        <v>35</v>
      </c>
      <c r="D3" s="363"/>
      <c r="E3" s="363"/>
      <c r="F3" s="363"/>
      <c r="G3" s="363"/>
      <c r="H3" s="363"/>
      <c r="I3" s="363"/>
      <c r="J3" s="363"/>
      <c r="K3" s="363"/>
    </row>
    <row r="4" spans="1:11" s="107" customFormat="1" ht="13.5" customHeight="1" x14ac:dyDescent="0.2">
      <c r="A4" s="404"/>
      <c r="B4" s="407"/>
      <c r="C4" s="382" t="s">
        <v>4</v>
      </c>
      <c r="D4" s="409"/>
      <c r="E4" s="409"/>
      <c r="F4" s="409"/>
      <c r="G4" s="409"/>
      <c r="H4" s="409"/>
      <c r="I4" s="409"/>
      <c r="J4" s="360"/>
      <c r="K4" s="410" t="s">
        <v>36</v>
      </c>
    </row>
    <row r="5" spans="1:11" s="107" customFormat="1" ht="13.5" customHeight="1" x14ac:dyDescent="0.2">
      <c r="A5" s="404"/>
      <c r="B5" s="407"/>
      <c r="C5" s="413" t="s">
        <v>16</v>
      </c>
      <c r="D5" s="414"/>
      <c r="E5" s="414"/>
      <c r="F5" s="415"/>
      <c r="G5" s="413" t="s">
        <v>18</v>
      </c>
      <c r="H5" s="414"/>
      <c r="I5" s="414"/>
      <c r="J5" s="415"/>
      <c r="K5" s="411"/>
    </row>
    <row r="6" spans="1:11" s="107" customFormat="1" ht="14.25" customHeight="1" x14ac:dyDescent="0.2">
      <c r="A6" s="404"/>
      <c r="B6" s="407"/>
      <c r="C6" s="401" t="s">
        <v>74</v>
      </c>
      <c r="D6" s="318" t="s">
        <v>37</v>
      </c>
      <c r="E6" s="318"/>
      <c r="F6" s="318"/>
      <c r="G6" s="401" t="s">
        <v>74</v>
      </c>
      <c r="H6" s="318" t="s">
        <v>37</v>
      </c>
      <c r="I6" s="318"/>
      <c r="J6" s="318"/>
      <c r="K6" s="411"/>
    </row>
    <row r="7" spans="1:11" s="107" customFormat="1" ht="16.5" customHeight="1" thickBot="1" x14ac:dyDescent="0.25">
      <c r="A7" s="405"/>
      <c r="B7" s="408"/>
      <c r="C7" s="402"/>
      <c r="D7" s="100">
        <v>0</v>
      </c>
      <c r="E7" s="100">
        <v>1</v>
      </c>
      <c r="F7" s="100" t="s">
        <v>38</v>
      </c>
      <c r="G7" s="402"/>
      <c r="H7" s="100">
        <v>0</v>
      </c>
      <c r="I7" s="100">
        <v>1</v>
      </c>
      <c r="J7" s="100" t="s">
        <v>38</v>
      </c>
      <c r="K7" s="412"/>
    </row>
    <row r="8" spans="1:11" s="107" customFormat="1" ht="18" customHeight="1" x14ac:dyDescent="0.2">
      <c r="A8" s="124" t="s">
        <v>122</v>
      </c>
      <c r="B8" s="46">
        <v>117614</v>
      </c>
      <c r="C8" s="47">
        <v>93141</v>
      </c>
      <c r="D8" s="48">
        <v>53287</v>
      </c>
      <c r="E8" s="47">
        <v>17662</v>
      </c>
      <c r="F8" s="47">
        <v>22192</v>
      </c>
      <c r="G8" s="47">
        <v>21864</v>
      </c>
      <c r="H8" s="47">
        <v>8096</v>
      </c>
      <c r="I8" s="47">
        <v>8702</v>
      </c>
      <c r="J8" s="47">
        <v>5066</v>
      </c>
      <c r="K8" s="47">
        <v>2609</v>
      </c>
    </row>
    <row r="9" spans="1:11" s="107" customFormat="1" ht="12.75" customHeight="1" x14ac:dyDescent="0.2">
      <c r="A9" s="284" t="s">
        <v>202</v>
      </c>
      <c r="B9" s="46"/>
      <c r="C9" s="47"/>
      <c r="D9" s="48"/>
      <c r="E9" s="47"/>
      <c r="F9" s="47"/>
      <c r="G9" s="47"/>
      <c r="H9" s="47"/>
      <c r="I9" s="47"/>
      <c r="J9" s="47"/>
      <c r="K9" s="47"/>
    </row>
    <row r="10" spans="1:11" s="107" customFormat="1" ht="12.75" customHeight="1" x14ac:dyDescent="0.2">
      <c r="A10" s="283" t="s">
        <v>203</v>
      </c>
      <c r="B10" s="46">
        <f>C10+G10+K10</f>
        <v>115645</v>
      </c>
      <c r="C10" s="47">
        <v>91766</v>
      </c>
      <c r="D10" s="48">
        <v>52384</v>
      </c>
      <c r="E10" s="47">
        <v>17457</v>
      </c>
      <c r="F10" s="47">
        <v>21925</v>
      </c>
      <c r="G10" s="47">
        <v>21297</v>
      </c>
      <c r="H10" s="47">
        <v>7968</v>
      </c>
      <c r="I10" s="47">
        <v>8429</v>
      </c>
      <c r="J10" s="47">
        <v>4900</v>
      </c>
      <c r="K10" s="47">
        <v>2582</v>
      </c>
    </row>
    <row r="11" spans="1:11" s="107" customFormat="1" ht="24" customHeight="1" x14ac:dyDescent="0.2">
      <c r="A11" s="125" t="s">
        <v>123</v>
      </c>
      <c r="B11" s="46"/>
      <c r="C11" s="199"/>
      <c r="D11" s="200"/>
      <c r="E11" s="199"/>
      <c r="F11" s="199"/>
      <c r="G11" s="199"/>
      <c r="H11" s="199"/>
      <c r="I11" s="199"/>
      <c r="J11" s="199"/>
      <c r="K11" s="199"/>
    </row>
    <row r="12" spans="1:11" s="107" customFormat="1" ht="12.75" customHeight="1" x14ac:dyDescent="0.2">
      <c r="A12" s="126" t="s">
        <v>81</v>
      </c>
      <c r="B12" s="198">
        <f t="shared" ref="B12:B22" si="0">C12+G12+K12</f>
        <v>51448</v>
      </c>
      <c r="C12" s="199">
        <v>43749</v>
      </c>
      <c r="D12" s="200">
        <v>24807</v>
      </c>
      <c r="E12" s="199">
        <v>7630</v>
      </c>
      <c r="F12" s="199">
        <v>11312</v>
      </c>
      <c r="G12" s="199">
        <v>6089</v>
      </c>
      <c r="H12" s="199">
        <v>3068</v>
      </c>
      <c r="I12" s="199">
        <v>1853</v>
      </c>
      <c r="J12" s="199">
        <v>1168</v>
      </c>
      <c r="K12" s="199">
        <v>1610</v>
      </c>
    </row>
    <row r="13" spans="1:11" s="107" customFormat="1" ht="12.75" customHeight="1" x14ac:dyDescent="0.2">
      <c r="A13" s="126" t="s">
        <v>82</v>
      </c>
      <c r="B13" s="198">
        <f t="shared" si="0"/>
        <v>28187</v>
      </c>
      <c r="C13" s="199">
        <v>22855</v>
      </c>
      <c r="D13" s="199">
        <v>13772</v>
      </c>
      <c r="E13" s="199">
        <v>4377</v>
      </c>
      <c r="F13" s="199">
        <v>4706</v>
      </c>
      <c r="G13" s="199">
        <v>5065</v>
      </c>
      <c r="H13" s="199">
        <v>2318</v>
      </c>
      <c r="I13" s="199">
        <v>1863</v>
      </c>
      <c r="J13" s="199">
        <v>884</v>
      </c>
      <c r="K13" s="199">
        <v>267</v>
      </c>
    </row>
    <row r="14" spans="1:11" s="107" customFormat="1" ht="12.75" customHeight="1" x14ac:dyDescent="0.2">
      <c r="A14" s="126" t="s">
        <v>39</v>
      </c>
      <c r="B14" s="198">
        <f t="shared" si="0"/>
        <v>4969</v>
      </c>
      <c r="C14" s="199">
        <v>4047</v>
      </c>
      <c r="D14" s="199">
        <v>2538</v>
      </c>
      <c r="E14" s="199">
        <v>686</v>
      </c>
      <c r="F14" s="199">
        <v>823</v>
      </c>
      <c r="G14" s="199">
        <v>819</v>
      </c>
      <c r="H14" s="199">
        <v>339</v>
      </c>
      <c r="I14" s="199">
        <v>314</v>
      </c>
      <c r="J14" s="199">
        <v>166</v>
      </c>
      <c r="K14" s="199">
        <v>103</v>
      </c>
    </row>
    <row r="15" spans="1:11" s="107" customFormat="1" ht="12.75" customHeight="1" x14ac:dyDescent="0.2">
      <c r="A15" s="126" t="s">
        <v>116</v>
      </c>
      <c r="B15" s="198">
        <f t="shared" si="0"/>
        <v>21134</v>
      </c>
      <c r="C15" s="199">
        <v>14625</v>
      </c>
      <c r="D15" s="199">
        <v>7683</v>
      </c>
      <c r="E15" s="199">
        <v>3501</v>
      </c>
      <c r="F15" s="199">
        <v>3441</v>
      </c>
      <c r="G15" s="199">
        <v>6148</v>
      </c>
      <c r="H15" s="199">
        <v>1519</v>
      </c>
      <c r="I15" s="199">
        <v>2946</v>
      </c>
      <c r="J15" s="199">
        <v>1683</v>
      </c>
      <c r="K15" s="199">
        <v>361</v>
      </c>
    </row>
    <row r="16" spans="1:11" s="107" customFormat="1" ht="12.75" customHeight="1" x14ac:dyDescent="0.2">
      <c r="A16" s="126" t="s">
        <v>83</v>
      </c>
      <c r="B16" s="198">
        <f t="shared" si="0"/>
        <v>1996</v>
      </c>
      <c r="C16" s="199">
        <v>1571</v>
      </c>
      <c r="D16" s="199">
        <v>1026</v>
      </c>
      <c r="E16" s="199">
        <v>252</v>
      </c>
      <c r="F16" s="199">
        <v>293</v>
      </c>
      <c r="G16" s="199">
        <v>403</v>
      </c>
      <c r="H16" s="199">
        <v>165</v>
      </c>
      <c r="I16" s="199">
        <v>167</v>
      </c>
      <c r="J16" s="199">
        <v>71</v>
      </c>
      <c r="K16" s="199">
        <v>22</v>
      </c>
    </row>
    <row r="17" spans="1:11" s="107" customFormat="1" ht="24" customHeight="1" x14ac:dyDescent="0.2">
      <c r="A17" s="125" t="s">
        <v>124</v>
      </c>
      <c r="B17" s="198"/>
      <c r="C17" s="199"/>
      <c r="D17" s="199"/>
      <c r="E17" s="199"/>
      <c r="F17" s="199"/>
      <c r="G17" s="199"/>
      <c r="H17" s="199"/>
      <c r="I17" s="199"/>
      <c r="J17" s="199"/>
      <c r="K17" s="199"/>
    </row>
    <row r="18" spans="1:11" s="107" customFormat="1" ht="12.75" customHeight="1" x14ac:dyDescent="0.2">
      <c r="A18" s="126">
        <v>1</v>
      </c>
      <c r="B18" s="198">
        <f t="shared" si="0"/>
        <v>892</v>
      </c>
      <c r="C18" s="199">
        <v>614</v>
      </c>
      <c r="D18" s="199">
        <v>486</v>
      </c>
      <c r="E18" s="199">
        <v>82</v>
      </c>
      <c r="F18" s="199">
        <v>46</v>
      </c>
      <c r="G18" s="199">
        <v>268</v>
      </c>
      <c r="H18" s="199">
        <v>95</v>
      </c>
      <c r="I18" s="199">
        <v>148</v>
      </c>
      <c r="J18" s="199">
        <v>25</v>
      </c>
      <c r="K18" s="199">
        <v>10</v>
      </c>
    </row>
    <row r="19" spans="1:11" s="107" customFormat="1" ht="12.75" customHeight="1" x14ac:dyDescent="0.2">
      <c r="A19" s="126">
        <v>2</v>
      </c>
      <c r="B19" s="198">
        <f t="shared" si="0"/>
        <v>7913</v>
      </c>
      <c r="C19" s="199">
        <v>5535</v>
      </c>
      <c r="D19" s="199">
        <v>3763</v>
      </c>
      <c r="E19" s="199">
        <v>1136</v>
      </c>
      <c r="F19" s="199">
        <v>636</v>
      </c>
      <c r="G19" s="199">
        <v>2301</v>
      </c>
      <c r="H19" s="199">
        <v>747</v>
      </c>
      <c r="I19" s="199">
        <v>1212</v>
      </c>
      <c r="J19" s="199">
        <v>342</v>
      </c>
      <c r="K19" s="199">
        <v>77</v>
      </c>
    </row>
    <row r="20" spans="1:11" s="107" customFormat="1" ht="12.75" customHeight="1" x14ac:dyDescent="0.2">
      <c r="A20" s="126">
        <v>3</v>
      </c>
      <c r="B20" s="198">
        <f t="shared" si="0"/>
        <v>19745</v>
      </c>
      <c r="C20" s="199">
        <v>15165</v>
      </c>
      <c r="D20" s="199">
        <v>9149</v>
      </c>
      <c r="E20" s="199">
        <v>3115</v>
      </c>
      <c r="F20" s="199">
        <v>2901</v>
      </c>
      <c r="G20" s="199">
        <v>4330</v>
      </c>
      <c r="H20" s="199">
        <v>1522</v>
      </c>
      <c r="I20" s="199">
        <v>1898</v>
      </c>
      <c r="J20" s="199">
        <v>910</v>
      </c>
      <c r="K20" s="199">
        <v>250</v>
      </c>
    </row>
    <row r="21" spans="1:11" s="107" customFormat="1" ht="12.75" customHeight="1" x14ac:dyDescent="0.2">
      <c r="A21" s="126">
        <v>4</v>
      </c>
      <c r="B21" s="198">
        <f t="shared" si="0"/>
        <v>39114</v>
      </c>
      <c r="C21" s="199">
        <v>31806</v>
      </c>
      <c r="D21" s="199">
        <v>18124</v>
      </c>
      <c r="E21" s="199">
        <v>6193</v>
      </c>
      <c r="F21" s="199">
        <v>7489</v>
      </c>
      <c r="G21" s="199">
        <v>6746</v>
      </c>
      <c r="H21" s="199">
        <v>2720</v>
      </c>
      <c r="I21" s="199">
        <v>2438</v>
      </c>
      <c r="J21" s="199">
        <v>1588</v>
      </c>
      <c r="K21" s="199">
        <v>562</v>
      </c>
    </row>
    <row r="22" spans="1:11" s="107" customFormat="1" ht="12.75" customHeight="1" x14ac:dyDescent="0.2">
      <c r="A22" s="126" t="s">
        <v>53</v>
      </c>
      <c r="B22" s="198">
        <f t="shared" si="0"/>
        <v>42901</v>
      </c>
      <c r="C22" s="199">
        <v>35752</v>
      </c>
      <c r="D22" s="199">
        <v>19396</v>
      </c>
      <c r="E22" s="199">
        <v>6362</v>
      </c>
      <c r="F22" s="199">
        <v>9994</v>
      </c>
      <c r="G22" s="199">
        <v>5601</v>
      </c>
      <c r="H22" s="199">
        <v>2583</v>
      </c>
      <c r="I22" s="199">
        <v>1764</v>
      </c>
      <c r="J22" s="199">
        <v>1254</v>
      </c>
      <c r="K22" s="199">
        <v>1548</v>
      </c>
    </row>
    <row r="23" spans="1:11" s="107" customFormat="1" ht="12.75" customHeight="1" x14ac:dyDescent="0.2">
      <c r="A23" s="285" t="s">
        <v>204</v>
      </c>
      <c r="B23" s="48">
        <v>1411</v>
      </c>
      <c r="C23" s="47">
        <v>990</v>
      </c>
      <c r="D23" s="47">
        <v>618</v>
      </c>
      <c r="E23" s="47">
        <v>171</v>
      </c>
      <c r="F23" s="47">
        <v>201</v>
      </c>
      <c r="G23" s="47">
        <v>401</v>
      </c>
      <c r="H23" s="47">
        <v>98</v>
      </c>
      <c r="I23" s="47">
        <v>199</v>
      </c>
      <c r="J23" s="48">
        <v>104</v>
      </c>
      <c r="K23" s="53">
        <v>20</v>
      </c>
    </row>
  </sheetData>
  <mergeCells count="12">
    <mergeCell ref="A1:K1"/>
    <mergeCell ref="G6:G7"/>
    <mergeCell ref="H6:J6"/>
    <mergeCell ref="A3:A7"/>
    <mergeCell ref="B3:B7"/>
    <mergeCell ref="C3:K3"/>
    <mergeCell ref="C4:J4"/>
    <mergeCell ref="K4:K7"/>
    <mergeCell ref="C5:F5"/>
    <mergeCell ref="G5:J5"/>
    <mergeCell ref="C6:C7"/>
    <mergeCell ref="D6:F6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workbookViewId="0">
      <selection sqref="A1:F1"/>
    </sheetView>
  </sheetViews>
  <sheetFormatPr defaultColWidth="9.140625" defaultRowHeight="12.75" x14ac:dyDescent="0.2"/>
  <cols>
    <col min="1" max="1" width="19" style="13" customWidth="1"/>
    <col min="2" max="2" width="14.28515625" style="13" customWidth="1"/>
    <col min="3" max="6" width="13" style="13" customWidth="1"/>
    <col min="7" max="7" width="9.140625" style="13" customWidth="1"/>
    <col min="8" max="8" width="9.140625" style="13"/>
    <col min="9" max="9" width="18.85546875" style="13" customWidth="1"/>
    <col min="10" max="10" width="14.28515625" style="13" customWidth="1"/>
    <col min="11" max="14" width="13" style="13" customWidth="1"/>
    <col min="15" max="16384" width="9.140625" style="13"/>
  </cols>
  <sheetData>
    <row r="1" spans="1:7" x14ac:dyDescent="0.2">
      <c r="A1" s="384" t="s">
        <v>172</v>
      </c>
      <c r="B1" s="400"/>
      <c r="C1" s="400"/>
      <c r="D1" s="400"/>
      <c r="E1" s="400"/>
      <c r="F1" s="400"/>
    </row>
    <row r="2" spans="1:7" ht="13.5" thickBot="1" x14ac:dyDescent="0.25">
      <c r="A2" s="128"/>
      <c r="B2" s="128"/>
      <c r="C2" s="128"/>
      <c r="D2" s="128"/>
      <c r="E2" s="128"/>
      <c r="F2" s="128"/>
    </row>
    <row r="3" spans="1:7" x14ac:dyDescent="0.2">
      <c r="A3" s="352" t="s">
        <v>136</v>
      </c>
      <c r="B3" s="416" t="s">
        <v>129</v>
      </c>
      <c r="C3" s="418" t="s">
        <v>71</v>
      </c>
      <c r="D3" s="419"/>
      <c r="E3" s="419"/>
      <c r="F3" s="419"/>
    </row>
    <row r="4" spans="1:7" ht="25.5" customHeight="1" thickBot="1" x14ac:dyDescent="0.25">
      <c r="A4" s="353"/>
      <c r="B4" s="417"/>
      <c r="C4" s="182" t="s">
        <v>96</v>
      </c>
      <c r="D4" s="135" t="s">
        <v>130</v>
      </c>
      <c r="E4" s="135" t="s">
        <v>20</v>
      </c>
      <c r="F4" s="136" t="s">
        <v>131</v>
      </c>
    </row>
    <row r="5" spans="1:7" x14ac:dyDescent="0.2">
      <c r="A5" s="115" t="s">
        <v>191</v>
      </c>
      <c r="B5" s="129">
        <v>93141</v>
      </c>
      <c r="C5" s="137">
        <v>70194</v>
      </c>
      <c r="D5" s="137">
        <v>22690</v>
      </c>
      <c r="E5" s="137">
        <v>68</v>
      </c>
      <c r="F5" s="130">
        <v>189</v>
      </c>
    </row>
    <row r="6" spans="1:7" x14ac:dyDescent="0.2">
      <c r="A6" s="116" t="s">
        <v>192</v>
      </c>
      <c r="B6" s="225">
        <v>21329</v>
      </c>
      <c r="C6" s="141">
        <v>15658</v>
      </c>
      <c r="D6" s="141">
        <v>5629</v>
      </c>
      <c r="E6" s="141">
        <v>9</v>
      </c>
      <c r="F6" s="220">
        <v>33</v>
      </c>
    </row>
    <row r="7" spans="1:7" x14ac:dyDescent="0.2">
      <c r="A7" s="116" t="s">
        <v>194</v>
      </c>
      <c r="B7" s="138">
        <v>18996</v>
      </c>
      <c r="C7" s="141">
        <v>14331</v>
      </c>
      <c r="D7" s="141">
        <v>4616</v>
      </c>
      <c r="E7" s="141">
        <v>18</v>
      </c>
      <c r="F7" s="220">
        <v>31</v>
      </c>
    </row>
    <row r="8" spans="1:7" x14ac:dyDescent="0.2">
      <c r="A8" s="116" t="s">
        <v>196</v>
      </c>
      <c r="B8" s="138">
        <v>37086</v>
      </c>
      <c r="C8" s="141">
        <v>27680</v>
      </c>
      <c r="D8" s="141">
        <v>9259</v>
      </c>
      <c r="E8" s="141">
        <v>34</v>
      </c>
      <c r="F8" s="220">
        <v>113</v>
      </c>
    </row>
    <row r="9" spans="1:7" x14ac:dyDescent="0.2">
      <c r="A9" s="116" t="s">
        <v>198</v>
      </c>
      <c r="B9" s="138">
        <v>15730</v>
      </c>
      <c r="C9" s="141">
        <v>12525</v>
      </c>
      <c r="D9" s="141">
        <v>3186</v>
      </c>
      <c r="E9" s="141">
        <v>7</v>
      </c>
      <c r="F9" s="220">
        <v>12</v>
      </c>
    </row>
    <row r="11" spans="1:7" ht="27" customHeight="1" x14ac:dyDescent="0.2">
      <c r="A11" s="384" t="s">
        <v>171</v>
      </c>
      <c r="B11" s="400"/>
      <c r="C11" s="400"/>
      <c r="D11" s="400"/>
      <c r="E11" s="400"/>
      <c r="F11" s="400"/>
      <c r="G11" s="128"/>
    </row>
    <row r="12" spans="1:7" ht="9" customHeight="1" thickBot="1" x14ac:dyDescent="0.25">
      <c r="A12" s="128"/>
      <c r="B12" s="128"/>
      <c r="C12" s="128"/>
      <c r="D12" s="128"/>
      <c r="E12" s="128"/>
      <c r="F12" s="128"/>
      <c r="G12" s="128"/>
    </row>
    <row r="13" spans="1:7" ht="13.5" customHeight="1" x14ac:dyDescent="0.2">
      <c r="A13" s="352" t="s">
        <v>138</v>
      </c>
      <c r="B13" s="416" t="s">
        <v>129</v>
      </c>
      <c r="C13" s="418" t="s">
        <v>71</v>
      </c>
      <c r="D13" s="419"/>
      <c r="E13" s="419"/>
      <c r="F13" s="419"/>
      <c r="G13" s="128"/>
    </row>
    <row r="14" spans="1:7" ht="23.25" thickBot="1" x14ac:dyDescent="0.25">
      <c r="A14" s="353"/>
      <c r="B14" s="417"/>
      <c r="C14" s="134" t="s">
        <v>96</v>
      </c>
      <c r="D14" s="135" t="s">
        <v>130</v>
      </c>
      <c r="E14" s="135" t="s">
        <v>20</v>
      </c>
      <c r="F14" s="136" t="s">
        <v>131</v>
      </c>
      <c r="G14" s="128"/>
    </row>
    <row r="15" spans="1:7" ht="18" customHeight="1" x14ac:dyDescent="0.2">
      <c r="A15" s="80" t="s">
        <v>191</v>
      </c>
      <c r="B15" s="129">
        <v>93141</v>
      </c>
      <c r="C15" s="137">
        <v>70194</v>
      </c>
      <c r="D15" s="137">
        <v>22690</v>
      </c>
      <c r="E15" s="137">
        <v>68</v>
      </c>
      <c r="F15" s="130">
        <v>189</v>
      </c>
      <c r="G15" s="132"/>
    </row>
    <row r="16" spans="1:7" ht="12.75" customHeight="1" x14ac:dyDescent="0.2">
      <c r="A16" s="81" t="s">
        <v>192</v>
      </c>
      <c r="B16" s="225">
        <v>15722</v>
      </c>
      <c r="C16" s="141">
        <v>11457</v>
      </c>
      <c r="D16" s="141">
        <v>4235</v>
      </c>
      <c r="E16" s="141">
        <v>7</v>
      </c>
      <c r="F16" s="220">
        <v>23</v>
      </c>
      <c r="G16" s="128"/>
    </row>
    <row r="17" spans="1:7" ht="12.75" customHeight="1" x14ac:dyDescent="0.2">
      <c r="A17" s="81" t="s">
        <v>193</v>
      </c>
      <c r="B17" s="138">
        <v>5102</v>
      </c>
      <c r="C17" s="141">
        <v>3781</v>
      </c>
      <c r="D17" s="141">
        <v>1305</v>
      </c>
      <c r="E17" s="141">
        <v>2</v>
      </c>
      <c r="F17" s="220">
        <v>14</v>
      </c>
      <c r="G17" s="128"/>
    </row>
    <row r="18" spans="1:7" ht="12.75" customHeight="1" x14ac:dyDescent="0.2">
      <c r="A18" s="81" t="s">
        <v>194</v>
      </c>
      <c r="B18" s="138">
        <v>11670</v>
      </c>
      <c r="C18" s="141">
        <v>8704</v>
      </c>
      <c r="D18" s="141">
        <v>2929</v>
      </c>
      <c r="E18" s="141">
        <v>11</v>
      </c>
      <c r="F18" s="220">
        <v>26</v>
      </c>
      <c r="G18" s="128"/>
    </row>
    <row r="19" spans="1:7" ht="12.75" customHeight="1" x14ac:dyDescent="0.2">
      <c r="A19" s="81" t="s">
        <v>195</v>
      </c>
      <c r="B19" s="138">
        <v>4752</v>
      </c>
      <c r="C19" s="141">
        <v>3882</v>
      </c>
      <c r="D19" s="141">
        <v>866</v>
      </c>
      <c r="E19" s="141">
        <v>2</v>
      </c>
      <c r="F19" s="220">
        <v>2</v>
      </c>
      <c r="G19" s="128"/>
    </row>
    <row r="20" spans="1:7" ht="12.75" customHeight="1" x14ac:dyDescent="0.2">
      <c r="A20" s="81" t="s">
        <v>196</v>
      </c>
      <c r="B20" s="138">
        <v>30688</v>
      </c>
      <c r="C20" s="141">
        <v>22856</v>
      </c>
      <c r="D20" s="141">
        <v>7705</v>
      </c>
      <c r="E20" s="141">
        <v>30</v>
      </c>
      <c r="F20" s="220">
        <v>97</v>
      </c>
      <c r="G20" s="128"/>
    </row>
    <row r="21" spans="1:7" ht="12.75" customHeight="1" x14ac:dyDescent="0.2">
      <c r="A21" s="81" t="s">
        <v>197</v>
      </c>
      <c r="B21" s="219">
        <v>5607</v>
      </c>
      <c r="C21" s="141">
        <v>4201</v>
      </c>
      <c r="D21" s="141">
        <v>1394</v>
      </c>
      <c r="E21" s="141">
        <v>2</v>
      </c>
      <c r="F21" s="220">
        <v>10</v>
      </c>
      <c r="G21" s="133"/>
    </row>
    <row r="22" spans="1:7" s="108" customFormat="1" ht="12.75" customHeight="1" x14ac:dyDescent="0.2">
      <c r="A22" s="81" t="s">
        <v>198</v>
      </c>
      <c r="B22" s="221">
        <v>5405</v>
      </c>
      <c r="C22" s="221">
        <v>4239</v>
      </c>
      <c r="D22" s="221">
        <v>1163</v>
      </c>
      <c r="E22" s="221">
        <v>2</v>
      </c>
      <c r="F22" s="222">
        <v>1</v>
      </c>
      <c r="G22" s="133"/>
    </row>
    <row r="23" spans="1:7" s="108" customFormat="1" ht="12.75" customHeight="1" x14ac:dyDescent="0.2">
      <c r="A23" s="81" t="s">
        <v>199</v>
      </c>
      <c r="B23" s="221">
        <v>4134</v>
      </c>
      <c r="C23" s="221">
        <v>3072</v>
      </c>
      <c r="D23" s="221">
        <v>1056</v>
      </c>
      <c r="E23" s="221">
        <v>4</v>
      </c>
      <c r="F23" s="222">
        <v>2</v>
      </c>
      <c r="G23" s="133"/>
    </row>
    <row r="24" spans="1:7" s="108" customFormat="1" ht="12.75" customHeight="1" x14ac:dyDescent="0.2">
      <c r="A24" s="81" t="s">
        <v>200</v>
      </c>
      <c r="B24" s="221">
        <v>7435</v>
      </c>
      <c r="C24" s="221">
        <v>5912</v>
      </c>
      <c r="D24" s="221">
        <v>1505</v>
      </c>
      <c r="E24" s="221">
        <v>6</v>
      </c>
      <c r="F24" s="222">
        <v>12</v>
      </c>
      <c r="G24" s="133"/>
    </row>
    <row r="25" spans="1:7" s="108" customFormat="1" ht="12.75" customHeight="1" x14ac:dyDescent="0.2">
      <c r="A25" s="81" t="s">
        <v>201</v>
      </c>
      <c r="B25" s="223">
        <v>2626</v>
      </c>
      <c r="C25" s="223">
        <v>2090</v>
      </c>
      <c r="D25" s="223">
        <v>532</v>
      </c>
      <c r="E25" s="223">
        <v>2</v>
      </c>
      <c r="F25" s="224">
        <v>2</v>
      </c>
      <c r="G25" s="133"/>
    </row>
    <row r="27" spans="1:7" ht="14.25" customHeight="1" x14ac:dyDescent="0.2"/>
    <row r="28" spans="1:7" ht="9" customHeight="1" x14ac:dyDescent="0.2"/>
    <row r="29" spans="1:7" ht="12" customHeight="1" x14ac:dyDescent="0.2"/>
    <row r="31" spans="1:7" ht="18" customHeight="1" x14ac:dyDescent="0.2"/>
    <row r="36" spans="1:7" x14ac:dyDescent="0.2">
      <c r="A36" s="273"/>
      <c r="B36" s="275"/>
      <c r="C36" s="225"/>
      <c r="D36" s="225"/>
      <c r="E36" s="225"/>
      <c r="F36" s="225"/>
    </row>
    <row r="37" spans="1:7" x14ac:dyDescent="0.2">
      <c r="A37" s="273"/>
      <c r="B37" s="275"/>
      <c r="C37" s="225"/>
      <c r="D37" s="225"/>
      <c r="E37" s="225"/>
      <c r="F37" s="225"/>
    </row>
    <row r="38" spans="1:7" x14ac:dyDescent="0.2">
      <c r="A38" s="273"/>
      <c r="B38" s="274"/>
      <c r="C38" s="274"/>
      <c r="D38" s="274"/>
      <c r="E38" s="274"/>
      <c r="F38" s="274"/>
    </row>
    <row r="39" spans="1:7" x14ac:dyDescent="0.2">
      <c r="A39" s="273"/>
      <c r="B39" s="274"/>
      <c r="C39" s="274"/>
      <c r="D39" s="274"/>
      <c r="E39" s="274"/>
      <c r="F39" s="274"/>
      <c r="G39" s="108"/>
    </row>
    <row r="40" spans="1:7" x14ac:dyDescent="0.2">
      <c r="A40" s="273"/>
      <c r="B40" s="274"/>
      <c r="C40" s="274"/>
      <c r="D40" s="274"/>
      <c r="E40" s="274"/>
      <c r="F40" s="274"/>
      <c r="G40" s="108"/>
    </row>
    <row r="41" spans="1:7" x14ac:dyDescent="0.2">
      <c r="A41" s="273"/>
      <c r="B41" s="276"/>
      <c r="C41" s="276"/>
      <c r="D41" s="276"/>
      <c r="E41" s="276"/>
      <c r="F41" s="276"/>
      <c r="G41" s="108"/>
    </row>
    <row r="42" spans="1:7" x14ac:dyDescent="0.2">
      <c r="A42" s="273"/>
      <c r="B42" s="274"/>
      <c r="C42" s="274"/>
      <c r="D42" s="274"/>
      <c r="E42" s="274"/>
      <c r="F42" s="274"/>
      <c r="G42" s="108"/>
    </row>
    <row r="43" spans="1:7" x14ac:dyDescent="0.2">
      <c r="A43" s="273"/>
      <c r="B43" s="274"/>
      <c r="C43" s="274"/>
      <c r="D43" s="274"/>
      <c r="E43" s="274"/>
      <c r="F43" s="274"/>
      <c r="G43" s="108"/>
    </row>
    <row r="44" spans="1:7" x14ac:dyDescent="0.2">
      <c r="A44" s="133"/>
      <c r="B44" s="133"/>
      <c r="C44" s="133"/>
      <c r="D44" s="133"/>
      <c r="E44" s="133"/>
      <c r="F44" s="133"/>
      <c r="G44" s="108"/>
    </row>
    <row r="45" spans="1:7" x14ac:dyDescent="0.2">
      <c r="A45" s="108"/>
      <c r="B45" s="108"/>
      <c r="C45" s="108"/>
      <c r="D45" s="108"/>
      <c r="E45" s="108"/>
      <c r="F45" s="108"/>
      <c r="G45" s="108"/>
    </row>
  </sheetData>
  <mergeCells count="8">
    <mergeCell ref="A1:F1"/>
    <mergeCell ref="A3:A4"/>
    <mergeCell ref="B3:B4"/>
    <mergeCell ref="C3:F3"/>
    <mergeCell ref="A11:F11"/>
    <mergeCell ref="A13:A14"/>
    <mergeCell ref="B13:B14"/>
    <mergeCell ref="C13:F13"/>
  </mergeCells>
  <phoneticPr fontId="0" type="noConversion"/>
  <conditionalFormatting sqref="A13">
    <cfRule type="expression" dxfId="89" priority="7">
      <formula>#REF!&lt;&gt;IU64953</formula>
    </cfRule>
  </conditionalFormatting>
  <conditionalFormatting sqref="A3">
    <cfRule type="expression" dxfId="88" priority="1">
      <formula>#REF!&lt;&gt;JO64952</formula>
    </cfRule>
  </conditionalFormatting>
  <pageMargins left="0.78740157480314965" right="0.78740157480314965" top="0.78740157480314965" bottom="0.98425196850393704" header="0.51181102362204722" footer="0.51181102362204722"/>
  <pageSetup paperSize="9" fitToWidth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workbookViewId="0">
      <selection sqref="A1:I1"/>
    </sheetView>
  </sheetViews>
  <sheetFormatPr defaultColWidth="9.140625" defaultRowHeight="12.75" x14ac:dyDescent="0.2"/>
  <cols>
    <col min="1" max="1" width="30.5703125" style="103" customWidth="1"/>
    <col min="2" max="2" width="6.85546875" style="103" customWidth="1"/>
    <col min="3" max="8" width="6.7109375" style="103" customWidth="1"/>
    <col min="9" max="12" width="7.5703125" style="103" customWidth="1"/>
    <col min="13" max="16384" width="9.140625" style="103"/>
  </cols>
  <sheetData>
    <row r="1" spans="1:15" ht="27" customHeight="1" x14ac:dyDescent="0.2">
      <c r="A1" s="384" t="s">
        <v>225</v>
      </c>
      <c r="B1" s="384"/>
      <c r="C1" s="384"/>
      <c r="D1" s="384"/>
      <c r="E1" s="384"/>
      <c r="F1" s="384"/>
      <c r="G1" s="384"/>
      <c r="H1" s="384"/>
      <c r="I1" s="384"/>
      <c r="M1" s="105"/>
      <c r="N1" s="105"/>
      <c r="O1" s="105"/>
    </row>
    <row r="2" spans="1:15" ht="9" customHeight="1" thickBot="1" x14ac:dyDescent="0.25">
      <c r="H2" s="104"/>
      <c r="M2" s="105"/>
      <c r="N2" s="105"/>
      <c r="O2" s="105"/>
    </row>
    <row r="3" spans="1:15" ht="13.5" customHeight="1" x14ac:dyDescent="0.2">
      <c r="A3" s="386"/>
      <c r="B3" s="420" t="s">
        <v>60</v>
      </c>
      <c r="C3" s="422" t="s">
        <v>133</v>
      </c>
      <c r="D3" s="423"/>
      <c r="E3" s="423"/>
      <c r="F3" s="423"/>
      <c r="G3" s="423"/>
      <c r="H3" s="423"/>
      <c r="I3" s="423"/>
      <c r="M3" s="105"/>
      <c r="N3" s="105"/>
      <c r="O3" s="105"/>
    </row>
    <row r="4" spans="1:15" ht="18.75" customHeight="1" thickBot="1" x14ac:dyDescent="0.25">
      <c r="A4" s="387"/>
      <c r="B4" s="421"/>
      <c r="C4" s="279" t="s">
        <v>205</v>
      </c>
      <c r="D4" s="278" t="s">
        <v>110</v>
      </c>
      <c r="E4" s="142" t="s">
        <v>206</v>
      </c>
      <c r="F4" s="278" t="s">
        <v>207</v>
      </c>
      <c r="G4" s="278" t="s">
        <v>208</v>
      </c>
      <c r="H4" s="278" t="s">
        <v>209</v>
      </c>
      <c r="I4" s="279" t="s">
        <v>210</v>
      </c>
      <c r="M4" s="105"/>
      <c r="N4" s="105"/>
      <c r="O4" s="105"/>
    </row>
    <row r="5" spans="1:15" ht="18" customHeight="1" x14ac:dyDescent="0.2">
      <c r="A5" s="52" t="s">
        <v>55</v>
      </c>
      <c r="B5" s="68">
        <v>92884</v>
      </c>
      <c r="C5" s="68">
        <v>1943</v>
      </c>
      <c r="D5" s="68">
        <v>13384</v>
      </c>
      <c r="E5" s="68">
        <v>20178</v>
      </c>
      <c r="F5" s="68">
        <v>20051</v>
      </c>
      <c r="G5" s="68">
        <v>15805</v>
      </c>
      <c r="H5" s="204">
        <v>16138</v>
      </c>
      <c r="I5" s="205">
        <v>5385</v>
      </c>
      <c r="M5" s="105"/>
      <c r="N5" s="105"/>
      <c r="O5" s="105"/>
    </row>
    <row r="6" spans="1:15" ht="12.75" customHeight="1" x14ac:dyDescent="0.2">
      <c r="A6" s="147" t="s">
        <v>73</v>
      </c>
      <c r="B6" s="21">
        <v>100</v>
      </c>
      <c r="C6" s="21">
        <v>2.0918565091942636</v>
      </c>
      <c r="D6" s="21">
        <v>14.409370828129711</v>
      </c>
      <c r="E6" s="21">
        <v>21.723870634339608</v>
      </c>
      <c r="F6" s="21">
        <v>21.587140950002155</v>
      </c>
      <c r="G6" s="21">
        <v>17.015847724042892</v>
      </c>
      <c r="H6" s="21">
        <v>17.37435941604582</v>
      </c>
      <c r="I6" s="21">
        <v>5.7975539382455539</v>
      </c>
      <c r="M6" s="105"/>
      <c r="N6" s="105"/>
      <c r="O6" s="105"/>
    </row>
    <row r="7" spans="1:15" x14ac:dyDescent="0.2">
      <c r="A7" s="253" t="s">
        <v>59</v>
      </c>
      <c r="B7" s="60"/>
      <c r="C7" s="110"/>
      <c r="D7" s="110"/>
      <c r="E7" s="110"/>
      <c r="F7" s="109"/>
      <c r="G7" s="109"/>
      <c r="H7" s="203"/>
      <c r="I7" s="202"/>
      <c r="M7" s="105"/>
      <c r="N7" s="105"/>
      <c r="O7" s="105"/>
    </row>
    <row r="8" spans="1:15" x14ac:dyDescent="0.2">
      <c r="A8" s="140" t="s">
        <v>24</v>
      </c>
      <c r="B8" s="57">
        <v>53064</v>
      </c>
      <c r="C8" s="57">
        <v>1187</v>
      </c>
      <c r="D8" s="57">
        <v>3169</v>
      </c>
      <c r="E8" s="57">
        <v>1972</v>
      </c>
      <c r="F8" s="57">
        <v>10074</v>
      </c>
      <c r="G8" s="57">
        <v>15147</v>
      </c>
      <c r="H8" s="203">
        <v>16131</v>
      </c>
      <c r="I8" s="202">
        <v>5384</v>
      </c>
      <c r="M8" s="105"/>
      <c r="N8" s="105"/>
      <c r="O8" s="105"/>
    </row>
    <row r="9" spans="1:15" x14ac:dyDescent="0.2">
      <c r="A9" s="140" t="s">
        <v>28</v>
      </c>
      <c r="B9" s="57">
        <v>17638</v>
      </c>
      <c r="C9" s="57">
        <v>579</v>
      </c>
      <c r="D9" s="57">
        <v>4938</v>
      </c>
      <c r="E9" s="57">
        <v>5484</v>
      </c>
      <c r="F9" s="57">
        <v>6031</v>
      </c>
      <c r="G9" s="57">
        <v>599</v>
      </c>
      <c r="H9" s="203">
        <v>6</v>
      </c>
      <c r="I9" s="202">
        <v>1</v>
      </c>
      <c r="M9" s="105"/>
      <c r="N9" s="105"/>
      <c r="O9" s="105"/>
    </row>
    <row r="10" spans="1:15" x14ac:dyDescent="0.2">
      <c r="A10" s="140" t="s">
        <v>29</v>
      </c>
      <c r="B10" s="57">
        <v>18093</v>
      </c>
      <c r="C10" s="57">
        <v>147</v>
      </c>
      <c r="D10" s="57">
        <v>4357</v>
      </c>
      <c r="E10" s="57">
        <v>10166</v>
      </c>
      <c r="F10" s="57">
        <v>3367</v>
      </c>
      <c r="G10" s="57">
        <v>55</v>
      </c>
      <c r="H10" s="203">
        <v>1</v>
      </c>
      <c r="I10" s="281" t="s">
        <v>167</v>
      </c>
      <c r="M10" s="105"/>
      <c r="N10" s="105"/>
      <c r="O10" s="105"/>
    </row>
    <row r="11" spans="1:15" x14ac:dyDescent="0.2">
      <c r="A11" s="140" t="s">
        <v>114</v>
      </c>
      <c r="B11" s="57">
        <v>3375</v>
      </c>
      <c r="C11" s="57">
        <v>24</v>
      </c>
      <c r="D11" s="57">
        <v>712</v>
      </c>
      <c r="E11" s="57">
        <v>2135</v>
      </c>
      <c r="F11" s="57">
        <v>500</v>
      </c>
      <c r="G11" s="57">
        <v>4</v>
      </c>
      <c r="H11" s="280" t="s">
        <v>167</v>
      </c>
      <c r="I11" s="281" t="s">
        <v>167</v>
      </c>
      <c r="M11" s="105"/>
      <c r="N11" s="105"/>
      <c r="O11" s="105"/>
    </row>
    <row r="12" spans="1:15" x14ac:dyDescent="0.2">
      <c r="A12" s="140" t="s">
        <v>115</v>
      </c>
      <c r="B12" s="141">
        <v>714</v>
      </c>
      <c r="C12" s="141">
        <v>6</v>
      </c>
      <c r="D12" s="141">
        <v>208</v>
      </c>
      <c r="E12" s="141">
        <v>421</v>
      </c>
      <c r="F12" s="141">
        <v>79</v>
      </c>
      <c r="G12" s="280" t="s">
        <v>167</v>
      </c>
      <c r="H12" s="280" t="s">
        <v>167</v>
      </c>
      <c r="I12" s="282" t="s">
        <v>167</v>
      </c>
      <c r="M12" s="105"/>
      <c r="N12" s="105"/>
      <c r="O12" s="105"/>
    </row>
    <row r="13" spans="1:15" x14ac:dyDescent="0.2">
      <c r="A13" s="254" t="s">
        <v>25</v>
      </c>
      <c r="B13" s="206">
        <v>0.72215882175616897</v>
      </c>
      <c r="C13" s="206">
        <v>0.49974266598044259</v>
      </c>
      <c r="D13" s="206">
        <v>1.249178123132098</v>
      </c>
      <c r="E13" s="206">
        <v>1.6876796511051639</v>
      </c>
      <c r="F13" s="206">
        <v>0.72829285322427806</v>
      </c>
      <c r="G13" s="206">
        <v>4.5618475166086685E-2</v>
      </c>
      <c r="H13" s="293">
        <v>4.9572437724625107E-4</v>
      </c>
      <c r="I13" s="294">
        <v>1.8570102135561745E-4</v>
      </c>
      <c r="M13" s="105"/>
      <c r="N13" s="105"/>
      <c r="O13" s="105"/>
    </row>
  </sheetData>
  <mergeCells count="4">
    <mergeCell ref="A1:I1"/>
    <mergeCell ref="A3:A4"/>
    <mergeCell ref="B3:B4"/>
    <mergeCell ref="C3:I3"/>
  </mergeCells>
  <conditionalFormatting sqref="A8">
    <cfRule type="expression" dxfId="87" priority="29" stopIfTrue="1">
      <formula>#REF!&lt;&gt;#REF!</formula>
    </cfRule>
  </conditionalFormatting>
  <conditionalFormatting sqref="B3">
    <cfRule type="expression" dxfId="86" priority="28" stopIfTrue="1">
      <formula>#REF!&lt;&gt;#REF!</formula>
    </cfRule>
  </conditionalFormatting>
  <conditionalFormatting sqref="A9:A12">
    <cfRule type="expression" dxfId="85" priority="27" stopIfTrue="1">
      <formula>#REF!&lt;&gt;#REF!</formula>
    </cfRule>
  </conditionalFormatting>
  <conditionalFormatting sqref="A8">
    <cfRule type="expression" dxfId="84" priority="26" stopIfTrue="1">
      <formula>#REF!&lt;&gt;#REF!</formula>
    </cfRule>
  </conditionalFormatting>
  <conditionalFormatting sqref="A13">
    <cfRule type="expression" dxfId="83" priority="9" stopIfTrue="1">
      <formula>#REF!&lt;&gt;#REF!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"/>
  <sheetViews>
    <sheetView workbookViewId="0">
      <selection sqref="A1:I1"/>
    </sheetView>
  </sheetViews>
  <sheetFormatPr defaultColWidth="9.140625" defaultRowHeight="12.75" x14ac:dyDescent="0.2"/>
  <cols>
    <col min="1" max="1" width="24.5703125" style="103" customWidth="1"/>
    <col min="2" max="2" width="7.7109375" style="103" customWidth="1"/>
    <col min="3" max="9" width="7.5703125" style="103" customWidth="1"/>
    <col min="10" max="10" width="9.140625" style="103"/>
    <col min="11" max="13" width="7.5703125" style="103" customWidth="1"/>
    <col min="14" max="16384" width="9.140625" style="103"/>
  </cols>
  <sheetData>
    <row r="1" spans="1:16" ht="27" customHeight="1" x14ac:dyDescent="0.2">
      <c r="A1" s="384" t="s">
        <v>234</v>
      </c>
      <c r="B1" s="384"/>
      <c r="C1" s="384"/>
      <c r="D1" s="384"/>
      <c r="E1" s="384"/>
      <c r="F1" s="384"/>
      <c r="G1" s="384"/>
      <c r="H1" s="384"/>
      <c r="I1" s="384"/>
    </row>
    <row r="2" spans="1:16" ht="9" customHeight="1" thickBot="1" x14ac:dyDescent="0.25">
      <c r="A2" s="131"/>
      <c r="B2" s="131"/>
      <c r="C2" s="131"/>
      <c r="D2" s="131"/>
      <c r="E2" s="131"/>
      <c r="F2" s="131"/>
      <c r="G2" s="131"/>
      <c r="H2" s="131"/>
      <c r="I2" s="131"/>
    </row>
    <row r="3" spans="1:16" ht="13.5" customHeight="1" x14ac:dyDescent="0.2">
      <c r="A3" s="424"/>
      <c r="B3" s="426" t="s">
        <v>60</v>
      </c>
      <c r="C3" s="428" t="s">
        <v>134</v>
      </c>
      <c r="D3" s="429"/>
      <c r="E3" s="429"/>
      <c r="F3" s="429"/>
      <c r="G3" s="429"/>
      <c r="H3" s="429"/>
      <c r="I3" s="429"/>
    </row>
    <row r="4" spans="1:16" ht="18.75" customHeight="1" thickBot="1" x14ac:dyDescent="0.25">
      <c r="A4" s="425"/>
      <c r="B4" s="427"/>
      <c r="C4" s="279" t="s">
        <v>205</v>
      </c>
      <c r="D4" s="278" t="s">
        <v>110</v>
      </c>
      <c r="E4" s="142" t="s">
        <v>206</v>
      </c>
      <c r="F4" s="278" t="s">
        <v>207</v>
      </c>
      <c r="G4" s="278" t="s">
        <v>208</v>
      </c>
      <c r="H4" s="278" t="s">
        <v>209</v>
      </c>
      <c r="I4" s="279" t="s">
        <v>210</v>
      </c>
    </row>
    <row r="5" spans="1:16" ht="18" customHeight="1" x14ac:dyDescent="0.2">
      <c r="A5" s="144" t="s">
        <v>117</v>
      </c>
      <c r="B5" s="139">
        <v>70194</v>
      </c>
      <c r="C5" s="139">
        <v>311</v>
      </c>
      <c r="D5" s="139">
        <v>6751</v>
      </c>
      <c r="E5" s="139">
        <v>13890</v>
      </c>
      <c r="F5" s="139">
        <v>15892</v>
      </c>
      <c r="G5" s="205">
        <v>13654</v>
      </c>
      <c r="H5" s="216">
        <v>14669</v>
      </c>
      <c r="I5" s="217">
        <v>5027</v>
      </c>
    </row>
    <row r="6" spans="1:16" ht="12.75" customHeight="1" x14ac:dyDescent="0.2">
      <c r="A6" s="147" t="s">
        <v>73</v>
      </c>
      <c r="B6" s="21">
        <v>100</v>
      </c>
      <c r="C6" s="21">
        <v>0.44305781120893528</v>
      </c>
      <c r="D6" s="21">
        <v>9.6176311365643787</v>
      </c>
      <c r="E6" s="21">
        <v>19.788016069749549</v>
      </c>
      <c r="F6" s="21">
        <v>22.640111690457871</v>
      </c>
      <c r="G6" s="21">
        <v>19.45180499757814</v>
      </c>
      <c r="H6" s="21">
        <v>20.897797532552641</v>
      </c>
      <c r="I6" s="21">
        <v>7.161580761888481</v>
      </c>
      <c r="N6" s="105"/>
      <c r="O6" s="105"/>
      <c r="P6" s="105"/>
    </row>
    <row r="7" spans="1:16" x14ac:dyDescent="0.2">
      <c r="A7" s="145" t="s">
        <v>59</v>
      </c>
      <c r="B7" s="215"/>
      <c r="C7" s="215"/>
      <c r="D7" s="215"/>
      <c r="E7" s="215"/>
      <c r="F7" s="218"/>
      <c r="G7" s="218"/>
      <c r="H7" s="219"/>
      <c r="I7" s="138"/>
    </row>
    <row r="8" spans="1:16" x14ac:dyDescent="0.2">
      <c r="A8" s="147" t="s">
        <v>24</v>
      </c>
      <c r="B8" s="141">
        <v>42767</v>
      </c>
      <c r="C8" s="141">
        <v>129</v>
      </c>
      <c r="D8" s="141">
        <v>945</v>
      </c>
      <c r="E8" s="141">
        <v>972</v>
      </c>
      <c r="F8" s="141">
        <v>7921</v>
      </c>
      <c r="G8" s="141">
        <v>13107</v>
      </c>
      <c r="H8" s="219">
        <v>14667</v>
      </c>
      <c r="I8" s="138">
        <v>5026</v>
      </c>
      <c r="J8" s="111"/>
    </row>
    <row r="9" spans="1:16" x14ac:dyDescent="0.2">
      <c r="A9" s="147" t="s">
        <v>28</v>
      </c>
      <c r="B9" s="141">
        <v>11086</v>
      </c>
      <c r="C9" s="141">
        <v>140</v>
      </c>
      <c r="D9" s="141">
        <v>2385</v>
      </c>
      <c r="E9" s="141">
        <v>3328</v>
      </c>
      <c r="F9" s="141">
        <v>4732</v>
      </c>
      <c r="G9" s="141">
        <v>498</v>
      </c>
      <c r="H9" s="219">
        <v>2</v>
      </c>
      <c r="I9" s="138">
        <v>1</v>
      </c>
      <c r="J9" s="111"/>
    </row>
    <row r="10" spans="1:16" x14ac:dyDescent="0.2">
      <c r="A10" s="147" t="s">
        <v>29</v>
      </c>
      <c r="B10" s="141">
        <v>13431</v>
      </c>
      <c r="C10" s="141">
        <v>39</v>
      </c>
      <c r="D10" s="141">
        <v>2883</v>
      </c>
      <c r="E10" s="141">
        <v>7703</v>
      </c>
      <c r="F10" s="141">
        <v>2761</v>
      </c>
      <c r="G10" s="141">
        <v>45</v>
      </c>
      <c r="H10" s="218" t="s">
        <v>167</v>
      </c>
      <c r="I10" s="290" t="s">
        <v>167</v>
      </c>
      <c r="J10" s="111"/>
    </row>
    <row r="11" spans="1:16" x14ac:dyDescent="0.2">
      <c r="A11" s="147" t="s">
        <v>114</v>
      </c>
      <c r="B11" s="141">
        <v>2461</v>
      </c>
      <c r="C11" s="141">
        <v>3</v>
      </c>
      <c r="D11" s="141">
        <v>445</v>
      </c>
      <c r="E11" s="141">
        <v>1597</v>
      </c>
      <c r="F11" s="141">
        <v>412</v>
      </c>
      <c r="G11" s="141">
        <v>4</v>
      </c>
      <c r="H11" s="218" t="s">
        <v>167</v>
      </c>
      <c r="I11" s="290" t="s">
        <v>167</v>
      </c>
      <c r="J11" s="111"/>
    </row>
    <row r="12" spans="1:16" x14ac:dyDescent="0.2">
      <c r="A12" s="147" t="s">
        <v>115</v>
      </c>
      <c r="B12" s="141">
        <v>449</v>
      </c>
      <c r="C12" s="218" t="s">
        <v>167</v>
      </c>
      <c r="D12" s="141">
        <v>93</v>
      </c>
      <c r="E12" s="141">
        <v>290</v>
      </c>
      <c r="F12" s="141">
        <v>66</v>
      </c>
      <c r="G12" s="218" t="s">
        <v>167</v>
      </c>
      <c r="H12" s="218" t="s">
        <v>167</v>
      </c>
      <c r="I12" s="290" t="s">
        <v>167</v>
      </c>
      <c r="J12" s="111"/>
    </row>
    <row r="13" spans="1:16" x14ac:dyDescent="0.2">
      <c r="A13" s="254" t="s">
        <v>25</v>
      </c>
      <c r="B13" s="206">
        <v>0.67359033535629831</v>
      </c>
      <c r="C13" s="206">
        <v>0.729903536977492</v>
      </c>
      <c r="D13" s="206">
        <v>1.4664494149014962</v>
      </c>
      <c r="E13" s="206">
        <v>1.7840892728581714</v>
      </c>
      <c r="F13" s="206">
        <v>0.74068713818273346</v>
      </c>
      <c r="G13" s="206">
        <v>4.3943166837556759E-2</v>
      </c>
      <c r="H13" s="293">
        <v>1.3634194559956371E-4</v>
      </c>
      <c r="I13" s="294">
        <v>1.9892580067634773E-4</v>
      </c>
      <c r="J13" s="105"/>
      <c r="N13" s="105"/>
      <c r="O13" s="105"/>
      <c r="P13" s="105"/>
    </row>
    <row r="14" spans="1:16" x14ac:dyDescent="0.2">
      <c r="A14" s="105"/>
      <c r="B14" s="105"/>
      <c r="C14" s="105"/>
      <c r="D14" s="105"/>
      <c r="E14" s="105"/>
      <c r="F14" s="105"/>
      <c r="G14" s="105"/>
      <c r="H14" s="105"/>
      <c r="I14" s="105"/>
    </row>
    <row r="15" spans="1:16" x14ac:dyDescent="0.2">
      <c r="A15" s="105"/>
      <c r="B15" s="105"/>
      <c r="C15" s="105"/>
      <c r="D15" s="105"/>
      <c r="E15" s="105"/>
      <c r="F15" s="105"/>
      <c r="G15" s="105"/>
      <c r="H15" s="105"/>
      <c r="I15" s="105"/>
    </row>
    <row r="16" spans="1:16" x14ac:dyDescent="0.2">
      <c r="A16" s="105"/>
      <c r="B16" s="105"/>
      <c r="C16" s="105"/>
      <c r="D16" s="105"/>
      <c r="E16" s="105"/>
      <c r="F16" s="105"/>
      <c r="G16" s="105"/>
      <c r="H16" s="105"/>
      <c r="I16" s="105"/>
    </row>
    <row r="17" spans="1:9" x14ac:dyDescent="0.2">
      <c r="A17" s="105"/>
      <c r="B17" s="105"/>
      <c r="C17" s="105"/>
      <c r="D17" s="105"/>
      <c r="E17" s="105"/>
      <c r="F17" s="105"/>
      <c r="G17" s="105"/>
      <c r="H17" s="105"/>
      <c r="I17" s="105"/>
    </row>
    <row r="18" spans="1:9" ht="15" x14ac:dyDescent="0.25">
      <c r="A18" s="157"/>
      <c r="B18" s="105"/>
      <c r="C18" s="105"/>
      <c r="D18" s="105"/>
      <c r="E18" s="105"/>
      <c r="F18" s="105"/>
      <c r="G18" s="105"/>
      <c r="H18" s="105"/>
      <c r="I18" s="105"/>
    </row>
    <row r="19" spans="1:9" ht="15" x14ac:dyDescent="0.25">
      <c r="A19" s="157"/>
    </row>
  </sheetData>
  <mergeCells count="4">
    <mergeCell ref="A1:I1"/>
    <mergeCell ref="A3:A4"/>
    <mergeCell ref="B3:B4"/>
    <mergeCell ref="C3:I3"/>
  </mergeCells>
  <conditionalFormatting sqref="A8">
    <cfRule type="expression" dxfId="82" priority="38" stopIfTrue="1">
      <formula>#REF!&lt;&gt;#REF!</formula>
    </cfRule>
  </conditionalFormatting>
  <conditionalFormatting sqref="B3">
    <cfRule type="expression" dxfId="81" priority="37" stopIfTrue="1">
      <formula>#REF!&lt;&gt;#REF!</formula>
    </cfRule>
  </conditionalFormatting>
  <conditionalFormatting sqref="A9:A10">
    <cfRule type="expression" dxfId="80" priority="36" stopIfTrue="1">
      <formula>#REF!&lt;&gt;#REF!</formula>
    </cfRule>
  </conditionalFormatting>
  <conditionalFormatting sqref="A8">
    <cfRule type="expression" dxfId="79" priority="35" stopIfTrue="1">
      <formula>#REF!&lt;&gt;#REF!</formula>
    </cfRule>
  </conditionalFormatting>
  <conditionalFormatting sqref="A11">
    <cfRule type="expression" dxfId="78" priority="34" stopIfTrue="1">
      <formula>#REF!&lt;&gt;#REF!</formula>
    </cfRule>
  </conditionalFormatting>
  <conditionalFormatting sqref="A12">
    <cfRule type="expression" dxfId="77" priority="33" stopIfTrue="1">
      <formula>#REF!&lt;&gt;#REF!</formula>
    </cfRule>
  </conditionalFormatting>
  <conditionalFormatting sqref="A13">
    <cfRule type="expression" dxfId="76" priority="14" stopIfTrue="1">
      <formula>#REF!&lt;&gt;#REF!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workbookViewId="0">
      <selection sqref="A1:I1"/>
    </sheetView>
  </sheetViews>
  <sheetFormatPr defaultColWidth="9.140625" defaultRowHeight="12.75" x14ac:dyDescent="0.2"/>
  <cols>
    <col min="1" max="1" width="24.5703125" style="103" customWidth="1"/>
    <col min="2" max="2" width="7.7109375" style="103" customWidth="1"/>
    <col min="3" max="9" width="7.5703125" style="103" customWidth="1"/>
    <col min="10" max="10" width="9.140625" style="103"/>
    <col min="11" max="14" width="7.5703125" style="103" customWidth="1"/>
    <col min="15" max="16384" width="9.140625" style="103"/>
  </cols>
  <sheetData>
    <row r="1" spans="1:17" ht="27" customHeight="1" x14ac:dyDescent="0.2">
      <c r="A1" s="384" t="s">
        <v>233</v>
      </c>
      <c r="B1" s="384"/>
      <c r="C1" s="384"/>
      <c r="D1" s="384"/>
      <c r="E1" s="384"/>
      <c r="F1" s="384"/>
      <c r="G1" s="384"/>
      <c r="H1" s="384"/>
      <c r="I1" s="384"/>
      <c r="O1" s="105"/>
      <c r="P1" s="105"/>
      <c r="Q1" s="105"/>
    </row>
    <row r="2" spans="1:17" ht="9" customHeight="1" thickBot="1" x14ac:dyDescent="0.25">
      <c r="H2" s="104"/>
      <c r="O2" s="105"/>
      <c r="P2" s="105"/>
      <c r="Q2" s="105"/>
    </row>
    <row r="3" spans="1:17" ht="12" customHeight="1" x14ac:dyDescent="0.2">
      <c r="A3" s="386"/>
      <c r="B3" s="420" t="s">
        <v>60</v>
      </c>
      <c r="C3" s="422" t="s">
        <v>133</v>
      </c>
      <c r="D3" s="423"/>
      <c r="E3" s="423"/>
      <c r="F3" s="423"/>
      <c r="G3" s="423"/>
      <c r="H3" s="423"/>
      <c r="I3" s="423"/>
      <c r="O3" s="105"/>
      <c r="P3" s="105"/>
      <c r="Q3" s="105"/>
    </row>
    <row r="4" spans="1:17" ht="18.75" customHeight="1" thickBot="1" x14ac:dyDescent="0.25">
      <c r="A4" s="387"/>
      <c r="B4" s="421"/>
      <c r="C4" s="303" t="s">
        <v>205</v>
      </c>
      <c r="D4" s="302" t="s">
        <v>110</v>
      </c>
      <c r="E4" s="142" t="s">
        <v>206</v>
      </c>
      <c r="F4" s="302" t="s">
        <v>207</v>
      </c>
      <c r="G4" s="302" t="s">
        <v>208</v>
      </c>
      <c r="H4" s="302" t="s">
        <v>209</v>
      </c>
      <c r="I4" s="303" t="s">
        <v>210</v>
      </c>
      <c r="J4" s="127"/>
      <c r="O4" s="105"/>
      <c r="P4" s="105"/>
      <c r="Q4" s="105"/>
    </row>
    <row r="5" spans="1:17" ht="18" customHeight="1" x14ac:dyDescent="0.2">
      <c r="A5" s="39" t="s">
        <v>27</v>
      </c>
      <c r="B5" s="139">
        <v>22690</v>
      </c>
      <c r="C5" s="139">
        <v>1632</v>
      </c>
      <c r="D5" s="139">
        <v>6633</v>
      </c>
      <c r="E5" s="139">
        <v>6288</v>
      </c>
      <c r="F5" s="139">
        <v>4159</v>
      </c>
      <c r="G5" s="139">
        <v>2151</v>
      </c>
      <c r="H5" s="216">
        <v>1469</v>
      </c>
      <c r="I5" s="217">
        <v>358</v>
      </c>
      <c r="J5" s="111"/>
      <c r="O5" s="105"/>
      <c r="P5" s="105"/>
      <c r="Q5" s="105"/>
    </row>
    <row r="6" spans="1:17" ht="12.75" customHeight="1" x14ac:dyDescent="0.2">
      <c r="A6" s="147" t="s">
        <v>73</v>
      </c>
      <c r="B6" s="21">
        <v>100</v>
      </c>
      <c r="C6" s="21">
        <v>7.1925958572058173</v>
      </c>
      <c r="D6" s="21">
        <v>29.233142353459673</v>
      </c>
      <c r="E6" s="21">
        <v>27.712648743940061</v>
      </c>
      <c r="F6" s="21">
        <v>18.329660643455266</v>
      </c>
      <c r="G6" s="21">
        <v>9.4799471132657569</v>
      </c>
      <c r="H6" s="21">
        <v>6.4742177170559714</v>
      </c>
      <c r="I6" s="21">
        <v>1.5777875716174525</v>
      </c>
      <c r="O6" s="105"/>
      <c r="P6" s="105"/>
      <c r="Q6" s="105"/>
    </row>
    <row r="7" spans="1:17" x14ac:dyDescent="0.2">
      <c r="A7" s="253" t="s">
        <v>59</v>
      </c>
      <c r="B7" s="215"/>
      <c r="C7" s="215"/>
      <c r="D7" s="215"/>
      <c r="E7" s="215"/>
      <c r="F7" s="218"/>
      <c r="G7" s="218"/>
      <c r="H7" s="219"/>
      <c r="I7" s="138"/>
      <c r="O7" s="105"/>
      <c r="P7" s="105"/>
      <c r="Q7" s="105"/>
    </row>
    <row r="8" spans="1:17" x14ac:dyDescent="0.2">
      <c r="A8" s="140" t="s">
        <v>24</v>
      </c>
      <c r="B8" s="141">
        <v>10297</v>
      </c>
      <c r="C8" s="141">
        <v>1058</v>
      </c>
      <c r="D8" s="141">
        <v>2224</v>
      </c>
      <c r="E8" s="141">
        <v>1000</v>
      </c>
      <c r="F8" s="141">
        <v>2153</v>
      </c>
      <c r="G8" s="141">
        <v>2040</v>
      </c>
      <c r="H8" s="219">
        <v>1464</v>
      </c>
      <c r="I8" s="138">
        <v>358</v>
      </c>
      <c r="J8" s="111"/>
      <c r="O8" s="105"/>
      <c r="P8" s="105"/>
      <c r="Q8" s="105"/>
    </row>
    <row r="9" spans="1:17" x14ac:dyDescent="0.2">
      <c r="A9" s="140" t="s">
        <v>28</v>
      </c>
      <c r="B9" s="141">
        <v>6552</v>
      </c>
      <c r="C9" s="141">
        <v>439</v>
      </c>
      <c r="D9" s="141">
        <v>2553</v>
      </c>
      <c r="E9" s="141">
        <v>2156</v>
      </c>
      <c r="F9" s="141">
        <v>1299</v>
      </c>
      <c r="G9" s="141">
        <v>101</v>
      </c>
      <c r="H9" s="219">
        <v>4</v>
      </c>
      <c r="I9" s="290" t="s">
        <v>167</v>
      </c>
      <c r="J9" s="111"/>
      <c r="O9" s="105"/>
      <c r="P9" s="105"/>
      <c r="Q9" s="105"/>
    </row>
    <row r="10" spans="1:17" x14ac:dyDescent="0.2">
      <c r="A10" s="140" t="s">
        <v>29</v>
      </c>
      <c r="B10" s="141">
        <v>4662</v>
      </c>
      <c r="C10" s="141">
        <v>108</v>
      </c>
      <c r="D10" s="141">
        <v>1474</v>
      </c>
      <c r="E10" s="141">
        <v>2463</v>
      </c>
      <c r="F10" s="141">
        <v>606</v>
      </c>
      <c r="G10" s="141">
        <v>10</v>
      </c>
      <c r="H10" s="219">
        <v>1</v>
      </c>
      <c r="I10" s="290" t="s">
        <v>167</v>
      </c>
      <c r="J10" s="111"/>
      <c r="O10" s="105"/>
      <c r="P10" s="105"/>
      <c r="Q10" s="105"/>
    </row>
    <row r="11" spans="1:17" x14ac:dyDescent="0.2">
      <c r="A11" s="140" t="s">
        <v>114</v>
      </c>
      <c r="B11" s="141">
        <v>914</v>
      </c>
      <c r="C11" s="141">
        <v>21</v>
      </c>
      <c r="D11" s="141">
        <v>267</v>
      </c>
      <c r="E11" s="141">
        <v>538</v>
      </c>
      <c r="F11" s="141">
        <v>88</v>
      </c>
      <c r="G11" s="141" t="s">
        <v>167</v>
      </c>
      <c r="H11" s="218" t="s">
        <v>167</v>
      </c>
      <c r="I11" s="290" t="s">
        <v>167</v>
      </c>
      <c r="J11" s="111"/>
      <c r="O11" s="105"/>
      <c r="P11" s="105"/>
      <c r="Q11" s="105"/>
    </row>
    <row r="12" spans="1:17" x14ac:dyDescent="0.2">
      <c r="A12" s="140" t="s">
        <v>115</v>
      </c>
      <c r="B12" s="141">
        <v>265</v>
      </c>
      <c r="C12" s="141">
        <v>6</v>
      </c>
      <c r="D12" s="141">
        <v>115</v>
      </c>
      <c r="E12" s="141">
        <v>131</v>
      </c>
      <c r="F12" s="141">
        <v>13</v>
      </c>
      <c r="G12" s="141" t="s">
        <v>167</v>
      </c>
      <c r="H12" s="218" t="s">
        <v>167</v>
      </c>
      <c r="I12" s="290" t="s">
        <v>167</v>
      </c>
      <c r="J12" s="291"/>
      <c r="O12" s="105"/>
      <c r="P12" s="105"/>
      <c r="Q12" s="105"/>
    </row>
    <row r="13" spans="1:17" x14ac:dyDescent="0.2">
      <c r="A13" s="254" t="s">
        <v>25</v>
      </c>
      <c r="B13" s="206">
        <v>0.87241075363596299</v>
      </c>
      <c r="C13" s="206">
        <v>0.45588235294117646</v>
      </c>
      <c r="D13" s="206">
        <v>1.0280416101311625</v>
      </c>
      <c r="E13" s="206">
        <v>1.4747137404580153</v>
      </c>
      <c r="F13" s="206">
        <v>0.68093291656648236</v>
      </c>
      <c r="G13" s="206">
        <v>5.6252905625290561E-2</v>
      </c>
      <c r="H13" s="293">
        <v>4.0844111640571815E-3</v>
      </c>
      <c r="I13" s="277" t="s">
        <v>167</v>
      </c>
      <c r="J13" s="105"/>
      <c r="O13" s="105"/>
      <c r="P13" s="105"/>
      <c r="Q13" s="105"/>
    </row>
    <row r="23" spans="1:9" x14ac:dyDescent="0.2">
      <c r="A23" s="105"/>
      <c r="B23" s="105"/>
      <c r="C23" s="105"/>
      <c r="D23" s="105"/>
      <c r="E23" s="105"/>
      <c r="F23" s="105"/>
      <c r="G23" s="105"/>
      <c r="H23" s="105"/>
      <c r="I23" s="105"/>
    </row>
    <row r="24" spans="1:9" x14ac:dyDescent="0.2">
      <c r="A24" s="105"/>
      <c r="B24" s="105"/>
      <c r="C24" s="105"/>
      <c r="D24" s="105"/>
      <c r="E24" s="105"/>
      <c r="F24" s="105"/>
      <c r="G24" s="105"/>
      <c r="H24" s="105"/>
      <c r="I24" s="105"/>
    </row>
    <row r="25" spans="1:9" x14ac:dyDescent="0.2">
      <c r="A25" s="105"/>
      <c r="B25" s="105"/>
      <c r="C25" s="105"/>
      <c r="D25" s="105"/>
      <c r="E25" s="105"/>
      <c r="F25" s="105"/>
      <c r="G25" s="105"/>
      <c r="H25" s="105"/>
      <c r="I25" s="105"/>
    </row>
    <row r="26" spans="1:9" x14ac:dyDescent="0.2">
      <c r="A26" s="105"/>
      <c r="B26" s="105"/>
      <c r="C26" s="105"/>
      <c r="D26" s="105"/>
      <c r="E26" s="105"/>
      <c r="F26" s="105"/>
      <c r="G26" s="105"/>
      <c r="H26" s="105"/>
      <c r="I26" s="105"/>
    </row>
    <row r="27" spans="1:9" ht="15" x14ac:dyDescent="0.25">
      <c r="A27" s="157"/>
      <c r="B27" s="105"/>
      <c r="C27" s="105"/>
      <c r="D27" s="105"/>
      <c r="E27" s="105"/>
      <c r="F27" s="105"/>
      <c r="G27" s="105"/>
      <c r="H27" s="105"/>
      <c r="I27" s="105"/>
    </row>
    <row r="28" spans="1:9" ht="15" x14ac:dyDescent="0.25">
      <c r="A28" s="157"/>
    </row>
  </sheetData>
  <mergeCells count="4">
    <mergeCell ref="A1:I1"/>
    <mergeCell ref="A3:A4"/>
    <mergeCell ref="B3:B4"/>
    <mergeCell ref="C3:I3"/>
  </mergeCells>
  <conditionalFormatting sqref="A8">
    <cfRule type="expression" dxfId="75" priority="24" stopIfTrue="1">
      <formula>#REF!&lt;&gt;#REF!</formula>
    </cfRule>
  </conditionalFormatting>
  <conditionalFormatting sqref="B3">
    <cfRule type="expression" dxfId="74" priority="23" stopIfTrue="1">
      <formula>#REF!&lt;&gt;#REF!</formula>
    </cfRule>
  </conditionalFormatting>
  <conditionalFormatting sqref="A9:A12">
    <cfRule type="expression" dxfId="73" priority="22" stopIfTrue="1">
      <formula>#REF!&lt;&gt;#REF!</formula>
    </cfRule>
  </conditionalFormatting>
  <conditionalFormatting sqref="A8">
    <cfRule type="expression" dxfId="72" priority="21" stopIfTrue="1">
      <formula>#REF!&lt;&gt;#REF!</formula>
    </cfRule>
  </conditionalFormatting>
  <conditionalFormatting sqref="A13">
    <cfRule type="expression" dxfId="71" priority="14" stopIfTrue="1">
      <formula>#REF!&lt;&gt;#REF!</formula>
    </cfRule>
  </conditionalFormatting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sqref="A1:G1"/>
    </sheetView>
  </sheetViews>
  <sheetFormatPr defaultRowHeight="15" x14ac:dyDescent="0.25"/>
  <cols>
    <col min="1" max="1" width="30.42578125" style="75" customWidth="1"/>
    <col min="2" max="4" width="9.28515625" customWidth="1"/>
    <col min="5" max="7" width="9" customWidth="1"/>
  </cols>
  <sheetData>
    <row r="1" spans="1:7" ht="27" customHeight="1" x14ac:dyDescent="0.25">
      <c r="A1" s="374" t="s">
        <v>226</v>
      </c>
      <c r="B1" s="430"/>
      <c r="C1" s="430"/>
      <c r="D1" s="430"/>
      <c r="E1" s="430"/>
      <c r="F1" s="430"/>
      <c r="G1" s="430"/>
    </row>
    <row r="2" spans="1:7" ht="12" customHeight="1" thickBot="1" x14ac:dyDescent="0.3">
      <c r="A2" s="255"/>
      <c r="B2" s="256"/>
      <c r="C2" s="256"/>
      <c r="D2" s="256"/>
      <c r="E2" s="257"/>
      <c r="F2" s="257"/>
      <c r="G2" s="258" t="s">
        <v>168</v>
      </c>
    </row>
    <row r="3" spans="1:7" ht="13.5" customHeight="1" x14ac:dyDescent="0.25">
      <c r="A3" s="431"/>
      <c r="B3" s="433" t="s">
        <v>60</v>
      </c>
      <c r="C3" s="435" t="s">
        <v>79</v>
      </c>
      <c r="D3" s="436"/>
      <c r="E3" s="435" t="s">
        <v>56</v>
      </c>
      <c r="F3" s="437"/>
      <c r="G3" s="437"/>
    </row>
    <row r="4" spans="1:7" ht="24.75" customHeight="1" thickBot="1" x14ac:dyDescent="0.3">
      <c r="A4" s="432"/>
      <c r="B4" s="434"/>
      <c r="C4" s="151" t="s">
        <v>19</v>
      </c>
      <c r="D4" s="152" t="s">
        <v>54</v>
      </c>
      <c r="E4" s="259" t="s">
        <v>74</v>
      </c>
      <c r="F4" s="154" t="s">
        <v>19</v>
      </c>
      <c r="G4" s="155" t="s">
        <v>54</v>
      </c>
    </row>
    <row r="5" spans="1:7" ht="18" customHeight="1" x14ac:dyDescent="0.25">
      <c r="A5" s="76" t="s">
        <v>55</v>
      </c>
      <c r="B5" s="260">
        <v>92884</v>
      </c>
      <c r="C5" s="261">
        <v>70194</v>
      </c>
      <c r="D5" s="262">
        <v>22690</v>
      </c>
      <c r="E5" s="263">
        <v>100</v>
      </c>
      <c r="F5" s="264">
        <v>100</v>
      </c>
      <c r="G5" s="265">
        <v>100</v>
      </c>
    </row>
    <row r="6" spans="1:7" ht="24" customHeight="1" x14ac:dyDescent="0.25">
      <c r="A6" s="208" t="s">
        <v>163</v>
      </c>
      <c r="B6" s="70"/>
      <c r="C6" s="266"/>
      <c r="D6" s="267"/>
      <c r="E6" s="268"/>
      <c r="F6" s="269"/>
      <c r="G6" s="270"/>
    </row>
    <row r="7" spans="1:7" ht="12.75" customHeight="1" x14ac:dyDescent="0.25">
      <c r="A7" s="16" t="s">
        <v>65</v>
      </c>
      <c r="B7" s="70">
        <v>346</v>
      </c>
      <c r="C7" s="266">
        <v>201</v>
      </c>
      <c r="D7" s="267">
        <v>145</v>
      </c>
      <c r="E7" s="226">
        <v>0.38472229943848335</v>
      </c>
      <c r="F7" s="271">
        <v>0.29544051503659935</v>
      </c>
      <c r="G7" s="227">
        <v>0.66207022510387659</v>
      </c>
    </row>
    <row r="8" spans="1:7" ht="12.75" customHeight="1" x14ac:dyDescent="0.25">
      <c r="A8" s="16" t="s">
        <v>75</v>
      </c>
      <c r="B8" s="70">
        <v>5142</v>
      </c>
      <c r="C8" s="266">
        <v>3142</v>
      </c>
      <c r="D8" s="267">
        <v>2000</v>
      </c>
      <c r="E8" s="226">
        <v>5.7174626118863623</v>
      </c>
      <c r="F8" s="271">
        <v>4.6182790957462441</v>
      </c>
      <c r="G8" s="227">
        <v>9.1320031048810559</v>
      </c>
    </row>
    <row r="9" spans="1:7" ht="12.75" customHeight="1" x14ac:dyDescent="0.25">
      <c r="A9" s="16" t="s">
        <v>76</v>
      </c>
      <c r="B9" s="287">
        <v>40811</v>
      </c>
      <c r="C9" s="266">
        <v>30797</v>
      </c>
      <c r="D9" s="267">
        <v>10014</v>
      </c>
      <c r="E9" s="226">
        <v>45.378328793017182</v>
      </c>
      <c r="F9" s="271">
        <v>45.267072346179852</v>
      </c>
      <c r="G9" s="227">
        <v>45.723939546139448</v>
      </c>
    </row>
    <row r="10" spans="1:7" ht="12.75" customHeight="1" x14ac:dyDescent="0.25">
      <c r="A10" s="16" t="s">
        <v>160</v>
      </c>
      <c r="B10" s="70">
        <v>25203</v>
      </c>
      <c r="C10" s="266">
        <v>19091</v>
      </c>
      <c r="D10" s="267">
        <v>6112</v>
      </c>
      <c r="E10" s="226">
        <v>28.023572580196809</v>
      </c>
      <c r="F10" s="271">
        <v>28.06096951524238</v>
      </c>
      <c r="G10" s="227">
        <v>27.907401488516502</v>
      </c>
    </row>
    <row r="11" spans="1:7" ht="12.75" customHeight="1" x14ac:dyDescent="0.25">
      <c r="A11" s="16" t="s">
        <v>161</v>
      </c>
      <c r="B11" s="70">
        <v>2363</v>
      </c>
      <c r="C11" s="67">
        <v>1766</v>
      </c>
      <c r="D11" s="267">
        <v>597</v>
      </c>
      <c r="E11" s="226">
        <v>2.6274531606160005</v>
      </c>
      <c r="F11" s="77">
        <v>2.5957609430578827</v>
      </c>
      <c r="G11" s="227">
        <v>2.7259029268069952</v>
      </c>
    </row>
    <row r="12" spans="1:7" ht="12.75" customHeight="1" x14ac:dyDescent="0.25">
      <c r="A12" s="16" t="s">
        <v>162</v>
      </c>
      <c r="B12" s="70">
        <v>1030</v>
      </c>
      <c r="C12" s="67">
        <v>739</v>
      </c>
      <c r="D12" s="267">
        <v>291</v>
      </c>
      <c r="E12" s="226">
        <v>1.1452715850336355</v>
      </c>
      <c r="F12" s="77">
        <v>1.0862215950848104</v>
      </c>
      <c r="G12" s="227">
        <v>1.3287064517601936</v>
      </c>
    </row>
    <row r="13" spans="1:7" ht="12.75" customHeight="1" x14ac:dyDescent="0.25">
      <c r="A13" s="16" t="s">
        <v>72</v>
      </c>
      <c r="B13" s="70">
        <v>15040</v>
      </c>
      <c r="C13" s="67">
        <v>12298</v>
      </c>
      <c r="D13" s="267">
        <v>2742</v>
      </c>
      <c r="E13" s="226">
        <v>16.723188969811531</v>
      </c>
      <c r="F13" s="77">
        <v>18.076255989652232</v>
      </c>
      <c r="G13" s="227">
        <v>12.519976256791926</v>
      </c>
    </row>
    <row r="14" spans="1:7" ht="12.75" customHeight="1" x14ac:dyDescent="0.25">
      <c r="A14" s="16" t="s">
        <v>64</v>
      </c>
      <c r="B14" s="70">
        <v>2949</v>
      </c>
      <c r="C14" s="67">
        <v>2160</v>
      </c>
      <c r="D14" s="267">
        <v>789</v>
      </c>
      <c r="E14" s="226" t="s">
        <v>165</v>
      </c>
      <c r="F14" s="77" t="s">
        <v>165</v>
      </c>
      <c r="G14" s="227" t="s">
        <v>165</v>
      </c>
    </row>
    <row r="15" spans="1:7" ht="24" customHeight="1" x14ac:dyDescent="0.25">
      <c r="A15" s="43" t="s">
        <v>164</v>
      </c>
      <c r="B15" s="70"/>
      <c r="C15" s="67"/>
      <c r="D15" s="267"/>
      <c r="E15" s="226"/>
      <c r="F15" s="77"/>
      <c r="G15" s="227"/>
    </row>
    <row r="16" spans="1:7" ht="12.75" customHeight="1" x14ac:dyDescent="0.25">
      <c r="A16" s="16" t="s">
        <v>65</v>
      </c>
      <c r="B16" s="70">
        <v>380</v>
      </c>
      <c r="C16" s="266">
        <v>218</v>
      </c>
      <c r="D16" s="267">
        <v>162</v>
      </c>
      <c r="E16" s="268">
        <v>0.42300713546246926</v>
      </c>
      <c r="F16" s="269">
        <v>0.32119756597073862</v>
      </c>
      <c r="G16" s="270">
        <v>0.73763773791093701</v>
      </c>
    </row>
    <row r="17" spans="1:7" ht="12.75" customHeight="1" x14ac:dyDescent="0.25">
      <c r="A17" s="16" t="s">
        <v>75</v>
      </c>
      <c r="B17" s="287">
        <v>8634</v>
      </c>
      <c r="C17" s="266">
        <v>6142</v>
      </c>
      <c r="D17" s="267">
        <v>2492</v>
      </c>
      <c r="E17" s="226">
        <v>9.6111673883762094</v>
      </c>
      <c r="F17" s="271">
        <v>9.0495204137260394</v>
      </c>
      <c r="G17" s="227">
        <v>11.346871869592935</v>
      </c>
    </row>
    <row r="18" spans="1:7" ht="12.75" customHeight="1" x14ac:dyDescent="0.25">
      <c r="A18" s="16" t="s">
        <v>76</v>
      </c>
      <c r="B18" s="70">
        <v>28560</v>
      </c>
      <c r="C18" s="266">
        <v>21495</v>
      </c>
      <c r="D18" s="267">
        <v>7065</v>
      </c>
      <c r="E18" s="226">
        <v>31.792325760021374</v>
      </c>
      <c r="F18" s="271">
        <v>31.670374681380853</v>
      </c>
      <c r="G18" s="227">
        <v>32.169201347782533</v>
      </c>
    </row>
    <row r="19" spans="1:7" ht="12.75" customHeight="1" x14ac:dyDescent="0.25">
      <c r="A19" s="16" t="s">
        <v>160</v>
      </c>
      <c r="B19" s="70">
        <v>30548</v>
      </c>
      <c r="C19" s="266">
        <v>23399</v>
      </c>
      <c r="D19" s="267">
        <v>7149</v>
      </c>
      <c r="E19" s="226">
        <v>34.005320984493451</v>
      </c>
      <c r="F19" s="271">
        <v>34.475696541969327</v>
      </c>
      <c r="G19" s="227">
        <v>32.551680174847462</v>
      </c>
    </row>
    <row r="20" spans="1:7" ht="12.75" customHeight="1" x14ac:dyDescent="0.25">
      <c r="A20" s="16" t="s">
        <v>161</v>
      </c>
      <c r="B20" s="70">
        <v>3223</v>
      </c>
      <c r="C20" s="266">
        <v>2581</v>
      </c>
      <c r="D20" s="267">
        <v>642</v>
      </c>
      <c r="E20" s="226">
        <v>3.587768414725101</v>
      </c>
      <c r="F20" s="271">
        <v>3.8028023750939286</v>
      </c>
      <c r="G20" s="227">
        <v>2.9232310354248248</v>
      </c>
    </row>
    <row r="21" spans="1:7" ht="12.75" customHeight="1" x14ac:dyDescent="0.25">
      <c r="A21" s="16" t="s">
        <v>162</v>
      </c>
      <c r="B21" s="70">
        <v>2002</v>
      </c>
      <c r="C21" s="67">
        <v>1401</v>
      </c>
      <c r="D21" s="267">
        <v>601</v>
      </c>
      <c r="E21" s="226">
        <v>2.228579697883851</v>
      </c>
      <c r="F21" s="77">
        <v>2.0642100455275449</v>
      </c>
      <c r="G21" s="227">
        <v>2.7365449412621801</v>
      </c>
    </row>
    <row r="22" spans="1:7" ht="12.75" customHeight="1" x14ac:dyDescent="0.25">
      <c r="A22" s="16" t="s">
        <v>72</v>
      </c>
      <c r="B22" s="70">
        <v>16486</v>
      </c>
      <c r="C22" s="67">
        <v>12635</v>
      </c>
      <c r="D22" s="267">
        <v>3851</v>
      </c>
      <c r="E22" s="226">
        <v>18.35183061903755</v>
      </c>
      <c r="F22" s="77">
        <v>18.616198376331567</v>
      </c>
      <c r="G22" s="227">
        <v>17.534832893179129</v>
      </c>
    </row>
    <row r="23" spans="1:7" ht="12.75" customHeight="1" x14ac:dyDescent="0.25">
      <c r="A23" s="16" t="s">
        <v>64</v>
      </c>
      <c r="B23" s="70">
        <v>3051</v>
      </c>
      <c r="C23" s="67">
        <v>2323</v>
      </c>
      <c r="D23" s="267">
        <v>728</v>
      </c>
      <c r="E23" s="226" t="s">
        <v>165</v>
      </c>
      <c r="F23" s="77" t="s">
        <v>165</v>
      </c>
      <c r="G23" s="227" t="s">
        <v>165</v>
      </c>
    </row>
  </sheetData>
  <mergeCells count="5">
    <mergeCell ref="A1:G1"/>
    <mergeCell ref="A3:A4"/>
    <mergeCell ref="B3:B4"/>
    <mergeCell ref="C3:D3"/>
    <mergeCell ref="E3:G3"/>
  </mergeCells>
  <conditionalFormatting sqref="E3">
    <cfRule type="expression" dxfId="70" priority="28" stopIfTrue="1">
      <formula>C2&lt;&gt;#REF!</formula>
    </cfRule>
  </conditionalFormatting>
  <conditionalFormatting sqref="B3">
    <cfRule type="expression" dxfId="69" priority="29" stopIfTrue="1">
      <formula>#REF!&lt;&gt;#REF!</formula>
    </cfRule>
  </conditionalFormatting>
  <conditionalFormatting sqref="A10">
    <cfRule type="expression" dxfId="68" priority="30" stopIfTrue="1">
      <formula>#REF!&lt;&gt;#REF!</formula>
    </cfRule>
  </conditionalFormatting>
  <conditionalFormatting sqref="C4:D4">
    <cfRule type="expression" dxfId="67" priority="31" stopIfTrue="1">
      <formula>#REF!&lt;&gt;#REF!</formula>
    </cfRule>
  </conditionalFormatting>
  <conditionalFormatting sqref="A4">
    <cfRule type="expression" dxfId="66" priority="32" stopIfTrue="1">
      <formula>#REF!&lt;&gt;#REF!</formula>
    </cfRule>
  </conditionalFormatting>
  <conditionalFormatting sqref="C3">
    <cfRule type="expression" dxfId="65" priority="33" stopIfTrue="1">
      <formula>#REF!&lt;&gt;#REF!</formula>
    </cfRule>
  </conditionalFormatting>
  <conditionalFormatting sqref="A3">
    <cfRule type="expression" dxfId="64" priority="34" stopIfTrue="1">
      <formula>#REF!&lt;&gt;#REF!</formula>
    </cfRule>
  </conditionalFormatting>
  <conditionalFormatting sqref="A8">
    <cfRule type="expression" dxfId="63" priority="35" stopIfTrue="1">
      <formula>#REF!&lt;&gt;#REF!</formula>
    </cfRule>
  </conditionalFormatting>
  <conditionalFormatting sqref="A11">
    <cfRule type="expression" dxfId="62" priority="36" stopIfTrue="1">
      <formula>#REF!&lt;&gt;#REF!</formula>
    </cfRule>
  </conditionalFormatting>
  <conditionalFormatting sqref="A12:A13">
    <cfRule type="expression" dxfId="61" priority="27" stopIfTrue="1">
      <formula>#REF!&lt;&gt;XEP1047103</formula>
    </cfRule>
  </conditionalFormatting>
  <conditionalFormatting sqref="A20">
    <cfRule type="expression" dxfId="60" priority="18" stopIfTrue="1">
      <formula>#REF!&lt;&gt;#REF!</formula>
    </cfRule>
  </conditionalFormatting>
  <conditionalFormatting sqref="A18">
    <cfRule type="expression" dxfId="59" priority="19" stopIfTrue="1">
      <formula>#REF!&lt;&gt;#REF!</formula>
    </cfRule>
  </conditionalFormatting>
  <conditionalFormatting sqref="A21">
    <cfRule type="expression" dxfId="58" priority="20" stopIfTrue="1">
      <formula>#REF!&lt;&gt;#REF!</formula>
    </cfRule>
  </conditionalFormatting>
  <conditionalFormatting sqref="A22:A23">
    <cfRule type="expression" dxfId="57" priority="17" stopIfTrue="1">
      <formula>#REF!&lt;&gt;XEP1047113</formula>
    </cfRule>
  </conditionalFormatting>
  <conditionalFormatting sqref="F4:G4">
    <cfRule type="expression" dxfId="56" priority="37" stopIfTrue="1">
      <formula>C1048500&lt;&gt;#REF!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sqref="A1:G1"/>
    </sheetView>
  </sheetViews>
  <sheetFormatPr defaultRowHeight="15" x14ac:dyDescent="0.25"/>
  <cols>
    <col min="1" max="1" width="30.42578125" style="75" customWidth="1"/>
    <col min="2" max="4" width="9.28515625" customWidth="1"/>
    <col min="5" max="7" width="9" customWidth="1"/>
  </cols>
  <sheetData>
    <row r="1" spans="1:8" ht="27" customHeight="1" x14ac:dyDescent="0.25">
      <c r="A1" s="374" t="s">
        <v>227</v>
      </c>
      <c r="B1" s="430"/>
      <c r="C1" s="430"/>
      <c r="D1" s="430"/>
      <c r="E1" s="430"/>
      <c r="F1" s="430"/>
      <c r="G1" s="430"/>
    </row>
    <row r="2" spans="1:8" ht="12" customHeight="1" thickBot="1" x14ac:dyDescent="0.3">
      <c r="A2" s="255"/>
      <c r="B2" s="256"/>
      <c r="C2" s="256"/>
      <c r="D2" s="256"/>
      <c r="E2" s="257"/>
      <c r="F2" s="257"/>
      <c r="G2" s="258" t="s">
        <v>168</v>
      </c>
    </row>
    <row r="3" spans="1:8" ht="13.5" customHeight="1" x14ac:dyDescent="0.25">
      <c r="A3" s="431"/>
      <c r="B3" s="433" t="s">
        <v>60</v>
      </c>
      <c r="C3" s="435" t="s">
        <v>79</v>
      </c>
      <c r="D3" s="436"/>
      <c r="E3" s="435" t="s">
        <v>56</v>
      </c>
      <c r="F3" s="437"/>
      <c r="G3" s="437"/>
    </row>
    <row r="4" spans="1:8" ht="24.75" customHeight="1" thickBot="1" x14ac:dyDescent="0.3">
      <c r="A4" s="432"/>
      <c r="B4" s="434"/>
      <c r="C4" s="151" t="s">
        <v>19</v>
      </c>
      <c r="D4" s="152" t="s">
        <v>54</v>
      </c>
      <c r="E4" s="259" t="s">
        <v>74</v>
      </c>
      <c r="F4" s="154" t="s">
        <v>19</v>
      </c>
      <c r="G4" s="155" t="s">
        <v>54</v>
      </c>
      <c r="H4" s="148"/>
    </row>
    <row r="5" spans="1:8" ht="18" customHeight="1" x14ac:dyDescent="0.25">
      <c r="A5" s="76" t="s">
        <v>55</v>
      </c>
      <c r="B5" s="260">
        <v>92884</v>
      </c>
      <c r="C5" s="261">
        <v>70194</v>
      </c>
      <c r="D5" s="262">
        <v>22690</v>
      </c>
      <c r="E5" s="263">
        <v>100</v>
      </c>
      <c r="F5" s="264">
        <v>100</v>
      </c>
      <c r="G5" s="265">
        <v>100</v>
      </c>
      <c r="H5" s="148"/>
    </row>
    <row r="6" spans="1:8" ht="12.75" customHeight="1" x14ac:dyDescent="0.25">
      <c r="A6" s="207" t="s">
        <v>185</v>
      </c>
      <c r="B6" s="70"/>
      <c r="C6" s="266" t="s">
        <v>166</v>
      </c>
      <c r="D6" s="267" t="s">
        <v>166</v>
      </c>
      <c r="E6" s="268"/>
      <c r="F6" s="269"/>
      <c r="G6" s="270"/>
      <c r="H6" s="148"/>
    </row>
    <row r="7" spans="1:8" ht="12.75" customHeight="1" x14ac:dyDescent="0.25">
      <c r="A7" s="16" t="s">
        <v>77</v>
      </c>
      <c r="B7" s="70">
        <v>65632</v>
      </c>
      <c r="C7" s="266">
        <v>46541</v>
      </c>
      <c r="D7" s="267">
        <v>19091</v>
      </c>
      <c r="E7" s="226">
        <v>70.854699931986744</v>
      </c>
      <c r="F7" s="271">
        <v>66.443479998857896</v>
      </c>
      <c r="G7" s="227">
        <v>84.537041137138559</v>
      </c>
      <c r="H7" s="148"/>
    </row>
    <row r="8" spans="1:8" ht="12.75" customHeight="1" x14ac:dyDescent="0.25">
      <c r="A8" s="16" t="s">
        <v>85</v>
      </c>
      <c r="B8" s="70"/>
      <c r="C8" s="266" t="s">
        <v>166</v>
      </c>
      <c r="D8" s="267" t="s">
        <v>166</v>
      </c>
      <c r="E8" s="226"/>
      <c r="F8" s="271"/>
      <c r="G8" s="227"/>
      <c r="H8" s="148"/>
    </row>
    <row r="9" spans="1:8" ht="12.75" customHeight="1" x14ac:dyDescent="0.25">
      <c r="A9" s="44" t="s">
        <v>86</v>
      </c>
      <c r="B9" s="70">
        <v>47079</v>
      </c>
      <c r="C9" s="266">
        <v>33131</v>
      </c>
      <c r="D9" s="267">
        <v>13948</v>
      </c>
      <c r="E9" s="226">
        <v>77.510331088756814</v>
      </c>
      <c r="F9" s="271">
        <v>76.543295444043991</v>
      </c>
      <c r="G9" s="227">
        <v>79.908335720423949</v>
      </c>
      <c r="H9" s="148"/>
    </row>
    <row r="10" spans="1:8" ht="12.75" customHeight="1" x14ac:dyDescent="0.25">
      <c r="A10" s="44" t="s">
        <v>87</v>
      </c>
      <c r="B10" s="70">
        <v>1115</v>
      </c>
      <c r="C10" s="266">
        <v>859</v>
      </c>
      <c r="D10" s="267">
        <v>256</v>
      </c>
      <c r="E10" s="226">
        <v>1.8357233408518414</v>
      </c>
      <c r="F10" s="271">
        <v>1.9845670455595603</v>
      </c>
      <c r="G10" s="227">
        <v>1.4666284732168433</v>
      </c>
      <c r="H10" s="148"/>
    </row>
    <row r="11" spans="1:8" ht="12.75" customHeight="1" x14ac:dyDescent="0.25">
      <c r="A11" s="44" t="s">
        <v>88</v>
      </c>
      <c r="B11" s="70">
        <v>12545</v>
      </c>
      <c r="C11" s="67">
        <v>9294</v>
      </c>
      <c r="D11" s="267">
        <v>3251</v>
      </c>
      <c r="E11" s="226">
        <v>20.653945570391347</v>
      </c>
      <c r="F11" s="77">
        <v>21.472137510396454</v>
      </c>
      <c r="G11" s="227">
        <v>18.625035806359207</v>
      </c>
      <c r="H11" s="148"/>
    </row>
    <row r="12" spans="1:8" ht="12.75" customHeight="1" x14ac:dyDescent="0.25">
      <c r="A12" s="44" t="s">
        <v>64</v>
      </c>
      <c r="B12" s="70">
        <v>4893</v>
      </c>
      <c r="C12" s="67">
        <v>3257</v>
      </c>
      <c r="D12" s="267">
        <v>1636</v>
      </c>
      <c r="E12" s="226" t="s">
        <v>165</v>
      </c>
      <c r="F12" s="77" t="s">
        <v>165</v>
      </c>
      <c r="G12" s="227" t="s">
        <v>165</v>
      </c>
      <c r="H12" s="148"/>
    </row>
    <row r="13" spans="1:8" ht="12.75" customHeight="1" x14ac:dyDescent="0.25">
      <c r="A13" s="16" t="s">
        <v>78</v>
      </c>
      <c r="B13" s="70">
        <v>1663</v>
      </c>
      <c r="C13" s="67">
        <v>869</v>
      </c>
      <c r="D13" s="267">
        <v>794</v>
      </c>
      <c r="E13" s="226">
        <v>1.7953340746418509</v>
      </c>
      <c r="F13" s="77">
        <v>1.2406133112526054</v>
      </c>
      <c r="G13" s="227">
        <v>3.5159190541557814</v>
      </c>
    </row>
    <row r="14" spans="1:8" ht="12.75" customHeight="1" x14ac:dyDescent="0.25">
      <c r="A14" s="16" t="s">
        <v>113</v>
      </c>
      <c r="B14" s="70">
        <v>25334</v>
      </c>
      <c r="C14" s="67">
        <v>22636</v>
      </c>
      <c r="D14" s="267">
        <v>2698</v>
      </c>
      <c r="E14" s="226">
        <v>27.349965993371406</v>
      </c>
      <c r="F14" s="77">
        <v>32.315906689889502</v>
      </c>
      <c r="G14" s="227">
        <v>11.947039808705663</v>
      </c>
    </row>
    <row r="15" spans="1:8" ht="12.75" customHeight="1" x14ac:dyDescent="0.25">
      <c r="A15" s="16" t="s">
        <v>64</v>
      </c>
      <c r="B15" s="70">
        <v>255</v>
      </c>
      <c r="C15" s="67">
        <v>148</v>
      </c>
      <c r="D15" s="267">
        <v>107</v>
      </c>
      <c r="E15" s="226" t="s">
        <v>165</v>
      </c>
      <c r="F15" s="77" t="s">
        <v>165</v>
      </c>
      <c r="G15" s="227" t="s">
        <v>165</v>
      </c>
    </row>
    <row r="16" spans="1:8" ht="12.75" customHeight="1" x14ac:dyDescent="0.25">
      <c r="A16" s="207" t="s">
        <v>186</v>
      </c>
      <c r="B16" s="70"/>
      <c r="C16" s="266" t="s">
        <v>166</v>
      </c>
      <c r="D16" s="267" t="s">
        <v>166</v>
      </c>
      <c r="E16" s="268"/>
      <c r="F16" s="269"/>
      <c r="G16" s="270"/>
    </row>
    <row r="17" spans="1:7" ht="12.75" customHeight="1" x14ac:dyDescent="0.25">
      <c r="A17" s="16" t="s">
        <v>77</v>
      </c>
      <c r="B17" s="70">
        <v>55800</v>
      </c>
      <c r="C17" s="266">
        <v>40646</v>
      </c>
      <c r="D17" s="267">
        <v>15154</v>
      </c>
      <c r="E17" s="226">
        <v>60.454382942763353</v>
      </c>
      <c r="F17" s="271">
        <v>58.198739977090497</v>
      </c>
      <c r="G17" s="227">
        <v>67.468055741062287</v>
      </c>
    </row>
    <row r="18" spans="1:7" ht="12.75" customHeight="1" x14ac:dyDescent="0.25">
      <c r="A18" s="16" t="s">
        <v>85</v>
      </c>
      <c r="B18" s="70"/>
      <c r="C18" s="266" t="s">
        <v>166</v>
      </c>
      <c r="D18" s="267" t="s">
        <v>166</v>
      </c>
      <c r="E18" s="226"/>
      <c r="F18" s="271"/>
      <c r="G18" s="227"/>
    </row>
    <row r="19" spans="1:7" ht="12.75" customHeight="1" x14ac:dyDescent="0.25">
      <c r="A19" s="44" t="s">
        <v>86</v>
      </c>
      <c r="B19" s="70">
        <v>47059</v>
      </c>
      <c r="C19" s="266">
        <v>34140</v>
      </c>
      <c r="D19" s="267">
        <v>12919</v>
      </c>
      <c r="E19" s="226">
        <v>88.94664222125617</v>
      </c>
      <c r="F19" s="271">
        <v>88.100952233490744</v>
      </c>
      <c r="G19" s="227">
        <v>91.261655834981639</v>
      </c>
    </row>
    <row r="20" spans="1:7" ht="12.75" customHeight="1" x14ac:dyDescent="0.25">
      <c r="A20" s="44" t="s">
        <v>87</v>
      </c>
      <c r="B20" s="70">
        <v>452</v>
      </c>
      <c r="C20" s="266">
        <v>359</v>
      </c>
      <c r="D20" s="267">
        <v>93</v>
      </c>
      <c r="E20" s="226">
        <v>0.85432929480031006</v>
      </c>
      <c r="F20" s="271">
        <v>0.92642770509148153</v>
      </c>
      <c r="G20" s="227">
        <v>0.65696524441932747</v>
      </c>
    </row>
    <row r="21" spans="1:7" ht="12.75" customHeight="1" x14ac:dyDescent="0.25">
      <c r="A21" s="44" t="s">
        <v>88</v>
      </c>
      <c r="B21" s="70">
        <v>5396</v>
      </c>
      <c r="C21" s="67">
        <v>4252</v>
      </c>
      <c r="D21" s="267">
        <v>1144</v>
      </c>
      <c r="E21" s="226">
        <v>10.199028483943524</v>
      </c>
      <c r="F21" s="77">
        <v>10.972620061417771</v>
      </c>
      <c r="G21" s="227">
        <v>8.0813789205990396</v>
      </c>
    </row>
    <row r="22" spans="1:7" ht="12.75" customHeight="1" x14ac:dyDescent="0.25">
      <c r="A22" s="44" t="s">
        <v>64</v>
      </c>
      <c r="B22" s="70">
        <v>2893</v>
      </c>
      <c r="C22" s="67">
        <v>1895</v>
      </c>
      <c r="D22" s="267">
        <v>998</v>
      </c>
      <c r="E22" s="226" t="s">
        <v>165</v>
      </c>
      <c r="F22" s="77" t="s">
        <v>165</v>
      </c>
      <c r="G22" s="227" t="s">
        <v>165</v>
      </c>
    </row>
    <row r="23" spans="1:7" ht="12.75" customHeight="1" x14ac:dyDescent="0.25">
      <c r="A23" s="16" t="s">
        <v>78</v>
      </c>
      <c r="B23" s="70">
        <v>2685</v>
      </c>
      <c r="C23" s="67">
        <v>1609</v>
      </c>
      <c r="D23" s="267">
        <v>1076</v>
      </c>
      <c r="E23" s="226">
        <v>2.9089608996652259</v>
      </c>
      <c r="F23" s="77">
        <v>2.3038373424971366</v>
      </c>
      <c r="G23" s="227">
        <v>4.7905258002760336</v>
      </c>
    </row>
    <row r="24" spans="1:7" ht="12.75" customHeight="1" x14ac:dyDescent="0.25">
      <c r="A24" s="16" t="s">
        <v>113</v>
      </c>
      <c r="B24" s="70">
        <v>33816</v>
      </c>
      <c r="C24" s="67">
        <v>27585</v>
      </c>
      <c r="D24" s="267">
        <v>6231</v>
      </c>
      <c r="E24" s="226">
        <v>36.636656157571423</v>
      </c>
      <c r="F24" s="77">
        <v>39.49742268041237</v>
      </c>
      <c r="G24" s="227">
        <v>27.741418458661681</v>
      </c>
    </row>
    <row r="25" spans="1:7" ht="12.75" customHeight="1" x14ac:dyDescent="0.25">
      <c r="A25" s="16" t="s">
        <v>64</v>
      </c>
      <c r="B25" s="70">
        <v>583</v>
      </c>
      <c r="C25" s="67">
        <v>354</v>
      </c>
      <c r="D25" s="267">
        <v>229</v>
      </c>
      <c r="E25" s="226" t="s">
        <v>165</v>
      </c>
      <c r="F25" s="77" t="s">
        <v>165</v>
      </c>
      <c r="G25" s="227" t="s">
        <v>165</v>
      </c>
    </row>
  </sheetData>
  <mergeCells count="5">
    <mergeCell ref="A1:G1"/>
    <mergeCell ref="A3:A4"/>
    <mergeCell ref="B3:B4"/>
    <mergeCell ref="C3:D3"/>
    <mergeCell ref="E3:G3"/>
  </mergeCells>
  <conditionalFormatting sqref="E3">
    <cfRule type="expression" dxfId="55" priority="63" stopIfTrue="1">
      <formula>C2&lt;&gt;#REF!</formula>
    </cfRule>
  </conditionalFormatting>
  <conditionalFormatting sqref="B3">
    <cfRule type="expression" dxfId="54" priority="64" stopIfTrue="1">
      <formula>#REF!&lt;&gt;#REF!</formula>
    </cfRule>
  </conditionalFormatting>
  <conditionalFormatting sqref="A10">
    <cfRule type="expression" dxfId="53" priority="65" stopIfTrue="1">
      <formula>#REF!&lt;&gt;#REF!</formula>
    </cfRule>
  </conditionalFormatting>
  <conditionalFormatting sqref="C4:D4">
    <cfRule type="expression" dxfId="52" priority="66" stopIfTrue="1">
      <formula>#REF!&lt;&gt;#REF!</formula>
    </cfRule>
  </conditionalFormatting>
  <conditionalFormatting sqref="A4">
    <cfRule type="expression" dxfId="51" priority="68" stopIfTrue="1">
      <formula>#REF!&lt;&gt;#REF!</formula>
    </cfRule>
  </conditionalFormatting>
  <conditionalFormatting sqref="C3">
    <cfRule type="expression" dxfId="50" priority="69" stopIfTrue="1">
      <formula>#REF!&lt;&gt;#REF!</formula>
    </cfRule>
  </conditionalFormatting>
  <conditionalFormatting sqref="A3">
    <cfRule type="expression" dxfId="49" priority="70" stopIfTrue="1">
      <formula>#REF!&lt;&gt;#REF!</formula>
    </cfRule>
  </conditionalFormatting>
  <conditionalFormatting sqref="A8">
    <cfRule type="expression" dxfId="48" priority="71" stopIfTrue="1">
      <formula>#REF!&lt;&gt;#REF!</formula>
    </cfRule>
  </conditionalFormatting>
  <conditionalFormatting sqref="A11">
    <cfRule type="expression" dxfId="47" priority="72" stopIfTrue="1">
      <formula>#REF!&lt;&gt;#REF!</formula>
    </cfRule>
  </conditionalFormatting>
  <conditionalFormatting sqref="A12:A13">
    <cfRule type="expression" dxfId="46" priority="62" stopIfTrue="1">
      <formula>#REF!&lt;&gt;XEP1047104</formula>
    </cfRule>
  </conditionalFormatting>
  <conditionalFormatting sqref="A20">
    <cfRule type="expression" dxfId="45" priority="49" stopIfTrue="1">
      <formula>#REF!&lt;&gt;#REF!</formula>
    </cfRule>
  </conditionalFormatting>
  <conditionalFormatting sqref="A18">
    <cfRule type="expression" dxfId="44" priority="50" stopIfTrue="1">
      <formula>#REF!&lt;&gt;#REF!</formula>
    </cfRule>
  </conditionalFormatting>
  <conditionalFormatting sqref="A21">
    <cfRule type="expression" dxfId="43" priority="51" stopIfTrue="1">
      <formula>#REF!&lt;&gt;#REF!</formula>
    </cfRule>
  </conditionalFormatting>
  <conditionalFormatting sqref="A22:A23">
    <cfRule type="expression" dxfId="42" priority="48" stopIfTrue="1">
      <formula>#REF!&lt;&gt;XEP1047114</formula>
    </cfRule>
  </conditionalFormatting>
  <conditionalFormatting sqref="F4:G4">
    <cfRule type="expression" dxfId="41" priority="266" stopIfTrue="1">
      <formula>C1048501&lt;&gt;#REF!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workbookViewId="0">
      <selection sqref="A1:I1"/>
    </sheetView>
  </sheetViews>
  <sheetFormatPr defaultColWidth="9.140625" defaultRowHeight="14.25" x14ac:dyDescent="0.2"/>
  <cols>
    <col min="1" max="1" width="27.5703125" style="75" customWidth="1"/>
    <col min="2" max="2" width="7.42578125" style="75" customWidth="1"/>
    <col min="3" max="5" width="7.140625" style="75" customWidth="1"/>
    <col min="6" max="6" width="7.42578125" style="75" customWidth="1"/>
    <col min="7" max="9" width="7.140625" style="75" customWidth="1"/>
    <col min="10" max="16384" width="9.140625" style="75"/>
  </cols>
  <sheetData>
    <row r="1" spans="1:15" ht="27" customHeight="1" x14ac:dyDescent="0.2">
      <c r="A1" s="384" t="s">
        <v>235</v>
      </c>
      <c r="B1" s="438"/>
      <c r="C1" s="438"/>
      <c r="D1" s="438"/>
      <c r="E1" s="438"/>
      <c r="F1" s="438"/>
      <c r="G1" s="438"/>
      <c r="H1" s="438"/>
      <c r="I1" s="438"/>
    </row>
    <row r="2" spans="1:15" ht="9" customHeight="1" thickBot="1" x14ac:dyDescent="0.25">
      <c r="A2" s="255"/>
      <c r="B2" s="255"/>
      <c r="C2" s="255"/>
      <c r="D2" s="255"/>
      <c r="E2" s="255"/>
      <c r="F2" s="180"/>
      <c r="G2" s="180"/>
      <c r="H2" s="180"/>
      <c r="I2" s="180"/>
    </row>
    <row r="3" spans="1:15" ht="13.5" customHeight="1" x14ac:dyDescent="0.2">
      <c r="A3" s="431"/>
      <c r="B3" s="433" t="s">
        <v>108</v>
      </c>
      <c r="C3" s="435" t="s">
        <v>58</v>
      </c>
      <c r="D3" s="436"/>
      <c r="E3" s="436"/>
      <c r="F3" s="439" t="s">
        <v>109</v>
      </c>
      <c r="G3" s="435" t="s">
        <v>58</v>
      </c>
      <c r="H3" s="436"/>
      <c r="I3" s="436"/>
    </row>
    <row r="4" spans="1:15" ht="18.75" customHeight="1" thickBot="1" x14ac:dyDescent="0.25">
      <c r="A4" s="432"/>
      <c r="B4" s="434"/>
      <c r="C4" s="151">
        <v>0</v>
      </c>
      <c r="D4" s="152">
        <v>1</v>
      </c>
      <c r="E4" s="152" t="s">
        <v>38</v>
      </c>
      <c r="F4" s="440"/>
      <c r="G4" s="153">
        <v>0</v>
      </c>
      <c r="H4" s="154">
        <v>1</v>
      </c>
      <c r="I4" s="155" t="s">
        <v>38</v>
      </c>
    </row>
    <row r="5" spans="1:15" ht="18" customHeight="1" x14ac:dyDescent="0.2">
      <c r="A5" s="76" t="s">
        <v>57</v>
      </c>
      <c r="B5" s="288">
        <v>3323</v>
      </c>
      <c r="C5" s="260">
        <v>1503</v>
      </c>
      <c r="D5" s="260">
        <v>1308</v>
      </c>
      <c r="E5" s="260">
        <v>512</v>
      </c>
      <c r="F5" s="260">
        <v>18541</v>
      </c>
      <c r="G5" s="260">
        <v>6593</v>
      </c>
      <c r="H5" s="260">
        <v>7394</v>
      </c>
      <c r="I5" s="262">
        <v>4554</v>
      </c>
      <c r="J5" s="149"/>
      <c r="K5" s="149"/>
      <c r="L5" s="149"/>
      <c r="M5" s="149"/>
      <c r="N5" s="149"/>
      <c r="O5" s="149"/>
    </row>
    <row r="6" spans="1:15" ht="12.75" customHeight="1" x14ac:dyDescent="0.2">
      <c r="A6" s="230" t="s">
        <v>187</v>
      </c>
      <c r="B6" s="70"/>
      <c r="C6" s="70"/>
      <c r="D6" s="70"/>
      <c r="E6" s="70"/>
      <c r="F6" s="70"/>
      <c r="G6" s="70"/>
      <c r="H6" s="70"/>
      <c r="I6" s="267"/>
      <c r="J6" s="149"/>
      <c r="K6" s="149"/>
      <c r="L6" s="149"/>
      <c r="M6" s="149"/>
      <c r="N6" s="149"/>
      <c r="O6" s="149"/>
    </row>
    <row r="7" spans="1:15" ht="12.75" customHeight="1" x14ac:dyDescent="0.2">
      <c r="A7" s="231" t="s">
        <v>157</v>
      </c>
      <c r="B7" s="70">
        <v>11</v>
      </c>
      <c r="C7" s="289" t="s">
        <v>167</v>
      </c>
      <c r="D7" s="70">
        <v>11</v>
      </c>
      <c r="E7" s="289" t="s">
        <v>167</v>
      </c>
      <c r="F7" s="70">
        <v>362</v>
      </c>
      <c r="G7" s="289" t="s">
        <v>167</v>
      </c>
      <c r="H7" s="70">
        <v>267</v>
      </c>
      <c r="I7" s="267">
        <v>95</v>
      </c>
      <c r="J7" s="149"/>
      <c r="K7" s="149"/>
      <c r="L7" s="149"/>
      <c r="M7" s="149"/>
      <c r="N7" s="149"/>
      <c r="O7" s="149"/>
    </row>
    <row r="8" spans="1:15" ht="12.75" customHeight="1" x14ac:dyDescent="0.2">
      <c r="A8" s="231" t="s">
        <v>158</v>
      </c>
      <c r="B8" s="70">
        <v>188</v>
      </c>
      <c r="C8" s="289" t="s">
        <v>167</v>
      </c>
      <c r="D8" s="70">
        <v>134</v>
      </c>
      <c r="E8" s="70">
        <v>54</v>
      </c>
      <c r="F8" s="70">
        <v>2667</v>
      </c>
      <c r="G8" s="70">
        <v>1</v>
      </c>
      <c r="H8" s="70">
        <v>1608</v>
      </c>
      <c r="I8" s="267">
        <v>1058</v>
      </c>
      <c r="J8" s="149"/>
      <c r="K8" s="149"/>
      <c r="L8" s="149"/>
      <c r="M8" s="149"/>
      <c r="N8" s="149"/>
      <c r="O8" s="149"/>
    </row>
    <row r="9" spans="1:15" ht="12.75" customHeight="1" x14ac:dyDescent="0.2">
      <c r="A9" s="231" t="s">
        <v>211</v>
      </c>
      <c r="B9" s="70">
        <v>708</v>
      </c>
      <c r="C9" s="70">
        <v>61</v>
      </c>
      <c r="D9" s="70">
        <v>425</v>
      </c>
      <c r="E9" s="70">
        <v>222</v>
      </c>
      <c r="F9" s="70">
        <v>5374</v>
      </c>
      <c r="G9" s="70">
        <v>278</v>
      </c>
      <c r="H9" s="70">
        <v>2682</v>
      </c>
      <c r="I9" s="267">
        <v>2414</v>
      </c>
      <c r="J9" s="149"/>
      <c r="K9" s="149"/>
      <c r="L9" s="149"/>
      <c r="M9" s="149"/>
      <c r="N9" s="149"/>
      <c r="O9" s="149"/>
    </row>
    <row r="10" spans="1:15" ht="12.75" customHeight="1" x14ac:dyDescent="0.2">
      <c r="A10" s="231" t="s">
        <v>212</v>
      </c>
      <c r="B10" s="70">
        <v>1160</v>
      </c>
      <c r="C10" s="70">
        <v>406</v>
      </c>
      <c r="D10" s="70">
        <v>548</v>
      </c>
      <c r="E10" s="70">
        <v>206</v>
      </c>
      <c r="F10" s="70">
        <v>5249</v>
      </c>
      <c r="G10" s="70">
        <v>1709</v>
      </c>
      <c r="H10" s="70">
        <v>2576</v>
      </c>
      <c r="I10" s="267">
        <v>964</v>
      </c>
      <c r="J10" s="149"/>
      <c r="K10" s="149"/>
      <c r="L10" s="149"/>
      <c r="M10" s="149"/>
      <c r="N10" s="149"/>
      <c r="O10" s="149"/>
    </row>
    <row r="11" spans="1:15" ht="12.75" customHeight="1" x14ac:dyDescent="0.2">
      <c r="A11" s="231" t="s">
        <v>213</v>
      </c>
      <c r="B11" s="70">
        <v>591</v>
      </c>
      <c r="C11" s="70">
        <v>400</v>
      </c>
      <c r="D11" s="70">
        <v>165</v>
      </c>
      <c r="E11" s="70">
        <v>26</v>
      </c>
      <c r="F11" s="70">
        <v>1719</v>
      </c>
      <c r="G11" s="70">
        <v>1439</v>
      </c>
      <c r="H11" s="70">
        <v>257</v>
      </c>
      <c r="I11" s="267">
        <v>23</v>
      </c>
      <c r="J11" s="149"/>
      <c r="K11" s="149"/>
      <c r="L11" s="149"/>
      <c r="M11" s="149"/>
      <c r="N11" s="149"/>
      <c r="O11" s="149"/>
    </row>
    <row r="12" spans="1:15" ht="12.75" customHeight="1" x14ac:dyDescent="0.2">
      <c r="A12" s="231" t="s">
        <v>214</v>
      </c>
      <c r="B12" s="70">
        <v>391</v>
      </c>
      <c r="C12" s="70">
        <v>364</v>
      </c>
      <c r="D12" s="70">
        <v>24</v>
      </c>
      <c r="E12" s="70">
        <v>3</v>
      </c>
      <c r="F12" s="70">
        <v>1649</v>
      </c>
      <c r="G12" s="70">
        <v>1645</v>
      </c>
      <c r="H12" s="70">
        <v>4</v>
      </c>
      <c r="I12" s="295" t="s">
        <v>167</v>
      </c>
      <c r="J12" s="149"/>
      <c r="K12" s="149"/>
      <c r="L12" s="149"/>
      <c r="M12" s="149"/>
      <c r="N12" s="149"/>
      <c r="O12" s="149"/>
    </row>
    <row r="13" spans="1:15" ht="12.75" customHeight="1" x14ac:dyDescent="0.2">
      <c r="A13" s="231" t="s">
        <v>215</v>
      </c>
      <c r="B13" s="70">
        <v>274</v>
      </c>
      <c r="C13" s="70">
        <v>272</v>
      </c>
      <c r="D13" s="70">
        <v>1</v>
      </c>
      <c r="E13" s="70">
        <v>1</v>
      </c>
      <c r="F13" s="70">
        <v>1521</v>
      </c>
      <c r="G13" s="70">
        <v>1521</v>
      </c>
      <c r="H13" s="295" t="s">
        <v>167</v>
      </c>
      <c r="I13" s="295" t="s">
        <v>167</v>
      </c>
      <c r="J13" s="149"/>
      <c r="K13" s="149"/>
      <c r="L13" s="149"/>
      <c r="M13" s="149"/>
      <c r="N13" s="149"/>
      <c r="O13" s="149"/>
    </row>
    <row r="14" spans="1:15" ht="12.75" customHeight="1" x14ac:dyDescent="0.2">
      <c r="A14" s="208" t="s">
        <v>188</v>
      </c>
      <c r="B14" s="286"/>
      <c r="C14" s="70"/>
      <c r="D14" s="70"/>
      <c r="E14" s="70"/>
      <c r="F14" s="70"/>
      <c r="G14" s="70"/>
      <c r="H14" s="70"/>
      <c r="I14" s="267"/>
      <c r="J14" s="149"/>
      <c r="K14" s="149"/>
      <c r="L14" s="149"/>
      <c r="M14" s="149"/>
      <c r="N14" s="149"/>
      <c r="O14" s="149"/>
    </row>
    <row r="15" spans="1:15" ht="12.75" customHeight="1" x14ac:dyDescent="0.2">
      <c r="A15" s="16" t="s">
        <v>169</v>
      </c>
      <c r="B15" s="70">
        <v>606</v>
      </c>
      <c r="C15" s="70">
        <v>87</v>
      </c>
      <c r="D15" s="70">
        <v>406</v>
      </c>
      <c r="E15" s="70">
        <v>113</v>
      </c>
      <c r="F15" s="70">
        <v>5547</v>
      </c>
      <c r="G15" s="70">
        <v>467</v>
      </c>
      <c r="H15" s="70">
        <v>3314</v>
      </c>
      <c r="I15" s="267">
        <v>1766</v>
      </c>
      <c r="J15" s="149"/>
      <c r="K15" s="149"/>
      <c r="L15" s="149"/>
      <c r="M15" s="149"/>
      <c r="N15" s="149"/>
      <c r="O15" s="149"/>
    </row>
    <row r="16" spans="1:15" ht="12.75" customHeight="1" x14ac:dyDescent="0.2">
      <c r="A16" s="16" t="s">
        <v>170</v>
      </c>
      <c r="B16" s="70">
        <v>478</v>
      </c>
      <c r="C16" s="70">
        <v>151</v>
      </c>
      <c r="D16" s="70">
        <v>194</v>
      </c>
      <c r="E16" s="70">
        <v>133</v>
      </c>
      <c r="F16" s="70">
        <v>1785</v>
      </c>
      <c r="G16" s="70">
        <v>337</v>
      </c>
      <c r="H16" s="70">
        <v>694</v>
      </c>
      <c r="I16" s="267">
        <v>754</v>
      </c>
      <c r="J16" s="149"/>
      <c r="K16" s="149"/>
      <c r="L16" s="149"/>
      <c r="M16" s="149"/>
      <c r="N16" s="149"/>
      <c r="O16" s="149"/>
    </row>
    <row r="17" spans="1:15" ht="12.75" customHeight="1" x14ac:dyDescent="0.2">
      <c r="A17" s="16" t="s">
        <v>62</v>
      </c>
      <c r="B17" s="70">
        <v>1647</v>
      </c>
      <c r="C17" s="70">
        <v>783</v>
      </c>
      <c r="D17" s="70">
        <v>636</v>
      </c>
      <c r="E17" s="70">
        <v>228</v>
      </c>
      <c r="F17" s="70">
        <v>8059</v>
      </c>
      <c r="G17" s="70">
        <v>3042</v>
      </c>
      <c r="H17" s="70">
        <v>3126</v>
      </c>
      <c r="I17" s="267">
        <v>1891</v>
      </c>
      <c r="J17" s="149"/>
      <c r="K17" s="149"/>
      <c r="L17" s="149"/>
      <c r="M17" s="149"/>
      <c r="N17" s="149"/>
      <c r="O17" s="149"/>
    </row>
    <row r="18" spans="1:15" ht="12.75" customHeight="1" x14ac:dyDescent="0.2">
      <c r="A18" s="16" t="s">
        <v>63</v>
      </c>
      <c r="B18" s="70">
        <v>585</v>
      </c>
      <c r="C18" s="70">
        <v>479</v>
      </c>
      <c r="D18" s="70">
        <v>68</v>
      </c>
      <c r="E18" s="70">
        <v>38</v>
      </c>
      <c r="F18" s="70">
        <v>3115</v>
      </c>
      <c r="G18" s="70">
        <v>2728</v>
      </c>
      <c r="H18" s="70">
        <v>248</v>
      </c>
      <c r="I18" s="267">
        <v>139</v>
      </c>
    </row>
    <row r="19" spans="1:15" ht="12.75" customHeight="1" x14ac:dyDescent="0.2">
      <c r="A19" s="16" t="s">
        <v>64</v>
      </c>
      <c r="B19" s="70">
        <v>7</v>
      </c>
      <c r="C19" s="70">
        <v>3</v>
      </c>
      <c r="D19" s="70">
        <v>4</v>
      </c>
      <c r="E19" s="289" t="s">
        <v>167</v>
      </c>
      <c r="F19" s="70">
        <v>23</v>
      </c>
      <c r="G19" s="70">
        <v>17</v>
      </c>
      <c r="H19" s="70">
        <v>3</v>
      </c>
      <c r="I19" s="267">
        <v>3</v>
      </c>
    </row>
    <row r="20" spans="1:15" x14ac:dyDescent="0.2">
      <c r="F20" s="105"/>
    </row>
    <row r="21" spans="1:15" ht="15" x14ac:dyDescent="0.25">
      <c r="A21" s="157"/>
    </row>
    <row r="27" spans="1:15" x14ac:dyDescent="0.2">
      <c r="B27" s="93"/>
    </row>
  </sheetData>
  <mergeCells count="6">
    <mergeCell ref="A1:I1"/>
    <mergeCell ref="A3:A4"/>
    <mergeCell ref="B3:B4"/>
    <mergeCell ref="C3:E3"/>
    <mergeCell ref="F3:F4"/>
    <mergeCell ref="G3:I3"/>
  </mergeCells>
  <conditionalFormatting sqref="F3:G3">
    <cfRule type="expression" dxfId="40" priority="35" stopIfTrue="1">
      <formula>C2&lt;&gt;#REF!</formula>
    </cfRule>
  </conditionalFormatting>
  <conditionalFormatting sqref="B3">
    <cfRule type="expression" dxfId="39" priority="36" stopIfTrue="1">
      <formula>#REF!&lt;&gt;#REF!</formula>
    </cfRule>
  </conditionalFormatting>
  <conditionalFormatting sqref="C4:D4">
    <cfRule type="expression" dxfId="38" priority="37" stopIfTrue="1">
      <formula>#REF!&lt;&gt;#REF!</formula>
    </cfRule>
  </conditionalFormatting>
  <conditionalFormatting sqref="A4">
    <cfRule type="expression" dxfId="37" priority="38" stopIfTrue="1">
      <formula>#REF!&lt;&gt;#REF!</formula>
    </cfRule>
  </conditionalFormatting>
  <conditionalFormatting sqref="D3">
    <cfRule type="expression" dxfId="36" priority="39" stopIfTrue="1">
      <formula>A2&lt;&gt;#REF!</formula>
    </cfRule>
  </conditionalFormatting>
  <conditionalFormatting sqref="C3">
    <cfRule type="expression" dxfId="35" priority="40" stopIfTrue="1">
      <formula>#REF!&lt;&gt;#REF!</formula>
    </cfRule>
  </conditionalFormatting>
  <conditionalFormatting sqref="A3">
    <cfRule type="expression" dxfId="34" priority="41" stopIfTrue="1">
      <formula>#REF!&lt;&gt;#REF!</formula>
    </cfRule>
  </conditionalFormatting>
  <conditionalFormatting sqref="A18">
    <cfRule type="expression" dxfId="33" priority="25" stopIfTrue="1">
      <formula>#REF!&lt;&gt;#REF!</formula>
    </cfRule>
  </conditionalFormatting>
  <conditionalFormatting sqref="A16">
    <cfRule type="expression" dxfId="32" priority="26" stopIfTrue="1">
      <formula>#REF!&lt;&gt;#REF!</formula>
    </cfRule>
  </conditionalFormatting>
  <conditionalFormatting sqref="A19">
    <cfRule type="expression" dxfId="31" priority="27" stopIfTrue="1">
      <formula>#REF!&lt;&gt;#REF!</formula>
    </cfRule>
  </conditionalFormatting>
  <conditionalFormatting sqref="E4">
    <cfRule type="expression" dxfId="30" priority="291" stopIfTrue="1">
      <formula>#REF!&lt;&gt;#REF!</formula>
    </cfRule>
  </conditionalFormatting>
  <conditionalFormatting sqref="H4:I4">
    <cfRule type="expression" dxfId="29" priority="293" stopIfTrue="1">
      <formula>#REF!&lt;&gt;#REF!</formula>
    </cfRule>
  </conditionalFormatting>
  <conditionalFormatting sqref="G3:H3">
    <cfRule type="expression" dxfId="28" priority="306" stopIfTrue="1">
      <formula>D2&lt;&gt;XFD1047174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"/>
  <sheetViews>
    <sheetView workbookViewId="0">
      <selection sqref="A1:I1"/>
    </sheetView>
  </sheetViews>
  <sheetFormatPr defaultColWidth="9.140625" defaultRowHeight="14.25" x14ac:dyDescent="0.2"/>
  <cols>
    <col min="1" max="1" width="27.5703125" style="75" customWidth="1"/>
    <col min="2" max="2" width="7.42578125" style="75" customWidth="1"/>
    <col min="3" max="5" width="7.140625" style="75" customWidth="1"/>
    <col min="6" max="6" width="7.42578125" style="75" customWidth="1"/>
    <col min="7" max="9" width="7.140625" style="75" customWidth="1"/>
    <col min="10" max="16384" width="9.140625" style="75"/>
  </cols>
  <sheetData>
    <row r="1" spans="1:15" ht="27" customHeight="1" x14ac:dyDescent="0.2">
      <c r="A1" s="384" t="s">
        <v>236</v>
      </c>
      <c r="B1" s="438"/>
      <c r="C1" s="438"/>
      <c r="D1" s="438"/>
      <c r="E1" s="438"/>
      <c r="F1" s="438"/>
      <c r="G1" s="438"/>
      <c r="H1" s="438"/>
      <c r="I1" s="438"/>
    </row>
    <row r="2" spans="1:15" ht="9" customHeight="1" thickBot="1" x14ac:dyDescent="0.25">
      <c r="A2" s="255"/>
      <c r="B2" s="255"/>
      <c r="C2" s="255"/>
      <c r="D2" s="255"/>
      <c r="E2" s="255"/>
      <c r="F2" s="180"/>
      <c r="G2" s="180"/>
      <c r="H2" s="180"/>
      <c r="I2" s="180"/>
    </row>
    <row r="3" spans="1:15" ht="13.5" customHeight="1" x14ac:dyDescent="0.2">
      <c r="A3" s="431"/>
      <c r="B3" s="433" t="s">
        <v>108</v>
      </c>
      <c r="C3" s="435" t="s">
        <v>58</v>
      </c>
      <c r="D3" s="436"/>
      <c r="E3" s="436"/>
      <c r="F3" s="439" t="s">
        <v>109</v>
      </c>
      <c r="G3" s="435" t="s">
        <v>58</v>
      </c>
      <c r="H3" s="436"/>
      <c r="I3" s="436"/>
    </row>
    <row r="4" spans="1:15" ht="18.75" customHeight="1" thickBot="1" x14ac:dyDescent="0.25">
      <c r="A4" s="432"/>
      <c r="B4" s="434"/>
      <c r="C4" s="151">
        <v>0</v>
      </c>
      <c r="D4" s="152">
        <v>1</v>
      </c>
      <c r="E4" s="152" t="s">
        <v>38</v>
      </c>
      <c r="F4" s="440"/>
      <c r="G4" s="153">
        <v>0</v>
      </c>
      <c r="H4" s="154">
        <v>1</v>
      </c>
      <c r="I4" s="155" t="s">
        <v>38</v>
      </c>
    </row>
    <row r="5" spans="1:15" ht="18" customHeight="1" x14ac:dyDescent="0.2">
      <c r="A5" s="76" t="s">
        <v>57</v>
      </c>
      <c r="B5" s="260">
        <v>3323</v>
      </c>
      <c r="C5" s="260">
        <v>1503</v>
      </c>
      <c r="D5" s="260">
        <v>1308</v>
      </c>
      <c r="E5" s="260">
        <v>512</v>
      </c>
      <c r="F5" s="260">
        <v>18541</v>
      </c>
      <c r="G5" s="260">
        <v>6593</v>
      </c>
      <c r="H5" s="260">
        <v>7394</v>
      </c>
      <c r="I5" s="262">
        <v>4554</v>
      </c>
      <c r="J5" s="149"/>
      <c r="K5" s="149"/>
      <c r="L5" s="149"/>
      <c r="M5" s="149"/>
      <c r="N5" s="149"/>
      <c r="O5" s="149"/>
    </row>
    <row r="6" spans="1:15" ht="24" customHeight="1" x14ac:dyDescent="0.2">
      <c r="A6" s="208" t="s">
        <v>189</v>
      </c>
      <c r="B6" s="70"/>
      <c r="C6" s="70"/>
      <c r="D6" s="70"/>
      <c r="E6" s="70"/>
      <c r="F6" s="70"/>
      <c r="G6" s="70"/>
      <c r="H6" s="70"/>
      <c r="I6" s="267"/>
      <c r="J6" s="149"/>
      <c r="K6" s="149"/>
      <c r="L6" s="149"/>
      <c r="M6" s="149"/>
      <c r="N6" s="149"/>
      <c r="O6" s="149"/>
    </row>
    <row r="7" spans="1:15" ht="12.75" customHeight="1" x14ac:dyDescent="0.2">
      <c r="A7" s="16" t="s">
        <v>65</v>
      </c>
      <c r="B7" s="70">
        <v>20</v>
      </c>
      <c r="C7" s="70">
        <v>11</v>
      </c>
      <c r="D7" s="70">
        <v>8</v>
      </c>
      <c r="E7" s="70">
        <v>1</v>
      </c>
      <c r="F7" s="70">
        <v>171</v>
      </c>
      <c r="G7" s="70">
        <v>80</v>
      </c>
      <c r="H7" s="70">
        <v>46</v>
      </c>
      <c r="I7" s="267">
        <v>45</v>
      </c>
      <c r="J7" s="149"/>
      <c r="K7" s="149"/>
      <c r="L7" s="149"/>
      <c r="M7" s="149"/>
      <c r="N7" s="149"/>
      <c r="O7" s="149"/>
    </row>
    <row r="8" spans="1:15" ht="12.75" customHeight="1" x14ac:dyDescent="0.2">
      <c r="A8" s="16" t="s">
        <v>75</v>
      </c>
      <c r="B8" s="70">
        <v>196</v>
      </c>
      <c r="C8" s="70">
        <v>93</v>
      </c>
      <c r="D8" s="70">
        <v>73</v>
      </c>
      <c r="E8" s="70">
        <v>30</v>
      </c>
      <c r="F8" s="70">
        <v>2340</v>
      </c>
      <c r="G8" s="70">
        <v>1194</v>
      </c>
      <c r="H8" s="70">
        <v>659</v>
      </c>
      <c r="I8" s="267">
        <v>487</v>
      </c>
      <c r="J8" s="149"/>
      <c r="K8" s="149"/>
      <c r="L8" s="149"/>
      <c r="M8" s="149"/>
      <c r="N8" s="149"/>
      <c r="O8" s="149"/>
    </row>
    <row r="9" spans="1:15" ht="12.75" customHeight="1" x14ac:dyDescent="0.2">
      <c r="A9" s="16" t="s">
        <v>76</v>
      </c>
      <c r="B9" s="70">
        <v>1466</v>
      </c>
      <c r="C9" s="70">
        <v>808</v>
      </c>
      <c r="D9" s="70">
        <v>506</v>
      </c>
      <c r="E9" s="70">
        <v>152</v>
      </c>
      <c r="F9" s="70">
        <v>6046</v>
      </c>
      <c r="G9" s="70">
        <v>2625</v>
      </c>
      <c r="H9" s="70">
        <v>2310</v>
      </c>
      <c r="I9" s="267">
        <v>1111</v>
      </c>
      <c r="J9" s="149"/>
      <c r="K9" s="149"/>
      <c r="L9" s="149"/>
      <c r="M9" s="149"/>
      <c r="N9" s="149"/>
      <c r="O9" s="149"/>
    </row>
    <row r="10" spans="1:15" ht="12.75" customHeight="1" x14ac:dyDescent="0.2">
      <c r="A10" s="16" t="s">
        <v>160</v>
      </c>
      <c r="B10" s="70">
        <v>784</v>
      </c>
      <c r="C10" s="70">
        <v>332</v>
      </c>
      <c r="D10" s="70">
        <v>322</v>
      </c>
      <c r="E10" s="70">
        <v>130</v>
      </c>
      <c r="F10" s="70">
        <v>5149</v>
      </c>
      <c r="G10" s="70">
        <v>1720</v>
      </c>
      <c r="H10" s="70">
        <v>2173</v>
      </c>
      <c r="I10" s="267">
        <v>1256</v>
      </c>
    </row>
    <row r="11" spans="1:15" ht="12.75" customHeight="1" x14ac:dyDescent="0.2">
      <c r="A11" s="16" t="s">
        <v>161</v>
      </c>
      <c r="B11" s="70">
        <v>74</v>
      </c>
      <c r="C11" s="70">
        <v>27</v>
      </c>
      <c r="D11" s="70">
        <v>33</v>
      </c>
      <c r="E11" s="70">
        <v>14</v>
      </c>
      <c r="F11" s="70">
        <v>538</v>
      </c>
      <c r="G11" s="70">
        <v>148</v>
      </c>
      <c r="H11" s="70">
        <v>234</v>
      </c>
      <c r="I11" s="267">
        <v>156</v>
      </c>
    </row>
    <row r="12" spans="1:15" ht="12.75" customHeight="1" x14ac:dyDescent="0.2">
      <c r="A12" s="16" t="s">
        <v>162</v>
      </c>
      <c r="B12" s="70">
        <v>20</v>
      </c>
      <c r="C12" s="70">
        <v>5</v>
      </c>
      <c r="D12" s="70">
        <v>11</v>
      </c>
      <c r="E12" s="70">
        <v>4</v>
      </c>
      <c r="F12" s="70">
        <v>325</v>
      </c>
      <c r="G12" s="70">
        <v>41</v>
      </c>
      <c r="H12" s="70">
        <v>180</v>
      </c>
      <c r="I12" s="267">
        <v>104</v>
      </c>
    </row>
    <row r="13" spans="1:15" ht="12.75" customHeight="1" x14ac:dyDescent="0.2">
      <c r="A13" s="16" t="s">
        <v>72</v>
      </c>
      <c r="B13" s="70">
        <v>364</v>
      </c>
      <c r="C13" s="70">
        <v>121</v>
      </c>
      <c r="D13" s="70">
        <v>158</v>
      </c>
      <c r="E13" s="70">
        <v>85</v>
      </c>
      <c r="F13" s="70">
        <v>2116</v>
      </c>
      <c r="G13" s="70">
        <v>443</v>
      </c>
      <c r="H13" s="70">
        <v>975</v>
      </c>
      <c r="I13" s="267">
        <v>698</v>
      </c>
    </row>
    <row r="14" spans="1:15" ht="12.75" customHeight="1" x14ac:dyDescent="0.2">
      <c r="A14" s="16" t="s">
        <v>64</v>
      </c>
      <c r="B14" s="70">
        <v>399</v>
      </c>
      <c r="C14" s="70">
        <v>106</v>
      </c>
      <c r="D14" s="70">
        <v>197</v>
      </c>
      <c r="E14" s="70">
        <v>96</v>
      </c>
      <c r="F14" s="70">
        <v>1856</v>
      </c>
      <c r="G14" s="70">
        <v>342</v>
      </c>
      <c r="H14" s="70">
        <v>817</v>
      </c>
      <c r="I14" s="267">
        <v>697</v>
      </c>
    </row>
    <row r="20" spans="2:2" x14ac:dyDescent="0.2">
      <c r="B20" s="93"/>
    </row>
  </sheetData>
  <mergeCells count="6">
    <mergeCell ref="A1:I1"/>
    <mergeCell ref="A3:A4"/>
    <mergeCell ref="B3:B4"/>
    <mergeCell ref="C3:E3"/>
    <mergeCell ref="F3:F4"/>
    <mergeCell ref="G3:I3"/>
  </mergeCells>
  <conditionalFormatting sqref="F3:G3">
    <cfRule type="expression" dxfId="27" priority="35" stopIfTrue="1">
      <formula>C2&lt;&gt;#REF!</formula>
    </cfRule>
  </conditionalFormatting>
  <conditionalFormatting sqref="B3">
    <cfRule type="expression" dxfId="26" priority="36" stopIfTrue="1">
      <formula>#REF!&lt;&gt;#REF!</formula>
    </cfRule>
  </conditionalFormatting>
  <conditionalFormatting sqref="C4:D4">
    <cfRule type="expression" dxfId="25" priority="38" stopIfTrue="1">
      <formula>#REF!&lt;&gt;#REF!</formula>
    </cfRule>
  </conditionalFormatting>
  <conditionalFormatting sqref="A4">
    <cfRule type="expression" dxfId="24" priority="39" stopIfTrue="1">
      <formula>#REF!&lt;&gt;#REF!</formula>
    </cfRule>
  </conditionalFormatting>
  <conditionalFormatting sqref="D3">
    <cfRule type="expression" dxfId="23" priority="40" stopIfTrue="1">
      <formula>A2&lt;&gt;#REF!</formula>
    </cfRule>
  </conditionalFormatting>
  <conditionalFormatting sqref="C3">
    <cfRule type="expression" dxfId="22" priority="41" stopIfTrue="1">
      <formula>#REF!&lt;&gt;#REF!</formula>
    </cfRule>
  </conditionalFormatting>
  <conditionalFormatting sqref="A3">
    <cfRule type="expression" dxfId="21" priority="42" stopIfTrue="1">
      <formula>#REF!&lt;&gt;#REF!</formula>
    </cfRule>
  </conditionalFormatting>
  <conditionalFormatting sqref="A10">
    <cfRule type="expression" dxfId="20" priority="20" stopIfTrue="1">
      <formula>#REF!&lt;&gt;#REF!</formula>
    </cfRule>
  </conditionalFormatting>
  <conditionalFormatting sqref="A8">
    <cfRule type="expression" dxfId="19" priority="21" stopIfTrue="1">
      <formula>#REF!&lt;&gt;#REF!</formula>
    </cfRule>
  </conditionalFormatting>
  <conditionalFormatting sqref="A11">
    <cfRule type="expression" dxfId="18" priority="22" stopIfTrue="1">
      <formula>#REF!&lt;&gt;#REF!</formula>
    </cfRule>
  </conditionalFormatting>
  <conditionalFormatting sqref="A12:A13">
    <cfRule type="expression" dxfId="17" priority="19" stopIfTrue="1">
      <formula>#REF!&lt;&gt;XEO1047115</formula>
    </cfRule>
  </conditionalFormatting>
  <conditionalFormatting sqref="E4">
    <cfRule type="expression" dxfId="16" priority="286" stopIfTrue="1">
      <formula>A1048568&lt;&gt;#REF!</formula>
    </cfRule>
  </conditionalFormatting>
  <conditionalFormatting sqref="H4:I4">
    <cfRule type="expression" dxfId="15" priority="288" stopIfTrue="1">
      <formula>C1048568&lt;&gt;#REF!</formula>
    </cfRule>
  </conditionalFormatting>
  <conditionalFormatting sqref="G3:H3">
    <cfRule type="expression" dxfId="14" priority="307" stopIfTrue="1">
      <formula>D2&lt;&gt;XFD1047167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sqref="A1:I1"/>
    </sheetView>
  </sheetViews>
  <sheetFormatPr defaultColWidth="9.140625" defaultRowHeight="14.25" x14ac:dyDescent="0.2"/>
  <cols>
    <col min="1" max="1" width="28.42578125" style="75" customWidth="1"/>
    <col min="2" max="2" width="7.42578125" style="75" customWidth="1"/>
    <col min="3" max="5" width="7" style="75" customWidth="1"/>
    <col min="6" max="6" width="7.42578125" style="75" customWidth="1"/>
    <col min="7" max="9" width="7" style="75" customWidth="1"/>
    <col min="10" max="16384" width="9.140625" style="75"/>
  </cols>
  <sheetData>
    <row r="1" spans="1:15" ht="27" customHeight="1" x14ac:dyDescent="0.2">
      <c r="A1" s="384" t="s">
        <v>228</v>
      </c>
      <c r="B1" s="438"/>
      <c r="C1" s="438"/>
      <c r="D1" s="438"/>
      <c r="E1" s="438"/>
      <c r="F1" s="438"/>
      <c r="G1" s="438"/>
      <c r="H1" s="438"/>
      <c r="I1" s="438"/>
    </row>
    <row r="2" spans="1:15" ht="9" customHeight="1" thickBot="1" x14ac:dyDescent="0.25">
      <c r="A2" s="255"/>
      <c r="B2" s="255"/>
      <c r="C2" s="255"/>
      <c r="D2" s="255"/>
      <c r="E2" s="255"/>
      <c r="F2" s="180"/>
      <c r="G2" s="180"/>
      <c r="H2" s="180"/>
      <c r="I2" s="180"/>
    </row>
    <row r="3" spans="1:15" ht="13.5" customHeight="1" x14ac:dyDescent="0.2">
      <c r="A3" s="431"/>
      <c r="B3" s="433" t="s">
        <v>108</v>
      </c>
      <c r="C3" s="435" t="s">
        <v>58</v>
      </c>
      <c r="D3" s="436"/>
      <c r="E3" s="436"/>
      <c r="F3" s="439" t="s">
        <v>109</v>
      </c>
      <c r="G3" s="435" t="s">
        <v>58</v>
      </c>
      <c r="H3" s="436"/>
      <c r="I3" s="436"/>
    </row>
    <row r="4" spans="1:15" ht="18.75" customHeight="1" thickBot="1" x14ac:dyDescent="0.25">
      <c r="A4" s="432"/>
      <c r="B4" s="434"/>
      <c r="C4" s="151">
        <v>0</v>
      </c>
      <c r="D4" s="152">
        <v>1</v>
      </c>
      <c r="E4" s="152" t="s">
        <v>38</v>
      </c>
      <c r="F4" s="440"/>
      <c r="G4" s="153">
        <v>0</v>
      </c>
      <c r="H4" s="154">
        <v>1</v>
      </c>
      <c r="I4" s="155" t="s">
        <v>38</v>
      </c>
    </row>
    <row r="5" spans="1:15" ht="18" customHeight="1" x14ac:dyDescent="0.2">
      <c r="A5" s="76" t="s">
        <v>57</v>
      </c>
      <c r="B5" s="260">
        <v>3323</v>
      </c>
      <c r="C5" s="260">
        <v>1503</v>
      </c>
      <c r="D5" s="260">
        <v>1308</v>
      </c>
      <c r="E5" s="260">
        <v>512</v>
      </c>
      <c r="F5" s="260">
        <v>18541</v>
      </c>
      <c r="G5" s="260">
        <v>6593</v>
      </c>
      <c r="H5" s="260">
        <v>7394</v>
      </c>
      <c r="I5" s="262">
        <v>4554</v>
      </c>
      <c r="J5" s="149"/>
      <c r="K5" s="149"/>
      <c r="L5" s="149"/>
      <c r="M5" s="149"/>
      <c r="N5" s="149"/>
      <c r="O5" s="149"/>
    </row>
    <row r="6" spans="1:15" ht="12.75" customHeight="1" x14ac:dyDescent="0.2">
      <c r="A6" s="156" t="s">
        <v>190</v>
      </c>
      <c r="B6" s="70"/>
      <c r="C6" s="70"/>
      <c r="D6" s="70"/>
      <c r="E6" s="70"/>
      <c r="F6" s="70"/>
      <c r="G6" s="70"/>
      <c r="H6" s="70"/>
      <c r="I6" s="267"/>
      <c r="J6" s="149"/>
      <c r="K6" s="149"/>
      <c r="L6" s="149"/>
      <c r="M6" s="149"/>
      <c r="N6" s="149"/>
      <c r="O6" s="149"/>
    </row>
    <row r="7" spans="1:15" ht="12.75" customHeight="1" x14ac:dyDescent="0.2">
      <c r="A7" s="16" t="s">
        <v>77</v>
      </c>
      <c r="B7" s="70">
        <v>2387</v>
      </c>
      <c r="C7" s="70">
        <v>814</v>
      </c>
      <c r="D7" s="70">
        <v>1131</v>
      </c>
      <c r="E7" s="70">
        <v>442</v>
      </c>
      <c r="F7" s="70">
        <v>11582</v>
      </c>
      <c r="G7" s="70">
        <v>2875</v>
      </c>
      <c r="H7" s="70">
        <v>5573</v>
      </c>
      <c r="I7" s="267">
        <v>3134</v>
      </c>
      <c r="J7" s="149"/>
      <c r="K7" s="149"/>
      <c r="L7" s="149"/>
      <c r="M7" s="149"/>
      <c r="N7" s="149"/>
      <c r="O7" s="149"/>
    </row>
    <row r="8" spans="1:15" ht="12.75" customHeight="1" x14ac:dyDescent="0.2">
      <c r="A8" s="16" t="s">
        <v>85</v>
      </c>
      <c r="B8" s="70" t="s">
        <v>166</v>
      </c>
      <c r="C8" s="70" t="s">
        <v>166</v>
      </c>
      <c r="D8" s="70" t="s">
        <v>166</v>
      </c>
      <c r="E8" s="70"/>
      <c r="F8" s="70" t="s">
        <v>166</v>
      </c>
      <c r="G8" s="70" t="s">
        <v>166</v>
      </c>
      <c r="H8" s="70" t="s">
        <v>166</v>
      </c>
      <c r="I8" s="267"/>
      <c r="J8" s="149"/>
      <c r="K8" s="149"/>
      <c r="L8" s="149"/>
      <c r="M8" s="149"/>
      <c r="N8" s="149"/>
      <c r="O8" s="149"/>
    </row>
    <row r="9" spans="1:15" ht="12.75" customHeight="1" x14ac:dyDescent="0.2">
      <c r="A9" s="44" t="s">
        <v>86</v>
      </c>
      <c r="B9" s="70">
        <v>1687</v>
      </c>
      <c r="C9" s="70">
        <v>558</v>
      </c>
      <c r="D9" s="70">
        <v>807</v>
      </c>
      <c r="E9" s="70">
        <v>322</v>
      </c>
      <c r="F9" s="70">
        <v>9967</v>
      </c>
      <c r="G9" s="70">
        <v>2460</v>
      </c>
      <c r="H9" s="70">
        <v>4856</v>
      </c>
      <c r="I9" s="267">
        <v>2651</v>
      </c>
      <c r="J9" s="149"/>
      <c r="K9" s="149"/>
      <c r="L9" s="149"/>
      <c r="M9" s="149"/>
      <c r="N9" s="149"/>
      <c r="O9" s="149"/>
    </row>
    <row r="10" spans="1:15" ht="12.75" customHeight="1" x14ac:dyDescent="0.2">
      <c r="A10" s="44" t="s">
        <v>87</v>
      </c>
      <c r="B10" s="70">
        <v>45</v>
      </c>
      <c r="C10" s="70">
        <v>18</v>
      </c>
      <c r="D10" s="70">
        <v>19</v>
      </c>
      <c r="E10" s="70">
        <v>8</v>
      </c>
      <c r="F10" s="70">
        <v>84</v>
      </c>
      <c r="G10" s="70">
        <v>19</v>
      </c>
      <c r="H10" s="70">
        <v>33</v>
      </c>
      <c r="I10" s="267">
        <v>32</v>
      </c>
    </row>
    <row r="11" spans="1:15" ht="12.75" customHeight="1" x14ac:dyDescent="0.2">
      <c r="A11" s="44" t="s">
        <v>88</v>
      </c>
      <c r="B11" s="70">
        <v>483</v>
      </c>
      <c r="C11" s="70">
        <v>177</v>
      </c>
      <c r="D11" s="70">
        <v>221</v>
      </c>
      <c r="E11" s="70">
        <v>85</v>
      </c>
      <c r="F11" s="70">
        <v>876</v>
      </c>
      <c r="G11" s="70">
        <v>213</v>
      </c>
      <c r="H11" s="70">
        <v>396</v>
      </c>
      <c r="I11" s="267">
        <v>267</v>
      </c>
    </row>
    <row r="12" spans="1:15" ht="12.75" customHeight="1" x14ac:dyDescent="0.2">
      <c r="A12" s="150" t="s">
        <v>64</v>
      </c>
      <c r="B12" s="70">
        <v>172</v>
      </c>
      <c r="C12" s="70">
        <v>61</v>
      </c>
      <c r="D12" s="70">
        <v>84</v>
      </c>
      <c r="E12" s="70">
        <v>27</v>
      </c>
      <c r="F12" s="70">
        <v>655</v>
      </c>
      <c r="G12" s="70">
        <v>183</v>
      </c>
      <c r="H12" s="70">
        <v>288</v>
      </c>
      <c r="I12" s="267">
        <v>184</v>
      </c>
    </row>
    <row r="13" spans="1:15" ht="12.75" customHeight="1" x14ac:dyDescent="0.2">
      <c r="A13" s="16" t="s">
        <v>78</v>
      </c>
      <c r="B13" s="70">
        <v>109</v>
      </c>
      <c r="C13" s="70">
        <v>39</v>
      </c>
      <c r="D13" s="70">
        <v>55</v>
      </c>
      <c r="E13" s="70">
        <v>15</v>
      </c>
      <c r="F13" s="70">
        <v>1050</v>
      </c>
      <c r="G13" s="70">
        <v>184</v>
      </c>
      <c r="H13" s="70">
        <v>507</v>
      </c>
      <c r="I13" s="267">
        <v>359</v>
      </c>
    </row>
    <row r="14" spans="1:15" ht="12.75" customHeight="1" x14ac:dyDescent="0.2">
      <c r="A14" s="16" t="s">
        <v>113</v>
      </c>
      <c r="B14" s="70">
        <v>732</v>
      </c>
      <c r="C14" s="70">
        <v>629</v>
      </c>
      <c r="D14" s="70">
        <v>75</v>
      </c>
      <c r="E14" s="70">
        <v>28</v>
      </c>
      <c r="F14" s="70">
        <v>5266</v>
      </c>
      <c r="G14" s="70">
        <v>3499</v>
      </c>
      <c r="H14" s="70">
        <v>990</v>
      </c>
      <c r="I14" s="267">
        <v>777</v>
      </c>
    </row>
    <row r="15" spans="1:15" ht="12.75" customHeight="1" x14ac:dyDescent="0.2">
      <c r="A15" s="16" t="s">
        <v>64</v>
      </c>
      <c r="B15" s="70">
        <v>95</v>
      </c>
      <c r="C15" s="70">
        <v>21</v>
      </c>
      <c r="D15" s="70">
        <v>47</v>
      </c>
      <c r="E15" s="70">
        <v>27</v>
      </c>
      <c r="F15" s="70">
        <v>643</v>
      </c>
      <c r="G15" s="70">
        <v>35</v>
      </c>
      <c r="H15" s="70">
        <v>324</v>
      </c>
      <c r="I15" s="267">
        <v>284</v>
      </c>
    </row>
    <row r="16" spans="1:15" ht="15" x14ac:dyDescent="0.25">
      <c r="A16" s="157"/>
    </row>
    <row r="22" spans="2:2" x14ac:dyDescent="0.2">
      <c r="B22" s="93"/>
    </row>
  </sheetData>
  <mergeCells count="6">
    <mergeCell ref="A1:I1"/>
    <mergeCell ref="A3:A4"/>
    <mergeCell ref="B3:B4"/>
    <mergeCell ref="C3:E3"/>
    <mergeCell ref="F3:F4"/>
    <mergeCell ref="G3:I3"/>
  </mergeCells>
  <phoneticPr fontId="0" type="noConversion"/>
  <conditionalFormatting sqref="F3:G3">
    <cfRule type="expression" dxfId="13" priority="34" stopIfTrue="1">
      <formula>C2&lt;&gt;#REF!</formula>
    </cfRule>
  </conditionalFormatting>
  <conditionalFormatting sqref="B3">
    <cfRule type="expression" dxfId="12" priority="235" stopIfTrue="1">
      <formula>#REF!&lt;&gt;#REF!</formula>
    </cfRule>
  </conditionalFormatting>
  <conditionalFormatting sqref="A10">
    <cfRule type="expression" dxfId="11" priority="236" stopIfTrue="1">
      <formula>#REF!&lt;&gt;#REF!</formula>
    </cfRule>
  </conditionalFormatting>
  <conditionalFormatting sqref="C4:D4">
    <cfRule type="expression" dxfId="10" priority="237" stopIfTrue="1">
      <formula>#REF!&lt;&gt;#REF!</formula>
    </cfRule>
  </conditionalFormatting>
  <conditionalFormatting sqref="A4">
    <cfRule type="expression" dxfId="9" priority="238" stopIfTrue="1">
      <formula>#REF!&lt;&gt;#REF!</formula>
    </cfRule>
  </conditionalFormatting>
  <conditionalFormatting sqref="D3">
    <cfRule type="expression" dxfId="8" priority="239" stopIfTrue="1">
      <formula>A2&lt;&gt;#REF!</formula>
    </cfRule>
  </conditionalFormatting>
  <conditionalFormatting sqref="C3">
    <cfRule type="expression" dxfId="7" priority="240" stopIfTrue="1">
      <formula>#REF!&lt;&gt;#REF!</formula>
    </cfRule>
  </conditionalFormatting>
  <conditionalFormatting sqref="A3">
    <cfRule type="expression" dxfId="6" priority="241" stopIfTrue="1">
      <formula>#REF!&lt;&gt;#REF!</formula>
    </cfRule>
  </conditionalFormatting>
  <conditionalFormatting sqref="A8">
    <cfRule type="expression" dxfId="5" priority="242" stopIfTrue="1">
      <formula>#REF!&lt;&gt;#REF!</formula>
    </cfRule>
  </conditionalFormatting>
  <conditionalFormatting sqref="A11">
    <cfRule type="expression" dxfId="4" priority="243" stopIfTrue="1">
      <formula>#REF!&lt;&gt;#REF!</formula>
    </cfRule>
  </conditionalFormatting>
  <conditionalFormatting sqref="A12:A13">
    <cfRule type="expression" dxfId="3" priority="244" stopIfTrue="1">
      <formula>#REF!&lt;&gt;#REF!</formula>
    </cfRule>
  </conditionalFormatting>
  <conditionalFormatting sqref="G3:H3">
    <cfRule type="expression" dxfId="2" priority="308" stopIfTrue="1">
      <formula>D2&lt;&gt;XFD1047169</formula>
    </cfRule>
  </conditionalFormatting>
  <conditionalFormatting sqref="E4">
    <cfRule type="expression" dxfId="1" priority="309" stopIfTrue="1">
      <formula>A1048570&lt;&gt;#REF!</formula>
    </cfRule>
  </conditionalFormatting>
  <conditionalFormatting sqref="H4:I4">
    <cfRule type="expression" dxfId="0" priority="310" stopIfTrue="1">
      <formula>C1048570&lt;&gt;#REF!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zoomScaleNormal="100" workbookViewId="0"/>
  </sheetViews>
  <sheetFormatPr defaultColWidth="9.140625" defaultRowHeight="12.75" x14ac:dyDescent="0.2"/>
  <cols>
    <col min="1" max="1" width="18.5703125" style="3" customWidth="1"/>
    <col min="2" max="2" width="10.140625" style="3" customWidth="1"/>
    <col min="3" max="8" width="9.42578125" style="3" customWidth="1"/>
    <col min="9" max="16384" width="9.140625" style="3"/>
  </cols>
  <sheetData>
    <row r="1" spans="1:8" ht="14.25" customHeight="1" x14ac:dyDescent="0.2">
      <c r="A1" s="12" t="s">
        <v>232</v>
      </c>
      <c r="B1" s="304"/>
      <c r="C1" s="13"/>
      <c r="D1" s="13"/>
      <c r="E1" s="13"/>
      <c r="F1" s="13"/>
      <c r="G1" s="14"/>
      <c r="H1" s="14"/>
    </row>
    <row r="2" spans="1:8" ht="9" customHeight="1" thickBot="1" x14ac:dyDescent="0.25">
      <c r="A2" s="13"/>
      <c r="B2" s="13"/>
      <c r="C2" s="13"/>
      <c r="D2" s="13"/>
      <c r="E2" s="13"/>
      <c r="F2" s="13"/>
      <c r="G2" s="14"/>
      <c r="H2" s="14"/>
    </row>
    <row r="3" spans="1:8" ht="13.5" customHeight="1" x14ac:dyDescent="0.2">
      <c r="A3" s="312"/>
      <c r="B3" s="315" t="s">
        <v>0</v>
      </c>
      <c r="C3" s="320" t="s">
        <v>71</v>
      </c>
      <c r="D3" s="321"/>
      <c r="E3" s="321"/>
      <c r="F3" s="321"/>
      <c r="G3" s="321"/>
      <c r="H3" s="322"/>
    </row>
    <row r="4" spans="1:8" ht="13.5" customHeight="1" x14ac:dyDescent="0.2">
      <c r="A4" s="313"/>
      <c r="B4" s="316"/>
      <c r="C4" s="318" t="s">
        <v>1</v>
      </c>
      <c r="D4" s="318"/>
      <c r="E4" s="318"/>
      <c r="F4" s="318" t="s">
        <v>2</v>
      </c>
      <c r="G4" s="323"/>
      <c r="H4" s="324"/>
    </row>
    <row r="5" spans="1:8" ht="13.5" customHeight="1" x14ac:dyDescent="0.2">
      <c r="A5" s="313"/>
      <c r="B5" s="316"/>
      <c r="C5" s="318" t="s">
        <v>74</v>
      </c>
      <c r="D5" s="318" t="s">
        <v>3</v>
      </c>
      <c r="E5" s="323"/>
      <c r="F5" s="318" t="s">
        <v>74</v>
      </c>
      <c r="G5" s="325" t="s">
        <v>71</v>
      </c>
      <c r="H5" s="326"/>
    </row>
    <row r="6" spans="1:8" ht="33.75" customHeight="1" thickBot="1" x14ac:dyDescent="0.25">
      <c r="A6" s="314"/>
      <c r="B6" s="317"/>
      <c r="C6" s="319"/>
      <c r="D6" s="99" t="s">
        <v>4</v>
      </c>
      <c r="E6" s="113" t="s">
        <v>118</v>
      </c>
      <c r="F6" s="319"/>
      <c r="G6" s="94" t="s">
        <v>5</v>
      </c>
      <c r="H6" s="95" t="s">
        <v>6</v>
      </c>
    </row>
    <row r="7" spans="1:8" ht="18" customHeight="1" x14ac:dyDescent="0.2">
      <c r="A7" s="5" t="s">
        <v>7</v>
      </c>
      <c r="B7" s="57">
        <v>201102</v>
      </c>
      <c r="C7" s="58">
        <v>117614</v>
      </c>
      <c r="D7" s="59">
        <v>115005</v>
      </c>
      <c r="E7" s="59">
        <v>2609</v>
      </c>
      <c r="F7" s="59">
        <v>83488</v>
      </c>
      <c r="G7" s="59">
        <v>80228</v>
      </c>
      <c r="H7" s="59">
        <v>3260</v>
      </c>
    </row>
    <row r="8" spans="1:8" x14ac:dyDescent="0.2">
      <c r="A8" s="16" t="s">
        <v>73</v>
      </c>
      <c r="B8" s="19">
        <v>100</v>
      </c>
      <c r="C8" s="20">
        <v>58.484749032829107</v>
      </c>
      <c r="D8" s="21">
        <v>97.78172666519292</v>
      </c>
      <c r="E8" s="21">
        <v>2.2182733348070807</v>
      </c>
      <c r="F8" s="21">
        <v>41.515250967170886</v>
      </c>
      <c r="G8" s="21">
        <v>96.095247221157535</v>
      </c>
      <c r="H8" s="21">
        <v>3.9047527788424685</v>
      </c>
    </row>
    <row r="9" spans="1:8" x14ac:dyDescent="0.2">
      <c r="A9" s="17" t="s">
        <v>8</v>
      </c>
      <c r="B9" s="57">
        <v>427871</v>
      </c>
      <c r="C9" s="58">
        <v>340871</v>
      </c>
      <c r="D9" s="59">
        <v>326846</v>
      </c>
      <c r="E9" s="59">
        <v>14025</v>
      </c>
      <c r="F9" s="59">
        <v>87000</v>
      </c>
      <c r="G9" s="59">
        <v>80228</v>
      </c>
      <c r="H9" s="59">
        <v>6772</v>
      </c>
    </row>
    <row r="10" spans="1:8" x14ac:dyDescent="0.2">
      <c r="A10" s="18" t="s">
        <v>9</v>
      </c>
      <c r="B10" s="22">
        <v>2.1276317490999999</v>
      </c>
      <c r="C10" s="22">
        <v>2.8982178992000001</v>
      </c>
      <c r="D10" s="22">
        <v>2.8420155645</v>
      </c>
      <c r="E10" s="22">
        <v>5.3756228439999996</v>
      </c>
      <c r="F10" s="22">
        <v>1.0420659256</v>
      </c>
      <c r="G10" s="22">
        <v>1</v>
      </c>
      <c r="H10" s="23">
        <v>2.0773006134999998</v>
      </c>
    </row>
  </sheetData>
  <mergeCells count="9">
    <mergeCell ref="A3:A6"/>
    <mergeCell ref="B3:B6"/>
    <mergeCell ref="C5:C6"/>
    <mergeCell ref="C3:H3"/>
    <mergeCell ref="C4:E4"/>
    <mergeCell ref="F4:H4"/>
    <mergeCell ref="D5:E5"/>
    <mergeCell ref="F5:F6"/>
    <mergeCell ref="G5:H5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/>
  </sheetViews>
  <sheetFormatPr defaultColWidth="9.140625" defaultRowHeight="12.75" x14ac:dyDescent="0.2"/>
  <cols>
    <col min="1" max="1" width="12.7109375" style="4" customWidth="1"/>
    <col min="2" max="3" width="7.28515625" style="4" customWidth="1"/>
    <col min="4" max="4" width="7" style="4" customWidth="1"/>
    <col min="5" max="5" width="7.5703125" style="4" customWidth="1"/>
    <col min="6" max="6" width="7.140625" style="4" customWidth="1"/>
    <col min="7" max="8" width="7.28515625" style="4" customWidth="1"/>
    <col min="9" max="9" width="7" style="4" customWidth="1"/>
    <col min="10" max="10" width="7.5703125" style="4" customWidth="1"/>
    <col min="11" max="11" width="7.140625" style="4" customWidth="1"/>
    <col min="12" max="16384" width="9.140625" style="4"/>
  </cols>
  <sheetData>
    <row r="1" spans="1:11" ht="14.25" customHeight="1" x14ac:dyDescent="0.2">
      <c r="A1" s="1" t="s">
        <v>229</v>
      </c>
      <c r="B1" s="6"/>
      <c r="C1" s="6"/>
      <c r="D1" s="6"/>
      <c r="E1" s="6"/>
      <c r="F1" s="6"/>
      <c r="G1" s="6"/>
      <c r="H1" s="6"/>
    </row>
    <row r="2" spans="1:11" ht="9" customHeight="1" thickBot="1" x14ac:dyDescent="0.25">
      <c r="A2" s="6"/>
      <c r="B2" s="6"/>
      <c r="C2" s="6"/>
      <c r="D2" s="6"/>
      <c r="E2" s="6"/>
      <c r="F2" s="6"/>
      <c r="G2" s="6"/>
      <c r="H2" s="6"/>
    </row>
    <row r="3" spans="1:11" s="8" customFormat="1" ht="13.5" customHeight="1" x14ac:dyDescent="0.2">
      <c r="A3" s="441"/>
      <c r="B3" s="315" t="s">
        <v>40</v>
      </c>
      <c r="C3" s="444" t="s">
        <v>119</v>
      </c>
      <c r="D3" s="445"/>
      <c r="E3" s="445"/>
      <c r="F3" s="445"/>
      <c r="G3" s="315" t="s">
        <v>41</v>
      </c>
      <c r="H3" s="444" t="s">
        <v>119</v>
      </c>
      <c r="I3" s="445"/>
      <c r="J3" s="445"/>
      <c r="K3" s="445"/>
    </row>
    <row r="4" spans="1:11" s="8" customFormat="1" ht="18.75" customHeight="1" thickBot="1" x14ac:dyDescent="0.25">
      <c r="A4" s="442"/>
      <c r="B4" s="443"/>
      <c r="C4" s="297" t="s">
        <v>61</v>
      </c>
      <c r="D4" s="297" t="s">
        <v>66</v>
      </c>
      <c r="E4" s="297" t="s">
        <v>62</v>
      </c>
      <c r="F4" s="297" t="s">
        <v>63</v>
      </c>
      <c r="G4" s="443"/>
      <c r="H4" s="297" t="s">
        <v>69</v>
      </c>
      <c r="I4" s="297" t="s">
        <v>67</v>
      </c>
      <c r="J4" s="297" t="s">
        <v>70</v>
      </c>
      <c r="K4" s="292" t="s">
        <v>68</v>
      </c>
    </row>
    <row r="5" spans="1:11" s="8" customFormat="1" ht="30" customHeight="1" x14ac:dyDescent="0.2">
      <c r="A5" s="49" t="s">
        <v>42</v>
      </c>
      <c r="B5" s="53">
        <v>40961</v>
      </c>
      <c r="C5" s="68">
        <v>20663</v>
      </c>
      <c r="D5" s="24">
        <v>3643</v>
      </c>
      <c r="E5" s="24">
        <v>13053</v>
      </c>
      <c r="F5" s="24">
        <v>3270</v>
      </c>
      <c r="G5" s="53">
        <v>39267</v>
      </c>
      <c r="H5" s="68">
        <v>8298</v>
      </c>
      <c r="I5" s="24">
        <v>2034</v>
      </c>
      <c r="J5" s="24">
        <v>13468</v>
      </c>
      <c r="K5" s="201">
        <v>15255</v>
      </c>
    </row>
    <row r="6" spans="1:11" ht="12.75" customHeight="1" x14ac:dyDescent="0.2">
      <c r="A6" s="298" t="s">
        <v>43</v>
      </c>
      <c r="B6" s="71"/>
      <c r="C6" s="30"/>
      <c r="D6" s="30"/>
      <c r="E6" s="30"/>
      <c r="F6" s="30"/>
      <c r="G6" s="72"/>
      <c r="H6" s="30"/>
      <c r="I6" s="30"/>
      <c r="J6" s="30"/>
      <c r="K6" s="30"/>
    </row>
    <row r="7" spans="1:11" ht="12.75" customHeight="1" x14ac:dyDescent="0.2">
      <c r="A7" s="51" t="s">
        <v>44</v>
      </c>
      <c r="B7" s="71">
        <v>5728</v>
      </c>
      <c r="C7" s="30">
        <v>5509</v>
      </c>
      <c r="D7" s="30">
        <v>150</v>
      </c>
      <c r="E7" s="30">
        <v>45</v>
      </c>
      <c r="F7" s="110" t="s">
        <v>167</v>
      </c>
      <c r="G7" s="72">
        <v>3140</v>
      </c>
      <c r="H7" s="30">
        <v>3001</v>
      </c>
      <c r="I7" s="30">
        <v>96</v>
      </c>
      <c r="J7" s="30">
        <v>32</v>
      </c>
      <c r="K7" s="110" t="s">
        <v>167</v>
      </c>
    </row>
    <row r="8" spans="1:11" ht="12.75" customHeight="1" x14ac:dyDescent="0.2">
      <c r="A8" s="51" t="s">
        <v>141</v>
      </c>
      <c r="B8" s="71">
        <v>7937</v>
      </c>
      <c r="C8" s="30">
        <v>6630</v>
      </c>
      <c r="D8" s="30">
        <v>643</v>
      </c>
      <c r="E8" s="30">
        <v>616</v>
      </c>
      <c r="F8" s="30">
        <v>2</v>
      </c>
      <c r="G8" s="72">
        <v>2709</v>
      </c>
      <c r="H8" s="30">
        <v>2182</v>
      </c>
      <c r="I8" s="30">
        <v>224</v>
      </c>
      <c r="J8" s="30">
        <v>273</v>
      </c>
      <c r="K8" s="30">
        <v>5</v>
      </c>
    </row>
    <row r="9" spans="1:11" ht="12.75" customHeight="1" x14ac:dyDescent="0.2">
      <c r="A9" s="51" t="s">
        <v>142</v>
      </c>
      <c r="B9" s="71">
        <v>8968</v>
      </c>
      <c r="C9" s="30">
        <v>5027</v>
      </c>
      <c r="D9" s="30">
        <v>955</v>
      </c>
      <c r="E9" s="30">
        <v>2926</v>
      </c>
      <c r="F9" s="30">
        <v>13</v>
      </c>
      <c r="G9" s="72">
        <v>3242</v>
      </c>
      <c r="H9" s="30">
        <v>1397</v>
      </c>
      <c r="I9" s="30">
        <v>408</v>
      </c>
      <c r="J9" s="30">
        <v>1339</v>
      </c>
      <c r="K9" s="30">
        <v>78</v>
      </c>
    </row>
    <row r="10" spans="1:11" ht="12.75" customHeight="1" x14ac:dyDescent="0.2">
      <c r="A10" s="51" t="s">
        <v>143</v>
      </c>
      <c r="B10" s="71">
        <v>6876</v>
      </c>
      <c r="C10" s="30">
        <v>1880</v>
      </c>
      <c r="D10" s="30">
        <v>761</v>
      </c>
      <c r="E10" s="30">
        <v>4064</v>
      </c>
      <c r="F10" s="30">
        <v>128</v>
      </c>
      <c r="G10" s="72">
        <v>5628</v>
      </c>
      <c r="H10" s="30">
        <v>691</v>
      </c>
      <c r="I10" s="30">
        <v>496</v>
      </c>
      <c r="J10" s="30">
        <v>3760</v>
      </c>
      <c r="K10" s="30">
        <v>660</v>
      </c>
    </row>
    <row r="11" spans="1:11" ht="12.75" customHeight="1" x14ac:dyDescent="0.2">
      <c r="A11" s="51" t="s">
        <v>144</v>
      </c>
      <c r="B11" s="71">
        <v>5849</v>
      </c>
      <c r="C11" s="30">
        <v>1103</v>
      </c>
      <c r="D11" s="30">
        <v>627</v>
      </c>
      <c r="E11" s="30">
        <v>3408</v>
      </c>
      <c r="F11" s="30">
        <v>660</v>
      </c>
      <c r="G11" s="72">
        <v>8014</v>
      </c>
      <c r="H11" s="30">
        <v>502</v>
      </c>
      <c r="I11" s="30">
        <v>465</v>
      </c>
      <c r="J11" s="30">
        <v>4155</v>
      </c>
      <c r="K11" s="30">
        <v>2864</v>
      </c>
    </row>
    <row r="12" spans="1:11" ht="12.75" customHeight="1" x14ac:dyDescent="0.2">
      <c r="A12" s="51" t="s">
        <v>145</v>
      </c>
      <c r="B12" s="71">
        <v>4105</v>
      </c>
      <c r="C12" s="30">
        <v>453</v>
      </c>
      <c r="D12" s="30">
        <v>397</v>
      </c>
      <c r="E12" s="30">
        <v>1771</v>
      </c>
      <c r="F12" s="30">
        <v>1404</v>
      </c>
      <c r="G12" s="72">
        <v>10437</v>
      </c>
      <c r="H12" s="30">
        <v>389</v>
      </c>
      <c r="I12" s="30">
        <v>308</v>
      </c>
      <c r="J12" s="30">
        <v>3155</v>
      </c>
      <c r="K12" s="30">
        <v>6544</v>
      </c>
    </row>
    <row r="13" spans="1:11" ht="12.75" customHeight="1" x14ac:dyDescent="0.2">
      <c r="A13" s="51" t="s">
        <v>146</v>
      </c>
      <c r="B13" s="71">
        <v>1498</v>
      </c>
      <c r="C13" s="30">
        <v>61</v>
      </c>
      <c r="D13" s="30">
        <v>110</v>
      </c>
      <c r="E13" s="30">
        <v>223</v>
      </c>
      <c r="F13" s="30">
        <v>1063</v>
      </c>
      <c r="G13" s="72">
        <v>6097</v>
      </c>
      <c r="H13" s="30">
        <v>136</v>
      </c>
      <c r="I13" s="30">
        <v>37</v>
      </c>
      <c r="J13" s="30">
        <v>754</v>
      </c>
      <c r="K13" s="30">
        <v>5104</v>
      </c>
    </row>
  </sheetData>
  <mergeCells count="5">
    <mergeCell ref="A3:A4"/>
    <mergeCell ref="B3:B4"/>
    <mergeCell ref="C3:F3"/>
    <mergeCell ref="G3:G4"/>
    <mergeCell ref="H3:K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>
      <selection sqref="A1:F1"/>
    </sheetView>
  </sheetViews>
  <sheetFormatPr defaultColWidth="9.140625" defaultRowHeight="12.75" x14ac:dyDescent="0.2"/>
  <cols>
    <col min="1" max="1" width="28.140625" style="3" customWidth="1"/>
    <col min="2" max="6" width="11.42578125" style="3" customWidth="1"/>
    <col min="7" max="16384" width="9.140625" style="3"/>
  </cols>
  <sheetData>
    <row r="1" spans="1:6" ht="27" customHeight="1" x14ac:dyDescent="0.2">
      <c r="A1" s="384" t="s">
        <v>230</v>
      </c>
      <c r="B1" s="384"/>
      <c r="C1" s="446"/>
      <c r="D1" s="446"/>
      <c r="E1" s="446"/>
      <c r="F1" s="446"/>
    </row>
    <row r="2" spans="1:6" ht="9" customHeight="1" thickBot="1" x14ac:dyDescent="0.25">
      <c r="A2" s="185"/>
      <c r="B2" s="185"/>
      <c r="C2" s="54"/>
      <c r="D2" s="54"/>
      <c r="E2" s="54"/>
      <c r="F2" s="54"/>
    </row>
    <row r="3" spans="1:6" ht="13.5" customHeight="1" x14ac:dyDescent="0.2">
      <c r="A3" s="441"/>
      <c r="B3" s="448" t="s">
        <v>60</v>
      </c>
      <c r="C3" s="448" t="s">
        <v>149</v>
      </c>
      <c r="D3" s="448"/>
      <c r="E3" s="448"/>
      <c r="F3" s="451"/>
    </row>
    <row r="4" spans="1:6" ht="13.5" customHeight="1" x14ac:dyDescent="0.2">
      <c r="A4" s="447"/>
      <c r="B4" s="449"/>
      <c r="C4" s="449" t="s">
        <v>150</v>
      </c>
      <c r="D4" s="449" t="s">
        <v>152</v>
      </c>
      <c r="E4" s="449"/>
      <c r="F4" s="452" t="s">
        <v>151</v>
      </c>
    </row>
    <row r="5" spans="1:6" ht="34.5" customHeight="1" thickBot="1" x14ac:dyDescent="0.25">
      <c r="A5" s="442"/>
      <c r="B5" s="450"/>
      <c r="C5" s="450"/>
      <c r="D5" s="42" t="s">
        <v>153</v>
      </c>
      <c r="E5" s="112" t="s">
        <v>154</v>
      </c>
      <c r="F5" s="453"/>
    </row>
    <row r="6" spans="1:6" ht="18" customHeight="1" x14ac:dyDescent="0.2">
      <c r="A6" s="49" t="s">
        <v>155</v>
      </c>
      <c r="B6" s="211">
        <v>80228</v>
      </c>
      <c r="C6" s="211">
        <v>74815</v>
      </c>
      <c r="D6" s="24">
        <v>68813</v>
      </c>
      <c r="E6" s="24">
        <v>6002</v>
      </c>
      <c r="F6" s="201">
        <v>5413</v>
      </c>
    </row>
    <row r="7" spans="1:6" ht="12.75" customHeight="1" x14ac:dyDescent="0.2">
      <c r="A7" s="50" t="s">
        <v>148</v>
      </c>
      <c r="B7" s="212"/>
      <c r="C7" s="212"/>
      <c r="D7" s="57"/>
      <c r="E7" s="57"/>
      <c r="F7" s="59"/>
    </row>
    <row r="8" spans="1:6" ht="12.75" customHeight="1" x14ac:dyDescent="0.2">
      <c r="A8" s="41" t="s">
        <v>77</v>
      </c>
      <c r="B8" s="73">
        <v>41433</v>
      </c>
      <c r="C8" s="213">
        <v>38885</v>
      </c>
      <c r="D8" s="57">
        <v>35305</v>
      </c>
      <c r="E8" s="57">
        <v>3580</v>
      </c>
      <c r="F8" s="59">
        <v>2548</v>
      </c>
    </row>
    <row r="9" spans="1:6" ht="12.75" customHeight="1" x14ac:dyDescent="0.2">
      <c r="A9" s="55" t="s">
        <v>85</v>
      </c>
      <c r="B9" s="214"/>
      <c r="C9" s="213"/>
      <c r="D9" s="57"/>
      <c r="E9" s="57"/>
      <c r="F9" s="59"/>
    </row>
    <row r="10" spans="1:6" ht="12.75" customHeight="1" x14ac:dyDescent="0.2">
      <c r="A10" s="40" t="s">
        <v>86</v>
      </c>
      <c r="B10" s="73">
        <v>31182</v>
      </c>
      <c r="C10" s="213">
        <v>29398</v>
      </c>
      <c r="D10" s="57">
        <v>26850</v>
      </c>
      <c r="E10" s="57">
        <v>2548</v>
      </c>
      <c r="F10" s="59">
        <v>1784</v>
      </c>
    </row>
    <row r="11" spans="1:6" ht="12.75" customHeight="1" x14ac:dyDescent="0.2">
      <c r="A11" s="40" t="s">
        <v>87</v>
      </c>
      <c r="B11" s="73">
        <v>388</v>
      </c>
      <c r="C11" s="213">
        <v>376</v>
      </c>
      <c r="D11" s="57">
        <v>348</v>
      </c>
      <c r="E11" s="57">
        <v>28</v>
      </c>
      <c r="F11" s="59">
        <v>12</v>
      </c>
    </row>
    <row r="12" spans="1:6" ht="12.75" customHeight="1" x14ac:dyDescent="0.2">
      <c r="A12" s="40" t="s">
        <v>45</v>
      </c>
      <c r="B12" s="73">
        <v>6082</v>
      </c>
      <c r="C12" s="213">
        <v>5614</v>
      </c>
      <c r="D12" s="57">
        <v>5113</v>
      </c>
      <c r="E12" s="57">
        <v>501</v>
      </c>
      <c r="F12" s="59">
        <v>468</v>
      </c>
    </row>
    <row r="13" spans="1:6" ht="12.75" customHeight="1" x14ac:dyDescent="0.2">
      <c r="A13" s="40" t="s">
        <v>64</v>
      </c>
      <c r="B13" s="73">
        <v>3781</v>
      </c>
      <c r="C13" s="213">
        <v>3497</v>
      </c>
      <c r="D13" s="57">
        <v>2994</v>
      </c>
      <c r="E13" s="57">
        <v>503</v>
      </c>
      <c r="F13" s="59">
        <v>284</v>
      </c>
    </row>
    <row r="14" spans="1:6" ht="12.75" customHeight="1" x14ac:dyDescent="0.2">
      <c r="A14" s="41" t="s">
        <v>78</v>
      </c>
      <c r="B14" s="73">
        <v>2758</v>
      </c>
      <c r="C14" s="213">
        <v>2297</v>
      </c>
      <c r="D14" s="57">
        <v>2064</v>
      </c>
      <c r="E14" s="57">
        <v>233</v>
      </c>
      <c r="F14" s="59">
        <v>461</v>
      </c>
    </row>
    <row r="15" spans="1:6" ht="12.75" customHeight="1" x14ac:dyDescent="0.2">
      <c r="A15" s="41" t="s">
        <v>113</v>
      </c>
      <c r="B15" s="73">
        <v>32224</v>
      </c>
      <c r="C15" s="213">
        <v>31298</v>
      </c>
      <c r="D15" s="57">
        <v>29133</v>
      </c>
      <c r="E15" s="57">
        <v>2165</v>
      </c>
      <c r="F15" s="59">
        <v>926</v>
      </c>
    </row>
    <row r="16" spans="1:6" ht="12.75" customHeight="1" x14ac:dyDescent="0.2">
      <c r="A16" s="40" t="s">
        <v>147</v>
      </c>
      <c r="B16" s="73">
        <v>30853</v>
      </c>
      <c r="C16" s="213">
        <v>30126</v>
      </c>
      <c r="D16" s="57">
        <v>28181</v>
      </c>
      <c r="E16" s="57">
        <v>1945</v>
      </c>
      <c r="F16" s="59">
        <v>727</v>
      </c>
    </row>
    <row r="17" spans="1:6" ht="12.75" customHeight="1" x14ac:dyDescent="0.2">
      <c r="A17" s="41" t="s">
        <v>64</v>
      </c>
      <c r="B17" s="73">
        <v>3813</v>
      </c>
      <c r="C17" s="213">
        <v>2335</v>
      </c>
      <c r="D17" s="57">
        <v>2311</v>
      </c>
      <c r="E17" s="57">
        <v>24</v>
      </c>
      <c r="F17" s="59">
        <v>1478</v>
      </c>
    </row>
  </sheetData>
  <mergeCells count="7">
    <mergeCell ref="A1:F1"/>
    <mergeCell ref="A3:A5"/>
    <mergeCell ref="B3:B5"/>
    <mergeCell ref="C3:F3"/>
    <mergeCell ref="D4:E4"/>
    <mergeCell ref="C4:C5"/>
    <mergeCell ref="F4:F5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sqref="A1:H1"/>
    </sheetView>
  </sheetViews>
  <sheetFormatPr defaultColWidth="9.140625" defaultRowHeight="12.75" x14ac:dyDescent="0.2"/>
  <cols>
    <col min="1" max="1" width="29.7109375" style="3" customWidth="1"/>
    <col min="2" max="2" width="7.7109375" style="3" customWidth="1"/>
    <col min="3" max="6" width="7.140625" style="3" customWidth="1"/>
    <col min="7" max="7" width="10.5703125" style="3" customWidth="1"/>
    <col min="8" max="8" width="8.7109375" style="3" customWidth="1"/>
    <col min="9" max="16384" width="9.140625" style="3"/>
  </cols>
  <sheetData>
    <row r="1" spans="1:8" ht="27" customHeight="1" x14ac:dyDescent="0.25">
      <c r="A1" s="374" t="s">
        <v>231</v>
      </c>
      <c r="B1" s="454"/>
      <c r="C1" s="454"/>
      <c r="D1" s="454"/>
      <c r="E1" s="454"/>
      <c r="F1" s="454"/>
      <c r="G1" s="454"/>
      <c r="H1" s="454"/>
    </row>
    <row r="2" spans="1:8" ht="9" customHeight="1" thickBot="1" x14ac:dyDescent="0.25"/>
    <row r="3" spans="1:8" ht="22.5" customHeight="1" x14ac:dyDescent="0.2">
      <c r="A3" s="406"/>
      <c r="B3" s="456" t="s">
        <v>60</v>
      </c>
      <c r="C3" s="320" t="s">
        <v>125</v>
      </c>
      <c r="D3" s="320"/>
      <c r="E3" s="320"/>
      <c r="F3" s="320"/>
      <c r="G3" s="390" t="s">
        <v>102</v>
      </c>
      <c r="H3" s="392" t="s">
        <v>103</v>
      </c>
    </row>
    <row r="4" spans="1:8" ht="22.5" customHeight="1" thickBot="1" x14ac:dyDescent="0.25">
      <c r="A4" s="455"/>
      <c r="B4" s="457"/>
      <c r="C4" s="10">
        <v>2</v>
      </c>
      <c r="D4" s="10">
        <v>3</v>
      </c>
      <c r="E4" s="10">
        <v>4</v>
      </c>
      <c r="F4" s="15" t="s">
        <v>84</v>
      </c>
      <c r="G4" s="391"/>
      <c r="H4" s="393"/>
    </row>
    <row r="5" spans="1:8" ht="18" customHeight="1" x14ac:dyDescent="0.2">
      <c r="A5" s="32" t="s">
        <v>46</v>
      </c>
      <c r="B5" s="37">
        <v>3260</v>
      </c>
      <c r="C5" s="209">
        <v>3065</v>
      </c>
      <c r="D5" s="209">
        <v>157</v>
      </c>
      <c r="E5" s="209">
        <v>25</v>
      </c>
      <c r="F5" s="209">
        <v>13</v>
      </c>
      <c r="G5" s="209">
        <v>6772</v>
      </c>
      <c r="H5" s="38">
        <f>G5/B5</f>
        <v>2.0773006134969325</v>
      </c>
    </row>
    <row r="6" spans="1:8" ht="12.75" customHeight="1" x14ac:dyDescent="0.2">
      <c r="A6" s="56" t="s">
        <v>156</v>
      </c>
      <c r="B6" s="33">
        <v>468</v>
      </c>
      <c r="C6" s="210">
        <v>401</v>
      </c>
      <c r="D6" s="210">
        <v>56</v>
      </c>
      <c r="E6" s="210">
        <v>5</v>
      </c>
      <c r="F6" s="210">
        <v>6</v>
      </c>
      <c r="G6" s="210">
        <v>1022</v>
      </c>
      <c r="H6" s="34">
        <f t="shared" ref="H6:H12" si="0">G6/B6</f>
        <v>2.1837606837606836</v>
      </c>
    </row>
    <row r="7" spans="1:8" ht="24" customHeight="1" x14ac:dyDescent="0.2">
      <c r="A7" s="45" t="s">
        <v>112</v>
      </c>
      <c r="B7" s="33"/>
      <c r="C7" s="210"/>
      <c r="D7" s="210"/>
      <c r="E7" s="210"/>
      <c r="F7" s="210"/>
      <c r="G7" s="210"/>
      <c r="H7" s="34"/>
    </row>
    <row r="8" spans="1:8" ht="12.75" customHeight="1" x14ac:dyDescent="0.2">
      <c r="A8" s="56" t="s">
        <v>31</v>
      </c>
      <c r="B8" s="33">
        <v>364</v>
      </c>
      <c r="C8" s="210">
        <v>358</v>
      </c>
      <c r="D8" s="210">
        <v>5</v>
      </c>
      <c r="E8" s="210">
        <v>1</v>
      </c>
      <c r="F8" s="60" t="s">
        <v>167</v>
      </c>
      <c r="G8" s="210">
        <v>735</v>
      </c>
      <c r="H8" s="34">
        <f t="shared" si="0"/>
        <v>2.0192307692307692</v>
      </c>
    </row>
    <row r="9" spans="1:8" ht="12.75" customHeight="1" x14ac:dyDescent="0.2">
      <c r="A9" s="56" t="s">
        <v>32</v>
      </c>
      <c r="B9" s="33">
        <v>868</v>
      </c>
      <c r="C9" s="210">
        <v>808</v>
      </c>
      <c r="D9" s="210">
        <v>50</v>
      </c>
      <c r="E9" s="210">
        <v>5</v>
      </c>
      <c r="F9" s="210">
        <v>5</v>
      </c>
      <c r="G9" s="210">
        <v>1813</v>
      </c>
      <c r="H9" s="34">
        <f t="shared" si="0"/>
        <v>2.088709677419355</v>
      </c>
    </row>
    <row r="10" spans="1:8" ht="12.75" customHeight="1" x14ac:dyDescent="0.2">
      <c r="A10" s="56" t="s">
        <v>33</v>
      </c>
      <c r="B10" s="33">
        <v>1942</v>
      </c>
      <c r="C10" s="210">
        <v>1899</v>
      </c>
      <c r="D10" s="210">
        <v>40</v>
      </c>
      <c r="E10" s="210">
        <v>2</v>
      </c>
      <c r="F10" s="210">
        <v>1</v>
      </c>
      <c r="G10" s="210">
        <v>3931</v>
      </c>
      <c r="H10" s="34">
        <f t="shared" si="0"/>
        <v>2.0242018537590112</v>
      </c>
    </row>
    <row r="11" spans="1:8" ht="12.75" customHeight="1" x14ac:dyDescent="0.2">
      <c r="A11" s="56" t="s">
        <v>34</v>
      </c>
      <c r="B11" s="33">
        <v>64</v>
      </c>
      <c r="C11" s="60" t="s">
        <v>165</v>
      </c>
      <c r="D11" s="60">
        <v>62</v>
      </c>
      <c r="E11" s="210">
        <v>2</v>
      </c>
      <c r="F11" s="60" t="s">
        <v>167</v>
      </c>
      <c r="G11" s="210">
        <v>194</v>
      </c>
      <c r="H11" s="34">
        <f t="shared" si="0"/>
        <v>3.03125</v>
      </c>
    </row>
    <row r="12" spans="1:8" ht="12.75" customHeight="1" x14ac:dyDescent="0.2">
      <c r="A12" s="56" t="s">
        <v>26</v>
      </c>
      <c r="B12" s="33">
        <v>22</v>
      </c>
      <c r="C12" s="60" t="s">
        <v>165</v>
      </c>
      <c r="D12" s="60" t="s">
        <v>165</v>
      </c>
      <c r="E12" s="210">
        <v>15</v>
      </c>
      <c r="F12" s="210">
        <v>7</v>
      </c>
      <c r="G12" s="210">
        <v>99</v>
      </c>
      <c r="H12" s="34">
        <f t="shared" si="0"/>
        <v>4.5</v>
      </c>
    </row>
    <row r="14" spans="1:8" x14ac:dyDescent="0.2">
      <c r="A14" s="301"/>
    </row>
    <row r="16" spans="1:8" x14ac:dyDescent="0.2">
      <c r="A16" s="301"/>
    </row>
  </sheetData>
  <mergeCells count="6">
    <mergeCell ref="A1:H1"/>
    <mergeCell ref="A3:A4"/>
    <mergeCell ref="B3:B4"/>
    <mergeCell ref="C3:F3"/>
    <mergeCell ref="G3:G4"/>
    <mergeCell ref="H3:H4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ignoredErrors>
    <ignoredError sqref="A8:A11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workbookViewId="0">
      <selection sqref="A1:H1"/>
    </sheetView>
  </sheetViews>
  <sheetFormatPr defaultColWidth="9.140625" defaultRowHeight="14.25" x14ac:dyDescent="0.2"/>
  <cols>
    <col min="1" max="1" width="19.28515625" style="78" customWidth="1"/>
    <col min="2" max="8" width="9.42578125" style="78" customWidth="1"/>
    <col min="9" max="16384" width="9.140625" style="78"/>
  </cols>
  <sheetData>
    <row r="1" spans="1:8" ht="14.25" customHeight="1" x14ac:dyDescent="0.2">
      <c r="A1" s="327" t="s">
        <v>120</v>
      </c>
      <c r="B1" s="327"/>
      <c r="C1" s="327"/>
      <c r="D1" s="327"/>
      <c r="E1" s="327"/>
      <c r="F1" s="327"/>
      <c r="G1" s="327"/>
      <c r="H1" s="327"/>
    </row>
    <row r="2" spans="1:8" ht="9" customHeight="1" thickBot="1" x14ac:dyDescent="0.25"/>
    <row r="3" spans="1:8" ht="12" customHeight="1" x14ac:dyDescent="0.2">
      <c r="A3" s="328" t="s">
        <v>136</v>
      </c>
      <c r="B3" s="331" t="s">
        <v>89</v>
      </c>
      <c r="C3" s="334" t="s">
        <v>90</v>
      </c>
      <c r="D3" s="335"/>
      <c r="E3" s="335"/>
      <c r="F3" s="335"/>
      <c r="G3" s="335"/>
      <c r="H3" s="335"/>
    </row>
    <row r="4" spans="1:8" ht="12" customHeight="1" x14ac:dyDescent="0.2">
      <c r="A4" s="329"/>
      <c r="B4" s="332"/>
      <c r="C4" s="336" t="s">
        <v>91</v>
      </c>
      <c r="D4" s="337"/>
      <c r="E4" s="338"/>
      <c r="F4" s="336" t="s">
        <v>92</v>
      </c>
      <c r="G4" s="337"/>
      <c r="H4" s="337"/>
    </row>
    <row r="5" spans="1:8" ht="12" customHeight="1" x14ac:dyDescent="0.2">
      <c r="A5" s="329"/>
      <c r="B5" s="332"/>
      <c r="C5" s="339" t="s">
        <v>74</v>
      </c>
      <c r="D5" s="336" t="s">
        <v>3</v>
      </c>
      <c r="E5" s="338"/>
      <c r="F5" s="339" t="s">
        <v>74</v>
      </c>
      <c r="G5" s="336" t="s">
        <v>71</v>
      </c>
      <c r="H5" s="337"/>
    </row>
    <row r="6" spans="1:8" ht="24" customHeight="1" thickBot="1" x14ac:dyDescent="0.25">
      <c r="A6" s="330"/>
      <c r="B6" s="333"/>
      <c r="C6" s="333"/>
      <c r="D6" s="181" t="s">
        <v>4</v>
      </c>
      <c r="E6" s="181" t="s">
        <v>36</v>
      </c>
      <c r="F6" s="333"/>
      <c r="G6" s="181" t="s">
        <v>93</v>
      </c>
      <c r="H6" s="79" t="s">
        <v>94</v>
      </c>
    </row>
    <row r="7" spans="1:8" ht="18" customHeight="1" x14ac:dyDescent="0.2">
      <c r="A7" s="115" t="s">
        <v>191</v>
      </c>
      <c r="B7" s="86">
        <v>201102</v>
      </c>
      <c r="C7" s="86">
        <v>117614</v>
      </c>
      <c r="D7" s="86">
        <v>115005</v>
      </c>
      <c r="E7" s="86">
        <v>2609</v>
      </c>
      <c r="F7" s="86">
        <v>83488</v>
      </c>
      <c r="G7" s="86">
        <v>80228</v>
      </c>
      <c r="H7" s="87">
        <v>3260</v>
      </c>
    </row>
    <row r="8" spans="1:8" ht="12.75" customHeight="1" x14ac:dyDescent="0.2">
      <c r="A8" s="116" t="s">
        <v>192</v>
      </c>
      <c r="B8" s="88">
        <v>46631</v>
      </c>
      <c r="C8" s="88">
        <v>27228</v>
      </c>
      <c r="D8" s="88">
        <v>26602</v>
      </c>
      <c r="E8" s="88">
        <v>626</v>
      </c>
      <c r="F8" s="88">
        <v>19403</v>
      </c>
      <c r="G8" s="88">
        <v>18642</v>
      </c>
      <c r="H8" s="89">
        <v>761</v>
      </c>
    </row>
    <row r="9" spans="1:8" ht="12.75" customHeight="1" x14ac:dyDescent="0.2">
      <c r="A9" s="116" t="s">
        <v>194</v>
      </c>
      <c r="B9" s="88">
        <v>41772</v>
      </c>
      <c r="C9" s="88">
        <v>24182</v>
      </c>
      <c r="D9" s="88">
        <v>23678</v>
      </c>
      <c r="E9" s="88">
        <v>504</v>
      </c>
      <c r="F9" s="88">
        <v>17590</v>
      </c>
      <c r="G9" s="88">
        <v>16948</v>
      </c>
      <c r="H9" s="89">
        <v>642</v>
      </c>
    </row>
    <row r="10" spans="1:8" ht="12.75" customHeight="1" x14ac:dyDescent="0.2">
      <c r="A10" s="116" t="s">
        <v>196</v>
      </c>
      <c r="B10" s="88">
        <v>81308</v>
      </c>
      <c r="C10" s="88">
        <v>46769</v>
      </c>
      <c r="D10" s="88">
        <v>45741</v>
      </c>
      <c r="E10" s="88">
        <v>1028</v>
      </c>
      <c r="F10" s="88">
        <v>34539</v>
      </c>
      <c r="G10" s="88">
        <v>33136</v>
      </c>
      <c r="H10" s="89">
        <v>1403</v>
      </c>
    </row>
    <row r="11" spans="1:8" ht="12.75" customHeight="1" x14ac:dyDescent="0.2">
      <c r="A11" s="116" t="s">
        <v>198</v>
      </c>
      <c r="B11" s="88">
        <v>31391</v>
      </c>
      <c r="C11" s="88">
        <v>19435</v>
      </c>
      <c r="D11" s="88">
        <v>18984</v>
      </c>
      <c r="E11" s="88">
        <v>451</v>
      </c>
      <c r="F11" s="88">
        <v>11956</v>
      </c>
      <c r="G11" s="88">
        <v>11502</v>
      </c>
      <c r="H11" s="89">
        <v>454</v>
      </c>
    </row>
    <row r="13" spans="1:8" ht="27" customHeight="1" x14ac:dyDescent="0.2">
      <c r="A13" s="327" t="s">
        <v>140</v>
      </c>
      <c r="B13" s="327"/>
      <c r="C13" s="327"/>
      <c r="D13" s="327"/>
      <c r="E13" s="327"/>
      <c r="F13" s="327"/>
      <c r="G13" s="327"/>
      <c r="H13" s="327"/>
    </row>
    <row r="14" spans="1:8" ht="9" customHeight="1" thickBot="1" x14ac:dyDescent="0.25"/>
    <row r="15" spans="1:8" ht="13.5" customHeight="1" x14ac:dyDescent="0.2">
      <c r="A15" s="340" t="s">
        <v>138</v>
      </c>
      <c r="B15" s="343" t="s">
        <v>89</v>
      </c>
      <c r="C15" s="343" t="s">
        <v>90</v>
      </c>
      <c r="D15" s="346"/>
      <c r="E15" s="346"/>
      <c r="F15" s="346"/>
      <c r="G15" s="346"/>
      <c r="H15" s="347"/>
    </row>
    <row r="16" spans="1:8" ht="13.5" customHeight="1" x14ac:dyDescent="0.2">
      <c r="A16" s="341"/>
      <c r="B16" s="344"/>
      <c r="C16" s="348" t="s">
        <v>91</v>
      </c>
      <c r="D16" s="344"/>
      <c r="E16" s="344"/>
      <c r="F16" s="348" t="s">
        <v>92</v>
      </c>
      <c r="G16" s="344"/>
      <c r="H16" s="349"/>
    </row>
    <row r="17" spans="1:8" ht="13.5" customHeight="1" x14ac:dyDescent="0.2">
      <c r="A17" s="341"/>
      <c r="B17" s="344"/>
      <c r="C17" s="348" t="s">
        <v>74</v>
      </c>
      <c r="D17" s="348" t="s">
        <v>3</v>
      </c>
      <c r="E17" s="344"/>
      <c r="F17" s="348" t="s">
        <v>74</v>
      </c>
      <c r="G17" s="348" t="s">
        <v>71</v>
      </c>
      <c r="H17" s="349"/>
    </row>
    <row r="18" spans="1:8" ht="24" customHeight="1" thickBot="1" x14ac:dyDescent="0.25">
      <c r="A18" s="342"/>
      <c r="B18" s="345"/>
      <c r="C18" s="345"/>
      <c r="D18" s="101" t="s">
        <v>4</v>
      </c>
      <c r="E18" s="101" t="s">
        <v>36</v>
      </c>
      <c r="F18" s="345"/>
      <c r="G18" s="101" t="s">
        <v>93</v>
      </c>
      <c r="H18" s="79" t="s">
        <v>94</v>
      </c>
    </row>
    <row r="19" spans="1:8" ht="18" customHeight="1" x14ac:dyDescent="0.2">
      <c r="A19" s="178" t="s">
        <v>191</v>
      </c>
      <c r="B19" s="82">
        <v>201102</v>
      </c>
      <c r="C19" s="82">
        <v>117614</v>
      </c>
      <c r="D19" s="82">
        <v>115005</v>
      </c>
      <c r="E19" s="82">
        <v>2609</v>
      </c>
      <c r="F19" s="82">
        <v>83488</v>
      </c>
      <c r="G19" s="82">
        <v>80228</v>
      </c>
      <c r="H19" s="83">
        <v>3260</v>
      </c>
    </row>
    <row r="20" spans="1:8" ht="12.75" customHeight="1" x14ac:dyDescent="0.2">
      <c r="A20" s="179" t="s">
        <v>192</v>
      </c>
      <c r="B20" s="69">
        <v>34635</v>
      </c>
      <c r="C20" s="69">
        <v>20121</v>
      </c>
      <c r="D20" s="69">
        <v>19661</v>
      </c>
      <c r="E20" s="69">
        <v>460</v>
      </c>
      <c r="F20" s="69">
        <v>14514</v>
      </c>
      <c r="G20" s="69">
        <v>13927</v>
      </c>
      <c r="H20" s="84">
        <v>587</v>
      </c>
    </row>
    <row r="21" spans="1:8" ht="12.75" customHeight="1" x14ac:dyDescent="0.2">
      <c r="A21" s="179" t="s">
        <v>193</v>
      </c>
      <c r="B21" s="69">
        <v>10714</v>
      </c>
      <c r="C21" s="69">
        <v>6482</v>
      </c>
      <c r="D21" s="69">
        <v>6261</v>
      </c>
      <c r="E21" s="69">
        <v>221</v>
      </c>
      <c r="F21" s="69">
        <v>4232</v>
      </c>
      <c r="G21" s="69">
        <v>4084</v>
      </c>
      <c r="H21" s="84">
        <v>148</v>
      </c>
    </row>
    <row r="22" spans="1:8" ht="12.75" customHeight="1" x14ac:dyDescent="0.2">
      <c r="A22" s="179" t="s">
        <v>194</v>
      </c>
      <c r="B22" s="69">
        <v>26237</v>
      </c>
      <c r="C22" s="69">
        <v>14947</v>
      </c>
      <c r="D22" s="69">
        <v>14665</v>
      </c>
      <c r="E22" s="69">
        <v>282</v>
      </c>
      <c r="F22" s="69">
        <v>11290</v>
      </c>
      <c r="G22" s="69">
        <v>10865</v>
      </c>
      <c r="H22" s="84">
        <v>425</v>
      </c>
    </row>
    <row r="23" spans="1:8" ht="12.75" customHeight="1" x14ac:dyDescent="0.2">
      <c r="A23" s="179" t="s">
        <v>195</v>
      </c>
      <c r="B23" s="69">
        <v>9213</v>
      </c>
      <c r="C23" s="69">
        <v>5850</v>
      </c>
      <c r="D23" s="69">
        <v>5708</v>
      </c>
      <c r="E23" s="69">
        <v>142</v>
      </c>
      <c r="F23" s="69">
        <v>3363</v>
      </c>
      <c r="G23" s="69">
        <v>3240</v>
      </c>
      <c r="H23" s="84">
        <v>123</v>
      </c>
    </row>
    <row r="24" spans="1:8" ht="12.75" customHeight="1" x14ac:dyDescent="0.2">
      <c r="A24" s="179" t="s">
        <v>196</v>
      </c>
      <c r="B24" s="69">
        <v>68310</v>
      </c>
      <c r="C24" s="69">
        <v>38754</v>
      </c>
      <c r="D24" s="69">
        <v>37999</v>
      </c>
      <c r="E24" s="69">
        <v>755</v>
      </c>
      <c r="F24" s="69">
        <v>29556</v>
      </c>
      <c r="G24" s="69">
        <v>28334</v>
      </c>
      <c r="H24" s="84">
        <v>1222</v>
      </c>
    </row>
    <row r="25" spans="1:8" ht="12.75" customHeight="1" x14ac:dyDescent="0.2">
      <c r="A25" s="179" t="s">
        <v>197</v>
      </c>
      <c r="B25" s="69">
        <v>11996</v>
      </c>
      <c r="C25" s="69">
        <v>7107</v>
      </c>
      <c r="D25" s="69">
        <v>6941</v>
      </c>
      <c r="E25" s="69">
        <v>166</v>
      </c>
      <c r="F25" s="69">
        <v>4889</v>
      </c>
      <c r="G25" s="69">
        <v>4715</v>
      </c>
      <c r="H25" s="84">
        <v>174</v>
      </c>
    </row>
    <row r="26" spans="1:8" ht="12.75" customHeight="1" x14ac:dyDescent="0.2">
      <c r="A26" s="179" t="s">
        <v>198</v>
      </c>
      <c r="B26" s="69">
        <v>11151</v>
      </c>
      <c r="C26" s="69">
        <v>6705</v>
      </c>
      <c r="D26" s="69">
        <v>6559</v>
      </c>
      <c r="E26" s="69">
        <v>146</v>
      </c>
      <c r="F26" s="69">
        <v>4446</v>
      </c>
      <c r="G26" s="69">
        <v>4267</v>
      </c>
      <c r="H26" s="84">
        <v>179</v>
      </c>
    </row>
    <row r="27" spans="1:8" ht="12.75" customHeight="1" x14ac:dyDescent="0.2">
      <c r="A27" s="179" t="s">
        <v>199</v>
      </c>
      <c r="B27" s="69">
        <v>9280</v>
      </c>
      <c r="C27" s="69">
        <v>5314</v>
      </c>
      <c r="D27" s="69">
        <v>5203</v>
      </c>
      <c r="E27" s="69">
        <v>111</v>
      </c>
      <c r="F27" s="69">
        <v>3966</v>
      </c>
      <c r="G27" s="69">
        <v>3844</v>
      </c>
      <c r="H27" s="84">
        <v>122</v>
      </c>
    </row>
    <row r="28" spans="1:8" ht="12.75" customHeight="1" x14ac:dyDescent="0.2">
      <c r="A28" s="179" t="s">
        <v>200</v>
      </c>
      <c r="B28" s="69">
        <v>14301</v>
      </c>
      <c r="C28" s="69">
        <v>9092</v>
      </c>
      <c r="D28" s="69">
        <v>8867</v>
      </c>
      <c r="E28" s="69">
        <v>225</v>
      </c>
      <c r="F28" s="69">
        <v>5209</v>
      </c>
      <c r="G28" s="69">
        <v>5006</v>
      </c>
      <c r="H28" s="84">
        <v>203</v>
      </c>
    </row>
    <row r="29" spans="1:8" ht="12.75" customHeight="1" x14ac:dyDescent="0.2">
      <c r="A29" s="179" t="s">
        <v>201</v>
      </c>
      <c r="B29" s="69">
        <v>5265</v>
      </c>
      <c r="C29" s="69">
        <v>3242</v>
      </c>
      <c r="D29" s="69">
        <v>3141</v>
      </c>
      <c r="E29" s="69">
        <v>101</v>
      </c>
      <c r="F29" s="69">
        <v>2023</v>
      </c>
      <c r="G29" s="69">
        <v>1946</v>
      </c>
      <c r="H29" s="84">
        <v>77</v>
      </c>
    </row>
    <row r="42" spans="1:8" ht="12.75" customHeight="1" x14ac:dyDescent="0.2">
      <c r="A42" s="273"/>
      <c r="B42" s="122"/>
      <c r="C42" s="122"/>
      <c r="D42" s="122"/>
      <c r="E42" s="122"/>
      <c r="F42" s="122"/>
      <c r="G42" s="122"/>
      <c r="H42" s="122"/>
    </row>
    <row r="43" spans="1:8" ht="12.75" customHeight="1" x14ac:dyDescent="0.2">
      <c r="A43" s="273"/>
      <c r="B43" s="122"/>
      <c r="C43" s="122"/>
      <c r="D43" s="122"/>
      <c r="E43" s="122"/>
      <c r="F43" s="122"/>
      <c r="G43" s="122"/>
      <c r="H43" s="122"/>
    </row>
    <row r="44" spans="1:8" ht="12.75" customHeight="1" x14ac:dyDescent="0.2">
      <c r="A44" s="273"/>
      <c r="B44" s="122"/>
      <c r="C44" s="122"/>
      <c r="D44" s="122"/>
      <c r="E44" s="122"/>
      <c r="F44" s="122"/>
      <c r="G44" s="122"/>
      <c r="H44" s="122"/>
    </row>
    <row r="45" spans="1:8" ht="12.75" customHeight="1" x14ac:dyDescent="0.2">
      <c r="A45" s="273"/>
      <c r="B45" s="122"/>
      <c r="C45" s="122"/>
      <c r="D45" s="122"/>
      <c r="E45" s="122"/>
      <c r="F45" s="122"/>
      <c r="G45" s="122"/>
      <c r="H45" s="122"/>
    </row>
    <row r="46" spans="1:8" ht="12.75" customHeight="1" x14ac:dyDescent="0.2">
      <c r="A46" s="273"/>
      <c r="B46" s="122"/>
      <c r="C46" s="122"/>
      <c r="D46" s="122"/>
      <c r="E46" s="122"/>
      <c r="F46" s="122"/>
      <c r="G46" s="122"/>
      <c r="H46" s="122"/>
    </row>
    <row r="47" spans="1:8" ht="12.75" customHeight="1" x14ac:dyDescent="0.2">
      <c r="A47" s="273"/>
      <c r="B47" s="122"/>
      <c r="C47" s="122"/>
      <c r="D47" s="122"/>
      <c r="E47" s="122"/>
      <c r="F47" s="122"/>
      <c r="G47" s="122"/>
      <c r="H47" s="122"/>
    </row>
    <row r="48" spans="1:8" ht="12.75" customHeight="1" x14ac:dyDescent="0.2">
      <c r="A48" s="273"/>
      <c r="B48" s="122"/>
      <c r="C48" s="122"/>
      <c r="D48" s="122"/>
      <c r="E48" s="122"/>
      <c r="F48" s="122"/>
      <c r="G48" s="122"/>
      <c r="H48" s="122"/>
    </row>
    <row r="49" spans="1:8" ht="12.75" customHeight="1" x14ac:dyDescent="0.2">
      <c r="A49" s="273"/>
      <c r="B49" s="122"/>
      <c r="C49" s="122"/>
      <c r="D49" s="122"/>
      <c r="E49" s="122"/>
      <c r="F49" s="122"/>
      <c r="G49" s="122"/>
      <c r="H49" s="122"/>
    </row>
  </sheetData>
  <mergeCells count="20">
    <mergeCell ref="A13:H13"/>
    <mergeCell ref="A15:A18"/>
    <mergeCell ref="B15:B18"/>
    <mergeCell ref="C15:H15"/>
    <mergeCell ref="C16:E16"/>
    <mergeCell ref="F16:H16"/>
    <mergeCell ref="C17:C18"/>
    <mergeCell ref="D17:E17"/>
    <mergeCell ref="F17:F18"/>
    <mergeCell ref="G17:H17"/>
    <mergeCell ref="A1:H1"/>
    <mergeCell ref="A3:A6"/>
    <mergeCell ref="B3:B6"/>
    <mergeCell ref="C3:H3"/>
    <mergeCell ref="C4:E4"/>
    <mergeCell ref="F4:H4"/>
    <mergeCell ref="C5:C6"/>
    <mergeCell ref="D5:E5"/>
    <mergeCell ref="F5:F6"/>
    <mergeCell ref="G5:H5"/>
  </mergeCells>
  <conditionalFormatting sqref="A15:A18">
    <cfRule type="expression" dxfId="138" priority="113">
      <formula>#REF!&lt;&gt;HW64950</formula>
    </cfRule>
  </conditionalFormatting>
  <conditionalFormatting sqref="B15:B18">
    <cfRule type="expression" dxfId="137" priority="114">
      <formula>#REF!&lt;&gt;HW64950</formula>
    </cfRule>
  </conditionalFormatting>
  <conditionalFormatting sqref="C15:H15">
    <cfRule type="expression" dxfId="136" priority="115">
      <formula>#REF!&lt;&gt;HW64950</formula>
    </cfRule>
  </conditionalFormatting>
  <conditionalFormatting sqref="C16:E16">
    <cfRule type="expression" dxfId="135" priority="117">
      <formula>#REF!&lt;&gt;HW64950</formula>
    </cfRule>
  </conditionalFormatting>
  <conditionalFormatting sqref="F16:H16">
    <cfRule type="expression" dxfId="134" priority="119">
      <formula>#REF!&lt;&gt;HW64950</formula>
    </cfRule>
  </conditionalFormatting>
  <conditionalFormatting sqref="C17:C18">
    <cfRule type="expression" dxfId="133" priority="121">
      <formula>#REF!&lt;&gt;HW64950</formula>
    </cfRule>
  </conditionalFormatting>
  <conditionalFormatting sqref="D17:E17">
    <cfRule type="expression" dxfId="132" priority="122">
      <formula>#REF!&lt;&gt;HW64950</formula>
    </cfRule>
  </conditionalFormatting>
  <conditionalFormatting sqref="F17:F18">
    <cfRule type="expression" dxfId="131" priority="124">
      <formula>#REF!&lt;&gt;HW64950</formula>
    </cfRule>
  </conditionalFormatting>
  <conditionalFormatting sqref="G17:H17">
    <cfRule type="expression" dxfId="130" priority="125">
      <formula>#REF!&lt;&gt;HW64950</formula>
    </cfRule>
  </conditionalFormatting>
  <conditionalFormatting sqref="A3">
    <cfRule type="expression" dxfId="129" priority="1">
      <formula>#REF!&lt;&gt;IH64964</formula>
    </cfRule>
  </conditionalFormatting>
  <conditionalFormatting sqref="B3">
    <cfRule type="expression" dxfId="128" priority="2">
      <formula>#REF!&lt;&gt;IH64964</formula>
    </cfRule>
  </conditionalFormatting>
  <conditionalFormatting sqref="C3">
    <cfRule type="expression" dxfId="127" priority="3">
      <formula>#REF!&lt;&gt;IH64964</formula>
    </cfRule>
  </conditionalFormatting>
  <conditionalFormatting sqref="C4">
    <cfRule type="expression" dxfId="126" priority="4">
      <formula>#REF!&lt;&gt;IH64964</formula>
    </cfRule>
  </conditionalFormatting>
  <conditionalFormatting sqref="F4">
    <cfRule type="expression" dxfId="125" priority="5">
      <formula>#REF!&lt;&gt;IH64964</formula>
    </cfRule>
  </conditionalFormatting>
  <conditionalFormatting sqref="C5">
    <cfRule type="expression" dxfId="124" priority="6">
      <formula>#REF!&lt;&gt;IH64964</formula>
    </cfRule>
  </conditionalFormatting>
  <conditionalFormatting sqref="D5">
    <cfRule type="expression" dxfId="123" priority="7">
      <formula>#REF!&lt;&gt;IH64964</formula>
    </cfRule>
  </conditionalFormatting>
  <conditionalFormatting sqref="F5">
    <cfRule type="expression" dxfId="122" priority="8">
      <formula>#REF!&lt;&gt;IH64964</formula>
    </cfRule>
  </conditionalFormatting>
  <conditionalFormatting sqref="G5">
    <cfRule type="expression" dxfId="121" priority="9">
      <formula>#REF!&lt;&gt;IH64964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workbookViewId="0">
      <selection sqref="A1:I1"/>
    </sheetView>
  </sheetViews>
  <sheetFormatPr defaultColWidth="9.140625" defaultRowHeight="14.25" x14ac:dyDescent="0.2"/>
  <cols>
    <col min="1" max="1" width="18.85546875" style="78" customWidth="1"/>
    <col min="2" max="2" width="9.140625" style="78"/>
    <col min="3" max="7" width="7.42578125" style="78" customWidth="1"/>
    <col min="8" max="8" width="10.5703125" style="78" customWidth="1"/>
    <col min="9" max="10" width="9.5703125" style="78" customWidth="1"/>
    <col min="11" max="11" width="18.85546875" style="78" customWidth="1"/>
    <col min="12" max="12" width="9.140625" style="78"/>
    <col min="13" max="17" width="7.42578125" style="78" customWidth="1"/>
    <col min="18" max="18" width="10.5703125" style="78" customWidth="1"/>
    <col min="19" max="19" width="9.5703125" style="78" customWidth="1"/>
    <col min="20" max="16384" width="9.140625" style="78"/>
  </cols>
  <sheetData>
    <row r="1" spans="1:19" ht="14.25" customHeight="1" x14ac:dyDescent="0.2">
      <c r="A1" s="327" t="s">
        <v>121</v>
      </c>
      <c r="B1" s="327"/>
      <c r="C1" s="327"/>
      <c r="D1" s="327"/>
      <c r="E1" s="327"/>
      <c r="F1" s="327"/>
      <c r="G1" s="327"/>
      <c r="H1" s="327"/>
      <c r="I1" s="327"/>
      <c r="J1" s="163"/>
    </row>
    <row r="2" spans="1:19" ht="9" customHeight="1" thickBot="1" x14ac:dyDescent="0.25"/>
    <row r="3" spans="1:19" ht="24" customHeight="1" x14ac:dyDescent="0.2">
      <c r="A3" s="354" t="s">
        <v>137</v>
      </c>
      <c r="B3" s="331" t="s">
        <v>100</v>
      </c>
      <c r="C3" s="334" t="s">
        <v>101</v>
      </c>
      <c r="D3" s="335"/>
      <c r="E3" s="335"/>
      <c r="F3" s="335"/>
      <c r="G3" s="335"/>
      <c r="H3" s="331" t="s">
        <v>102</v>
      </c>
      <c r="I3" s="350" t="s">
        <v>103</v>
      </c>
      <c r="J3" s="164"/>
    </row>
    <row r="4" spans="1:19" ht="24" customHeight="1" thickBot="1" x14ac:dyDescent="0.25">
      <c r="A4" s="355"/>
      <c r="B4" s="333"/>
      <c r="C4" s="311">
        <v>1</v>
      </c>
      <c r="D4" s="311">
        <v>2</v>
      </c>
      <c r="E4" s="311">
        <v>3</v>
      </c>
      <c r="F4" s="311">
        <v>4</v>
      </c>
      <c r="G4" s="117" t="s">
        <v>84</v>
      </c>
      <c r="H4" s="333"/>
      <c r="I4" s="351"/>
      <c r="J4" s="164"/>
    </row>
    <row r="5" spans="1:19" ht="18" customHeight="1" x14ac:dyDescent="0.2">
      <c r="A5" s="115" t="s">
        <v>191</v>
      </c>
      <c r="B5" s="82">
        <v>201102</v>
      </c>
      <c r="C5" s="82">
        <v>80228</v>
      </c>
      <c r="D5" s="82">
        <v>59298</v>
      </c>
      <c r="E5" s="82">
        <v>29187</v>
      </c>
      <c r="F5" s="82">
        <v>24087</v>
      </c>
      <c r="G5" s="82">
        <v>8302</v>
      </c>
      <c r="H5" s="90">
        <v>427871</v>
      </c>
      <c r="I5" s="91">
        <v>2.1276317490999999</v>
      </c>
      <c r="J5" s="166"/>
    </row>
    <row r="6" spans="1:19" ht="12.75" customHeight="1" x14ac:dyDescent="0.2">
      <c r="A6" s="116" t="s">
        <v>192</v>
      </c>
      <c r="B6" s="69">
        <v>46631</v>
      </c>
      <c r="C6" s="69">
        <v>18642</v>
      </c>
      <c r="D6" s="69">
        <v>13867</v>
      </c>
      <c r="E6" s="69">
        <v>6904</v>
      </c>
      <c r="F6" s="69">
        <v>5200</v>
      </c>
      <c r="G6" s="69">
        <v>2018</v>
      </c>
      <c r="H6" s="88">
        <v>98952</v>
      </c>
      <c r="I6" s="92">
        <v>2.1220218310000001</v>
      </c>
      <c r="J6" s="162"/>
    </row>
    <row r="7" spans="1:19" ht="12.75" customHeight="1" x14ac:dyDescent="0.2">
      <c r="A7" s="116" t="s">
        <v>194</v>
      </c>
      <c r="B7" s="69">
        <v>41772</v>
      </c>
      <c r="C7" s="69">
        <v>16948</v>
      </c>
      <c r="D7" s="69">
        <v>12393</v>
      </c>
      <c r="E7" s="69">
        <v>5919</v>
      </c>
      <c r="F7" s="69">
        <v>4893</v>
      </c>
      <c r="G7" s="69">
        <v>1619</v>
      </c>
      <c r="H7" s="88">
        <v>87924</v>
      </c>
      <c r="I7" s="92">
        <v>2.1048549266999999</v>
      </c>
      <c r="J7" s="162"/>
    </row>
    <row r="8" spans="1:19" ht="12.75" customHeight="1" x14ac:dyDescent="0.2">
      <c r="A8" s="116" t="s">
        <v>196</v>
      </c>
      <c r="B8" s="69">
        <v>81308</v>
      </c>
      <c r="C8" s="69">
        <v>33136</v>
      </c>
      <c r="D8" s="69">
        <v>23616</v>
      </c>
      <c r="E8" s="69">
        <v>11609</v>
      </c>
      <c r="F8" s="69">
        <v>9837</v>
      </c>
      <c r="G8" s="69">
        <v>3110</v>
      </c>
      <c r="H8" s="88">
        <v>171408</v>
      </c>
      <c r="I8" s="92">
        <v>2.1081320411000002</v>
      </c>
      <c r="J8" s="162"/>
    </row>
    <row r="9" spans="1:19" ht="12.75" customHeight="1" x14ac:dyDescent="0.2">
      <c r="A9" s="116" t="s">
        <v>198</v>
      </c>
      <c r="B9" s="69">
        <v>31391</v>
      </c>
      <c r="C9" s="69">
        <v>11502</v>
      </c>
      <c r="D9" s="69">
        <v>9422</v>
      </c>
      <c r="E9" s="69">
        <v>4755</v>
      </c>
      <c r="F9" s="69">
        <v>4157</v>
      </c>
      <c r="G9" s="69">
        <v>1555</v>
      </c>
      <c r="H9" s="88">
        <v>69587</v>
      </c>
      <c r="I9" s="92">
        <v>2.2167818802000001</v>
      </c>
      <c r="J9" s="162"/>
    </row>
    <row r="11" spans="1:19" ht="27" customHeight="1" x14ac:dyDescent="0.2">
      <c r="A11" s="327" t="s">
        <v>139</v>
      </c>
      <c r="B11" s="327"/>
      <c r="C11" s="327"/>
      <c r="D11" s="327"/>
      <c r="E11" s="327"/>
      <c r="F11" s="327"/>
      <c r="G11" s="327"/>
      <c r="H11" s="327"/>
      <c r="I11" s="327"/>
      <c r="J11" s="163"/>
      <c r="K11" s="168"/>
      <c r="L11" s="168"/>
      <c r="M11" s="168"/>
      <c r="N11" s="168"/>
      <c r="O11" s="168"/>
      <c r="P11" s="168"/>
      <c r="Q11" s="168"/>
      <c r="R11" s="168"/>
      <c r="S11" s="168"/>
    </row>
    <row r="12" spans="1:19" ht="9" customHeight="1" thickBot="1" x14ac:dyDescent="0.25">
      <c r="K12" s="169"/>
      <c r="L12" s="169"/>
      <c r="M12" s="169"/>
      <c r="N12" s="169"/>
      <c r="O12" s="169"/>
      <c r="P12" s="169"/>
      <c r="Q12" s="169"/>
      <c r="R12" s="169"/>
      <c r="S12" s="169"/>
    </row>
    <row r="13" spans="1:19" ht="24" customHeight="1" x14ac:dyDescent="0.2">
      <c r="A13" s="352" t="s">
        <v>138</v>
      </c>
      <c r="B13" s="331" t="s">
        <v>100</v>
      </c>
      <c r="C13" s="334" t="s">
        <v>101</v>
      </c>
      <c r="D13" s="335"/>
      <c r="E13" s="335"/>
      <c r="F13" s="335"/>
      <c r="G13" s="335"/>
      <c r="H13" s="331" t="s">
        <v>102</v>
      </c>
      <c r="I13" s="350" t="s">
        <v>103</v>
      </c>
      <c r="J13" s="164"/>
      <c r="K13" s="167"/>
      <c r="L13" s="167"/>
      <c r="M13" s="167"/>
      <c r="N13" s="167"/>
      <c r="O13" s="167"/>
      <c r="P13" s="167"/>
      <c r="Q13" s="167"/>
      <c r="R13" s="167"/>
      <c r="S13" s="167"/>
    </row>
    <row r="14" spans="1:19" ht="24" customHeight="1" thickBot="1" x14ac:dyDescent="0.25">
      <c r="A14" s="353"/>
      <c r="B14" s="333"/>
      <c r="C14" s="101" t="s">
        <v>32</v>
      </c>
      <c r="D14" s="101" t="s">
        <v>33</v>
      </c>
      <c r="E14" s="101" t="s">
        <v>34</v>
      </c>
      <c r="F14" s="101" t="s">
        <v>104</v>
      </c>
      <c r="G14" s="117" t="s">
        <v>84</v>
      </c>
      <c r="H14" s="333"/>
      <c r="I14" s="351"/>
      <c r="J14" s="164"/>
      <c r="K14" s="167"/>
      <c r="L14" s="167"/>
      <c r="M14" s="170"/>
      <c r="N14" s="170"/>
      <c r="O14" s="170"/>
      <c r="P14" s="170"/>
      <c r="Q14" s="171"/>
      <c r="R14" s="167"/>
      <c r="S14" s="167"/>
    </row>
    <row r="15" spans="1:19" ht="18" customHeight="1" x14ac:dyDescent="0.2">
      <c r="A15" s="178" t="s">
        <v>191</v>
      </c>
      <c r="B15" s="82">
        <v>201102</v>
      </c>
      <c r="C15" s="82">
        <v>80228</v>
      </c>
      <c r="D15" s="82">
        <v>59298</v>
      </c>
      <c r="E15" s="82">
        <v>29187</v>
      </c>
      <c r="F15" s="82">
        <v>24087</v>
      </c>
      <c r="G15" s="82">
        <v>8302</v>
      </c>
      <c r="H15" s="90">
        <v>427871</v>
      </c>
      <c r="I15" s="91">
        <v>2.1276317490999999</v>
      </c>
      <c r="J15" s="166"/>
      <c r="K15" s="174"/>
      <c r="L15" s="165"/>
      <c r="M15" s="165"/>
      <c r="N15" s="165"/>
      <c r="O15" s="165"/>
      <c r="P15" s="165"/>
      <c r="Q15" s="165"/>
      <c r="R15" s="172"/>
      <c r="S15" s="173"/>
    </row>
    <row r="16" spans="1:19" ht="12.75" customHeight="1" x14ac:dyDescent="0.2">
      <c r="A16" s="179" t="s">
        <v>192</v>
      </c>
      <c r="B16" s="69">
        <v>34635</v>
      </c>
      <c r="C16" s="69">
        <v>13927</v>
      </c>
      <c r="D16" s="69">
        <v>10232</v>
      </c>
      <c r="E16" s="69">
        <v>5111</v>
      </c>
      <c r="F16" s="69">
        <v>3817</v>
      </c>
      <c r="G16" s="69">
        <v>1548</v>
      </c>
      <c r="H16" s="88">
        <v>73490</v>
      </c>
      <c r="I16" s="92">
        <v>2.1218420672999998</v>
      </c>
      <c r="J16" s="162"/>
      <c r="K16" s="177"/>
      <c r="L16" s="74"/>
      <c r="M16" s="74"/>
      <c r="N16" s="74"/>
      <c r="O16" s="74"/>
      <c r="P16" s="74"/>
      <c r="Q16" s="74"/>
      <c r="R16" s="175"/>
      <c r="S16" s="176"/>
    </row>
    <row r="17" spans="1:19" ht="12.75" customHeight="1" x14ac:dyDescent="0.2">
      <c r="A17" s="179" t="s">
        <v>193</v>
      </c>
      <c r="B17" s="69">
        <v>10714</v>
      </c>
      <c r="C17" s="69">
        <v>4084</v>
      </c>
      <c r="D17" s="69">
        <v>3211</v>
      </c>
      <c r="E17" s="69">
        <v>1561</v>
      </c>
      <c r="F17" s="69">
        <v>1303</v>
      </c>
      <c r="G17" s="69">
        <v>555</v>
      </c>
      <c r="H17" s="88">
        <v>23495</v>
      </c>
      <c r="I17" s="92">
        <v>2.1929251447000002</v>
      </c>
      <c r="J17" s="162"/>
      <c r="K17" s="177"/>
      <c r="L17" s="74"/>
      <c r="M17" s="74"/>
      <c r="N17" s="74"/>
      <c r="O17" s="74"/>
      <c r="P17" s="74"/>
      <c r="Q17" s="74"/>
      <c r="R17" s="175"/>
      <c r="S17" s="176"/>
    </row>
    <row r="18" spans="1:19" ht="12.75" customHeight="1" x14ac:dyDescent="0.2">
      <c r="A18" s="179" t="s">
        <v>194</v>
      </c>
      <c r="B18" s="69">
        <v>26237</v>
      </c>
      <c r="C18" s="69">
        <v>10865</v>
      </c>
      <c r="D18" s="69">
        <v>7672</v>
      </c>
      <c r="E18" s="69">
        <v>3747</v>
      </c>
      <c r="F18" s="69">
        <v>3019</v>
      </c>
      <c r="G18" s="69">
        <v>934</v>
      </c>
      <c r="H18" s="88">
        <v>54628</v>
      </c>
      <c r="I18" s="92">
        <v>2.0820978008000002</v>
      </c>
      <c r="J18" s="162"/>
      <c r="K18" s="177"/>
      <c r="L18" s="74"/>
      <c r="M18" s="74"/>
      <c r="N18" s="74"/>
      <c r="O18" s="74"/>
      <c r="P18" s="74"/>
      <c r="Q18" s="74"/>
      <c r="R18" s="175"/>
      <c r="S18" s="176"/>
    </row>
    <row r="19" spans="1:19" ht="12.75" customHeight="1" x14ac:dyDescent="0.2">
      <c r="A19" s="179" t="s">
        <v>195</v>
      </c>
      <c r="B19" s="69">
        <v>9213</v>
      </c>
      <c r="C19" s="69">
        <v>3240</v>
      </c>
      <c r="D19" s="69">
        <v>2740</v>
      </c>
      <c r="E19" s="69">
        <v>1429</v>
      </c>
      <c r="F19" s="69">
        <v>1283</v>
      </c>
      <c r="G19" s="69">
        <v>521</v>
      </c>
      <c r="H19" s="88">
        <v>20927</v>
      </c>
      <c r="I19" s="92">
        <v>2.2714642352999999</v>
      </c>
      <c r="J19" s="162"/>
      <c r="K19" s="177"/>
      <c r="L19" s="74"/>
      <c r="M19" s="74"/>
      <c r="N19" s="74"/>
      <c r="O19" s="74"/>
      <c r="P19" s="74"/>
      <c r="Q19" s="74"/>
      <c r="R19" s="175"/>
      <c r="S19" s="176"/>
    </row>
    <row r="20" spans="1:19" ht="12.75" customHeight="1" x14ac:dyDescent="0.2">
      <c r="A20" s="179" t="s">
        <v>196</v>
      </c>
      <c r="B20" s="69">
        <v>68310</v>
      </c>
      <c r="C20" s="69">
        <v>28334</v>
      </c>
      <c r="D20" s="69">
        <v>19709</v>
      </c>
      <c r="E20" s="69">
        <v>9699</v>
      </c>
      <c r="F20" s="69">
        <v>8139</v>
      </c>
      <c r="G20" s="69">
        <v>2429</v>
      </c>
      <c r="H20" s="88">
        <v>142507</v>
      </c>
      <c r="I20" s="92">
        <v>2.0861806471</v>
      </c>
      <c r="J20" s="162"/>
      <c r="K20" s="177"/>
      <c r="L20" s="74"/>
      <c r="M20" s="74"/>
      <c r="N20" s="74"/>
      <c r="O20" s="74"/>
      <c r="P20" s="74"/>
      <c r="Q20" s="74"/>
      <c r="R20" s="175"/>
      <c r="S20" s="176"/>
    </row>
    <row r="21" spans="1:19" ht="12.75" customHeight="1" x14ac:dyDescent="0.2">
      <c r="A21" s="179" t="s">
        <v>197</v>
      </c>
      <c r="B21" s="69">
        <v>11996</v>
      </c>
      <c r="C21" s="69">
        <v>4715</v>
      </c>
      <c r="D21" s="69">
        <v>3635</v>
      </c>
      <c r="E21" s="69">
        <v>1793</v>
      </c>
      <c r="F21" s="57">
        <v>1383</v>
      </c>
      <c r="G21" s="69">
        <v>470</v>
      </c>
      <c r="H21" s="88">
        <v>25462</v>
      </c>
      <c r="I21" s="92">
        <v>2.1225408468999998</v>
      </c>
      <c r="J21" s="162"/>
      <c r="K21" s="177"/>
      <c r="L21" s="74"/>
      <c r="M21" s="74"/>
      <c r="N21" s="74"/>
      <c r="O21" s="74"/>
      <c r="P21" s="58"/>
      <c r="Q21" s="74"/>
      <c r="R21" s="175"/>
      <c r="S21" s="176"/>
    </row>
    <row r="22" spans="1:19" ht="12.75" customHeight="1" x14ac:dyDescent="0.2">
      <c r="A22" s="179" t="s">
        <v>198</v>
      </c>
      <c r="B22" s="69">
        <v>11151</v>
      </c>
      <c r="C22" s="69">
        <v>4267</v>
      </c>
      <c r="D22" s="69">
        <v>3290</v>
      </c>
      <c r="E22" s="69">
        <v>1593</v>
      </c>
      <c r="F22" s="69">
        <v>1426</v>
      </c>
      <c r="G22" s="69">
        <v>575</v>
      </c>
      <c r="H22" s="88">
        <v>24436</v>
      </c>
      <c r="I22" s="92">
        <v>2.1913729709999998</v>
      </c>
      <c r="J22" s="162"/>
      <c r="K22" s="177"/>
      <c r="L22" s="74"/>
      <c r="M22" s="74"/>
      <c r="N22" s="74"/>
      <c r="O22" s="74"/>
      <c r="P22" s="74"/>
      <c r="Q22" s="74"/>
      <c r="R22" s="175"/>
      <c r="S22" s="176"/>
    </row>
    <row r="23" spans="1:19" ht="12.75" customHeight="1" x14ac:dyDescent="0.2">
      <c r="A23" s="179" t="s">
        <v>199</v>
      </c>
      <c r="B23" s="69">
        <v>9280</v>
      </c>
      <c r="C23" s="69">
        <v>3844</v>
      </c>
      <c r="D23" s="69">
        <v>2804</v>
      </c>
      <c r="E23" s="69">
        <v>1271</v>
      </c>
      <c r="F23" s="69">
        <v>988</v>
      </c>
      <c r="G23" s="69">
        <v>373</v>
      </c>
      <c r="H23" s="88">
        <v>19280</v>
      </c>
      <c r="I23" s="92">
        <v>2.0775862069</v>
      </c>
      <c r="J23" s="162"/>
      <c r="K23" s="177"/>
      <c r="L23" s="74"/>
      <c r="M23" s="74"/>
      <c r="N23" s="74"/>
      <c r="O23" s="74"/>
      <c r="P23" s="74"/>
      <c r="Q23" s="74"/>
      <c r="R23" s="175"/>
      <c r="S23" s="176"/>
    </row>
    <row r="24" spans="1:19" ht="12.75" customHeight="1" x14ac:dyDescent="0.2">
      <c r="A24" s="179" t="s">
        <v>200</v>
      </c>
      <c r="B24" s="69">
        <v>14301</v>
      </c>
      <c r="C24" s="69">
        <v>5006</v>
      </c>
      <c r="D24" s="69">
        <v>4391</v>
      </c>
      <c r="E24" s="69">
        <v>2238</v>
      </c>
      <c r="F24" s="69">
        <v>2018</v>
      </c>
      <c r="G24" s="69">
        <v>648</v>
      </c>
      <c r="H24" s="88">
        <v>32023</v>
      </c>
      <c r="I24" s="92">
        <v>2.2392140409999999</v>
      </c>
      <c r="J24" s="162"/>
      <c r="K24" s="177"/>
      <c r="L24" s="74"/>
      <c r="M24" s="74"/>
      <c r="N24" s="74"/>
      <c r="O24" s="74"/>
      <c r="P24" s="74"/>
      <c r="Q24" s="74"/>
      <c r="R24" s="175"/>
      <c r="S24" s="176"/>
    </row>
    <row r="25" spans="1:19" ht="12.75" customHeight="1" x14ac:dyDescent="0.2">
      <c r="A25" s="179" t="s">
        <v>201</v>
      </c>
      <c r="B25" s="69">
        <v>5265</v>
      </c>
      <c r="C25" s="69">
        <v>1946</v>
      </c>
      <c r="D25" s="69">
        <v>1614</v>
      </c>
      <c r="E25" s="69">
        <v>745</v>
      </c>
      <c r="F25" s="57">
        <v>711</v>
      </c>
      <c r="G25" s="69">
        <v>249</v>
      </c>
      <c r="H25" s="88">
        <v>11623</v>
      </c>
      <c r="I25" s="92">
        <v>2.2075973409</v>
      </c>
      <c r="J25" s="162"/>
      <c r="K25" s="177"/>
      <c r="L25" s="74"/>
      <c r="M25" s="74"/>
      <c r="N25" s="74"/>
      <c r="O25" s="74"/>
      <c r="P25" s="58"/>
      <c r="Q25" s="74"/>
      <c r="R25" s="175"/>
      <c r="S25" s="176"/>
    </row>
    <row r="36" spans="1:10" ht="12.75" customHeight="1" x14ac:dyDescent="0.2">
      <c r="A36" s="273"/>
      <c r="B36" s="74"/>
      <c r="C36" s="74"/>
      <c r="D36" s="74"/>
      <c r="E36" s="74"/>
      <c r="F36" s="74"/>
      <c r="G36" s="74"/>
      <c r="H36" s="122"/>
      <c r="I36" s="162"/>
      <c r="J36" s="162"/>
    </row>
    <row r="37" spans="1:10" ht="12.75" customHeight="1" x14ac:dyDescent="0.2">
      <c r="A37" s="273"/>
      <c r="B37" s="74"/>
      <c r="C37" s="296"/>
      <c r="D37" s="296"/>
      <c r="E37" s="296"/>
      <c r="F37" s="296"/>
      <c r="G37" s="296"/>
      <c r="H37" s="122"/>
      <c r="I37" s="162"/>
      <c r="J37" s="162"/>
    </row>
    <row r="38" spans="1:10" ht="12.75" customHeight="1" x14ac:dyDescent="0.2">
      <c r="A38" s="273"/>
      <c r="B38" s="74"/>
      <c r="C38" s="74"/>
      <c r="D38" s="74"/>
      <c r="E38" s="74"/>
      <c r="F38" s="74"/>
      <c r="G38" s="74"/>
      <c r="H38" s="122"/>
      <c r="I38" s="162"/>
      <c r="J38" s="162"/>
    </row>
    <row r="39" spans="1:10" ht="12.75" customHeight="1" x14ac:dyDescent="0.2">
      <c r="A39" s="273"/>
      <c r="B39" s="74"/>
      <c r="C39" s="74"/>
      <c r="D39" s="74"/>
      <c r="E39" s="74"/>
      <c r="F39" s="74"/>
      <c r="G39" s="74"/>
      <c r="H39" s="122"/>
      <c r="I39" s="162"/>
      <c r="J39" s="162"/>
    </row>
    <row r="40" spans="1:10" ht="12.75" customHeight="1" x14ac:dyDescent="0.2">
      <c r="A40" s="273"/>
      <c r="B40" s="74"/>
      <c r="C40" s="74"/>
      <c r="D40" s="74"/>
      <c r="E40" s="74"/>
      <c r="F40" s="74"/>
      <c r="G40" s="74"/>
      <c r="H40" s="122"/>
      <c r="I40" s="162"/>
      <c r="J40" s="162"/>
    </row>
    <row r="41" spans="1:10" ht="12.75" customHeight="1" x14ac:dyDescent="0.2">
      <c r="A41" s="273"/>
      <c r="B41" s="74"/>
      <c r="C41" s="74"/>
      <c r="D41" s="74"/>
      <c r="E41" s="74"/>
      <c r="F41" s="58"/>
      <c r="G41" s="74"/>
      <c r="H41" s="122"/>
      <c r="I41" s="162"/>
      <c r="J41" s="162"/>
    </row>
    <row r="42" spans="1:10" ht="12.75" customHeight="1" x14ac:dyDescent="0.2">
      <c r="A42" s="273"/>
      <c r="B42" s="74"/>
      <c r="C42" s="74"/>
      <c r="D42" s="74"/>
      <c r="E42" s="74"/>
      <c r="F42" s="74"/>
      <c r="G42" s="74"/>
      <c r="H42" s="122"/>
      <c r="I42" s="162"/>
      <c r="J42" s="162"/>
    </row>
    <row r="43" spans="1:10" ht="12.75" customHeight="1" x14ac:dyDescent="0.2">
      <c r="A43" s="273"/>
      <c r="B43" s="74"/>
      <c r="C43" s="74"/>
      <c r="D43" s="74"/>
      <c r="E43" s="74"/>
      <c r="F43" s="74"/>
      <c r="G43" s="74"/>
      <c r="H43" s="122"/>
      <c r="I43" s="162"/>
      <c r="J43" s="162"/>
    </row>
  </sheetData>
  <mergeCells count="12">
    <mergeCell ref="A1:I1"/>
    <mergeCell ref="A3:A4"/>
    <mergeCell ref="B3:B4"/>
    <mergeCell ref="C3:G3"/>
    <mergeCell ref="H3:H4"/>
    <mergeCell ref="I3:I4"/>
    <mergeCell ref="A11:I11"/>
    <mergeCell ref="I13:I14"/>
    <mergeCell ref="A13:A14"/>
    <mergeCell ref="B13:B14"/>
    <mergeCell ref="C13:G13"/>
    <mergeCell ref="H13:H14"/>
  </mergeCells>
  <conditionalFormatting sqref="A13">
    <cfRule type="expression" dxfId="120" priority="34">
      <formula>#REF!&lt;&gt;II64951</formula>
    </cfRule>
  </conditionalFormatting>
  <conditionalFormatting sqref="K13">
    <cfRule type="expression" dxfId="119" priority="21">
      <formula>#REF!&lt;&gt;JC64951</formula>
    </cfRule>
  </conditionalFormatting>
  <conditionalFormatting sqref="B13">
    <cfRule type="expression" dxfId="118" priority="119">
      <formula>#REF!&lt;&gt;II64979</formula>
    </cfRule>
  </conditionalFormatting>
  <conditionalFormatting sqref="C13">
    <cfRule type="expression" dxfId="117" priority="120">
      <formula>#REF!&lt;&gt;II64979</formula>
    </cfRule>
  </conditionalFormatting>
  <conditionalFormatting sqref="A3">
    <cfRule type="expression" dxfId="116" priority="1">
      <formula>#REF!&lt;&gt;IF64993</formula>
    </cfRule>
  </conditionalFormatting>
  <conditionalFormatting sqref="B3">
    <cfRule type="expression" dxfId="115" priority="2">
      <formula>#REF!&lt;&gt;IF65021</formula>
    </cfRule>
  </conditionalFormatting>
  <conditionalFormatting sqref="C3">
    <cfRule type="expression" dxfId="114" priority="3">
      <formula>#REF!&lt;&gt;IF65021</formula>
    </cfRule>
  </conditionalFormatting>
  <conditionalFormatting sqref="L13">
    <cfRule type="expression" dxfId="113" priority="295">
      <formula>#REF!&lt;&gt;JC64979</formula>
    </cfRule>
  </conditionalFormatting>
  <conditionalFormatting sqref="M13">
    <cfRule type="expression" dxfId="112" priority="296">
      <formula>#REF!&lt;&gt;JC64979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ignoredErrors>
    <ignoredError sqref="C14:F14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/>
  </sheetViews>
  <sheetFormatPr defaultColWidth="9.140625" defaultRowHeight="12.75" x14ac:dyDescent="0.2"/>
  <cols>
    <col min="1" max="1" width="21.28515625" style="3" customWidth="1"/>
    <col min="2" max="8" width="9.140625" style="3" customWidth="1"/>
    <col min="9" max="16384" width="9.140625" style="3"/>
  </cols>
  <sheetData>
    <row r="1" spans="1:8" ht="14.25" customHeight="1" x14ac:dyDescent="0.2">
      <c r="A1" s="1" t="s">
        <v>219</v>
      </c>
      <c r="B1" s="2"/>
      <c r="C1" s="2"/>
    </row>
    <row r="2" spans="1:8" ht="9" customHeight="1" thickBot="1" x14ac:dyDescent="0.25"/>
    <row r="3" spans="1:8" ht="13.5" customHeight="1" x14ac:dyDescent="0.2">
      <c r="A3" s="356"/>
      <c r="B3" s="359" t="s">
        <v>60</v>
      </c>
      <c r="C3" s="362" t="s">
        <v>71</v>
      </c>
      <c r="D3" s="363"/>
      <c r="E3" s="363"/>
      <c r="F3" s="363"/>
      <c r="G3" s="363"/>
      <c r="H3" s="363"/>
    </row>
    <row r="4" spans="1:8" ht="13.5" customHeight="1" x14ac:dyDescent="0.2">
      <c r="A4" s="357"/>
      <c r="B4" s="360"/>
      <c r="C4" s="318" t="s">
        <v>10</v>
      </c>
      <c r="D4" s="318"/>
      <c r="E4" s="318"/>
      <c r="F4" s="364" t="s">
        <v>11</v>
      </c>
      <c r="G4" s="367" t="s">
        <v>12</v>
      </c>
      <c r="H4" s="370" t="s">
        <v>13</v>
      </c>
    </row>
    <row r="5" spans="1:8" ht="13.5" customHeight="1" x14ac:dyDescent="0.2">
      <c r="A5" s="357"/>
      <c r="B5" s="360"/>
      <c r="C5" s="318" t="s">
        <v>74</v>
      </c>
      <c r="D5" s="318" t="s">
        <v>71</v>
      </c>
      <c r="E5" s="318"/>
      <c r="F5" s="365"/>
      <c r="G5" s="368"/>
      <c r="H5" s="371"/>
    </row>
    <row r="6" spans="1:8" ht="34.5" thickBot="1" x14ac:dyDescent="0.25">
      <c r="A6" s="358"/>
      <c r="B6" s="361"/>
      <c r="C6" s="373"/>
      <c r="D6" s="25" t="s">
        <v>216</v>
      </c>
      <c r="E6" s="25" t="s">
        <v>14</v>
      </c>
      <c r="F6" s="366"/>
      <c r="G6" s="369"/>
      <c r="H6" s="372"/>
    </row>
    <row r="7" spans="1:8" ht="18" customHeight="1" x14ac:dyDescent="0.2">
      <c r="A7" s="26" t="s">
        <v>51</v>
      </c>
      <c r="B7" s="65">
        <v>201102</v>
      </c>
      <c r="C7" s="66">
        <v>115005</v>
      </c>
      <c r="D7" s="66">
        <v>61383</v>
      </c>
      <c r="E7" s="66">
        <v>53622</v>
      </c>
      <c r="F7" s="66">
        <v>2609</v>
      </c>
      <c r="G7" s="183">
        <v>80228</v>
      </c>
      <c r="H7" s="183">
        <v>3260</v>
      </c>
    </row>
    <row r="8" spans="1:8" x14ac:dyDescent="0.2">
      <c r="A8" s="27" t="s">
        <v>47</v>
      </c>
      <c r="C8" s="63"/>
      <c r="D8" s="63"/>
      <c r="E8" s="63"/>
      <c r="F8" s="66"/>
      <c r="G8" s="64"/>
      <c r="H8" s="64"/>
    </row>
    <row r="9" spans="1:8" x14ac:dyDescent="0.2">
      <c r="A9" s="11" t="s">
        <v>48</v>
      </c>
      <c r="B9" s="158">
        <v>193683</v>
      </c>
      <c r="C9" s="159">
        <v>113063</v>
      </c>
      <c r="D9" s="159">
        <v>60352</v>
      </c>
      <c r="E9" s="159">
        <v>52711</v>
      </c>
      <c r="F9" s="159">
        <v>2582</v>
      </c>
      <c r="G9" s="184">
        <v>74815</v>
      </c>
      <c r="H9" s="184">
        <v>3223</v>
      </c>
    </row>
    <row r="10" spans="1:8" ht="24" customHeight="1" x14ac:dyDescent="0.2">
      <c r="A10" s="186" t="s">
        <v>159</v>
      </c>
      <c r="B10" s="160"/>
      <c r="C10" s="159"/>
      <c r="D10" s="159"/>
      <c r="E10" s="159"/>
      <c r="F10" s="159"/>
      <c r="G10" s="184"/>
      <c r="H10" s="184"/>
    </row>
    <row r="11" spans="1:8" x14ac:dyDescent="0.2">
      <c r="A11" s="29" t="s">
        <v>81</v>
      </c>
      <c r="B11" s="160">
        <v>68347</v>
      </c>
      <c r="C11" s="159">
        <v>49838</v>
      </c>
      <c r="D11" s="159">
        <v>27875</v>
      </c>
      <c r="E11" s="159">
        <v>21963</v>
      </c>
      <c r="F11" s="159">
        <v>1610</v>
      </c>
      <c r="G11" s="184">
        <v>16104</v>
      </c>
      <c r="H11" s="184">
        <v>795</v>
      </c>
    </row>
    <row r="12" spans="1:8" x14ac:dyDescent="0.2">
      <c r="A12" s="29" t="s">
        <v>82</v>
      </c>
      <c r="B12" s="160">
        <v>46622</v>
      </c>
      <c r="C12" s="159">
        <v>27920</v>
      </c>
      <c r="D12" s="159">
        <v>16090</v>
      </c>
      <c r="E12" s="159">
        <v>11830</v>
      </c>
      <c r="F12" s="159">
        <v>267</v>
      </c>
      <c r="G12" s="184">
        <v>17776</v>
      </c>
      <c r="H12" s="184">
        <v>659</v>
      </c>
    </row>
    <row r="13" spans="1:8" s="9" customFormat="1" x14ac:dyDescent="0.2">
      <c r="A13" s="126" t="s">
        <v>39</v>
      </c>
      <c r="B13" s="272">
        <v>10626</v>
      </c>
      <c r="C13" s="184">
        <v>4866</v>
      </c>
      <c r="D13" s="184">
        <v>2877</v>
      </c>
      <c r="E13" s="184">
        <v>1989</v>
      </c>
      <c r="F13" s="159">
        <v>103</v>
      </c>
      <c r="G13" s="184">
        <v>5482</v>
      </c>
      <c r="H13" s="184">
        <v>175</v>
      </c>
    </row>
    <row r="14" spans="1:8" x14ac:dyDescent="0.2">
      <c r="A14" s="29" t="s">
        <v>116</v>
      </c>
      <c r="B14" s="160">
        <v>41512</v>
      </c>
      <c r="C14" s="159">
        <v>20773</v>
      </c>
      <c r="D14" s="159">
        <v>9202</v>
      </c>
      <c r="E14" s="159">
        <v>11571</v>
      </c>
      <c r="F14" s="159">
        <v>361</v>
      </c>
      <c r="G14" s="184">
        <v>19168</v>
      </c>
      <c r="H14" s="184">
        <v>1210</v>
      </c>
    </row>
    <row r="15" spans="1:8" x14ac:dyDescent="0.2">
      <c r="A15" s="29" t="s">
        <v>83</v>
      </c>
      <c r="B15" s="160">
        <v>3721</v>
      </c>
      <c r="C15" s="159">
        <v>1974</v>
      </c>
      <c r="D15" s="159">
        <v>1191</v>
      </c>
      <c r="E15" s="159">
        <v>783</v>
      </c>
      <c r="F15" s="159">
        <v>22</v>
      </c>
      <c r="G15" s="184">
        <v>1675</v>
      </c>
      <c r="H15" s="184">
        <v>50</v>
      </c>
    </row>
    <row r="16" spans="1:8" x14ac:dyDescent="0.2">
      <c r="A16" s="28" t="s">
        <v>49</v>
      </c>
      <c r="B16" s="62">
        <v>6860</v>
      </c>
      <c r="C16" s="63">
        <v>1391</v>
      </c>
      <c r="D16" s="63">
        <v>716</v>
      </c>
      <c r="E16" s="63">
        <v>675</v>
      </c>
      <c r="F16" s="159">
        <v>20</v>
      </c>
      <c r="G16" s="64">
        <v>5413</v>
      </c>
      <c r="H16" s="64">
        <v>36</v>
      </c>
    </row>
    <row r="17" spans="1:8" x14ac:dyDescent="0.2">
      <c r="A17" s="28" t="s">
        <v>50</v>
      </c>
      <c r="B17" s="61">
        <v>559</v>
      </c>
      <c r="C17" s="60">
        <v>551</v>
      </c>
      <c r="D17" s="60">
        <v>315</v>
      </c>
      <c r="E17" s="60">
        <v>236</v>
      </c>
      <c r="F17" s="159">
        <v>7</v>
      </c>
      <c r="G17" s="96" t="s">
        <v>165</v>
      </c>
      <c r="H17" s="96">
        <v>1</v>
      </c>
    </row>
    <row r="20" spans="1:8" x14ac:dyDescent="0.2">
      <c r="A20" s="161"/>
      <c r="C20" s="7"/>
    </row>
  </sheetData>
  <mergeCells count="9">
    <mergeCell ref="A3:A6"/>
    <mergeCell ref="B3:B6"/>
    <mergeCell ref="C3:H3"/>
    <mergeCell ref="C4:E4"/>
    <mergeCell ref="F4:F6"/>
    <mergeCell ref="G4:G6"/>
    <mergeCell ref="H4:H6"/>
    <mergeCell ref="C5:C6"/>
    <mergeCell ref="D5:E5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workbookViewId="0">
      <selection sqref="A1:I1"/>
    </sheetView>
  </sheetViews>
  <sheetFormatPr defaultRowHeight="15" x14ac:dyDescent="0.25"/>
  <cols>
    <col min="1" max="1" width="21.5703125" customWidth="1"/>
    <col min="2" max="2" width="7" customWidth="1"/>
    <col min="3" max="6" width="7.42578125" customWidth="1"/>
    <col min="7" max="9" width="8.85546875" customWidth="1"/>
  </cols>
  <sheetData>
    <row r="1" spans="1:11" ht="26.25" customHeight="1" x14ac:dyDescent="0.25">
      <c r="A1" s="374" t="s">
        <v>220</v>
      </c>
      <c r="B1" s="374"/>
      <c r="C1" s="374"/>
      <c r="D1" s="374"/>
      <c r="E1" s="374"/>
      <c r="F1" s="374"/>
      <c r="G1" s="374"/>
      <c r="H1" s="374"/>
      <c r="I1" s="374"/>
    </row>
    <row r="2" spans="1:11" ht="9" customHeight="1" thickBot="1" x14ac:dyDescent="0.3">
      <c r="A2" s="102"/>
      <c r="K2" s="237"/>
    </row>
    <row r="3" spans="1:11" ht="13.5" customHeight="1" x14ac:dyDescent="0.25">
      <c r="A3" s="375"/>
      <c r="B3" s="320" t="s">
        <v>60</v>
      </c>
      <c r="C3" s="378" t="s">
        <v>71</v>
      </c>
      <c r="D3" s="378"/>
      <c r="E3" s="378"/>
      <c r="F3" s="378"/>
      <c r="G3" s="378"/>
      <c r="H3" s="378"/>
      <c r="I3" s="379"/>
      <c r="J3" s="238"/>
      <c r="K3" s="237"/>
    </row>
    <row r="4" spans="1:11" ht="13.5" customHeight="1" x14ac:dyDescent="0.25">
      <c r="A4" s="376"/>
      <c r="B4" s="318"/>
      <c r="C4" s="380" t="s">
        <v>175</v>
      </c>
      <c r="D4" s="380"/>
      <c r="E4" s="380"/>
      <c r="F4" s="380"/>
      <c r="G4" s="318" t="s">
        <v>176</v>
      </c>
      <c r="H4" s="380" t="s">
        <v>2</v>
      </c>
      <c r="I4" s="381"/>
      <c r="J4" s="238"/>
      <c r="K4" s="237"/>
    </row>
    <row r="5" spans="1:11" ht="13.5" customHeight="1" x14ac:dyDescent="0.25">
      <c r="A5" s="376"/>
      <c r="B5" s="318"/>
      <c r="C5" s="380" t="s">
        <v>16</v>
      </c>
      <c r="D5" s="380"/>
      <c r="E5" s="380" t="s">
        <v>18</v>
      </c>
      <c r="F5" s="380"/>
      <c r="G5" s="318"/>
      <c r="H5" s="318" t="s">
        <v>5</v>
      </c>
      <c r="I5" s="382" t="s">
        <v>13</v>
      </c>
      <c r="J5" s="238"/>
      <c r="K5" s="237"/>
    </row>
    <row r="6" spans="1:11" ht="36.75" customHeight="1" thickBot="1" x14ac:dyDescent="0.3">
      <c r="A6" s="377"/>
      <c r="B6" s="373"/>
      <c r="C6" s="232" t="s">
        <v>216</v>
      </c>
      <c r="D6" s="232" t="s">
        <v>177</v>
      </c>
      <c r="E6" s="232" t="s">
        <v>173</v>
      </c>
      <c r="F6" s="232" t="s">
        <v>174</v>
      </c>
      <c r="G6" s="373"/>
      <c r="H6" s="373"/>
      <c r="I6" s="383"/>
      <c r="J6" s="239"/>
      <c r="K6" s="237"/>
    </row>
    <row r="7" spans="1:11" ht="30" customHeight="1" x14ac:dyDescent="0.25">
      <c r="A7" s="49" t="s">
        <v>178</v>
      </c>
      <c r="B7" s="233">
        <v>182103</v>
      </c>
      <c r="C7" s="233">
        <v>49463</v>
      </c>
      <c r="D7" s="233">
        <v>37847</v>
      </c>
      <c r="E7" s="233">
        <v>3069</v>
      </c>
      <c r="F7" s="233">
        <v>17311</v>
      </c>
      <c r="G7" s="234">
        <v>2532</v>
      </c>
      <c r="H7" s="234">
        <v>68813</v>
      </c>
      <c r="I7" s="240">
        <v>3068</v>
      </c>
      <c r="J7" s="241"/>
      <c r="K7" s="237"/>
    </row>
    <row r="8" spans="1:11" ht="12.75" customHeight="1" x14ac:dyDescent="0.25">
      <c r="A8" s="45" t="s">
        <v>179</v>
      </c>
      <c r="B8" s="242"/>
      <c r="C8" s="242"/>
      <c r="D8" s="242"/>
      <c r="E8" s="242"/>
      <c r="F8" s="242"/>
      <c r="G8" s="243"/>
      <c r="H8" s="243"/>
      <c r="I8" s="235"/>
      <c r="J8" s="241"/>
      <c r="K8" s="237"/>
    </row>
    <row r="9" spans="1:11" ht="12.75" customHeight="1" x14ac:dyDescent="0.25">
      <c r="A9" s="244" t="s">
        <v>180</v>
      </c>
      <c r="B9" s="242">
        <v>77528</v>
      </c>
      <c r="C9" s="242">
        <v>25931</v>
      </c>
      <c r="D9" s="242">
        <v>20795</v>
      </c>
      <c r="E9" s="242">
        <v>1576</v>
      </c>
      <c r="F9" s="242">
        <v>5798</v>
      </c>
      <c r="G9" s="243">
        <v>1826</v>
      </c>
      <c r="H9" s="243">
        <v>20568</v>
      </c>
      <c r="I9" s="240">
        <v>1034</v>
      </c>
      <c r="K9" s="237"/>
    </row>
    <row r="10" spans="1:11" ht="24" customHeight="1" x14ac:dyDescent="0.25">
      <c r="A10" s="186" t="s">
        <v>123</v>
      </c>
      <c r="B10" s="158"/>
      <c r="C10" s="158"/>
      <c r="D10" s="158"/>
      <c r="E10" s="158"/>
      <c r="F10" s="158"/>
      <c r="G10" s="236"/>
      <c r="H10" s="236"/>
      <c r="I10" s="235"/>
      <c r="K10" s="237"/>
    </row>
    <row r="11" spans="1:11" ht="12.75" customHeight="1" x14ac:dyDescent="0.25">
      <c r="A11" s="245" t="s">
        <v>81</v>
      </c>
      <c r="B11" s="158">
        <v>57958</v>
      </c>
      <c r="C11" s="158">
        <v>21693</v>
      </c>
      <c r="D11" s="158">
        <v>16988</v>
      </c>
      <c r="E11" s="158">
        <v>1203</v>
      </c>
      <c r="F11" s="158">
        <v>4023</v>
      </c>
      <c r="G11" s="236">
        <v>1532</v>
      </c>
      <c r="H11" s="236">
        <v>11852</v>
      </c>
      <c r="I11" s="235">
        <v>667</v>
      </c>
      <c r="K11" s="237"/>
    </row>
    <row r="12" spans="1:11" ht="12.75" customHeight="1" x14ac:dyDescent="0.25">
      <c r="A12" s="245" t="s">
        <v>116</v>
      </c>
      <c r="B12" s="158">
        <v>4882</v>
      </c>
      <c r="C12" s="158">
        <v>913</v>
      </c>
      <c r="D12" s="158">
        <v>1191</v>
      </c>
      <c r="E12" s="158">
        <v>88</v>
      </c>
      <c r="F12" s="158">
        <v>649</v>
      </c>
      <c r="G12" s="236">
        <v>78</v>
      </c>
      <c r="H12" s="236">
        <v>1837</v>
      </c>
      <c r="I12" s="235">
        <v>126</v>
      </c>
      <c r="K12" s="237"/>
    </row>
    <row r="13" spans="1:11" ht="12" customHeight="1" x14ac:dyDescent="0.25">
      <c r="A13" s="246" t="s">
        <v>181</v>
      </c>
      <c r="B13" s="242">
        <v>100423</v>
      </c>
      <c r="C13" s="242">
        <v>22764</v>
      </c>
      <c r="D13" s="242">
        <v>16396</v>
      </c>
      <c r="E13" s="242">
        <v>1439</v>
      </c>
      <c r="F13" s="242">
        <v>11170</v>
      </c>
      <c r="G13" s="243">
        <v>670</v>
      </c>
      <c r="H13" s="243">
        <v>46036</v>
      </c>
      <c r="I13" s="240">
        <v>1948</v>
      </c>
      <c r="K13" s="237"/>
    </row>
    <row r="14" spans="1:11" ht="24" customHeight="1" x14ac:dyDescent="0.25">
      <c r="A14" s="186" t="s">
        <v>123</v>
      </c>
      <c r="B14" s="158"/>
      <c r="C14" s="158"/>
      <c r="D14" s="158"/>
      <c r="E14" s="158"/>
      <c r="F14" s="158"/>
      <c r="G14" s="236"/>
      <c r="H14" s="236"/>
      <c r="I14" s="235"/>
      <c r="K14" s="237"/>
    </row>
    <row r="15" spans="1:11" ht="12.75" customHeight="1" x14ac:dyDescent="0.25">
      <c r="A15" s="29" t="s">
        <v>82</v>
      </c>
      <c r="B15" s="158">
        <v>44038</v>
      </c>
      <c r="C15" s="158">
        <v>13171</v>
      </c>
      <c r="D15" s="158">
        <v>8672</v>
      </c>
      <c r="E15" s="158">
        <v>626</v>
      </c>
      <c r="F15" s="158">
        <v>4199</v>
      </c>
      <c r="G15" s="236">
        <v>254</v>
      </c>
      <c r="H15" s="236">
        <v>16486</v>
      </c>
      <c r="I15" s="235">
        <v>630</v>
      </c>
      <c r="K15" s="237"/>
    </row>
    <row r="16" spans="1:11" ht="12.75" customHeight="1" x14ac:dyDescent="0.25">
      <c r="A16" s="29" t="s">
        <v>116</v>
      </c>
      <c r="B16" s="158">
        <v>32803</v>
      </c>
      <c r="C16" s="158">
        <v>6185</v>
      </c>
      <c r="D16" s="158">
        <v>5358</v>
      </c>
      <c r="E16" s="158">
        <v>436</v>
      </c>
      <c r="F16" s="158">
        <v>4591</v>
      </c>
      <c r="G16" s="236">
        <v>271</v>
      </c>
      <c r="H16" s="236">
        <v>14965</v>
      </c>
      <c r="I16" s="235">
        <v>997</v>
      </c>
      <c r="K16" s="237"/>
    </row>
    <row r="17" spans="1:11" ht="12.75" customHeight="1" x14ac:dyDescent="0.25">
      <c r="A17" s="29" t="s">
        <v>83</v>
      </c>
      <c r="B17" s="158">
        <v>3584</v>
      </c>
      <c r="C17" s="158">
        <v>996</v>
      </c>
      <c r="D17" s="158">
        <v>533</v>
      </c>
      <c r="E17" s="158">
        <v>49</v>
      </c>
      <c r="F17" s="158">
        <v>343</v>
      </c>
      <c r="G17" s="236">
        <v>22</v>
      </c>
      <c r="H17" s="236">
        <v>1594</v>
      </c>
      <c r="I17" s="235">
        <v>47</v>
      </c>
      <c r="K17" s="237"/>
    </row>
    <row r="18" spans="1:11" ht="12" customHeight="1" x14ac:dyDescent="0.25">
      <c r="A18" s="246" t="s">
        <v>182</v>
      </c>
      <c r="B18" s="242">
        <v>4152</v>
      </c>
      <c r="C18" s="242">
        <v>768</v>
      </c>
      <c r="D18" s="242">
        <v>656</v>
      </c>
      <c r="E18" s="242">
        <v>54</v>
      </c>
      <c r="F18" s="242">
        <v>343</v>
      </c>
      <c r="G18" s="243">
        <v>36</v>
      </c>
      <c r="H18" s="243">
        <v>2209</v>
      </c>
      <c r="I18" s="240">
        <v>86</v>
      </c>
      <c r="K18" s="237"/>
    </row>
    <row r="19" spans="1:11" ht="15" customHeight="1" x14ac:dyDescent="0.25">
      <c r="A19" s="45" t="s">
        <v>217</v>
      </c>
      <c r="B19" s="158"/>
      <c r="C19" s="158"/>
      <c r="D19" s="158"/>
      <c r="E19" s="158"/>
      <c r="F19" s="158"/>
      <c r="G19" s="236"/>
      <c r="H19" s="236"/>
      <c r="I19" s="235"/>
      <c r="K19" s="237"/>
    </row>
    <row r="20" spans="1:11" ht="12.75" customHeight="1" x14ac:dyDescent="0.25">
      <c r="A20" s="186" t="s">
        <v>183</v>
      </c>
      <c r="B20" s="247">
        <v>84.333906390999999</v>
      </c>
      <c r="C20" s="247">
        <v>90.421880255999994</v>
      </c>
      <c r="D20" s="247">
        <v>105.03334728999999</v>
      </c>
      <c r="E20" s="247">
        <v>91.006312661999999</v>
      </c>
      <c r="F20" s="247">
        <v>80.308537064000006</v>
      </c>
      <c r="G20" s="248">
        <v>117.13747323</v>
      </c>
      <c r="H20" s="248">
        <v>65.895400316000007</v>
      </c>
      <c r="I20" s="249">
        <v>74.908526061000003</v>
      </c>
      <c r="K20" s="237"/>
    </row>
    <row r="21" spans="1:11" ht="12.75" customHeight="1" x14ac:dyDescent="0.25">
      <c r="A21" s="186" t="s">
        <v>184</v>
      </c>
      <c r="B21" s="247">
        <v>37.795716145</v>
      </c>
      <c r="C21" s="247">
        <v>40.117034771</v>
      </c>
      <c r="D21" s="247">
        <v>27.416669095</v>
      </c>
      <c r="E21" s="247">
        <v>38.729456384000002</v>
      </c>
      <c r="F21" s="247">
        <v>32.442367107999999</v>
      </c>
      <c r="G21" s="248">
        <v>21.948001926</v>
      </c>
      <c r="H21" s="248">
        <v>65.895400316000007</v>
      </c>
      <c r="I21" s="249">
        <v>36.114162090000001</v>
      </c>
      <c r="K21" s="237"/>
    </row>
    <row r="22" spans="1:11" ht="12.75" customHeight="1" x14ac:dyDescent="0.25">
      <c r="A22" s="45" t="s">
        <v>218</v>
      </c>
      <c r="B22" s="250">
        <v>2.1765978595000002</v>
      </c>
      <c r="C22" s="250">
        <v>2.2539069608000002</v>
      </c>
      <c r="D22" s="250">
        <v>3.8446640420999998</v>
      </c>
      <c r="E22" s="250">
        <v>2.3629846855999999</v>
      </c>
      <c r="F22" s="250">
        <v>2.5010109179</v>
      </c>
      <c r="G22" s="251">
        <v>5.3850710900000003</v>
      </c>
      <c r="H22" s="251">
        <v>1</v>
      </c>
      <c r="I22" s="252">
        <v>2.0782268578999998</v>
      </c>
      <c r="K22" s="237"/>
    </row>
  </sheetData>
  <mergeCells count="11">
    <mergeCell ref="A1:I1"/>
    <mergeCell ref="A3:A6"/>
    <mergeCell ref="B3:B6"/>
    <mergeCell ref="C3:I3"/>
    <mergeCell ref="C4:F4"/>
    <mergeCell ref="G4:G6"/>
    <mergeCell ref="H4:I4"/>
    <mergeCell ref="C5:D5"/>
    <mergeCell ref="E5:F5"/>
    <mergeCell ref="H5:H6"/>
    <mergeCell ref="I5:I6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workbookViewId="0">
      <selection sqref="A1:H1"/>
    </sheetView>
  </sheetViews>
  <sheetFormatPr defaultColWidth="9.140625" defaultRowHeight="12.75" x14ac:dyDescent="0.2"/>
  <cols>
    <col min="1" max="1" width="22" style="103" customWidth="1"/>
    <col min="2" max="2" width="9.140625" style="103" customWidth="1"/>
    <col min="3" max="6" width="8.5703125" style="103" customWidth="1"/>
    <col min="7" max="7" width="10.7109375" style="103" customWidth="1"/>
    <col min="8" max="8" width="9.140625" style="103" customWidth="1"/>
    <col min="9" max="16384" width="9.140625" style="103"/>
  </cols>
  <sheetData>
    <row r="1" spans="1:8" ht="27" customHeight="1" x14ac:dyDescent="0.2">
      <c r="A1" s="384" t="s">
        <v>221</v>
      </c>
      <c r="B1" s="385"/>
      <c r="C1" s="385"/>
      <c r="D1" s="385"/>
      <c r="E1" s="385"/>
      <c r="F1" s="385"/>
      <c r="G1" s="385"/>
      <c r="H1" s="385"/>
    </row>
    <row r="2" spans="1:8" ht="9" customHeight="1" thickBot="1" x14ac:dyDescent="0.25">
      <c r="H2" s="104"/>
    </row>
    <row r="3" spans="1:8" ht="14.25" customHeight="1" x14ac:dyDescent="0.2">
      <c r="A3" s="386"/>
      <c r="B3" s="388" t="s">
        <v>60</v>
      </c>
      <c r="C3" s="320" t="s">
        <v>30</v>
      </c>
      <c r="D3" s="320"/>
      <c r="E3" s="320"/>
      <c r="F3" s="320"/>
      <c r="G3" s="390" t="s">
        <v>102</v>
      </c>
      <c r="H3" s="392" t="s">
        <v>103</v>
      </c>
    </row>
    <row r="4" spans="1:8" ht="33.75" customHeight="1" thickBot="1" x14ac:dyDescent="0.25">
      <c r="A4" s="387"/>
      <c r="B4" s="389"/>
      <c r="C4" s="31" t="s">
        <v>33</v>
      </c>
      <c r="D4" s="187">
        <v>3</v>
      </c>
      <c r="E4" s="187">
        <v>4</v>
      </c>
      <c r="F4" s="187" t="s">
        <v>84</v>
      </c>
      <c r="G4" s="391"/>
      <c r="H4" s="393"/>
    </row>
    <row r="5" spans="1:8" s="106" customFormat="1" ht="18" customHeight="1" x14ac:dyDescent="0.2">
      <c r="A5" s="32" t="s">
        <v>15</v>
      </c>
      <c r="B5" s="191">
        <v>117614</v>
      </c>
      <c r="C5" s="192">
        <v>47.811485027292669</v>
      </c>
      <c r="D5" s="192">
        <v>24.68243576444981</v>
      </c>
      <c r="E5" s="192">
        <v>20.458448824119575</v>
      </c>
      <c r="F5" s="192">
        <v>7.0476303841379426</v>
      </c>
      <c r="G5" s="143">
        <v>340871</v>
      </c>
      <c r="H5" s="193">
        <v>2.8982178992000001</v>
      </c>
    </row>
    <row r="6" spans="1:8" s="106" customFormat="1" ht="12.75" customHeight="1" x14ac:dyDescent="0.2">
      <c r="A6" s="35" t="s">
        <v>23</v>
      </c>
      <c r="B6" s="194"/>
      <c r="C6" s="195"/>
      <c r="D6" s="195"/>
      <c r="E6" s="195"/>
      <c r="F6" s="195"/>
      <c r="G6" s="228"/>
      <c r="H6" s="188"/>
    </row>
    <row r="7" spans="1:8" s="106" customFormat="1" ht="12.75" customHeight="1" x14ac:dyDescent="0.2">
      <c r="A7" s="28" t="s">
        <v>21</v>
      </c>
      <c r="B7" s="196">
        <v>115005</v>
      </c>
      <c r="C7" s="146">
        <v>48.896134950654321</v>
      </c>
      <c r="D7" s="146">
        <v>25.24238076605365</v>
      </c>
      <c r="E7" s="146">
        <v>20.227816181905133</v>
      </c>
      <c r="F7" s="146">
        <v>5.6336681013868963</v>
      </c>
      <c r="G7" s="215">
        <v>326846</v>
      </c>
      <c r="H7" s="190">
        <v>2.8420155645</v>
      </c>
    </row>
    <row r="8" spans="1:8" s="106" customFormat="1" ht="12.75" customHeight="1" x14ac:dyDescent="0.2">
      <c r="A8" s="29" t="s">
        <v>22</v>
      </c>
      <c r="B8" s="196">
        <v>93141</v>
      </c>
      <c r="C8" s="195">
        <v>45.760728358080762</v>
      </c>
      <c r="D8" s="195">
        <v>24.125787784112259</v>
      </c>
      <c r="E8" s="195">
        <v>23.523475161314565</v>
      </c>
      <c r="F8" s="195">
        <v>6.5900086964924149</v>
      </c>
      <c r="G8" s="228">
        <v>272718</v>
      </c>
      <c r="H8" s="188">
        <v>2.9280123683000001</v>
      </c>
    </row>
    <row r="9" spans="1:8" s="106" customFormat="1" ht="12.75" customHeight="1" x14ac:dyDescent="0.2">
      <c r="A9" s="29" t="s">
        <v>23</v>
      </c>
      <c r="B9" s="194"/>
      <c r="C9" s="195"/>
      <c r="D9" s="195"/>
      <c r="E9" s="195"/>
      <c r="F9" s="195"/>
      <c r="G9" s="228"/>
      <c r="H9" s="188"/>
    </row>
    <row r="10" spans="1:8" s="106" customFormat="1" ht="12.75" customHeight="1" x14ac:dyDescent="0.2">
      <c r="A10" s="36" t="s">
        <v>24</v>
      </c>
      <c r="B10" s="196">
        <v>53287</v>
      </c>
      <c r="C10" s="195">
        <v>79.985737609548295</v>
      </c>
      <c r="D10" s="195">
        <v>16.011409912361362</v>
      </c>
      <c r="E10" s="195">
        <v>3.5130519638936328</v>
      </c>
      <c r="F10" s="195">
        <v>0.48980051419670845</v>
      </c>
      <c r="G10" s="228">
        <v>119687</v>
      </c>
      <c r="H10" s="188">
        <v>2.2460825342000001</v>
      </c>
    </row>
    <row r="11" spans="1:8" s="106" customFormat="1" ht="12.75" customHeight="1" x14ac:dyDescent="0.2">
      <c r="A11" s="36" t="s">
        <v>17</v>
      </c>
      <c r="B11" s="196">
        <v>39854</v>
      </c>
      <c r="C11" s="189" t="s">
        <v>165</v>
      </c>
      <c r="D11" s="197">
        <v>34.975159331560199</v>
      </c>
      <c r="E11" s="197">
        <v>50.278516585537211</v>
      </c>
      <c r="F11" s="197">
        <v>14.746324082902596</v>
      </c>
      <c r="G11" s="228">
        <v>153031</v>
      </c>
      <c r="H11" s="188">
        <v>3.8397902344000001</v>
      </c>
    </row>
    <row r="12" spans="1:8" s="106" customFormat="1" ht="12.75" customHeight="1" x14ac:dyDescent="0.2">
      <c r="A12" s="29" t="s">
        <v>18</v>
      </c>
      <c r="B12" s="196">
        <v>21864</v>
      </c>
      <c r="C12" s="189">
        <v>62.253018660812302</v>
      </c>
      <c r="D12" s="189">
        <v>29.999085254299306</v>
      </c>
      <c r="E12" s="189">
        <v>6.1882546652030737</v>
      </c>
      <c r="F12" s="189">
        <v>1.5596414196853274</v>
      </c>
      <c r="G12" s="215">
        <v>54128</v>
      </c>
      <c r="H12" s="190">
        <v>2.4756677643999998</v>
      </c>
    </row>
    <row r="13" spans="1:8" s="106" customFormat="1" ht="12.75" customHeight="1" x14ac:dyDescent="0.2">
      <c r="A13" s="29" t="s">
        <v>23</v>
      </c>
      <c r="B13" s="194"/>
      <c r="C13" s="197"/>
      <c r="D13" s="197"/>
      <c r="E13" s="197"/>
      <c r="F13" s="197"/>
      <c r="G13" s="228"/>
      <c r="H13" s="188"/>
    </row>
    <row r="14" spans="1:8" s="106" customFormat="1" ht="12.75" customHeight="1" x14ac:dyDescent="0.2">
      <c r="A14" s="36" t="s">
        <v>24</v>
      </c>
      <c r="B14" s="196">
        <v>8096</v>
      </c>
      <c r="C14" s="197">
        <v>82.818675889328063</v>
      </c>
      <c r="D14" s="197">
        <v>15.303853754940711</v>
      </c>
      <c r="E14" s="197">
        <v>1.7292490118577075</v>
      </c>
      <c r="F14" s="197">
        <v>0.14822134387351776</v>
      </c>
      <c r="G14" s="229">
        <v>17749</v>
      </c>
      <c r="H14" s="188">
        <v>2.1923171937000001</v>
      </c>
    </row>
    <row r="15" spans="1:8" s="106" customFormat="1" ht="12.75" customHeight="1" x14ac:dyDescent="0.2">
      <c r="A15" s="36" t="s">
        <v>17</v>
      </c>
      <c r="B15" s="196">
        <v>13768</v>
      </c>
      <c r="C15" s="195">
        <v>50.159790819291104</v>
      </c>
      <c r="D15" s="195">
        <v>38.640325392213832</v>
      </c>
      <c r="E15" s="195">
        <v>8.8102847181871002</v>
      </c>
      <c r="F15" s="195">
        <v>2.3895990703079604</v>
      </c>
      <c r="G15" s="228">
        <v>36379</v>
      </c>
      <c r="H15" s="188">
        <v>2.6422864613999999</v>
      </c>
    </row>
    <row r="16" spans="1:8" s="106" customFormat="1" ht="12.75" customHeight="1" x14ac:dyDescent="0.2">
      <c r="A16" s="28" t="s">
        <v>111</v>
      </c>
      <c r="B16" s="196">
        <v>2609</v>
      </c>
      <c r="C16" s="146" t="s">
        <v>52</v>
      </c>
      <c r="D16" s="146" t="s">
        <v>52</v>
      </c>
      <c r="E16" s="146">
        <v>30.624760444614797</v>
      </c>
      <c r="F16" s="146">
        <v>69.375239555385207</v>
      </c>
      <c r="G16" s="215">
        <v>14025</v>
      </c>
      <c r="H16" s="190">
        <v>5.3756228440015335</v>
      </c>
    </row>
    <row r="17" spans="2:2" ht="14.25" customHeight="1" x14ac:dyDescent="0.2">
      <c r="B17" s="105"/>
    </row>
    <row r="18" spans="2:2" ht="33.75" customHeight="1" x14ac:dyDescent="0.2">
      <c r="B18" s="105"/>
    </row>
  </sheetData>
  <mergeCells count="6">
    <mergeCell ref="A1:H1"/>
    <mergeCell ref="A3:A4"/>
    <mergeCell ref="B3:B4"/>
    <mergeCell ref="C3:F3"/>
    <mergeCell ref="G3:G4"/>
    <mergeCell ref="H3:H4"/>
  </mergeCells>
  <pageMargins left="0.78740157480314965" right="0.78740157480314965" top="0.78740157480314965" bottom="0.98425196850393704" header="0.51181102362204722" footer="0.51181102362204722"/>
  <pageSetup paperSize="9" orientation="portrait" r:id="rId1"/>
  <ignoredErrors>
    <ignoredError sqref="C4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sqref="A1:H1"/>
    </sheetView>
  </sheetViews>
  <sheetFormatPr defaultColWidth="9.140625" defaultRowHeight="14.25" x14ac:dyDescent="0.2"/>
  <cols>
    <col min="1" max="1" width="19" style="78" customWidth="1"/>
    <col min="2" max="2" width="9.7109375" style="78" customWidth="1"/>
    <col min="3" max="8" width="9.42578125" style="78" customWidth="1"/>
    <col min="9" max="9" width="9.140625" style="78"/>
    <col min="10" max="13" width="9.42578125" style="78" customWidth="1"/>
    <col min="14" max="16384" width="9.140625" style="78"/>
  </cols>
  <sheetData>
    <row r="1" spans="1:8" ht="14.25" customHeight="1" x14ac:dyDescent="0.2">
      <c r="A1" s="327" t="s">
        <v>132</v>
      </c>
      <c r="B1" s="327"/>
      <c r="C1" s="327"/>
      <c r="D1" s="327"/>
      <c r="E1" s="327"/>
      <c r="F1" s="327"/>
      <c r="G1" s="327"/>
      <c r="H1" s="327"/>
    </row>
    <row r="2" spans="1:8" ht="9" customHeight="1" thickBot="1" x14ac:dyDescent="0.25">
      <c r="A2" s="180"/>
    </row>
    <row r="3" spans="1:8" ht="12" customHeight="1" x14ac:dyDescent="0.2">
      <c r="A3" s="395" t="s">
        <v>136</v>
      </c>
      <c r="B3" s="343" t="s">
        <v>95</v>
      </c>
      <c r="C3" s="343" t="s">
        <v>16</v>
      </c>
      <c r="D3" s="343"/>
      <c r="E3" s="343"/>
      <c r="F3" s="343" t="s">
        <v>18</v>
      </c>
      <c r="G3" s="343"/>
      <c r="H3" s="334"/>
    </row>
    <row r="4" spans="1:8" ht="12" customHeight="1" x14ac:dyDescent="0.2">
      <c r="A4" s="396"/>
      <c r="B4" s="348"/>
      <c r="C4" s="348" t="s">
        <v>74</v>
      </c>
      <c r="D4" s="348" t="s">
        <v>80</v>
      </c>
      <c r="E4" s="348"/>
      <c r="F4" s="348" t="s">
        <v>74</v>
      </c>
      <c r="G4" s="348" t="s">
        <v>71</v>
      </c>
      <c r="H4" s="336"/>
    </row>
    <row r="5" spans="1:8" ht="24.75" customHeight="1" thickBot="1" x14ac:dyDescent="0.25">
      <c r="A5" s="397"/>
      <c r="B5" s="394"/>
      <c r="C5" s="394"/>
      <c r="D5" s="181" t="s">
        <v>96</v>
      </c>
      <c r="E5" s="181" t="s">
        <v>97</v>
      </c>
      <c r="F5" s="394"/>
      <c r="G5" s="181" t="s">
        <v>98</v>
      </c>
      <c r="H5" s="79" t="s">
        <v>99</v>
      </c>
    </row>
    <row r="6" spans="1:8" ht="18" customHeight="1" x14ac:dyDescent="0.2">
      <c r="A6" s="115" t="s">
        <v>191</v>
      </c>
      <c r="B6" s="85">
        <v>115005</v>
      </c>
      <c r="C6" s="85">
        <v>93141</v>
      </c>
      <c r="D6" s="85">
        <v>70194</v>
      </c>
      <c r="E6" s="85">
        <v>22690</v>
      </c>
      <c r="F6" s="85">
        <v>21864</v>
      </c>
      <c r="G6" s="86">
        <v>3323</v>
      </c>
      <c r="H6" s="87">
        <v>18541</v>
      </c>
    </row>
    <row r="7" spans="1:8" ht="12.75" customHeight="1" x14ac:dyDescent="0.2">
      <c r="A7" s="116" t="s">
        <v>192</v>
      </c>
      <c r="B7" s="69">
        <v>26602</v>
      </c>
      <c r="C7" s="69">
        <v>21329</v>
      </c>
      <c r="D7" s="69">
        <v>15658</v>
      </c>
      <c r="E7" s="69">
        <v>5629</v>
      </c>
      <c r="F7" s="69">
        <v>5273</v>
      </c>
      <c r="G7" s="88">
        <v>830</v>
      </c>
      <c r="H7" s="89">
        <v>4443</v>
      </c>
    </row>
    <row r="8" spans="1:8" ht="12.75" customHeight="1" x14ac:dyDescent="0.2">
      <c r="A8" s="116" t="s">
        <v>194</v>
      </c>
      <c r="B8" s="69">
        <v>23678</v>
      </c>
      <c r="C8" s="69">
        <v>18996</v>
      </c>
      <c r="D8" s="69">
        <v>14331</v>
      </c>
      <c r="E8" s="69">
        <v>4616</v>
      </c>
      <c r="F8" s="69">
        <v>4682</v>
      </c>
      <c r="G8" s="88">
        <v>660</v>
      </c>
      <c r="H8" s="89">
        <v>4022</v>
      </c>
    </row>
    <row r="9" spans="1:8" ht="12.75" customHeight="1" x14ac:dyDescent="0.2">
      <c r="A9" s="116" t="s">
        <v>196</v>
      </c>
      <c r="B9" s="69">
        <v>45741</v>
      </c>
      <c r="C9" s="69">
        <v>37086</v>
      </c>
      <c r="D9" s="69">
        <v>27680</v>
      </c>
      <c r="E9" s="69">
        <v>9259</v>
      </c>
      <c r="F9" s="69">
        <v>8655</v>
      </c>
      <c r="G9" s="88">
        <v>1251</v>
      </c>
      <c r="H9" s="89">
        <v>7404</v>
      </c>
    </row>
    <row r="10" spans="1:8" ht="12.75" customHeight="1" x14ac:dyDescent="0.2">
      <c r="A10" s="116" t="s">
        <v>198</v>
      </c>
      <c r="B10" s="69">
        <v>18984</v>
      </c>
      <c r="C10" s="69">
        <v>15730</v>
      </c>
      <c r="D10" s="69">
        <v>12525</v>
      </c>
      <c r="E10" s="69">
        <v>3186</v>
      </c>
      <c r="F10" s="69">
        <v>3254</v>
      </c>
      <c r="G10" s="88">
        <v>582</v>
      </c>
      <c r="H10" s="89">
        <v>2672</v>
      </c>
    </row>
    <row r="12" spans="1:8" ht="27" customHeight="1" x14ac:dyDescent="0.2">
      <c r="A12" s="327" t="s">
        <v>222</v>
      </c>
      <c r="B12" s="327"/>
      <c r="C12" s="327"/>
      <c r="D12" s="327"/>
      <c r="E12" s="327"/>
      <c r="F12" s="327"/>
      <c r="G12" s="327"/>
      <c r="H12" s="327"/>
    </row>
    <row r="13" spans="1:8" ht="9" customHeight="1" thickBot="1" x14ac:dyDescent="0.25"/>
    <row r="14" spans="1:8" ht="13.5" customHeight="1" x14ac:dyDescent="0.2">
      <c r="A14" s="395" t="s">
        <v>138</v>
      </c>
      <c r="B14" s="343" t="s">
        <v>95</v>
      </c>
      <c r="C14" s="343" t="s">
        <v>16</v>
      </c>
      <c r="D14" s="343"/>
      <c r="E14" s="343"/>
      <c r="F14" s="343" t="s">
        <v>18</v>
      </c>
      <c r="G14" s="343"/>
      <c r="H14" s="334"/>
    </row>
    <row r="15" spans="1:8" ht="13.5" customHeight="1" x14ac:dyDescent="0.2">
      <c r="A15" s="396"/>
      <c r="B15" s="348"/>
      <c r="C15" s="348" t="s">
        <v>74</v>
      </c>
      <c r="D15" s="348" t="s">
        <v>80</v>
      </c>
      <c r="E15" s="348"/>
      <c r="F15" s="348" t="s">
        <v>74</v>
      </c>
      <c r="G15" s="348" t="s">
        <v>71</v>
      </c>
      <c r="H15" s="336"/>
    </row>
    <row r="16" spans="1:8" ht="24.75" customHeight="1" thickBot="1" x14ac:dyDescent="0.25">
      <c r="A16" s="397"/>
      <c r="B16" s="394"/>
      <c r="C16" s="394"/>
      <c r="D16" s="101" t="s">
        <v>96</v>
      </c>
      <c r="E16" s="101" t="s">
        <v>97</v>
      </c>
      <c r="F16" s="394"/>
      <c r="G16" s="101" t="s">
        <v>98</v>
      </c>
      <c r="H16" s="79" t="s">
        <v>99</v>
      </c>
    </row>
    <row r="17" spans="1:9" ht="18" customHeight="1" x14ac:dyDescent="0.2">
      <c r="A17" s="80" t="s">
        <v>191</v>
      </c>
      <c r="B17" s="85">
        <v>115005</v>
      </c>
      <c r="C17" s="85">
        <v>93141</v>
      </c>
      <c r="D17" s="85">
        <v>70194</v>
      </c>
      <c r="E17" s="85">
        <v>22690</v>
      </c>
      <c r="F17" s="85">
        <v>21864</v>
      </c>
      <c r="G17" s="86">
        <v>3323</v>
      </c>
      <c r="H17" s="87">
        <v>18541</v>
      </c>
      <c r="I17" s="114"/>
    </row>
    <row r="18" spans="1:9" ht="12.75" customHeight="1" x14ac:dyDescent="0.2">
      <c r="A18" s="81" t="s">
        <v>192</v>
      </c>
      <c r="B18" s="69">
        <v>19661</v>
      </c>
      <c r="C18" s="69">
        <v>15722</v>
      </c>
      <c r="D18" s="69">
        <v>11457</v>
      </c>
      <c r="E18" s="69">
        <v>4235</v>
      </c>
      <c r="F18" s="69">
        <v>3939</v>
      </c>
      <c r="G18" s="88">
        <v>606</v>
      </c>
      <c r="H18" s="89">
        <v>3333</v>
      </c>
      <c r="I18" s="299"/>
    </row>
    <row r="19" spans="1:9" ht="12.75" customHeight="1" x14ac:dyDescent="0.2">
      <c r="A19" s="81" t="s">
        <v>193</v>
      </c>
      <c r="B19" s="69">
        <v>6261</v>
      </c>
      <c r="C19" s="69">
        <v>5102</v>
      </c>
      <c r="D19" s="69">
        <v>3781</v>
      </c>
      <c r="E19" s="69">
        <v>1305</v>
      </c>
      <c r="F19" s="69">
        <v>1159</v>
      </c>
      <c r="G19" s="88">
        <v>201</v>
      </c>
      <c r="H19" s="89">
        <v>958</v>
      </c>
      <c r="I19" s="299"/>
    </row>
    <row r="20" spans="1:9" ht="12.75" customHeight="1" x14ac:dyDescent="0.2">
      <c r="A20" s="81" t="s">
        <v>194</v>
      </c>
      <c r="B20" s="69">
        <v>14665</v>
      </c>
      <c r="C20" s="69">
        <v>11670</v>
      </c>
      <c r="D20" s="69">
        <v>8704</v>
      </c>
      <c r="E20" s="69">
        <v>2929</v>
      </c>
      <c r="F20" s="69">
        <v>2995</v>
      </c>
      <c r="G20" s="88">
        <v>387</v>
      </c>
      <c r="H20" s="89">
        <v>2608</v>
      </c>
      <c r="I20" s="299"/>
    </row>
    <row r="21" spans="1:9" ht="12.75" customHeight="1" x14ac:dyDescent="0.2">
      <c r="A21" s="81" t="s">
        <v>195</v>
      </c>
      <c r="B21" s="69">
        <v>5708</v>
      </c>
      <c r="C21" s="69">
        <v>4752</v>
      </c>
      <c r="D21" s="69">
        <v>3882</v>
      </c>
      <c r="E21" s="69">
        <v>866</v>
      </c>
      <c r="F21" s="69">
        <v>956</v>
      </c>
      <c r="G21" s="88">
        <v>179</v>
      </c>
      <c r="H21" s="89">
        <v>777</v>
      </c>
      <c r="I21" s="299"/>
    </row>
    <row r="22" spans="1:9" ht="12.75" customHeight="1" x14ac:dyDescent="0.2">
      <c r="A22" s="81" t="s">
        <v>196</v>
      </c>
      <c r="B22" s="69">
        <v>37999</v>
      </c>
      <c r="C22" s="69">
        <v>30688</v>
      </c>
      <c r="D22" s="69">
        <v>22856</v>
      </c>
      <c r="E22" s="69">
        <v>7705</v>
      </c>
      <c r="F22" s="69">
        <v>7311</v>
      </c>
      <c r="G22" s="88">
        <v>1011</v>
      </c>
      <c r="H22" s="89">
        <v>6300</v>
      </c>
      <c r="I22" s="299"/>
    </row>
    <row r="23" spans="1:9" ht="12.75" customHeight="1" x14ac:dyDescent="0.2">
      <c r="A23" s="81" t="s">
        <v>197</v>
      </c>
      <c r="B23" s="69">
        <v>6941</v>
      </c>
      <c r="C23" s="69">
        <v>5607</v>
      </c>
      <c r="D23" s="69">
        <v>4201</v>
      </c>
      <c r="E23" s="69">
        <v>1394</v>
      </c>
      <c r="F23" s="69">
        <v>1334</v>
      </c>
      <c r="G23" s="88">
        <v>224</v>
      </c>
      <c r="H23" s="89">
        <v>1110</v>
      </c>
      <c r="I23" s="299"/>
    </row>
    <row r="24" spans="1:9" ht="12.75" customHeight="1" x14ac:dyDescent="0.2">
      <c r="A24" s="81" t="s">
        <v>198</v>
      </c>
      <c r="B24" s="69">
        <v>6559</v>
      </c>
      <c r="C24" s="69">
        <v>5405</v>
      </c>
      <c r="D24" s="69">
        <v>4239</v>
      </c>
      <c r="E24" s="69">
        <v>1163</v>
      </c>
      <c r="F24" s="69">
        <v>1154</v>
      </c>
      <c r="G24" s="88">
        <v>204</v>
      </c>
      <c r="H24" s="89">
        <v>950</v>
      </c>
      <c r="I24" s="299"/>
    </row>
    <row r="25" spans="1:9" ht="12.75" customHeight="1" x14ac:dyDescent="0.2">
      <c r="A25" s="81" t="s">
        <v>199</v>
      </c>
      <c r="B25" s="69">
        <v>5203</v>
      </c>
      <c r="C25" s="69">
        <v>4134</v>
      </c>
      <c r="D25" s="69">
        <v>3072</v>
      </c>
      <c r="E25" s="69">
        <v>1056</v>
      </c>
      <c r="F25" s="69">
        <v>1069</v>
      </c>
      <c r="G25" s="88">
        <v>160</v>
      </c>
      <c r="H25" s="89">
        <v>909</v>
      </c>
      <c r="I25" s="299"/>
    </row>
    <row r="26" spans="1:9" ht="12.75" customHeight="1" x14ac:dyDescent="0.2">
      <c r="A26" s="81" t="s">
        <v>200</v>
      </c>
      <c r="B26" s="69">
        <v>8867</v>
      </c>
      <c r="C26" s="69">
        <v>7435</v>
      </c>
      <c r="D26" s="69">
        <v>5912</v>
      </c>
      <c r="E26" s="69">
        <v>1505</v>
      </c>
      <c r="F26" s="69">
        <v>1432</v>
      </c>
      <c r="G26" s="88">
        <v>257</v>
      </c>
      <c r="H26" s="89">
        <v>1175</v>
      </c>
      <c r="I26" s="299"/>
    </row>
    <row r="27" spans="1:9" ht="12.75" customHeight="1" x14ac:dyDescent="0.2">
      <c r="A27" s="81" t="s">
        <v>201</v>
      </c>
      <c r="B27" s="69">
        <v>3141</v>
      </c>
      <c r="C27" s="69">
        <v>2626</v>
      </c>
      <c r="D27" s="69">
        <v>2090</v>
      </c>
      <c r="E27" s="69">
        <v>532</v>
      </c>
      <c r="F27" s="69">
        <v>515</v>
      </c>
      <c r="G27" s="88">
        <v>94</v>
      </c>
      <c r="H27" s="89">
        <v>421</v>
      </c>
      <c r="I27" s="299"/>
    </row>
    <row r="28" spans="1:9" ht="12.75" customHeight="1" x14ac:dyDescent="0.2">
      <c r="A28" s="121"/>
      <c r="B28" s="74"/>
      <c r="C28" s="74"/>
      <c r="D28" s="74"/>
      <c r="E28" s="74"/>
      <c r="F28" s="74"/>
      <c r="G28" s="122"/>
      <c r="H28" s="122"/>
    </row>
    <row r="29" spans="1:9" ht="12.75" customHeight="1" x14ac:dyDescent="0.2"/>
    <row r="40" spans="1:8" ht="12.75" customHeight="1" x14ac:dyDescent="0.2">
      <c r="A40" s="273"/>
      <c r="B40" s="74"/>
      <c r="C40" s="74"/>
      <c r="D40" s="74"/>
      <c r="E40" s="74"/>
      <c r="F40" s="74"/>
      <c r="G40" s="122"/>
      <c r="H40" s="122"/>
    </row>
    <row r="41" spans="1:8" ht="12.75" customHeight="1" x14ac:dyDescent="0.2">
      <c r="A41" s="273"/>
      <c r="B41" s="74"/>
      <c r="C41" s="74"/>
      <c r="D41" s="74"/>
      <c r="E41" s="74"/>
      <c r="F41" s="74"/>
      <c r="G41" s="122"/>
      <c r="H41" s="122"/>
    </row>
    <row r="42" spans="1:8" ht="12.75" customHeight="1" x14ac:dyDescent="0.2">
      <c r="A42" s="273"/>
      <c r="B42" s="74"/>
      <c r="C42" s="74"/>
      <c r="D42" s="74"/>
      <c r="E42" s="74"/>
      <c r="F42" s="74"/>
      <c r="G42" s="122"/>
      <c r="H42" s="122"/>
    </row>
    <row r="43" spans="1:8" ht="12.75" customHeight="1" x14ac:dyDescent="0.2">
      <c r="A43" s="273"/>
      <c r="B43" s="74"/>
      <c r="C43" s="74"/>
      <c r="D43" s="74"/>
      <c r="E43" s="74"/>
      <c r="F43" s="74"/>
      <c r="G43" s="122"/>
      <c r="H43" s="122"/>
    </row>
    <row r="44" spans="1:8" ht="12.75" customHeight="1" x14ac:dyDescent="0.2">
      <c r="A44" s="273"/>
      <c r="B44" s="74"/>
      <c r="C44" s="74"/>
      <c r="D44" s="74"/>
      <c r="E44" s="74"/>
      <c r="F44" s="74"/>
      <c r="G44" s="122"/>
      <c r="H44" s="122"/>
    </row>
    <row r="45" spans="1:8" ht="12.75" customHeight="1" x14ac:dyDescent="0.2">
      <c r="A45" s="273"/>
      <c r="B45" s="74"/>
      <c r="C45" s="74"/>
      <c r="D45" s="74"/>
      <c r="E45" s="74"/>
      <c r="F45" s="74"/>
      <c r="G45" s="122"/>
      <c r="H45" s="122"/>
    </row>
    <row r="46" spans="1:8" ht="12.75" customHeight="1" x14ac:dyDescent="0.2">
      <c r="A46" s="273"/>
      <c r="B46" s="74"/>
      <c r="C46" s="74"/>
      <c r="D46" s="74"/>
      <c r="E46" s="74"/>
      <c r="F46" s="74"/>
      <c r="G46" s="122"/>
      <c r="H46" s="122"/>
    </row>
    <row r="47" spans="1:8" ht="12.75" customHeight="1" x14ac:dyDescent="0.2">
      <c r="A47" s="273"/>
      <c r="B47" s="74"/>
      <c r="C47" s="74"/>
      <c r="D47" s="74"/>
      <c r="E47" s="74"/>
      <c r="F47" s="74"/>
      <c r="G47" s="122"/>
      <c r="H47" s="122"/>
    </row>
    <row r="48" spans="1:8" ht="12.75" customHeight="1" x14ac:dyDescent="0.2">
      <c r="A48" s="120"/>
      <c r="B48" s="120"/>
      <c r="C48" s="120"/>
      <c r="D48" s="120"/>
      <c r="E48" s="120"/>
      <c r="F48" s="120"/>
      <c r="G48" s="120"/>
      <c r="H48" s="120"/>
    </row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</sheetData>
  <mergeCells count="18">
    <mergeCell ref="A12:H12"/>
    <mergeCell ref="B14:B16"/>
    <mergeCell ref="A14:A16"/>
    <mergeCell ref="F14:H14"/>
    <mergeCell ref="C14:E14"/>
    <mergeCell ref="F15:F16"/>
    <mergeCell ref="C15:C16"/>
    <mergeCell ref="G15:H15"/>
    <mergeCell ref="D15:E15"/>
    <mergeCell ref="F4:F5"/>
    <mergeCell ref="G4:H4"/>
    <mergeCell ref="A1:H1"/>
    <mergeCell ref="A3:A5"/>
    <mergeCell ref="B3:B5"/>
    <mergeCell ref="C3:E3"/>
    <mergeCell ref="F3:H3"/>
    <mergeCell ref="C4:C5"/>
    <mergeCell ref="D4:E4"/>
  </mergeCells>
  <conditionalFormatting sqref="A14">
    <cfRule type="expression" dxfId="111" priority="129">
      <formula>#REF!&lt;&gt;IF64952</formula>
    </cfRule>
  </conditionalFormatting>
  <conditionalFormatting sqref="F14">
    <cfRule type="expression" dxfId="110" priority="164">
      <formula>XEO1048557&lt;&gt;IF64980</formula>
    </cfRule>
  </conditionalFormatting>
  <conditionalFormatting sqref="F15">
    <cfRule type="expression" dxfId="109" priority="165">
      <formula>XEO1048557&lt;&gt;IF64980</formula>
    </cfRule>
  </conditionalFormatting>
  <conditionalFormatting sqref="G15">
    <cfRule type="expression" dxfId="108" priority="166">
      <formula>XEO1048557&lt;&gt;IF64980</formula>
    </cfRule>
  </conditionalFormatting>
  <conditionalFormatting sqref="B14">
    <cfRule type="expression" dxfId="107" priority="167">
      <formula>XEO1048557&lt;&gt;IF64980</formula>
    </cfRule>
  </conditionalFormatting>
  <conditionalFormatting sqref="C14">
    <cfRule type="expression" dxfId="106" priority="168">
      <formula>XEO1048557&lt;&gt;IF64980</formula>
    </cfRule>
  </conditionalFormatting>
  <conditionalFormatting sqref="C15">
    <cfRule type="expression" dxfId="105" priority="169">
      <formula>XEO1048557&lt;&gt;IF64980</formula>
    </cfRule>
  </conditionalFormatting>
  <conditionalFormatting sqref="D15">
    <cfRule type="expression" dxfId="104" priority="170">
      <formula>XEO1048557&lt;&gt;IF64980</formula>
    </cfRule>
  </conditionalFormatting>
  <conditionalFormatting sqref="A3">
    <cfRule type="expression" dxfId="103" priority="1">
      <formula>#REF!&lt;&gt;IO64968</formula>
    </cfRule>
  </conditionalFormatting>
  <conditionalFormatting sqref="F3">
    <cfRule type="expression" dxfId="102" priority="297">
      <formula>#REF!&lt;&gt;IX64980</formula>
    </cfRule>
  </conditionalFormatting>
  <conditionalFormatting sqref="F4">
    <cfRule type="expression" dxfId="101" priority="298">
      <formula>#REF!&lt;&gt;IX64980</formula>
    </cfRule>
  </conditionalFormatting>
  <conditionalFormatting sqref="G4">
    <cfRule type="expression" dxfId="100" priority="299">
      <formula>#REF!&lt;&gt;IX64980</formula>
    </cfRule>
  </conditionalFormatting>
  <conditionalFormatting sqref="B3">
    <cfRule type="expression" dxfId="99" priority="300">
      <formula>#REF!&lt;&gt;IX64980</formula>
    </cfRule>
  </conditionalFormatting>
  <conditionalFormatting sqref="C3">
    <cfRule type="expression" dxfId="98" priority="301">
      <formula>#REF!&lt;&gt;IX64980</formula>
    </cfRule>
  </conditionalFormatting>
  <conditionalFormatting sqref="C4">
    <cfRule type="expression" dxfId="97" priority="302">
      <formula>#REF!&lt;&gt;IX64980</formula>
    </cfRule>
  </conditionalFormatting>
  <conditionalFormatting sqref="D4">
    <cfRule type="expression" dxfId="96" priority="303">
      <formula>#REF!&lt;&gt;IX64980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workbookViewId="0">
      <selection sqref="A1:I1"/>
    </sheetView>
  </sheetViews>
  <sheetFormatPr defaultColWidth="9.140625" defaultRowHeight="14.25" x14ac:dyDescent="0.2"/>
  <cols>
    <col min="1" max="1" width="18.85546875" style="78" customWidth="1"/>
    <col min="2" max="2" width="9.140625" style="78"/>
    <col min="3" max="6" width="7.140625" style="78" customWidth="1"/>
    <col min="7" max="7" width="7.85546875" style="78" customWidth="1"/>
    <col min="8" max="8" width="10.140625" style="78" customWidth="1"/>
    <col min="9" max="9" width="10.7109375" style="78" customWidth="1"/>
    <col min="10" max="10" width="18.85546875" style="78" customWidth="1"/>
    <col min="11" max="11" width="9.140625" style="78"/>
    <col min="12" max="15" width="7.140625" style="78" customWidth="1"/>
    <col min="16" max="16" width="7.85546875" style="78" customWidth="1"/>
    <col min="17" max="17" width="10.140625" style="78" customWidth="1"/>
    <col min="18" max="18" width="10.7109375" style="78" customWidth="1"/>
    <col min="19" max="16384" width="9.140625" style="78"/>
  </cols>
  <sheetData>
    <row r="1" spans="1:9" ht="14.25" customHeight="1" x14ac:dyDescent="0.2">
      <c r="A1" s="327" t="s">
        <v>135</v>
      </c>
      <c r="B1" s="327"/>
      <c r="C1" s="327"/>
      <c r="D1" s="327"/>
      <c r="E1" s="327"/>
      <c r="F1" s="327"/>
      <c r="G1" s="327"/>
      <c r="H1" s="327"/>
      <c r="I1" s="327"/>
    </row>
    <row r="2" spans="1:9" ht="9" customHeight="1" thickBot="1" x14ac:dyDescent="0.25">
      <c r="A2" s="180"/>
    </row>
    <row r="3" spans="1:9" ht="28.5" customHeight="1" x14ac:dyDescent="0.2">
      <c r="A3" s="352" t="s">
        <v>136</v>
      </c>
      <c r="B3" s="331" t="s">
        <v>105</v>
      </c>
      <c r="C3" s="334" t="s">
        <v>106</v>
      </c>
      <c r="D3" s="335"/>
      <c r="E3" s="335"/>
      <c r="F3" s="335"/>
      <c r="G3" s="331" t="s">
        <v>126</v>
      </c>
      <c r="H3" s="331" t="s">
        <v>128</v>
      </c>
      <c r="I3" s="398" t="s">
        <v>127</v>
      </c>
    </row>
    <row r="4" spans="1:9" ht="28.5" customHeight="1" thickBot="1" x14ac:dyDescent="0.25">
      <c r="A4" s="353"/>
      <c r="B4" s="333"/>
      <c r="C4" s="311">
        <v>0</v>
      </c>
      <c r="D4" s="311">
        <v>1</v>
      </c>
      <c r="E4" s="311">
        <v>2</v>
      </c>
      <c r="F4" s="79" t="s">
        <v>107</v>
      </c>
      <c r="G4" s="333"/>
      <c r="H4" s="333"/>
      <c r="I4" s="399"/>
    </row>
    <row r="5" spans="1:9" ht="18" customHeight="1" x14ac:dyDescent="0.2">
      <c r="A5" s="115" t="s">
        <v>191</v>
      </c>
      <c r="B5" s="82">
        <v>115005</v>
      </c>
      <c r="C5" s="82">
        <v>61383</v>
      </c>
      <c r="D5" s="82">
        <v>26364</v>
      </c>
      <c r="E5" s="82">
        <v>22310</v>
      </c>
      <c r="F5" s="82">
        <v>4948</v>
      </c>
      <c r="G5" s="82">
        <v>87093</v>
      </c>
      <c r="H5" s="97">
        <v>0.75729750880000002</v>
      </c>
      <c r="I5" s="118">
        <v>1.6242027526015441</v>
      </c>
    </row>
    <row r="6" spans="1:9" ht="12.75" customHeight="1" x14ac:dyDescent="0.2">
      <c r="A6" s="116" t="s">
        <v>192</v>
      </c>
      <c r="B6" s="69">
        <v>26602</v>
      </c>
      <c r="C6" s="69">
        <v>14178</v>
      </c>
      <c r="D6" s="69">
        <v>6491</v>
      </c>
      <c r="E6" s="69">
        <v>4745</v>
      </c>
      <c r="F6" s="69">
        <v>1188</v>
      </c>
      <c r="G6" s="69">
        <v>19952</v>
      </c>
      <c r="H6" s="98">
        <v>0.75001879559999995</v>
      </c>
      <c r="I6" s="119">
        <v>1.6059240180296201</v>
      </c>
    </row>
    <row r="7" spans="1:9" ht="12.75" customHeight="1" x14ac:dyDescent="0.2">
      <c r="A7" s="116" t="s">
        <v>194</v>
      </c>
      <c r="B7" s="69">
        <v>23678</v>
      </c>
      <c r="C7" s="69">
        <v>12635</v>
      </c>
      <c r="D7" s="69">
        <v>5427</v>
      </c>
      <c r="E7" s="69">
        <v>4617</v>
      </c>
      <c r="F7" s="69">
        <v>999</v>
      </c>
      <c r="G7" s="69">
        <v>17939</v>
      </c>
      <c r="H7" s="98">
        <v>0.75762311010000005</v>
      </c>
      <c r="I7" s="119">
        <v>1.6244679887711673</v>
      </c>
    </row>
    <row r="8" spans="1:9" ht="12.75" customHeight="1" x14ac:dyDescent="0.2">
      <c r="A8" s="116" t="s">
        <v>196</v>
      </c>
      <c r="B8" s="69">
        <v>45741</v>
      </c>
      <c r="C8" s="69">
        <v>24014</v>
      </c>
      <c r="D8" s="69">
        <v>10625</v>
      </c>
      <c r="E8" s="69">
        <v>9226</v>
      </c>
      <c r="F8" s="69">
        <v>1876</v>
      </c>
      <c r="G8" s="69">
        <v>35080</v>
      </c>
      <c r="H8" s="98">
        <v>0.76692682710000004</v>
      </c>
      <c r="I8" s="119">
        <v>1.6145809361623786</v>
      </c>
    </row>
    <row r="9" spans="1:9" ht="12.75" customHeight="1" x14ac:dyDescent="0.2">
      <c r="A9" s="116" t="s">
        <v>198</v>
      </c>
      <c r="B9" s="69">
        <v>18984</v>
      </c>
      <c r="C9" s="69">
        <v>10556</v>
      </c>
      <c r="D9" s="69">
        <v>3821</v>
      </c>
      <c r="E9" s="69">
        <v>3722</v>
      </c>
      <c r="F9" s="69">
        <v>885</v>
      </c>
      <c r="G9" s="69">
        <v>14122</v>
      </c>
      <c r="H9" s="98">
        <v>0.74388959119999998</v>
      </c>
      <c r="I9" s="119">
        <v>1.6756051257712388</v>
      </c>
    </row>
    <row r="10" spans="1:9" ht="12.75" customHeight="1" x14ac:dyDescent="0.2">
      <c r="A10" s="273"/>
      <c r="B10" s="74"/>
      <c r="C10" s="74"/>
      <c r="D10" s="74"/>
      <c r="E10" s="74"/>
      <c r="F10" s="74"/>
      <c r="G10" s="74"/>
      <c r="H10" s="123"/>
      <c r="I10" s="123"/>
    </row>
    <row r="11" spans="1:9" ht="27" customHeight="1" x14ac:dyDescent="0.2">
      <c r="A11" s="327" t="s">
        <v>223</v>
      </c>
      <c r="B11" s="327"/>
      <c r="C11" s="327"/>
      <c r="D11" s="327"/>
      <c r="E11" s="327"/>
      <c r="F11" s="327"/>
      <c r="G11" s="327"/>
      <c r="H11" s="327"/>
      <c r="I11" s="327"/>
    </row>
    <row r="12" spans="1:9" ht="9" customHeight="1" thickBot="1" x14ac:dyDescent="0.25"/>
    <row r="13" spans="1:9" ht="28.5" customHeight="1" x14ac:dyDescent="0.2">
      <c r="A13" s="352" t="s">
        <v>138</v>
      </c>
      <c r="B13" s="331" t="s">
        <v>105</v>
      </c>
      <c r="C13" s="334" t="s">
        <v>106</v>
      </c>
      <c r="D13" s="335"/>
      <c r="E13" s="335"/>
      <c r="F13" s="335"/>
      <c r="G13" s="331" t="s">
        <v>126</v>
      </c>
      <c r="H13" s="331" t="s">
        <v>128</v>
      </c>
      <c r="I13" s="398" t="s">
        <v>127</v>
      </c>
    </row>
    <row r="14" spans="1:9" ht="28.5" customHeight="1" thickBot="1" x14ac:dyDescent="0.25">
      <c r="A14" s="353"/>
      <c r="B14" s="333"/>
      <c r="C14" s="101" t="s">
        <v>31</v>
      </c>
      <c r="D14" s="101" t="s">
        <v>32</v>
      </c>
      <c r="E14" s="101" t="s">
        <v>33</v>
      </c>
      <c r="F14" s="79" t="s">
        <v>107</v>
      </c>
      <c r="G14" s="333"/>
      <c r="H14" s="333"/>
      <c r="I14" s="399"/>
    </row>
    <row r="15" spans="1:9" ht="18" customHeight="1" x14ac:dyDescent="0.2">
      <c r="A15" s="80" t="s">
        <v>191</v>
      </c>
      <c r="B15" s="82">
        <v>115005</v>
      </c>
      <c r="C15" s="82">
        <v>61383</v>
      </c>
      <c r="D15" s="82">
        <v>26364</v>
      </c>
      <c r="E15" s="82">
        <v>22310</v>
      </c>
      <c r="F15" s="82">
        <v>4948</v>
      </c>
      <c r="G15" s="82">
        <v>87093</v>
      </c>
      <c r="H15" s="97">
        <v>0.75729750880000002</v>
      </c>
      <c r="I15" s="118">
        <v>1.6242027526015441</v>
      </c>
    </row>
    <row r="16" spans="1:9" ht="12.75" customHeight="1" x14ac:dyDescent="0.2">
      <c r="A16" s="81" t="s">
        <v>192</v>
      </c>
      <c r="B16" s="69">
        <v>19661</v>
      </c>
      <c r="C16" s="69">
        <v>10369</v>
      </c>
      <c r="D16" s="69">
        <v>4868</v>
      </c>
      <c r="E16" s="69">
        <v>3513</v>
      </c>
      <c r="F16" s="69">
        <v>911</v>
      </c>
      <c r="G16" s="69">
        <v>14964</v>
      </c>
      <c r="H16" s="98">
        <v>0.76110065609999999</v>
      </c>
      <c r="I16" s="119">
        <v>1.61041756349548</v>
      </c>
    </row>
    <row r="17" spans="1:9" ht="12.75" customHeight="1" x14ac:dyDescent="0.2">
      <c r="A17" s="81" t="s">
        <v>193</v>
      </c>
      <c r="B17" s="69">
        <v>6261</v>
      </c>
      <c r="C17" s="69">
        <v>3461</v>
      </c>
      <c r="D17" s="69">
        <v>1362</v>
      </c>
      <c r="E17" s="69">
        <v>1141</v>
      </c>
      <c r="F17" s="69">
        <v>297</v>
      </c>
      <c r="G17" s="69">
        <v>4619</v>
      </c>
      <c r="H17" s="98">
        <v>0.73774157480000002</v>
      </c>
      <c r="I17" s="119">
        <v>1.6496428571428572</v>
      </c>
    </row>
    <row r="18" spans="1:9" ht="12.75" customHeight="1" x14ac:dyDescent="0.2">
      <c r="A18" s="81" t="s">
        <v>194</v>
      </c>
      <c r="B18" s="69">
        <v>14665</v>
      </c>
      <c r="C18" s="69">
        <v>7621</v>
      </c>
      <c r="D18" s="69">
        <v>3546</v>
      </c>
      <c r="E18" s="69">
        <v>2902</v>
      </c>
      <c r="F18" s="69">
        <v>596</v>
      </c>
      <c r="G18" s="69">
        <v>11306</v>
      </c>
      <c r="H18" s="98">
        <v>0.77095124449999997</v>
      </c>
      <c r="I18" s="300">
        <v>1.6050539466212379</v>
      </c>
    </row>
    <row r="19" spans="1:9" ht="12.75" customHeight="1" x14ac:dyDescent="0.2">
      <c r="A19" s="81" t="s">
        <v>195</v>
      </c>
      <c r="B19" s="69">
        <v>5708</v>
      </c>
      <c r="C19" s="69">
        <v>3192</v>
      </c>
      <c r="D19" s="69">
        <v>1093</v>
      </c>
      <c r="E19" s="69">
        <v>1126</v>
      </c>
      <c r="F19" s="69">
        <v>297</v>
      </c>
      <c r="G19" s="69">
        <v>4292</v>
      </c>
      <c r="H19" s="98">
        <v>0.75192711980000004</v>
      </c>
      <c r="I19" s="300">
        <v>1.7058823529411764</v>
      </c>
    </row>
    <row r="20" spans="1:9" ht="12.75" customHeight="1" x14ac:dyDescent="0.2">
      <c r="A20" s="81" t="s">
        <v>196</v>
      </c>
      <c r="B20" s="69">
        <v>37999</v>
      </c>
      <c r="C20" s="69">
        <v>19755</v>
      </c>
      <c r="D20" s="69">
        <v>8968</v>
      </c>
      <c r="E20" s="69">
        <v>7770</v>
      </c>
      <c r="F20" s="69">
        <v>1506</v>
      </c>
      <c r="G20" s="69">
        <v>29307</v>
      </c>
      <c r="H20" s="98">
        <v>0.77125713829999998</v>
      </c>
      <c r="I20" s="300">
        <v>1.6063911422933568</v>
      </c>
    </row>
    <row r="21" spans="1:9" ht="12.75" customHeight="1" x14ac:dyDescent="0.2">
      <c r="A21" s="81" t="s">
        <v>197</v>
      </c>
      <c r="B21" s="69">
        <v>6941</v>
      </c>
      <c r="C21" s="69">
        <v>3809</v>
      </c>
      <c r="D21" s="69">
        <v>1623</v>
      </c>
      <c r="E21" s="69">
        <v>1232</v>
      </c>
      <c r="F21" s="57">
        <v>277</v>
      </c>
      <c r="G21" s="69">
        <v>4988</v>
      </c>
      <c r="H21" s="98">
        <v>0.71862843970000001</v>
      </c>
      <c r="I21" s="300">
        <v>1.5925925925925926</v>
      </c>
    </row>
    <row r="22" spans="1:9" ht="12.75" customHeight="1" x14ac:dyDescent="0.2">
      <c r="A22" s="81" t="s">
        <v>198</v>
      </c>
      <c r="B22" s="69">
        <v>6559</v>
      </c>
      <c r="C22" s="69">
        <v>3658</v>
      </c>
      <c r="D22" s="69">
        <v>1272</v>
      </c>
      <c r="E22" s="69">
        <v>1289</v>
      </c>
      <c r="F22" s="69">
        <v>340</v>
      </c>
      <c r="G22" s="69">
        <v>4970</v>
      </c>
      <c r="H22" s="98">
        <v>0.75773745999999997</v>
      </c>
      <c r="I22" s="300">
        <v>1.7132023440193036</v>
      </c>
    </row>
    <row r="23" spans="1:9" ht="12.75" customHeight="1" x14ac:dyDescent="0.2">
      <c r="A23" s="81" t="s">
        <v>199</v>
      </c>
      <c r="B23" s="69">
        <v>5203</v>
      </c>
      <c r="C23" s="69">
        <v>2936</v>
      </c>
      <c r="D23" s="69">
        <v>1109</v>
      </c>
      <c r="E23" s="69">
        <v>924</v>
      </c>
      <c r="F23" s="69">
        <v>234</v>
      </c>
      <c r="G23" s="69">
        <v>3735</v>
      </c>
      <c r="H23" s="98">
        <v>0.71785508360000005</v>
      </c>
      <c r="I23" s="300">
        <v>1.6475518306131451</v>
      </c>
    </row>
    <row r="24" spans="1:9" ht="12.75" customHeight="1" x14ac:dyDescent="0.2">
      <c r="A24" s="81" t="s">
        <v>200</v>
      </c>
      <c r="B24" s="69">
        <v>8867</v>
      </c>
      <c r="C24" s="69">
        <v>4851</v>
      </c>
      <c r="D24" s="69">
        <v>1873</v>
      </c>
      <c r="E24" s="69">
        <v>1786</v>
      </c>
      <c r="F24" s="69">
        <v>357</v>
      </c>
      <c r="G24" s="69">
        <v>6573</v>
      </c>
      <c r="H24" s="98">
        <v>0.7412879215</v>
      </c>
      <c r="I24" s="119">
        <v>1.6367031872509961</v>
      </c>
    </row>
    <row r="25" spans="1:9" ht="12.75" customHeight="1" x14ac:dyDescent="0.2">
      <c r="A25" s="81" t="s">
        <v>201</v>
      </c>
      <c r="B25" s="69">
        <v>3141</v>
      </c>
      <c r="C25" s="69">
        <v>1731</v>
      </c>
      <c r="D25" s="69">
        <v>650</v>
      </c>
      <c r="E25" s="69">
        <v>627</v>
      </c>
      <c r="F25" s="57">
        <v>133</v>
      </c>
      <c r="G25" s="69">
        <v>2339</v>
      </c>
      <c r="H25" s="98">
        <v>0.74466730339999998</v>
      </c>
      <c r="I25" s="119">
        <v>1.6588652482269504</v>
      </c>
    </row>
    <row r="26" spans="1:9" ht="12.75" customHeight="1" x14ac:dyDescent="0.2"/>
    <row r="36" spans="1:9" ht="12.75" customHeight="1" x14ac:dyDescent="0.2">
      <c r="A36" s="273"/>
      <c r="B36" s="74"/>
      <c r="C36" s="74"/>
      <c r="D36" s="74"/>
      <c r="E36" s="74"/>
      <c r="F36" s="74"/>
      <c r="G36" s="74"/>
      <c r="H36" s="123"/>
      <c r="I36" s="123"/>
    </row>
    <row r="37" spans="1:9" ht="12.75" customHeight="1" x14ac:dyDescent="0.2">
      <c r="A37" s="273"/>
      <c r="B37" s="74"/>
      <c r="C37" s="74"/>
      <c r="D37" s="74"/>
      <c r="E37" s="74"/>
      <c r="F37" s="58"/>
      <c r="G37" s="74"/>
      <c r="H37" s="123"/>
      <c r="I37" s="123"/>
    </row>
    <row r="38" spans="1:9" ht="12.75" customHeight="1" x14ac:dyDescent="0.2">
      <c r="A38" s="273"/>
      <c r="B38" s="74"/>
      <c r="C38" s="74"/>
      <c r="D38" s="74"/>
      <c r="E38" s="74"/>
      <c r="F38" s="74"/>
      <c r="G38" s="74"/>
      <c r="H38" s="123"/>
      <c r="I38" s="123"/>
    </row>
    <row r="39" spans="1:9" ht="12.75" customHeight="1" x14ac:dyDescent="0.2">
      <c r="A39" s="273"/>
      <c r="B39" s="74"/>
      <c r="C39" s="74"/>
      <c r="D39" s="74"/>
      <c r="E39" s="74"/>
      <c r="F39" s="74"/>
      <c r="G39" s="74"/>
      <c r="H39" s="123"/>
      <c r="I39" s="123"/>
    </row>
    <row r="40" spans="1:9" ht="12.75" customHeight="1" x14ac:dyDescent="0.2">
      <c r="A40" s="273"/>
      <c r="B40" s="74"/>
      <c r="C40" s="74"/>
      <c r="D40" s="74"/>
      <c r="E40" s="74"/>
      <c r="F40" s="74"/>
      <c r="G40" s="74"/>
      <c r="H40" s="123"/>
      <c r="I40" s="123"/>
    </row>
    <row r="41" spans="1:9" ht="12.75" customHeight="1" x14ac:dyDescent="0.2">
      <c r="A41" s="273"/>
      <c r="B41" s="74"/>
      <c r="C41" s="74"/>
      <c r="D41" s="74"/>
      <c r="E41" s="74"/>
      <c r="F41" s="58"/>
      <c r="G41" s="74"/>
      <c r="H41" s="123"/>
      <c r="I41" s="123"/>
    </row>
    <row r="42" spans="1:9" ht="12.75" customHeight="1" x14ac:dyDescent="0.2">
      <c r="A42" s="273"/>
      <c r="B42" s="74"/>
      <c r="C42" s="74"/>
      <c r="D42" s="74"/>
      <c r="E42" s="74"/>
      <c r="F42" s="74"/>
      <c r="G42" s="74"/>
      <c r="H42" s="123"/>
      <c r="I42" s="123"/>
    </row>
    <row r="43" spans="1:9" ht="12.75" customHeight="1" x14ac:dyDescent="0.2">
      <c r="A43" s="273"/>
      <c r="B43" s="74"/>
      <c r="C43" s="74"/>
      <c r="D43" s="74"/>
      <c r="E43" s="74"/>
      <c r="F43" s="74"/>
      <c r="G43" s="74"/>
      <c r="H43" s="123"/>
      <c r="I43" s="123"/>
    </row>
    <row r="44" spans="1:9" x14ac:dyDescent="0.2">
      <c r="A44" s="120"/>
      <c r="B44" s="120"/>
      <c r="C44" s="120"/>
      <c r="D44" s="120"/>
      <c r="E44" s="120"/>
      <c r="F44" s="120"/>
      <c r="G44" s="120"/>
      <c r="H44" s="120"/>
      <c r="I44" s="120"/>
    </row>
  </sheetData>
  <mergeCells count="14">
    <mergeCell ref="I13:I14"/>
    <mergeCell ref="A1:I1"/>
    <mergeCell ref="A13:A14"/>
    <mergeCell ref="B13:B14"/>
    <mergeCell ref="C13:F13"/>
    <mergeCell ref="G13:G14"/>
    <mergeCell ref="H13:H14"/>
    <mergeCell ref="I3:I4"/>
    <mergeCell ref="A11:I11"/>
    <mergeCell ref="A3:A4"/>
    <mergeCell ref="B3:B4"/>
    <mergeCell ref="C3:F3"/>
    <mergeCell ref="G3:G4"/>
    <mergeCell ref="H3:H4"/>
  </mergeCells>
  <conditionalFormatting sqref="A13">
    <cfRule type="expression" dxfId="95" priority="23">
      <formula>#REF!&lt;&gt;IG64952</formula>
    </cfRule>
  </conditionalFormatting>
  <conditionalFormatting sqref="B13">
    <cfRule type="expression" dxfId="94" priority="182">
      <formula>#REF!&lt;&gt;IG64980</formula>
    </cfRule>
  </conditionalFormatting>
  <conditionalFormatting sqref="C13">
    <cfRule type="expression" dxfId="93" priority="183">
      <formula>#REF!&lt;&gt;IG64980</formula>
    </cfRule>
  </conditionalFormatting>
  <conditionalFormatting sqref="A3">
    <cfRule type="expression" dxfId="92" priority="1">
      <formula>#REF!&lt;&gt;JA64952</formula>
    </cfRule>
  </conditionalFormatting>
  <conditionalFormatting sqref="B3">
    <cfRule type="expression" dxfId="91" priority="304">
      <formula>#REF!&lt;&gt;JA64980</formula>
    </cfRule>
  </conditionalFormatting>
  <conditionalFormatting sqref="C3">
    <cfRule type="expression" dxfId="90" priority="305">
      <formula>#REF!&lt;&gt;JA64980</formula>
    </cfRule>
  </conditionalFormatting>
  <pageMargins left="0.78740157480314965" right="0.78740157480314965" top="0.78740157480314965" bottom="0.98425196850393704" header="0.51181102362204722" footer="0.51181102362204722"/>
  <pageSetup paperSize="9" orientation="portrait" r:id="rId1"/>
  <ignoredErrors>
    <ignoredError sqref="C14:E1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22</vt:i4>
      </vt:variant>
    </vt:vector>
  </HeadingPairs>
  <TitlesOfParts>
    <vt:vector size="22" baseType="lpstr">
      <vt:lpstr>Seznam</vt:lpstr>
      <vt:lpstr>6.1.1</vt:lpstr>
      <vt:lpstr>6.1.2</vt:lpstr>
      <vt:lpstr>6.1.3</vt:lpstr>
      <vt:lpstr>6.1.4</vt:lpstr>
      <vt:lpstr>6.1.5</vt:lpstr>
      <vt:lpstr>6.2.1</vt:lpstr>
      <vt:lpstr>6.2.2</vt:lpstr>
      <vt:lpstr>6.2.3</vt:lpstr>
      <vt:lpstr>6.2.4</vt:lpstr>
      <vt:lpstr>6.2.5</vt:lpstr>
      <vt:lpstr>6.2.6</vt:lpstr>
      <vt:lpstr>6.2.7a</vt:lpstr>
      <vt:lpstr>6.2.7b</vt:lpstr>
      <vt:lpstr>6.2.8</vt:lpstr>
      <vt:lpstr>6.2.9</vt:lpstr>
      <vt:lpstr>6.2.10</vt:lpstr>
      <vt:lpstr>6.2.11</vt:lpstr>
      <vt:lpstr>6.2.12</vt:lpstr>
      <vt:lpstr>6.3.1</vt:lpstr>
      <vt:lpstr>6.3.2</vt:lpstr>
      <vt:lpstr>6.4.1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Your User Name</dc:creator>
  <cp:lastModifiedBy>Beneš Ondřej</cp:lastModifiedBy>
  <cp:lastPrinted>2023-10-31T14:19:22Z</cp:lastPrinted>
  <dcterms:created xsi:type="dcterms:W3CDTF">2013-01-19T04:52:13Z</dcterms:created>
  <dcterms:modified xsi:type="dcterms:W3CDTF">2023-11-03T12:21:22Z</dcterms:modified>
</cp:coreProperties>
</file>