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I:\ROCENKY\ROČENKA 2025\DATA\"/>
    </mc:Choice>
  </mc:AlternateContent>
  <xr:revisionPtr revIDLastSave="0" documentId="13_ncr:1_{CC2F0C1C-7914-472F-BF32-0B4DD3D953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0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4" i="1" l="1"/>
  <c r="M54" i="1"/>
  <c r="L54" i="1"/>
  <c r="K54" i="1"/>
  <c r="J54" i="1"/>
  <c r="I54" i="1"/>
  <c r="H54" i="1"/>
  <c r="G54" i="1"/>
  <c r="F54" i="1"/>
  <c r="E54" i="1"/>
  <c r="D54" i="1"/>
  <c r="C54" i="1"/>
  <c r="B54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<sst xmlns="http://schemas.openxmlformats.org/spreadsheetml/2006/main" count="102" uniqueCount="41">
  <si>
    <t>PODNEBÍ</t>
  </si>
  <si>
    <t>CLIMATE</t>
  </si>
  <si>
    <t>Zdroj: Český hydrometeorologický ústav</t>
  </si>
  <si>
    <t xml:space="preserve"> Source: Czech Hydrometeorological Institute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</si>
  <si>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</si>
  <si>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</si>
  <si>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</si>
  <si>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</si>
  <si>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</si>
  <si>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</si>
  <si>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</si>
  <si>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</si>
  <si>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</si>
  <si>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</si>
  <si>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</si>
  <si>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</si>
  <si>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</si>
  <si>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</si>
  <si>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</si>
  <si>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</si>
  <si>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</si>
  <si>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</si>
  <si>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</si>
  <si>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</si>
  <si>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</si>
  <si>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</si>
  <si>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N – normály klimatických hodnot za období 1991 až 2020</t>
  </si>
  <si>
    <t>Brandýs n. L. (179 m n.m.)</t>
  </si>
  <si>
    <t>Neumětely (322 m n.m.)</t>
  </si>
  <si>
    <t>Ondřejov (485 m n.m.)</t>
  </si>
  <si>
    <t>Semčice (234 m n.m.)</t>
  </si>
  <si>
    <t xml:space="preserve"> . </t>
  </si>
  <si>
    <t>N – long-term averages of climatic data for the period 1991–2020</t>
  </si>
  <si>
    <t>H – climatic data measured in 2024</t>
  </si>
  <si>
    <t>Sr – průměrný úhrn srážek v roce 2024 v % průměrného
       srážkového normálu</t>
  </si>
  <si>
    <t>Sv – průměrná doba trvání slunečního svitu v roce 2024
        v % průměrného normálu</t>
  </si>
  <si>
    <t xml:space="preserve">H – klimatické hodnoty naměřené v roce 2024            </t>
  </si>
  <si>
    <t>Sr – average total precipitation in 2024 as percentage 
        of the long-term average</t>
  </si>
  <si>
    <t>Sv – average sunshine duration in 2024 as percentage 
        of the long-term average</t>
  </si>
  <si>
    <r>
      <t xml:space="preserve">       Climatic weather data measured at weather stations in the </t>
    </r>
    <r>
      <rPr>
        <sz val="10"/>
        <rFont val="Arial"/>
        <family val="2"/>
        <charset val="238"/>
      </rPr>
      <t xml:space="preserve">Středočeský </t>
    </r>
    <r>
      <rPr>
        <i/>
        <sz val="10"/>
        <rFont val="Arial"/>
        <family val="2"/>
        <charset val="238"/>
      </rPr>
      <t>Region</t>
    </r>
  </si>
  <si>
    <t>2.6 Klimatické hodnoty meteorologických prvků naměřené v meteorologických stanicích
        na území Středočeského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</si>
</sst>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2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1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9" fillId="0" borderId="0" xfId="0" applyFont="1" applyAlignment="1">
      <alignment vertical="top" wrapText="1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3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46" t="s">
        <v>40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7"/>
    </row>
    <row r="4" spans="1:16" ht="14.25" customHeight="1" x14ac:dyDescent="0.2">
      <c r="A4" s="8" t="s">
        <v>39</v>
      </c>
    </row>
    <row r="5" spans="1:16" s="9" customFormat="1" ht="12" customHeight="1" thickBot="1" x14ac:dyDescent="0.25">
      <c r="A5" s="37" t="s">
        <v>2</v>
      </c>
      <c r="B5" s="37"/>
      <c r="C5" s="37"/>
      <c r="D5" s="37"/>
      <c r="E5" s="37"/>
      <c r="F5" s="37"/>
      <c r="G5" s="38" t="s">
        <v>3</v>
      </c>
      <c r="H5" s="38"/>
      <c r="I5" s="38"/>
      <c r="J5" s="38"/>
      <c r="K5" s="38"/>
      <c r="L5" s="38"/>
      <c r="M5" s="38"/>
      <c r="N5" s="38"/>
      <c r="P5" s="10"/>
    </row>
    <row r="6" spans="1:16" s="9" customFormat="1" ht="18" customHeight="1" x14ac:dyDescent="0.2">
      <c r="A6" s="39" t="s">
        <v>4</v>
      </c>
      <c r="B6" s="41" t="s">
        <v>5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3"/>
      <c r="N6" s="44" t="s">
        <v>6</v>
      </c>
    </row>
    <row r="7" spans="1:16" s="9" customFormat="1" ht="30" customHeight="1" thickBot="1" x14ac:dyDescent="0.25">
      <c r="A7" s="40"/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1" t="s">
        <v>14</v>
      </c>
      <c r="J7" s="11" t="s">
        <v>15</v>
      </c>
      <c r="K7" s="11" t="s">
        <v>16</v>
      </c>
      <c r="L7" s="11" t="s">
        <v>17</v>
      </c>
      <c r="M7" s="11" t="s">
        <v>18</v>
      </c>
      <c r="N7" s="45"/>
    </row>
    <row r="8" spans="1:16" s="9" customFormat="1" ht="15.95" customHeight="1" x14ac:dyDescent="0.2">
      <c r="A8" s="12"/>
      <c r="B8" s="35" t="s">
        <v>19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6" s="9" customFormat="1" ht="15" customHeight="1" x14ac:dyDescent="0.2">
      <c r="A9" s="9" t="s">
        <v>27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/>
    </row>
    <row r="10" spans="1:16" s="9" customFormat="1" ht="11.1" customHeight="1" x14ac:dyDescent="0.2">
      <c r="A10" s="15" t="s">
        <v>20</v>
      </c>
      <c r="B10" s="16">
        <v>1</v>
      </c>
      <c r="C10" s="16">
        <v>7</v>
      </c>
      <c r="D10" s="16">
        <v>8.5</v>
      </c>
      <c r="E10" s="16">
        <v>12.1</v>
      </c>
      <c r="F10" s="16">
        <v>16.2</v>
      </c>
      <c r="G10" s="16">
        <v>19.7</v>
      </c>
      <c r="H10" s="16">
        <v>21.2</v>
      </c>
      <c r="I10" s="16">
        <v>21.5</v>
      </c>
      <c r="J10" s="16">
        <v>16.7</v>
      </c>
      <c r="K10" s="16">
        <v>11</v>
      </c>
      <c r="L10" s="16">
        <v>3.9</v>
      </c>
      <c r="M10" s="16">
        <v>2.4</v>
      </c>
      <c r="N10" s="17">
        <v>11.8</v>
      </c>
      <c r="P10" s="18"/>
    </row>
    <row r="11" spans="1:16" s="9" customFormat="1" ht="11.1" customHeight="1" x14ac:dyDescent="0.2">
      <c r="A11" s="15" t="s">
        <v>21</v>
      </c>
      <c r="B11" s="16">
        <v>0.3</v>
      </c>
      <c r="C11" s="16">
        <v>1.5</v>
      </c>
      <c r="D11" s="16">
        <v>5.0999999999999996</v>
      </c>
      <c r="E11" s="16">
        <v>10.4</v>
      </c>
      <c r="F11" s="16">
        <v>14.9</v>
      </c>
      <c r="G11" s="16">
        <v>18.3</v>
      </c>
      <c r="H11" s="16">
        <v>20.2</v>
      </c>
      <c r="I11" s="16">
        <v>19.600000000000001</v>
      </c>
      <c r="J11" s="16">
        <v>14.7</v>
      </c>
      <c r="K11" s="16">
        <v>9.5</v>
      </c>
      <c r="L11" s="16">
        <v>4.9000000000000004</v>
      </c>
      <c r="M11" s="16">
        <v>1.4</v>
      </c>
      <c r="N11" s="17">
        <v>10.1</v>
      </c>
      <c r="P11" s="18"/>
    </row>
    <row r="12" spans="1:16" s="9" customFormat="1" ht="10.5" customHeight="1" x14ac:dyDescent="0.2">
      <c r="A12" s="9" t="s">
        <v>28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1:16" s="9" customFormat="1" ht="11.1" customHeight="1" x14ac:dyDescent="0.2">
      <c r="A13" s="15" t="s">
        <v>20</v>
      </c>
      <c r="B13" s="16">
        <v>0.3</v>
      </c>
      <c r="C13" s="16">
        <v>6.3</v>
      </c>
      <c r="D13" s="16">
        <v>7.2</v>
      </c>
      <c r="E13" s="16">
        <v>10.3</v>
      </c>
      <c r="F13" s="16">
        <v>15</v>
      </c>
      <c r="G13" s="16">
        <v>18.400000000000002</v>
      </c>
      <c r="H13" s="16">
        <v>20.3</v>
      </c>
      <c r="I13" s="16">
        <v>20.8</v>
      </c>
      <c r="J13" s="16">
        <v>15.4</v>
      </c>
      <c r="K13" s="16">
        <v>10.5</v>
      </c>
      <c r="L13" s="16">
        <v>3.6</v>
      </c>
      <c r="M13" s="16">
        <v>1.3</v>
      </c>
      <c r="N13" s="17">
        <v>10.8</v>
      </c>
    </row>
    <row r="14" spans="1:16" s="9" customFormat="1" ht="11.1" customHeight="1" x14ac:dyDescent="0.2">
      <c r="A14" s="15" t="s">
        <v>21</v>
      </c>
      <c r="B14" s="16">
        <v>-0.2</v>
      </c>
      <c r="C14" s="16">
        <v>0.7</v>
      </c>
      <c r="D14" s="16">
        <v>4.0999999999999996</v>
      </c>
      <c r="E14" s="16">
        <v>9.1</v>
      </c>
      <c r="F14" s="16">
        <v>13.7</v>
      </c>
      <c r="G14" s="16">
        <v>17.100000000000001</v>
      </c>
      <c r="H14" s="16">
        <v>18.899999999999999</v>
      </c>
      <c r="I14" s="16">
        <v>18.399999999999999</v>
      </c>
      <c r="J14" s="16">
        <v>13.5</v>
      </c>
      <c r="K14" s="16">
        <v>8.6999999999999993</v>
      </c>
      <c r="L14" s="16">
        <v>4</v>
      </c>
      <c r="M14" s="16">
        <v>0.8</v>
      </c>
      <c r="N14" s="17">
        <v>9.1</v>
      </c>
      <c r="P14" s="18"/>
    </row>
    <row r="15" spans="1:16" s="9" customFormat="1" ht="10.5" customHeight="1" x14ac:dyDescent="0.2">
      <c r="A15" s="9" t="s">
        <v>29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1:16" s="9" customFormat="1" ht="11.1" customHeight="1" x14ac:dyDescent="0.2">
      <c r="A16" s="15" t="s">
        <v>20</v>
      </c>
      <c r="B16" s="16">
        <v>-0.2</v>
      </c>
      <c r="C16" s="16">
        <v>5.7</v>
      </c>
      <c r="D16" s="16">
        <v>7.3</v>
      </c>
      <c r="E16" s="16">
        <v>10.4</v>
      </c>
      <c r="F16" s="16">
        <v>14.5</v>
      </c>
      <c r="G16" s="16">
        <v>18</v>
      </c>
      <c r="H16" s="16">
        <v>19.900000000000002</v>
      </c>
      <c r="I16" s="16">
        <v>20.5</v>
      </c>
      <c r="J16" s="16">
        <v>15.5</v>
      </c>
      <c r="K16" s="16">
        <v>9.8000000000000007</v>
      </c>
      <c r="L16" s="16">
        <v>3</v>
      </c>
      <c r="M16" s="16">
        <v>1</v>
      </c>
      <c r="N16" s="17">
        <v>10.4</v>
      </c>
    </row>
    <row r="17" spans="1:16" s="9" customFormat="1" ht="11.1" customHeight="1" x14ac:dyDescent="0.2">
      <c r="A17" s="15" t="s">
        <v>21</v>
      </c>
      <c r="B17" s="16">
        <v>-1.2</v>
      </c>
      <c r="C17" s="16">
        <v>-0.1</v>
      </c>
      <c r="D17" s="16">
        <v>3.5</v>
      </c>
      <c r="E17" s="16">
        <v>8.8000000000000007</v>
      </c>
      <c r="F17" s="16">
        <v>13.2</v>
      </c>
      <c r="G17" s="16">
        <v>16.5</v>
      </c>
      <c r="H17" s="16">
        <v>18.399999999999999</v>
      </c>
      <c r="I17" s="16">
        <v>18.3</v>
      </c>
      <c r="J17" s="16">
        <v>13.5</v>
      </c>
      <c r="K17" s="16">
        <v>8.3000000000000007</v>
      </c>
      <c r="L17" s="16">
        <v>3.3</v>
      </c>
      <c r="M17" s="16">
        <v>-0.3</v>
      </c>
      <c r="N17" s="17">
        <v>8.5</v>
      </c>
      <c r="P17" s="18"/>
    </row>
    <row r="18" spans="1:16" s="9" customFormat="1" ht="10.5" customHeight="1" x14ac:dyDescent="0.2">
      <c r="A18" s="9" t="s">
        <v>30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1:16" s="9" customFormat="1" ht="11.1" customHeight="1" x14ac:dyDescent="0.2">
      <c r="A19" s="15" t="s">
        <v>20</v>
      </c>
      <c r="B19" s="16">
        <v>0.5</v>
      </c>
      <c r="C19" s="16">
        <v>6.5</v>
      </c>
      <c r="D19" s="16">
        <v>8.6</v>
      </c>
      <c r="E19" s="16">
        <v>11.5</v>
      </c>
      <c r="F19" s="16">
        <v>16.2</v>
      </c>
      <c r="G19" s="16">
        <v>19.400000000000002</v>
      </c>
      <c r="H19" s="16">
        <v>20.8</v>
      </c>
      <c r="I19" s="16">
        <v>21.400000000000002</v>
      </c>
      <c r="J19" s="16">
        <v>17</v>
      </c>
      <c r="K19" s="16">
        <v>10.9</v>
      </c>
      <c r="L19" s="16">
        <v>3.7</v>
      </c>
      <c r="M19" s="16">
        <v>1.8</v>
      </c>
      <c r="N19" s="17">
        <v>11.5</v>
      </c>
    </row>
    <row r="20" spans="1:16" s="9" customFormat="1" ht="11.1" customHeight="1" x14ac:dyDescent="0.2">
      <c r="A20" s="15" t="s">
        <v>21</v>
      </c>
      <c r="B20" s="16">
        <v>-0.5</v>
      </c>
      <c r="C20" s="16">
        <v>0.6</v>
      </c>
      <c r="D20" s="16">
        <v>4.5</v>
      </c>
      <c r="E20" s="16">
        <v>10.1</v>
      </c>
      <c r="F20" s="16">
        <v>14.6</v>
      </c>
      <c r="G20" s="16">
        <v>17.8</v>
      </c>
      <c r="H20" s="16">
        <v>19.7</v>
      </c>
      <c r="I20" s="16">
        <v>19.399999999999999</v>
      </c>
      <c r="J20" s="16">
        <v>14.6</v>
      </c>
      <c r="K20" s="16">
        <v>9.4</v>
      </c>
      <c r="L20" s="16">
        <v>4.5</v>
      </c>
      <c r="M20" s="16">
        <v>0.6</v>
      </c>
      <c r="N20" s="17">
        <v>9.6</v>
      </c>
      <c r="P20" s="18"/>
    </row>
    <row r="21" spans="1:16" s="9" customFormat="1" ht="15.95" customHeight="1" x14ac:dyDescent="0.2">
      <c r="B21" s="29" t="s">
        <v>22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6" s="9" customFormat="1" ht="15" customHeight="1" x14ac:dyDescent="0.2">
      <c r="A22" s="9" t="s">
        <v>27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0"/>
    </row>
    <row r="23" spans="1:16" s="9" customFormat="1" ht="11.1" customHeight="1" x14ac:dyDescent="0.2">
      <c r="A23" s="15" t="s">
        <v>20</v>
      </c>
      <c r="B23" s="16">
        <v>34.5</v>
      </c>
      <c r="C23" s="16">
        <v>58.6</v>
      </c>
      <c r="D23" s="16">
        <v>6.6000000000000005</v>
      </c>
      <c r="E23" s="16">
        <v>10.9</v>
      </c>
      <c r="F23" s="16">
        <v>63.5</v>
      </c>
      <c r="G23" s="16">
        <v>64.400000000000006</v>
      </c>
      <c r="H23" s="16">
        <v>63.4</v>
      </c>
      <c r="I23" s="16">
        <v>105.4</v>
      </c>
      <c r="J23" s="16">
        <v>118.7</v>
      </c>
      <c r="K23" s="16">
        <v>18.2</v>
      </c>
      <c r="L23" s="16">
        <v>16.7</v>
      </c>
      <c r="M23" s="16">
        <v>37.700000000000003</v>
      </c>
      <c r="N23" s="17">
        <v>598.6</v>
      </c>
    </row>
    <row r="24" spans="1:16" s="9" customFormat="1" ht="11.1" customHeight="1" x14ac:dyDescent="0.2">
      <c r="A24" s="15" t="s">
        <v>21</v>
      </c>
      <c r="B24" s="16">
        <v>29.9</v>
      </c>
      <c r="C24" s="16">
        <v>26.3</v>
      </c>
      <c r="D24" s="16">
        <v>35.200000000000003</v>
      </c>
      <c r="E24" s="16">
        <v>27.6</v>
      </c>
      <c r="F24" s="16">
        <v>61.4</v>
      </c>
      <c r="G24" s="16">
        <v>85.7</v>
      </c>
      <c r="H24" s="16">
        <v>80.8</v>
      </c>
      <c r="I24" s="16">
        <v>69.3</v>
      </c>
      <c r="J24" s="16">
        <v>48.5</v>
      </c>
      <c r="K24" s="16">
        <v>38.4</v>
      </c>
      <c r="L24" s="16">
        <v>35.200000000000003</v>
      </c>
      <c r="M24" s="16">
        <v>35</v>
      </c>
      <c r="N24" s="17">
        <v>573.4</v>
      </c>
    </row>
    <row r="25" spans="1:16" s="9" customFormat="1" ht="11.1" customHeight="1" x14ac:dyDescent="0.2">
      <c r="A25" s="21" t="s">
        <v>23</v>
      </c>
      <c r="B25" s="16">
        <f t="shared" ref="B25:N25" si="0">B23*100/B24</f>
        <v>115.38461538461539</v>
      </c>
      <c r="C25" s="16">
        <f t="shared" si="0"/>
        <v>222.81368821292776</v>
      </c>
      <c r="D25" s="16">
        <f t="shared" si="0"/>
        <v>18.75</v>
      </c>
      <c r="E25" s="16">
        <f t="shared" si="0"/>
        <v>39.492753623188406</v>
      </c>
      <c r="F25" s="16">
        <f t="shared" si="0"/>
        <v>103.42019543973942</v>
      </c>
      <c r="G25" s="16">
        <f t="shared" si="0"/>
        <v>75.145857642940499</v>
      </c>
      <c r="H25" s="16">
        <f t="shared" si="0"/>
        <v>78.465346534653463</v>
      </c>
      <c r="I25" s="16">
        <f t="shared" si="0"/>
        <v>152.09235209235209</v>
      </c>
      <c r="J25" s="16">
        <f t="shared" si="0"/>
        <v>244.74226804123711</v>
      </c>
      <c r="K25" s="16">
        <f t="shared" si="0"/>
        <v>47.395833333333336</v>
      </c>
      <c r="L25" s="16">
        <f t="shared" si="0"/>
        <v>47.443181818181813</v>
      </c>
      <c r="M25" s="16">
        <f t="shared" si="0"/>
        <v>107.71428571428572</v>
      </c>
      <c r="N25" s="17">
        <f t="shared" si="0"/>
        <v>104.39483780955703</v>
      </c>
    </row>
    <row r="26" spans="1:16" s="9" customFormat="1" ht="10.5" customHeight="1" x14ac:dyDescent="0.2">
      <c r="A26" s="9" t="s">
        <v>28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1:16" s="9" customFormat="1" ht="11.1" customHeight="1" x14ac:dyDescent="0.2">
      <c r="A27" s="15" t="s">
        <v>20</v>
      </c>
      <c r="B27" s="16">
        <v>21.8</v>
      </c>
      <c r="C27" s="16">
        <v>44</v>
      </c>
      <c r="D27" s="16">
        <v>14.8</v>
      </c>
      <c r="E27" s="16">
        <v>28.900000000000002</v>
      </c>
      <c r="F27" s="16">
        <v>111.8</v>
      </c>
      <c r="G27" s="16">
        <v>48.4</v>
      </c>
      <c r="H27" s="16">
        <v>63.5</v>
      </c>
      <c r="I27" s="16">
        <v>43.1</v>
      </c>
      <c r="J27" s="16">
        <v>115.10000000000001</v>
      </c>
      <c r="K27" s="16">
        <v>38.300000000000004</v>
      </c>
      <c r="L27" s="16">
        <v>16.899999999999999</v>
      </c>
      <c r="M27" s="16">
        <v>27.7</v>
      </c>
      <c r="N27" s="17">
        <v>574.30000000000007</v>
      </c>
    </row>
    <row r="28" spans="1:16" s="9" customFormat="1" ht="11.1" customHeight="1" x14ac:dyDescent="0.2">
      <c r="A28" s="15" t="s">
        <v>21</v>
      </c>
      <c r="B28" s="16">
        <v>25.3</v>
      </c>
      <c r="C28" s="16">
        <v>23.4</v>
      </c>
      <c r="D28" s="16">
        <v>32.700000000000003</v>
      </c>
      <c r="E28" s="16">
        <v>29.2</v>
      </c>
      <c r="F28" s="16">
        <v>63.8</v>
      </c>
      <c r="G28" s="16">
        <v>75.599999999999994</v>
      </c>
      <c r="H28" s="16">
        <v>74.2</v>
      </c>
      <c r="I28" s="16">
        <v>73.099999999999994</v>
      </c>
      <c r="J28" s="16">
        <v>43.3</v>
      </c>
      <c r="K28" s="16">
        <v>35.700000000000003</v>
      </c>
      <c r="L28" s="16">
        <v>32.200000000000003</v>
      </c>
      <c r="M28" s="16">
        <v>28.9</v>
      </c>
      <c r="N28" s="17">
        <v>537.4</v>
      </c>
    </row>
    <row r="29" spans="1:16" s="9" customFormat="1" ht="11.1" customHeight="1" x14ac:dyDescent="0.2">
      <c r="A29" s="21" t="s">
        <v>23</v>
      </c>
      <c r="B29" s="16">
        <f t="shared" ref="B29:N29" si="1">B27*100/B28</f>
        <v>86.166007905138343</v>
      </c>
      <c r="C29" s="16">
        <f t="shared" si="1"/>
        <v>188.03418803418805</v>
      </c>
      <c r="D29" s="16">
        <f t="shared" si="1"/>
        <v>45.259938837920487</v>
      </c>
      <c r="E29" s="16">
        <f t="shared" si="1"/>
        <v>98.972602739726028</v>
      </c>
      <c r="F29" s="16">
        <f t="shared" si="1"/>
        <v>175.23510971786834</v>
      </c>
      <c r="G29" s="16">
        <f t="shared" si="1"/>
        <v>64.021164021164026</v>
      </c>
      <c r="H29" s="16">
        <f t="shared" si="1"/>
        <v>85.57951482479784</v>
      </c>
      <c r="I29" s="16">
        <f t="shared" si="1"/>
        <v>58.960328317373467</v>
      </c>
      <c r="J29" s="16">
        <f t="shared" si="1"/>
        <v>265.81986143187066</v>
      </c>
      <c r="K29" s="16">
        <f t="shared" si="1"/>
        <v>107.28291316526611</v>
      </c>
      <c r="L29" s="16">
        <f t="shared" si="1"/>
        <v>52.48447204968943</v>
      </c>
      <c r="M29" s="16">
        <f t="shared" si="1"/>
        <v>95.847750865051907</v>
      </c>
      <c r="N29" s="17">
        <f t="shared" si="1"/>
        <v>106.86639374767401</v>
      </c>
    </row>
    <row r="30" spans="1:16" s="9" customFormat="1" ht="10.5" customHeight="1" x14ac:dyDescent="0.2">
      <c r="A30" s="9" t="s">
        <v>29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1:16" s="9" customFormat="1" ht="11.1" customHeight="1" x14ac:dyDescent="0.2">
      <c r="A31" s="15" t="s">
        <v>20</v>
      </c>
      <c r="B31" s="16">
        <v>51.800000000000004</v>
      </c>
      <c r="C31" s="16">
        <v>61</v>
      </c>
      <c r="D31" s="16">
        <v>11.5</v>
      </c>
      <c r="E31" s="16">
        <v>30.2</v>
      </c>
      <c r="F31" s="16">
        <v>82.100000000000009</v>
      </c>
      <c r="G31" s="16">
        <v>43.6</v>
      </c>
      <c r="H31" s="16">
        <v>59.5</v>
      </c>
      <c r="I31" s="16">
        <v>76.5</v>
      </c>
      <c r="J31" s="16">
        <v>203</v>
      </c>
      <c r="K31" s="16">
        <v>38.800000000000004</v>
      </c>
      <c r="L31" s="16">
        <v>24.5</v>
      </c>
      <c r="M31" s="16">
        <v>37.9</v>
      </c>
      <c r="N31" s="17">
        <v>720.4</v>
      </c>
    </row>
    <row r="32" spans="1:16" s="9" customFormat="1" ht="11.1" customHeight="1" x14ac:dyDescent="0.2">
      <c r="A32" s="15" t="s">
        <v>21</v>
      </c>
      <c r="B32" s="16">
        <v>41.9</v>
      </c>
      <c r="C32" s="16">
        <v>35.200000000000003</v>
      </c>
      <c r="D32" s="16">
        <v>46.8</v>
      </c>
      <c r="E32" s="16">
        <v>35.6</v>
      </c>
      <c r="F32" s="16">
        <v>70.099999999999994</v>
      </c>
      <c r="G32" s="16">
        <v>82.6</v>
      </c>
      <c r="H32" s="16">
        <v>86.7</v>
      </c>
      <c r="I32" s="16">
        <v>82.4</v>
      </c>
      <c r="J32" s="16">
        <v>54.1</v>
      </c>
      <c r="K32" s="16">
        <v>47.7</v>
      </c>
      <c r="L32" s="16">
        <v>41</v>
      </c>
      <c r="M32" s="16">
        <v>42.1</v>
      </c>
      <c r="N32" s="17">
        <v>666</v>
      </c>
    </row>
    <row r="33" spans="1:16" s="9" customFormat="1" ht="11.1" customHeight="1" x14ac:dyDescent="0.2">
      <c r="A33" s="21" t="s">
        <v>23</v>
      </c>
      <c r="B33" s="16">
        <f t="shared" ref="B33:N33" si="2">B31*100/B32</f>
        <v>123.62768496420048</v>
      </c>
      <c r="C33" s="16">
        <f t="shared" si="2"/>
        <v>173.29545454545453</v>
      </c>
      <c r="D33" s="16">
        <f t="shared" si="2"/>
        <v>24.572649572649574</v>
      </c>
      <c r="E33" s="16">
        <f t="shared" si="2"/>
        <v>84.831460674157299</v>
      </c>
      <c r="F33" s="16">
        <f t="shared" si="2"/>
        <v>117.11840228245364</v>
      </c>
      <c r="G33" s="16">
        <f t="shared" si="2"/>
        <v>52.784503631961265</v>
      </c>
      <c r="H33" s="16">
        <f t="shared" si="2"/>
        <v>68.627450980392155</v>
      </c>
      <c r="I33" s="16">
        <f t="shared" si="2"/>
        <v>92.839805825242706</v>
      </c>
      <c r="J33" s="16">
        <f t="shared" si="2"/>
        <v>375.23105360443623</v>
      </c>
      <c r="K33" s="16">
        <f t="shared" si="2"/>
        <v>81.341719077568143</v>
      </c>
      <c r="L33" s="16">
        <f t="shared" si="2"/>
        <v>59.756097560975611</v>
      </c>
      <c r="M33" s="16">
        <f t="shared" si="2"/>
        <v>90.023752969121134</v>
      </c>
      <c r="N33" s="17">
        <f t="shared" si="2"/>
        <v>108.16816816816817</v>
      </c>
    </row>
    <row r="34" spans="1:16" s="9" customFormat="1" ht="10.5" customHeight="1" x14ac:dyDescent="0.2">
      <c r="A34" s="9" t="s">
        <v>30</v>
      </c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1:16" s="9" customFormat="1" ht="11.1" customHeight="1" x14ac:dyDescent="0.2">
      <c r="A35" s="15" t="s">
        <v>20</v>
      </c>
      <c r="B35" s="16">
        <v>40.4</v>
      </c>
      <c r="C35" s="16">
        <v>74.7</v>
      </c>
      <c r="D35" s="16">
        <v>12.200000000000001</v>
      </c>
      <c r="E35" s="16">
        <v>22.8</v>
      </c>
      <c r="F35" s="16">
        <v>64.599999999999994</v>
      </c>
      <c r="G35" s="16">
        <v>59.300000000000004</v>
      </c>
      <c r="H35" s="16">
        <v>83.3</v>
      </c>
      <c r="I35" s="16">
        <v>73.400000000000006</v>
      </c>
      <c r="J35" s="16">
        <v>90.3</v>
      </c>
      <c r="K35" s="16">
        <v>17.900000000000002</v>
      </c>
      <c r="L35" s="16">
        <v>25.400000000000002</v>
      </c>
      <c r="M35" s="16">
        <v>46.4</v>
      </c>
      <c r="N35" s="17">
        <v>610.70000000000005</v>
      </c>
    </row>
    <row r="36" spans="1:16" s="9" customFormat="1" ht="11.1" customHeight="1" x14ac:dyDescent="0.2">
      <c r="A36" s="15" t="s">
        <v>21</v>
      </c>
      <c r="B36" s="16">
        <v>36.299999999999997</v>
      </c>
      <c r="C36" s="16">
        <v>29.9</v>
      </c>
      <c r="D36" s="16">
        <v>41.6</v>
      </c>
      <c r="E36" s="16">
        <v>30.7</v>
      </c>
      <c r="F36" s="16">
        <v>58.8</v>
      </c>
      <c r="G36" s="16">
        <v>78.2</v>
      </c>
      <c r="H36" s="16">
        <v>81.099999999999994</v>
      </c>
      <c r="I36" s="16">
        <v>69.400000000000006</v>
      </c>
      <c r="J36" s="16">
        <v>52.2</v>
      </c>
      <c r="K36" s="16">
        <v>41</v>
      </c>
      <c r="L36" s="16">
        <v>38.200000000000003</v>
      </c>
      <c r="M36" s="16">
        <v>40.700000000000003</v>
      </c>
      <c r="N36" s="17">
        <v>598</v>
      </c>
    </row>
    <row r="37" spans="1:16" s="9" customFormat="1" ht="11.1" customHeight="1" x14ac:dyDescent="0.2">
      <c r="A37" s="21" t="s">
        <v>23</v>
      </c>
      <c r="B37" s="16">
        <f t="shared" ref="B37:N37" si="3">B35*100/B36</f>
        <v>111.29476584022039</v>
      </c>
      <c r="C37" s="16">
        <f t="shared" si="3"/>
        <v>249.83277591973246</v>
      </c>
      <c r="D37" s="16">
        <f t="shared" si="3"/>
        <v>29.326923076923077</v>
      </c>
      <c r="E37" s="16">
        <f t="shared" si="3"/>
        <v>74.267100977198695</v>
      </c>
      <c r="F37" s="16">
        <f t="shared" si="3"/>
        <v>109.86394557823128</v>
      </c>
      <c r="G37" s="16">
        <f t="shared" si="3"/>
        <v>75.831202046035799</v>
      </c>
      <c r="H37" s="16">
        <f t="shared" si="3"/>
        <v>102.71270036991369</v>
      </c>
      <c r="I37" s="16">
        <f t="shared" si="3"/>
        <v>105.76368876080691</v>
      </c>
      <c r="J37" s="16">
        <f t="shared" si="3"/>
        <v>172.98850574712642</v>
      </c>
      <c r="K37" s="16">
        <f t="shared" si="3"/>
        <v>43.658536585365859</v>
      </c>
      <c r="L37" s="16">
        <f t="shared" si="3"/>
        <v>66.492146596858632</v>
      </c>
      <c r="M37" s="16">
        <f t="shared" si="3"/>
        <v>114.004914004914</v>
      </c>
      <c r="N37" s="17">
        <f t="shared" si="3"/>
        <v>102.12374581939801</v>
      </c>
    </row>
    <row r="38" spans="1:16" s="9" customFormat="1" ht="15.95" customHeight="1" x14ac:dyDescent="0.2">
      <c r="B38" s="31" t="s">
        <v>24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1:16" s="9" customFormat="1" ht="10.5" customHeight="1" x14ac:dyDescent="0.2">
      <c r="A39" s="9" t="s">
        <v>27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4"/>
    </row>
    <row r="40" spans="1:16" s="9" customFormat="1" ht="11.1" customHeight="1" x14ac:dyDescent="0.2">
      <c r="A40" s="15" t="s">
        <v>20</v>
      </c>
      <c r="B40" s="16">
        <v>75.7</v>
      </c>
      <c r="C40" s="16">
        <v>47.6</v>
      </c>
      <c r="D40" s="16">
        <v>137.20000000000002</v>
      </c>
      <c r="E40" s="16">
        <v>210.1</v>
      </c>
      <c r="F40" s="16">
        <v>211.6</v>
      </c>
      <c r="G40" s="16">
        <v>226.70000000000002</v>
      </c>
      <c r="H40" s="16">
        <v>248.3</v>
      </c>
      <c r="I40" s="16">
        <v>280.2</v>
      </c>
      <c r="J40" s="16">
        <v>176.70000000000002</v>
      </c>
      <c r="K40" s="16">
        <v>94.9</v>
      </c>
      <c r="L40" s="16">
        <v>56</v>
      </c>
      <c r="M40" s="16">
        <v>30.3</v>
      </c>
      <c r="N40" s="17">
        <v>1795.3</v>
      </c>
    </row>
    <row r="41" spans="1:16" s="9" customFormat="1" ht="11.1" customHeight="1" x14ac:dyDescent="0.2">
      <c r="A41" s="15" t="s">
        <v>21</v>
      </c>
      <c r="B41" s="16">
        <v>41.1</v>
      </c>
      <c r="C41" s="16">
        <v>68.8</v>
      </c>
      <c r="D41" s="16">
        <v>118.8</v>
      </c>
      <c r="E41" s="16">
        <v>190.2</v>
      </c>
      <c r="F41" s="16">
        <v>223.5</v>
      </c>
      <c r="G41" s="16">
        <v>224.6</v>
      </c>
      <c r="H41" s="16">
        <v>235.4</v>
      </c>
      <c r="I41" s="16">
        <v>230.8</v>
      </c>
      <c r="J41" s="16">
        <v>150.69999999999999</v>
      </c>
      <c r="K41" s="16">
        <v>87</v>
      </c>
      <c r="L41" s="16">
        <v>42.6</v>
      </c>
      <c r="M41" s="16">
        <v>33.4</v>
      </c>
      <c r="N41" s="17">
        <v>1646.9</v>
      </c>
    </row>
    <row r="42" spans="1:16" s="9" customFormat="1" ht="11.1" customHeight="1" x14ac:dyDescent="0.2">
      <c r="A42" s="21" t="s">
        <v>25</v>
      </c>
      <c r="B42" s="16">
        <f t="shared" ref="B42:N42" si="4">B40*100/B41</f>
        <v>184.18491484184915</v>
      </c>
      <c r="C42" s="16">
        <f t="shared" si="4"/>
        <v>69.186046511627907</v>
      </c>
      <c r="D42" s="16">
        <f t="shared" si="4"/>
        <v>115.4882154882155</v>
      </c>
      <c r="E42" s="16">
        <f t="shared" si="4"/>
        <v>110.46267087276551</v>
      </c>
      <c r="F42" s="16">
        <f t="shared" si="4"/>
        <v>94.675615212527958</v>
      </c>
      <c r="G42" s="16">
        <f t="shared" si="4"/>
        <v>100.93499554764026</v>
      </c>
      <c r="H42" s="16">
        <f t="shared" si="4"/>
        <v>105.48003398470688</v>
      </c>
      <c r="I42" s="16">
        <f t="shared" si="4"/>
        <v>121.40381282495666</v>
      </c>
      <c r="J42" s="16">
        <f t="shared" si="4"/>
        <v>117.25282017252822</v>
      </c>
      <c r="K42" s="16">
        <f t="shared" si="4"/>
        <v>109.08045977011494</v>
      </c>
      <c r="L42" s="16">
        <f t="shared" si="4"/>
        <v>131.45539906103286</v>
      </c>
      <c r="M42" s="16">
        <f t="shared" si="4"/>
        <v>90.718562874251504</v>
      </c>
      <c r="N42" s="17">
        <f t="shared" si="4"/>
        <v>109.01086890521586</v>
      </c>
    </row>
    <row r="43" spans="1:16" s="9" customFormat="1" ht="10.5" customHeight="1" x14ac:dyDescent="0.2">
      <c r="A43" s="9" t="s">
        <v>28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1:16" s="9" customFormat="1" ht="11.1" customHeight="1" x14ac:dyDescent="0.2">
      <c r="A44" s="15" t="s">
        <v>20</v>
      </c>
      <c r="B44" s="16">
        <v>75.100000000000009</v>
      </c>
      <c r="C44" s="16">
        <v>48.1</v>
      </c>
      <c r="D44" s="16">
        <v>141.70000000000002</v>
      </c>
      <c r="E44" s="16">
        <v>199</v>
      </c>
      <c r="F44" s="16">
        <v>197.20000000000002</v>
      </c>
      <c r="G44" s="16">
        <v>211.8</v>
      </c>
      <c r="H44" s="16">
        <v>229</v>
      </c>
      <c r="I44" s="16">
        <v>251.6</v>
      </c>
      <c r="J44" s="16">
        <v>175</v>
      </c>
      <c r="K44" s="16">
        <v>94.5</v>
      </c>
      <c r="L44" s="16">
        <v>51.7</v>
      </c>
      <c r="M44" s="16">
        <v>55.4</v>
      </c>
      <c r="N44" s="17">
        <v>1730.1000000000001</v>
      </c>
    </row>
    <row r="45" spans="1:16" s="9" customFormat="1" ht="11.1" customHeight="1" x14ac:dyDescent="0.2">
      <c r="A45" s="15" t="s">
        <v>21</v>
      </c>
      <c r="B45" s="16">
        <v>48.9</v>
      </c>
      <c r="C45" s="16">
        <v>77.400000000000006</v>
      </c>
      <c r="D45" s="16">
        <v>121.8</v>
      </c>
      <c r="E45" s="16">
        <v>181.7</v>
      </c>
      <c r="F45" s="16">
        <v>212.9</v>
      </c>
      <c r="G45" s="16">
        <v>218.1</v>
      </c>
      <c r="H45" s="16">
        <v>230.8</v>
      </c>
      <c r="I45" s="16">
        <v>221.4</v>
      </c>
      <c r="J45" s="16">
        <v>156.9</v>
      </c>
      <c r="K45" s="16">
        <v>102.9</v>
      </c>
      <c r="L45" s="16">
        <v>47.3</v>
      </c>
      <c r="M45" s="16">
        <v>40.700000000000003</v>
      </c>
      <c r="N45" s="17">
        <v>1660.8</v>
      </c>
      <c r="P45" s="7"/>
    </row>
    <row r="46" spans="1:16" s="9" customFormat="1" ht="11.1" customHeight="1" x14ac:dyDescent="0.2">
      <c r="A46" s="21" t="s">
        <v>25</v>
      </c>
      <c r="B46" s="16">
        <f t="shared" ref="B46:N46" si="5">B44*100/B45</f>
        <v>153.57873210633949</v>
      </c>
      <c r="C46" s="16">
        <f t="shared" si="5"/>
        <v>62.144702842377257</v>
      </c>
      <c r="D46" s="16">
        <f t="shared" si="5"/>
        <v>116.33825944170773</v>
      </c>
      <c r="E46" s="16">
        <f t="shared" si="5"/>
        <v>109.52118877270226</v>
      </c>
      <c r="F46" s="16">
        <f t="shared" si="5"/>
        <v>92.625645843118832</v>
      </c>
      <c r="G46" s="16">
        <f t="shared" si="5"/>
        <v>97.111416781292988</v>
      </c>
      <c r="H46" s="16">
        <f t="shared" si="5"/>
        <v>99.220103986135172</v>
      </c>
      <c r="I46" s="16">
        <f t="shared" si="5"/>
        <v>113.64046973803072</v>
      </c>
      <c r="J46" s="16">
        <f t="shared" si="5"/>
        <v>111.53601019757807</v>
      </c>
      <c r="K46" s="16">
        <f t="shared" si="5"/>
        <v>91.836734693877546</v>
      </c>
      <c r="L46" s="16">
        <f t="shared" si="5"/>
        <v>109.30232558139535</v>
      </c>
      <c r="M46" s="16">
        <f t="shared" si="5"/>
        <v>136.1179361179361</v>
      </c>
      <c r="N46" s="17">
        <f t="shared" si="5"/>
        <v>104.17268786127168</v>
      </c>
    </row>
    <row r="47" spans="1:16" s="9" customFormat="1" ht="11.25" customHeight="1" x14ac:dyDescent="0.2">
      <c r="A47" s="9" t="s">
        <v>29</v>
      </c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1:16" s="9" customFormat="1" ht="11.1" customHeight="1" x14ac:dyDescent="0.2">
      <c r="A48" s="15" t="s">
        <v>20</v>
      </c>
      <c r="B48" s="16">
        <v>77.900000000000006</v>
      </c>
      <c r="C48" s="16">
        <v>49.4</v>
      </c>
      <c r="D48" s="16">
        <v>146.70000000000002</v>
      </c>
      <c r="E48" s="16">
        <v>204.9</v>
      </c>
      <c r="F48" s="16">
        <v>214.8</v>
      </c>
      <c r="G48" s="16">
        <v>220.5</v>
      </c>
      <c r="H48" s="16">
        <v>237.8</v>
      </c>
      <c r="I48" s="16">
        <v>268.3</v>
      </c>
      <c r="J48" s="16">
        <v>185.6</v>
      </c>
      <c r="K48" s="16">
        <v>123.7</v>
      </c>
      <c r="L48" s="16">
        <v>73.600000000000009</v>
      </c>
      <c r="M48" s="16">
        <v>70.3</v>
      </c>
      <c r="N48" s="17">
        <v>1873.5</v>
      </c>
    </row>
    <row r="49" spans="1:16" s="9" customFormat="1" ht="11.1" customHeight="1" x14ac:dyDescent="0.2">
      <c r="A49" s="15" t="s">
        <v>21</v>
      </c>
      <c r="B49" s="16" t="s">
        <v>31</v>
      </c>
      <c r="C49" s="16" t="s">
        <v>31</v>
      </c>
      <c r="D49" s="16" t="s">
        <v>31</v>
      </c>
      <c r="E49" s="16" t="s">
        <v>31</v>
      </c>
      <c r="F49" s="16" t="s">
        <v>31</v>
      </c>
      <c r="G49" s="16" t="s">
        <v>31</v>
      </c>
      <c r="H49" s="16" t="s">
        <v>31</v>
      </c>
      <c r="I49" s="16" t="s">
        <v>31</v>
      </c>
      <c r="J49" s="16" t="s">
        <v>31</v>
      </c>
      <c r="K49" s="16" t="s">
        <v>31</v>
      </c>
      <c r="L49" s="16" t="s">
        <v>31</v>
      </c>
      <c r="M49" s="16" t="s">
        <v>31</v>
      </c>
      <c r="N49" s="17" t="s">
        <v>31</v>
      </c>
      <c r="P49" s="7"/>
    </row>
    <row r="50" spans="1:16" s="9" customFormat="1" ht="11.1" customHeight="1" x14ac:dyDescent="0.2">
      <c r="A50" s="21" t="s">
        <v>25</v>
      </c>
      <c r="B50" s="16" t="s">
        <v>31</v>
      </c>
      <c r="C50" s="16" t="s">
        <v>31</v>
      </c>
      <c r="D50" s="16" t="s">
        <v>31</v>
      </c>
      <c r="E50" s="16" t="s">
        <v>31</v>
      </c>
      <c r="F50" s="16" t="s">
        <v>31</v>
      </c>
      <c r="G50" s="16" t="s">
        <v>31</v>
      </c>
      <c r="H50" s="16" t="s">
        <v>31</v>
      </c>
      <c r="I50" s="16" t="s">
        <v>31</v>
      </c>
      <c r="J50" s="16" t="s">
        <v>31</v>
      </c>
      <c r="K50" s="16" t="s">
        <v>31</v>
      </c>
      <c r="L50" s="16" t="s">
        <v>31</v>
      </c>
      <c r="M50" s="16" t="s">
        <v>31</v>
      </c>
      <c r="N50" s="17" t="s">
        <v>31</v>
      </c>
    </row>
    <row r="51" spans="1:16" s="9" customFormat="1" ht="10.5" customHeight="1" x14ac:dyDescent="0.2">
      <c r="A51" s="9" t="s">
        <v>30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1:16" s="9" customFormat="1" ht="11.1" customHeight="1" x14ac:dyDescent="0.2">
      <c r="A52" s="15" t="s">
        <v>20</v>
      </c>
      <c r="B52" s="16">
        <v>77.3</v>
      </c>
      <c r="C52" s="16">
        <v>46.4</v>
      </c>
      <c r="D52" s="16">
        <v>142.30000000000001</v>
      </c>
      <c r="E52" s="16">
        <v>214.3</v>
      </c>
      <c r="F52" s="16">
        <v>216.3</v>
      </c>
      <c r="G52" s="16">
        <v>234</v>
      </c>
      <c r="H52" s="16">
        <v>252</v>
      </c>
      <c r="I52" s="16">
        <v>290</v>
      </c>
      <c r="J52" s="16">
        <v>193</v>
      </c>
      <c r="K52" s="16">
        <v>102.9</v>
      </c>
      <c r="L52" s="16">
        <v>68.600000000000009</v>
      </c>
      <c r="M52" s="16">
        <v>24</v>
      </c>
      <c r="N52" s="17">
        <v>1861.1000000000001</v>
      </c>
    </row>
    <row r="53" spans="1:16" s="9" customFormat="1" ht="11.1" customHeight="1" x14ac:dyDescent="0.2">
      <c r="A53" s="15" t="s">
        <v>21</v>
      </c>
      <c r="B53" s="16">
        <v>46.8</v>
      </c>
      <c r="C53" s="16">
        <v>75.8</v>
      </c>
      <c r="D53" s="16">
        <v>125.8</v>
      </c>
      <c r="E53" s="16">
        <v>190</v>
      </c>
      <c r="F53" s="16">
        <v>226.5</v>
      </c>
      <c r="G53" s="16">
        <v>229.8</v>
      </c>
      <c r="H53" s="16">
        <v>236.4</v>
      </c>
      <c r="I53" s="16">
        <v>228.9</v>
      </c>
      <c r="J53" s="16">
        <v>162.4</v>
      </c>
      <c r="K53" s="16">
        <v>105.9</v>
      </c>
      <c r="L53" s="16">
        <v>46.2</v>
      </c>
      <c r="M53" s="16">
        <v>38.4</v>
      </c>
      <c r="N53" s="17">
        <v>1712.8</v>
      </c>
      <c r="P53" s="7"/>
    </row>
    <row r="54" spans="1:16" s="9" customFormat="1" ht="11.1" customHeight="1" x14ac:dyDescent="0.2">
      <c r="A54" s="21" t="s">
        <v>25</v>
      </c>
      <c r="B54" s="16">
        <f t="shared" ref="B54:N54" si="6">B52*100/B53</f>
        <v>165.17094017094018</v>
      </c>
      <c r="C54" s="16">
        <f t="shared" si="6"/>
        <v>61.213720316622691</v>
      </c>
      <c r="D54" s="16">
        <f t="shared" si="6"/>
        <v>113.11605723370431</v>
      </c>
      <c r="E54" s="16">
        <f t="shared" si="6"/>
        <v>112.78947368421052</v>
      </c>
      <c r="F54" s="16">
        <f t="shared" si="6"/>
        <v>95.496688741721854</v>
      </c>
      <c r="G54" s="16">
        <f t="shared" si="6"/>
        <v>101.82767624020887</v>
      </c>
      <c r="H54" s="16">
        <f t="shared" si="6"/>
        <v>106.5989847715736</v>
      </c>
      <c r="I54" s="16">
        <f t="shared" si="6"/>
        <v>126.69287898645696</v>
      </c>
      <c r="J54" s="16">
        <f t="shared" si="6"/>
        <v>118.8423645320197</v>
      </c>
      <c r="K54" s="16">
        <f t="shared" si="6"/>
        <v>97.167138810198296</v>
      </c>
      <c r="L54" s="16">
        <f t="shared" si="6"/>
        <v>148.4848484848485</v>
      </c>
      <c r="M54" s="16">
        <f t="shared" si="6"/>
        <v>62.5</v>
      </c>
      <c r="N54" s="17">
        <f t="shared" si="6"/>
        <v>108.65833722559552</v>
      </c>
    </row>
    <row r="55" spans="1:16" s="9" customFormat="1" ht="6" customHeight="1" x14ac:dyDescent="0.2">
      <c r="A55" s="22"/>
      <c r="B55" s="22"/>
      <c r="C55" s="22"/>
      <c r="D55" s="22"/>
      <c r="E55" s="22"/>
      <c r="F55" s="22"/>
      <c r="G55" s="22"/>
      <c r="H55" s="22"/>
      <c r="I55" s="23"/>
      <c r="J55" s="23"/>
      <c r="K55" s="22"/>
      <c r="L55" s="22"/>
      <c r="M55" s="22"/>
      <c r="N55" s="24"/>
    </row>
    <row r="56" spans="1:16" s="9" customFormat="1" ht="11.45" customHeight="1" x14ac:dyDescent="0.2">
      <c r="A56" s="25" t="s">
        <v>36</v>
      </c>
      <c r="B56" s="25"/>
      <c r="C56" s="25"/>
      <c r="D56" s="25"/>
      <c r="E56" s="25"/>
      <c r="F56" s="25"/>
      <c r="G56" s="26" t="s">
        <v>33</v>
      </c>
      <c r="H56" s="26"/>
      <c r="I56" s="26"/>
      <c r="J56" s="26"/>
      <c r="K56" s="26"/>
      <c r="L56" s="26"/>
      <c r="M56" s="26"/>
      <c r="N56" s="26"/>
      <c r="P56" s="22"/>
    </row>
    <row r="57" spans="1:16" s="9" customFormat="1" ht="12.75" customHeight="1" x14ac:dyDescent="0.2">
      <c r="A57" s="25" t="s">
        <v>26</v>
      </c>
      <c r="B57" s="25"/>
      <c r="C57" s="25"/>
      <c r="D57" s="25"/>
      <c r="E57" s="25"/>
      <c r="F57" s="25"/>
      <c r="G57" s="23" t="s">
        <v>32</v>
      </c>
      <c r="H57" s="28"/>
      <c r="I57" s="28"/>
      <c r="J57" s="28"/>
      <c r="K57" s="28"/>
      <c r="L57" s="28"/>
      <c r="M57" s="28"/>
      <c r="N57" s="28"/>
    </row>
    <row r="58" spans="1:16" s="9" customFormat="1" ht="22.5" customHeight="1" x14ac:dyDescent="0.2">
      <c r="A58" s="33" t="s">
        <v>34</v>
      </c>
      <c r="B58" s="33"/>
      <c r="C58" s="33"/>
      <c r="D58" s="33"/>
      <c r="E58" s="33"/>
      <c r="F58" s="33"/>
      <c r="G58" s="34" t="s">
        <v>37</v>
      </c>
      <c r="H58" s="34"/>
      <c r="I58" s="34"/>
      <c r="J58" s="34"/>
      <c r="K58" s="34"/>
      <c r="L58" s="34"/>
      <c r="M58" s="34"/>
      <c r="N58" s="34"/>
    </row>
    <row r="59" spans="1:16" s="9" customFormat="1" ht="22.5" customHeight="1" x14ac:dyDescent="0.2">
      <c r="A59" s="33" t="s">
        <v>35</v>
      </c>
      <c r="B59" s="33"/>
      <c r="C59" s="33"/>
      <c r="D59" s="33"/>
      <c r="E59" s="33"/>
      <c r="F59" s="33"/>
      <c r="G59" s="34" t="s">
        <v>38</v>
      </c>
      <c r="H59" s="34"/>
      <c r="I59" s="34"/>
      <c r="J59" s="34"/>
      <c r="K59" s="34"/>
      <c r="L59" s="34"/>
      <c r="M59" s="34"/>
      <c r="N59" s="34"/>
    </row>
    <row r="60" spans="1:16" s="9" customFormat="1" ht="11.25" x14ac:dyDescent="0.2">
      <c r="N60" s="27"/>
    </row>
    <row r="61" spans="1:16" s="9" customFormat="1" ht="11.25" x14ac:dyDescent="0.2"/>
    <row r="62" spans="1:16" s="9" customFormat="1" ht="11.25" x14ac:dyDescent="0.2"/>
    <row r="63" spans="1:16" s="9" customFormat="1" ht="11.25" x14ac:dyDescent="0.2"/>
    <row r="64" spans="1:16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  <row r="352" s="9" customFormat="1" ht="11.25" x14ac:dyDescent="0.2"/>
    <row r="353" s="9" customFormat="1" ht="11.25" x14ac:dyDescent="0.2"/>
    <row r="354" s="9" customFormat="1" ht="11.25" x14ac:dyDescent="0.2"/>
    <row r="355" s="9" customFormat="1" ht="11.25" x14ac:dyDescent="0.2"/>
    <row r="356" s="9" customFormat="1" ht="11.25" x14ac:dyDescent="0.2"/>
    <row r="357" s="9" customFormat="1" ht="11.25" x14ac:dyDescent="0.2"/>
    <row r="358" s="9" customFormat="1" ht="11.25" x14ac:dyDescent="0.2"/>
    <row r="359" s="9" customFormat="1" ht="11.25" x14ac:dyDescent="0.2"/>
    <row r="360" s="9" customFormat="1" ht="11.25" x14ac:dyDescent="0.2"/>
    <row r="361" s="9" customFormat="1" ht="11.25" x14ac:dyDescent="0.2"/>
    <row r="362" s="9" customFormat="1" ht="11.25" x14ac:dyDescent="0.2"/>
    <row r="363" s="9" customFormat="1" ht="11.25" x14ac:dyDescent="0.2"/>
    <row r="364" s="9" customFormat="1" ht="11.25" x14ac:dyDescent="0.2"/>
    <row r="365" s="9" customFormat="1" ht="11.25" x14ac:dyDescent="0.2"/>
    <row r="366" s="9" customFormat="1" ht="11.25" x14ac:dyDescent="0.2"/>
    <row r="367" s="9" customFormat="1" ht="11.25" x14ac:dyDescent="0.2"/>
    <row r="368" s="9" customFormat="1" ht="11.25" x14ac:dyDescent="0.2"/>
    <row r="369" s="9" customFormat="1" ht="11.25" x14ac:dyDescent="0.2"/>
    <row r="370" s="9" customFormat="1" ht="11.25" x14ac:dyDescent="0.2"/>
    <row r="371" s="9" customFormat="1" ht="11.25" x14ac:dyDescent="0.2"/>
    <row r="372" s="9" customFormat="1" ht="11.25" x14ac:dyDescent="0.2"/>
    <row r="373" s="9" customFormat="1" ht="11.25" x14ac:dyDescent="0.2"/>
  </sheetData>
  <mergeCells count="13">
    <mergeCell ref="A3:N3"/>
    <mergeCell ref="B8:N8"/>
    <mergeCell ref="A5:F5"/>
    <mergeCell ref="G5:N5"/>
    <mergeCell ref="A6:A7"/>
    <mergeCell ref="B6:M6"/>
    <mergeCell ref="N6:N7"/>
    <mergeCell ref="B21:N21"/>
    <mergeCell ref="B38:N38"/>
    <mergeCell ref="A58:F58"/>
    <mergeCell ref="A59:F59"/>
    <mergeCell ref="G58:N58"/>
    <mergeCell ref="G59:N59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Šnejdová Iva</dc:creator>
  <cp:lastModifiedBy>Junášek Ondřej</cp:lastModifiedBy>
  <cp:lastPrinted>2025-11-24T10:12:22Z</cp:lastPrinted>
  <dcterms:created xsi:type="dcterms:W3CDTF">2024-11-12T06:54:27Z</dcterms:created>
  <dcterms:modified xsi:type="dcterms:W3CDTF">2025-11-24T10:16:31Z</dcterms:modified>
</cp:coreProperties>
</file>