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TECHNOL\oddeleni_6301\02_Vzdělávání\01_Regionální školství\Školy a školská zařízení 2022-23\na web\"/>
    </mc:Choice>
  </mc:AlternateContent>
  <bookViews>
    <workbookView xWindow="15075" yWindow="-240" windowWidth="13365" windowHeight="12570"/>
  </bookViews>
  <sheets>
    <sheet name="OBSAH" sheetId="1" r:id="rId1"/>
    <sheet name="ZNAČKY" sheetId="196" r:id="rId2"/>
    <sheet name="1.2.1" sheetId="10" r:id="rId3"/>
    <sheet name="1.2.2" sheetId="11" r:id="rId4"/>
  </sheets>
  <calcPr calcId="162913"/>
</workbook>
</file>

<file path=xl/calcChain.xml><?xml version="1.0" encoding="utf-8"?>
<calcChain xmlns="http://schemas.openxmlformats.org/spreadsheetml/2006/main">
  <c r="M8" i="11" l="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7" i="11"/>
  <c r="G17" i="10"/>
  <c r="P23" i="10" l="1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</calcChain>
</file>

<file path=xl/sharedStrings.xml><?xml version="1.0" encoding="utf-8"?>
<sst xmlns="http://schemas.openxmlformats.org/spreadsheetml/2006/main" count="102" uniqueCount="62">
  <si>
    <t xml:space="preserve"> </t>
  </si>
  <si>
    <t>školy</t>
  </si>
  <si>
    <t>třídy</t>
  </si>
  <si>
    <t>děti</t>
  </si>
  <si>
    <t>celkem</t>
  </si>
  <si>
    <t>dívky</t>
  </si>
  <si>
    <t>2012/13</t>
  </si>
  <si>
    <t>2013/14</t>
  </si>
  <si>
    <t>2014/15</t>
  </si>
  <si>
    <t>2015/16</t>
  </si>
  <si>
    <t>2016/17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</si>
  <si>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>přepočtení na plně zaměstnané</t>
    </r>
  </si>
  <si>
    <r>
      <t>učitelé</t>
    </r>
    <r>
      <rPr>
        <vertAlign val="superscript"/>
        <sz val="8"/>
        <color theme="1"/>
        <rFont val="Arial"/>
        <family val="2"/>
        <charset val="238"/>
      </rPr>
      <t>1)</t>
    </r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</si>
  <si>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</si>
  <si>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</si>
  <si>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</si>
  <si>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</si>
  <si>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</si>
  <si>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</si>
  <si>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</si>
  <si>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</si>
  <si>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</si>
  <si>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</si>
  <si>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</si>
  <si>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</si>
  <si>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</si>
  <si>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</si>
  <si>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</si>
  <si>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z toho ženy</t>
  </si>
  <si>
    <t>.</t>
  </si>
  <si>
    <t>x</t>
  </si>
  <si>
    <t>2017/18</t>
  </si>
  <si>
    <t>chlapci</t>
  </si>
  <si>
    <t>-</t>
  </si>
  <si>
    <t>podle pohlaví</t>
  </si>
  <si>
    <t>2018/19</t>
  </si>
  <si>
    <t>Území</t>
  </si>
  <si>
    <t>abs.</t>
  </si>
  <si>
    <t>v %</t>
  </si>
  <si>
    <t>zpět na obsah</t>
  </si>
  <si>
    <t>Školní 
rok</t>
  </si>
  <si>
    <t xml:space="preserve"> Přípravné třídy základních škol</t>
  </si>
  <si>
    <t>Přípravný stupeň základních škol speciálních</t>
  </si>
  <si>
    <t>2019/20</t>
  </si>
  <si>
    <t>1 Předškolní vzdělávání</t>
  </si>
  <si>
    <t>1.2 Přípravné třídy základních škol a přípravný stupeň základních škol speciálních</t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</si>
  <si>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</si>
  <si>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</si>
  <si>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</si>
  <si>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</si>
  <si>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t>2020/21</t>
  </si>
  <si>
    <t>Zdroj dat: Ministerstvo školství, mládeže a tělovýchovy</t>
  </si>
  <si>
    <t>2021/22</t>
  </si>
  <si>
    <t>Meziroční změna
(21/22–22/23)</t>
  </si>
  <si>
    <t>Změna za 5 let 
(17/18–22/23)</t>
  </si>
  <si>
    <t>Změna za 10 let 
(12/13–22/23)</t>
  </si>
  <si>
    <t>2022/23</t>
  </si>
  <si>
    <r>
      <rPr>
        <b/>
        <sz val="10"/>
        <color theme="1"/>
        <rFont val="Arial"/>
        <family val="2"/>
        <charset val="238"/>
      </rPr>
      <t>Tab. 1.2.1: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Přípravné třídy </t>
    </r>
    <r>
      <rPr>
        <sz val="10"/>
        <color theme="1"/>
        <rFont val="Arial"/>
        <family val="2"/>
        <charset val="238"/>
      </rPr>
      <t xml:space="preserve">základních škol </t>
    </r>
    <r>
      <rPr>
        <b/>
        <sz val="10"/>
        <color theme="1"/>
        <rFont val="Arial"/>
        <family val="2"/>
        <charset val="238"/>
      </rPr>
      <t xml:space="preserve">a přípravný stupeň </t>
    </r>
    <r>
      <rPr>
        <sz val="10"/>
        <color theme="1"/>
        <rFont val="Arial"/>
        <family val="2"/>
        <charset val="238"/>
      </rPr>
      <t>základních škol speciálních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– </t>
    </r>
    <r>
      <rPr>
        <b/>
        <sz val="10"/>
        <color theme="1"/>
        <rFont val="Arial"/>
        <family val="2"/>
        <charset val="238"/>
      </rPr>
      <t>školy, třídy, děti a učitelé,</t>
    </r>
    <r>
      <rPr>
        <sz val="10"/>
        <color theme="1"/>
        <rFont val="Arial"/>
        <family val="2"/>
        <charset val="238"/>
      </rPr>
      <t xml:space="preserve"> v časové řadě 2012/13–2022/23</t>
    </r>
  </si>
  <si>
    <r>
      <rPr>
        <b/>
        <sz val="10"/>
        <color theme="1"/>
        <rFont val="Arial"/>
        <family val="2"/>
        <charset val="238"/>
      </rPr>
      <t xml:space="preserve">Tab. 1.2.2: Přípravné třídy </t>
    </r>
    <r>
      <rPr>
        <sz val="10"/>
        <color theme="1"/>
        <rFont val="Arial"/>
        <family val="2"/>
        <charset val="238"/>
      </rPr>
      <t xml:space="preserve">základních škol </t>
    </r>
    <r>
      <rPr>
        <b/>
        <sz val="10"/>
        <color theme="1"/>
        <rFont val="Arial"/>
        <family val="2"/>
        <charset val="238"/>
      </rPr>
      <t xml:space="preserve">a přípravný stupeň </t>
    </r>
    <r>
      <rPr>
        <sz val="10"/>
        <color theme="1"/>
        <rFont val="Arial"/>
        <family val="2"/>
        <charset val="238"/>
      </rPr>
      <t>základních škol speciálních v krajském srovnání</t>
    </r>
    <r>
      <rPr>
        <b/>
        <sz val="10"/>
        <color theme="1"/>
        <rFont val="Arial"/>
        <family val="2"/>
        <charset val="238"/>
      </rPr>
      <t xml:space="preserve">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školy, třídy, děti a učitelé, </t>
    </r>
    <r>
      <rPr>
        <sz val="10"/>
        <color theme="1"/>
        <rFont val="Arial"/>
        <family val="2"/>
        <charset val="238"/>
      </rPr>
      <t>ve školním roce 2022/23</t>
    </r>
  </si>
  <si>
    <t>Tab. 1.2.1: Přípravné třídy základních škol a přípravný stupeň základních škol speciálních – školy, třídy, děti a učitelé, v časové řadě 2012/13–2022/23</t>
  </si>
  <si>
    <t>Tab. 1.2.2: Přípravné třídy základních škol a přípravný stupeň základních škol speciálních v krajském srovnání – školy, třídy, děti a učitelé, ve školním roce 2022/23</t>
  </si>
  <si>
    <t>Český statistický úřad: Školy a školská zařízení za školní rok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</si>
</sst>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7" formatCode="#,##0.0_ ;\-#,##0.0\ "/>
    <numFmt numFmtId="171" formatCode="0.0%"/>
    <numFmt numFmtId="172" formatCode="&quot;Kč&quot;#,##0_);\(&quot;Kč&quot;#,##0\)"/>
    <numFmt numFmtId="173" formatCode="_(* #,##0.00_);_(* \(#,##0.00\);_(* &quot;-&quot;??_);_(@_)"/>
    <numFmt numFmtId="174" formatCode="&quot;Kč&quot;#,##0.00_);\(&quot;Kč&quot;#,##0.00\)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b/>
      <sz val="10"/>
      <color rgb="FFC00000"/>
      <name val="Arial"/>
      <family val="2"/>
      <charset val="238"/>
    </font>
    <font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88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16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2" fillId="0" borderId="0" applyNumberFormat="0" applyFont="0" applyFill="0" applyAlignment="0" applyProtection="0"/>
    <xf numFmtId="0" fontId="13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4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5" fillId="0" borderId="0" applyBorder="0" applyProtection="0">
      <alignment vertical="center" wrapText="1"/>
    </xf>
    <xf numFmtId="3" fontId="5" fillId="0" borderId="0" applyBorder="0" applyProtection="0"/>
    <xf numFmtId="0" fontId="14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4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16" applyNumberFormat="0" applyFont="0" applyBorder="0" applyAlignment="0" applyProtection="0"/>
    <xf numFmtId="0" fontId="12" fillId="0" borderId="0" applyNumberFormat="0" applyFill="0" applyBorder="0" applyAlignment="0" applyProtection="0"/>
    <xf numFmtId="0" fontId="12" fillId="2" borderId="0" applyNumberFormat="0" applyFont="0" applyFill="0" applyAlignment="0" applyProtection="0"/>
    <xf numFmtId="0" fontId="13" fillId="0" borderId="0" applyNumberFormat="0" applyFill="0" applyBorder="0" applyAlignment="0" applyProtection="0"/>
    <xf numFmtId="0" fontId="13" fillId="2" borderId="0" applyNumberFormat="0" applyFont="0" applyFill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5" fillId="2" borderId="0" applyFont="0" applyFill="0" applyBorder="0" applyAlignment="0" applyProtection="0"/>
    <xf numFmtId="172" fontId="5" fillId="2" borderId="0" applyFont="0" applyFill="0" applyBorder="0" applyAlignment="0" applyProtection="0"/>
    <xf numFmtId="172" fontId="5" fillId="0" borderId="0" applyFont="0" applyFill="0" applyBorder="0" applyAlignment="0" applyProtection="0"/>
    <xf numFmtId="0" fontId="14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72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5" fillId="2" borderId="0" applyFont="0" applyFill="0" applyBorder="0" applyAlignment="0" applyProtection="0"/>
    <xf numFmtId="172" fontId="5" fillId="2" borderId="0" applyFont="0" applyFill="0" applyBorder="0" applyAlignment="0" applyProtection="0"/>
    <xf numFmtId="172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4" fillId="0" borderId="0"/>
    <xf numFmtId="0" fontId="14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9" fillId="0" borderId="0" xfId="2" applyFont="1"/>
    <xf numFmtId="0" fontId="11" fillId="0" borderId="0" xfId="0" applyFont="1"/>
    <xf numFmtId="0" fontId="16" fillId="0" borderId="3" xfId="0" applyFont="1" applyBorder="1" applyAlignment="1">
      <alignment horizontal="left" vertical="center" wrapText="1"/>
    </xf>
    <xf numFmtId="167" fontId="7" fillId="0" borderId="13" xfId="0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167" fontId="7" fillId="0" borderId="12" xfId="0" applyNumberFormat="1" applyFont="1" applyBorder="1" applyAlignment="1">
      <alignment horizontal="right" vertical="center"/>
    </xf>
    <xf numFmtId="165" fontId="7" fillId="0" borderId="21" xfId="0" applyNumberFormat="1" applyFont="1" applyBorder="1" applyAlignment="1">
      <alignment horizontal="right" vertical="center"/>
    </xf>
    <xf numFmtId="165" fontId="7" fillId="0" borderId="13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165" fontId="7" fillId="0" borderId="13" xfId="0" applyNumberFormat="1" applyFont="1" applyBorder="1" applyAlignment="1">
      <alignment horizontal="right" vertical="center"/>
    </xf>
    <xf numFmtId="165" fontId="7" fillId="0" borderId="11" xfId="0" applyNumberFormat="1" applyFont="1" applyFill="1" applyBorder="1" applyAlignment="1">
      <alignment horizontal="right" vertical="center"/>
    </xf>
    <xf numFmtId="165" fontId="7" fillId="0" borderId="19" xfId="0" applyNumberFormat="1" applyFont="1" applyBorder="1" applyAlignment="1">
      <alignment horizontal="right" vertical="center"/>
    </xf>
    <xf numFmtId="165" fontId="0" fillId="0" borderId="0" xfId="0" applyNumberFormat="1"/>
    <xf numFmtId="165" fontId="7" fillId="0" borderId="11" xfId="0" applyNumberFormat="1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0" fillId="0" borderId="0" xfId="0"/>
    <xf numFmtId="165" fontId="6" fillId="0" borderId="13" xfId="1" applyNumberFormat="1" applyFont="1" applyFill="1" applyBorder="1" applyAlignment="1" applyProtection="1">
      <alignment horizontal="right" vertical="center"/>
      <protection locked="0"/>
    </xf>
    <xf numFmtId="0" fontId="9" fillId="0" borderId="0" xfId="2" applyFont="1"/>
    <xf numFmtId="165" fontId="7" fillId="0" borderId="0" xfId="0" applyNumberFormat="1" applyFont="1" applyBorder="1" applyAlignment="1">
      <alignment horizontal="right" vertical="center"/>
    </xf>
    <xf numFmtId="0" fontId="19" fillId="0" borderId="0" xfId="57" applyFont="1" applyAlignment="1" applyProtection="1"/>
    <xf numFmtId="165" fontId="7" fillId="0" borderId="13" xfId="0" applyNumberFormat="1" applyFont="1" applyFill="1" applyBorder="1" applyAlignment="1">
      <alignment horizontal="right" vertical="center"/>
    </xf>
    <xf numFmtId="0" fontId="20" fillId="0" borderId="0" xfId="57" applyFont="1" applyAlignment="1" applyProtection="1"/>
    <xf numFmtId="0" fontId="3" fillId="0" borderId="0" xfId="57" applyFont="1" applyAlignment="1" applyProtection="1"/>
    <xf numFmtId="0" fontId="17" fillId="0" borderId="0" xfId="57" applyAlignment="1" applyProtection="1"/>
    <xf numFmtId="0" fontId="5" fillId="0" borderId="0" xfId="0" applyFont="1"/>
    <xf numFmtId="0" fontId="6" fillId="4" borderId="42" xfId="2" applyFont="1" applyFill="1" applyBorder="1" applyAlignment="1" applyProtection="1">
      <alignment horizontal="center" vertical="center"/>
      <protection locked="0"/>
    </xf>
    <xf numFmtId="165" fontId="6" fillId="4" borderId="50" xfId="1" applyNumberFormat="1" applyFont="1" applyFill="1" applyBorder="1" applyAlignment="1" applyProtection="1">
      <alignment vertical="center"/>
      <protection locked="0"/>
    </xf>
    <xf numFmtId="165" fontId="6" fillId="4" borderId="51" xfId="1" applyNumberFormat="1" applyFont="1" applyFill="1" applyBorder="1" applyAlignment="1" applyProtection="1">
      <alignment vertical="center"/>
      <protection locked="0"/>
    </xf>
    <xf numFmtId="165" fontId="6" fillId="4" borderId="49" xfId="1" applyNumberFormat="1" applyFont="1" applyFill="1" applyBorder="1" applyAlignment="1" applyProtection="1">
      <alignment vertical="center"/>
      <protection locked="0"/>
    </xf>
    <xf numFmtId="0" fontId="9" fillId="4" borderId="38" xfId="2" applyFont="1" applyFill="1" applyBorder="1" applyAlignment="1" applyProtection="1">
      <alignment horizontal="center" vertical="center"/>
      <protection locked="0"/>
    </xf>
    <xf numFmtId="171" fontId="6" fillId="4" borderId="37" xfId="58" applyNumberFormat="1" applyFont="1" applyFill="1" applyBorder="1" applyAlignment="1" applyProtection="1">
      <alignment vertical="center"/>
      <protection locked="0"/>
    </xf>
    <xf numFmtId="171" fontId="6" fillId="4" borderId="35" xfId="58" applyNumberFormat="1" applyFont="1" applyFill="1" applyBorder="1" applyAlignment="1" applyProtection="1">
      <alignment vertical="center"/>
      <protection locked="0"/>
    </xf>
    <xf numFmtId="171" fontId="6" fillId="4" borderId="38" xfId="58" applyNumberFormat="1" applyFont="1" applyFill="1" applyBorder="1" applyAlignment="1" applyProtection="1">
      <alignment vertical="center"/>
      <protection locked="0"/>
    </xf>
    <xf numFmtId="0" fontId="6" fillId="4" borderId="43" xfId="2" applyFont="1" applyFill="1" applyBorder="1" applyAlignment="1" applyProtection="1">
      <alignment horizontal="center" vertical="center"/>
      <protection locked="0"/>
    </xf>
    <xf numFmtId="165" fontId="6" fillId="4" borderId="44" xfId="1" applyNumberFormat="1" applyFont="1" applyFill="1" applyBorder="1" applyAlignment="1" applyProtection="1">
      <alignment vertical="center"/>
      <protection locked="0"/>
    </xf>
    <xf numFmtId="165" fontId="6" fillId="4" borderId="45" xfId="1" applyNumberFormat="1" applyFont="1" applyFill="1" applyBorder="1" applyAlignment="1" applyProtection="1">
      <alignment vertical="center"/>
      <protection locked="0"/>
    </xf>
    <xf numFmtId="165" fontId="6" fillId="4" borderId="43" xfId="1" applyNumberFormat="1" applyFont="1" applyFill="1" applyBorder="1" applyAlignment="1" applyProtection="1">
      <alignment vertical="center"/>
      <protection locked="0"/>
    </xf>
    <xf numFmtId="0" fontId="9" fillId="4" borderId="12" xfId="2" applyFont="1" applyFill="1" applyBorder="1" applyAlignment="1" applyProtection="1">
      <alignment horizontal="center" vertical="center"/>
      <protection locked="0"/>
    </xf>
    <xf numFmtId="171" fontId="6" fillId="4" borderId="11" xfId="58" applyNumberFormat="1" applyFont="1" applyFill="1" applyBorder="1" applyAlignment="1" applyProtection="1">
      <alignment vertical="center"/>
      <protection locked="0"/>
    </xf>
    <xf numFmtId="171" fontId="6" fillId="4" borderId="13" xfId="58" applyNumberFormat="1" applyFont="1" applyFill="1" applyBorder="1" applyAlignment="1" applyProtection="1">
      <alignment vertical="center"/>
      <protection locked="0"/>
    </xf>
    <xf numFmtId="171" fontId="6" fillId="4" borderId="47" xfId="58" applyNumberFormat="1" applyFont="1" applyFill="1" applyBorder="1" applyAlignment="1" applyProtection="1">
      <alignment vertical="center"/>
      <protection locked="0"/>
    </xf>
    <xf numFmtId="0" fontId="7" fillId="4" borderId="13" xfId="0" applyFont="1" applyFill="1" applyBorder="1" applyAlignment="1">
      <alignment horizontal="center" vertical="center" wrapText="1"/>
    </xf>
    <xf numFmtId="171" fontId="6" fillId="4" borderId="46" xfId="58" applyNumberFormat="1" applyFont="1" applyFill="1" applyBorder="1" applyAlignment="1" applyProtection="1">
      <alignment vertical="center"/>
      <protection locked="0"/>
    </xf>
    <xf numFmtId="165" fontId="6" fillId="4" borderId="52" xfId="1" applyNumberFormat="1" applyFont="1" applyFill="1" applyBorder="1" applyAlignment="1" applyProtection="1">
      <alignment vertical="center"/>
      <protection locked="0"/>
    </xf>
    <xf numFmtId="171" fontId="6" fillId="4" borderId="36" xfId="58" applyNumberFormat="1" applyFont="1" applyFill="1" applyBorder="1" applyAlignment="1" applyProtection="1">
      <alignment vertical="center"/>
      <protection locked="0"/>
    </xf>
    <xf numFmtId="165" fontId="6" fillId="4" borderId="48" xfId="1" applyNumberFormat="1" applyFont="1" applyFill="1" applyBorder="1" applyAlignment="1" applyProtection="1">
      <alignment vertical="center"/>
      <protection locked="0"/>
    </xf>
    <xf numFmtId="171" fontId="6" fillId="4" borderId="14" xfId="58" applyNumberFormat="1" applyFont="1" applyFill="1" applyBorder="1" applyAlignment="1" applyProtection="1">
      <alignment vertical="center"/>
      <protection locked="0"/>
    </xf>
    <xf numFmtId="165" fontId="7" fillId="0" borderId="55" xfId="0" applyNumberFormat="1" applyFont="1" applyBorder="1" applyAlignment="1">
      <alignment horizontal="right" vertical="center"/>
    </xf>
    <xf numFmtId="165" fontId="7" fillId="0" borderId="55" xfId="0" applyNumberFormat="1" applyFont="1" applyFill="1" applyBorder="1" applyAlignment="1">
      <alignment vertical="center"/>
    </xf>
    <xf numFmtId="165" fontId="6" fillId="0" borderId="55" xfId="1" applyNumberFormat="1" applyFont="1" applyFill="1" applyBorder="1" applyAlignment="1" applyProtection="1">
      <alignment horizontal="right" vertical="center"/>
      <protection locked="0"/>
    </xf>
    <xf numFmtId="167" fontId="7" fillId="0" borderId="55" xfId="0" applyNumberFormat="1" applyFont="1" applyBorder="1" applyAlignment="1">
      <alignment horizontal="right" vertical="center"/>
    </xf>
    <xf numFmtId="167" fontId="7" fillId="0" borderId="56" xfId="0" applyNumberFormat="1" applyFont="1" applyBorder="1" applyAlignment="1">
      <alignment horizontal="right" vertical="center"/>
    </xf>
    <xf numFmtId="165" fontId="6" fillId="0" borderId="53" xfId="1" applyNumberFormat="1" applyFont="1" applyFill="1" applyBorder="1" applyAlignment="1" applyProtection="1">
      <alignment vertical="center"/>
      <protection locked="0"/>
    </xf>
    <xf numFmtId="165" fontId="6" fillId="0" borderId="55" xfId="1" applyNumberFormat="1" applyFont="1" applyFill="1" applyBorder="1" applyAlignment="1" applyProtection="1">
      <alignment vertical="center"/>
      <protection locked="0"/>
    </xf>
    <xf numFmtId="167" fontId="6" fillId="0" borderId="55" xfId="1" applyNumberFormat="1" applyFont="1" applyFill="1" applyBorder="1" applyAlignment="1" applyProtection="1">
      <alignment vertical="center"/>
      <protection locked="0"/>
    </xf>
    <xf numFmtId="165" fontId="6" fillId="0" borderId="57" xfId="1" applyNumberFormat="1" applyFont="1" applyFill="1" applyBorder="1" applyAlignment="1" applyProtection="1">
      <alignment vertical="center"/>
      <protection locked="0"/>
    </xf>
    <xf numFmtId="165" fontId="7" fillId="0" borderId="57" xfId="0" applyNumberFormat="1" applyFont="1" applyBorder="1" applyAlignment="1">
      <alignment horizontal="right" vertical="center"/>
    </xf>
    <xf numFmtId="165" fontId="7" fillId="0" borderId="54" xfId="0" applyNumberFormat="1" applyFont="1" applyBorder="1" applyAlignment="1">
      <alignment horizontal="right" vertical="center"/>
    </xf>
    <xf numFmtId="165" fontId="7" fillId="0" borderId="55" xfId="0" applyNumberFormat="1" applyFont="1" applyFill="1" applyBorder="1" applyAlignment="1">
      <alignment horizontal="right" vertical="center"/>
    </xf>
    <xf numFmtId="165" fontId="7" fillId="0" borderId="57" xfId="0" applyNumberFormat="1" applyFont="1" applyFill="1" applyBorder="1" applyAlignment="1">
      <alignment horizontal="right" vertical="center"/>
    </xf>
    <xf numFmtId="165" fontId="7" fillId="0" borderId="58" xfId="0" applyNumberFormat="1" applyFont="1" applyBorder="1" applyAlignment="1">
      <alignment horizontal="right" vertical="center"/>
    </xf>
    <xf numFmtId="0" fontId="0" fillId="0" borderId="0" xfId="0"/>
    <xf numFmtId="0" fontId="22" fillId="0" borderId="0" xfId="57" applyFont="1" applyAlignment="1" applyProtection="1"/>
    <xf numFmtId="0" fontId="23" fillId="0" borderId="0" xfId="0" applyFont="1"/>
    <xf numFmtId="0" fontId="24" fillId="0" borderId="0" xfId="0" applyFont="1"/>
    <xf numFmtId="0" fontId="4" fillId="0" borderId="0" xfId="2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65" fontId="16" fillId="0" borderId="58" xfId="0" applyNumberFormat="1" applyFont="1" applyFill="1" applyBorder="1" applyAlignment="1">
      <alignment vertical="center"/>
    </xf>
    <xf numFmtId="0" fontId="17" fillId="0" borderId="0" xfId="57" applyAlignment="1" applyProtection="1">
      <alignment horizontal="right"/>
    </xf>
    <xf numFmtId="167" fontId="7" fillId="0" borderId="13" xfId="0" applyNumberFormat="1" applyFont="1" applyFill="1" applyBorder="1" applyAlignment="1">
      <alignment horizontal="right" vertical="center"/>
    </xf>
    <xf numFmtId="167" fontId="7" fillId="0" borderId="55" xfId="0" applyNumberFormat="1" applyFont="1" applyFill="1" applyBorder="1" applyAlignment="1">
      <alignment horizontal="right" vertical="center"/>
    </xf>
    <xf numFmtId="0" fontId="7" fillId="4" borderId="13" xfId="0" applyFont="1" applyFill="1" applyBorder="1" applyAlignment="1">
      <alignment horizontal="center" vertical="center" wrapText="1"/>
    </xf>
    <xf numFmtId="167" fontId="7" fillId="0" borderId="12" xfId="0" applyNumberFormat="1" applyFont="1" applyFill="1" applyBorder="1" applyAlignment="1">
      <alignment horizontal="right" vertical="center"/>
    </xf>
    <xf numFmtId="165" fontId="16" fillId="0" borderId="57" xfId="0" applyNumberFormat="1" applyFont="1" applyFill="1" applyBorder="1" applyAlignment="1">
      <alignment horizontal="right" vertical="center"/>
    </xf>
    <xf numFmtId="165" fontId="16" fillId="0" borderId="58" xfId="0" applyNumberFormat="1" applyFont="1" applyFill="1" applyBorder="1" applyAlignment="1">
      <alignment horizontal="right" vertical="center"/>
    </xf>
    <xf numFmtId="167" fontId="16" fillId="0" borderId="55" xfId="0" applyNumberFormat="1" applyFont="1" applyFill="1" applyBorder="1" applyAlignment="1">
      <alignment horizontal="right" vertical="center"/>
    </xf>
    <xf numFmtId="167" fontId="16" fillId="0" borderId="56" xfId="0" applyNumberFormat="1" applyFont="1" applyFill="1" applyBorder="1" applyAlignment="1">
      <alignment horizontal="right" vertical="center"/>
    </xf>
    <xf numFmtId="167" fontId="7" fillId="0" borderId="56" xfId="0" applyNumberFormat="1" applyFont="1" applyFill="1" applyBorder="1" applyAlignment="1">
      <alignment horizontal="right" vertical="center"/>
    </xf>
    <xf numFmtId="0" fontId="6" fillId="4" borderId="27" xfId="2" applyFont="1" applyFill="1" applyBorder="1" applyAlignment="1" applyProtection="1">
      <alignment horizontal="center" vertical="center" wrapText="1"/>
      <protection locked="0"/>
    </xf>
    <xf numFmtId="0" fontId="6" fillId="3" borderId="37" xfId="2" applyFont="1" applyFill="1" applyBorder="1" applyAlignment="1" applyProtection="1">
      <alignment horizontal="center" vertical="center" wrapText="1"/>
      <protection locked="0"/>
    </xf>
    <xf numFmtId="0" fontId="6" fillId="4" borderId="4" xfId="2" applyFont="1" applyFill="1" applyBorder="1" applyAlignment="1" applyProtection="1">
      <alignment horizontal="center" vertical="center" wrapText="1"/>
      <protection locked="0"/>
    </xf>
    <xf numFmtId="0" fontId="6" fillId="3" borderId="11" xfId="2" applyFont="1" applyFill="1" applyBorder="1" applyAlignment="1" applyProtection="1">
      <alignment horizontal="center" vertical="center" wrapText="1"/>
      <protection locked="0"/>
    </xf>
    <xf numFmtId="3" fontId="6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20" xfId="2" applyFont="1" applyFill="1" applyBorder="1" applyAlignment="1" applyProtection="1">
      <alignment horizontal="center" vertical="center"/>
      <protection locked="0"/>
    </xf>
    <xf numFmtId="3" fontId="6" fillId="4" borderId="28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1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3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23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</cellXfs>
  <cellStyles count="88">
    <cellStyle name="% procenta" xfId="3"/>
    <cellStyle name="Celkem 2" xfId="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2" xfId="36"/>
    <cellStyle name="Normální 2 3" xfId="37"/>
    <cellStyle name="Normální 2 4" xfId="38"/>
    <cellStyle name="Normální 2 5" xfId="39"/>
    <cellStyle name="Normální 2 6" xfId="68"/>
    <cellStyle name="Normální 20" xfId="85"/>
    <cellStyle name="normální 3" xfId="40"/>
    <cellStyle name="normální 3 2" xfId="65"/>
    <cellStyle name="normální 3 3" xfId="59"/>
    <cellStyle name="normální 4" xfId="41"/>
    <cellStyle name="normální 5" xfId="42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Pevný" xfId="49"/>
    <cellStyle name="Pevný 2" xfId="50"/>
    <cellStyle name="procent 2" xfId="67"/>
    <cellStyle name="Procenta" xfId="58" builtinId="5"/>
    <cellStyle name="Procenta 2" xfId="5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F2DCDB"/>
      <color rgb="FFD0CECE"/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.msmt.cz/rocenka/rocenka.as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7"/>
  <sheetViews>
    <sheetView tabSelected="1" zoomScaleNormal="100" workbookViewId="0"/>
  </sheetViews>
  <sheetFormatPr defaultRowHeight="15" x14ac:dyDescent="0.25"/>
  <cols>
    <col min="1" max="1" width="143.7109375" style="6" customWidth="1"/>
  </cols>
  <sheetData>
    <row r="1" spans="1:13" s="22" customFormat="1" ht="19.5" customHeight="1" x14ac:dyDescent="0.25">
      <c r="A1" s="73" t="s">
        <v>61</v>
      </c>
    </row>
    <row r="2" spans="1:13" s="22" customFormat="1" ht="15" customHeight="1" x14ac:dyDescent="0.25">
      <c r="A2" s="78" t="s">
        <v>51</v>
      </c>
      <c r="B2" s="31"/>
      <c r="C2" s="31"/>
      <c r="D2" s="31"/>
      <c r="E2" s="31"/>
      <c r="F2" s="31"/>
      <c r="G2" s="31"/>
      <c r="H2" s="31"/>
      <c r="I2" s="31"/>
    </row>
    <row r="3" spans="1:13" s="22" customFormat="1" ht="15" customHeight="1" x14ac:dyDescent="0.25">
      <c r="A3" s="72" t="s">
        <v>44</v>
      </c>
    </row>
    <row r="4" spans="1:13" s="22" customFormat="1" ht="15" customHeight="1" x14ac:dyDescent="0.2">
      <c r="A4" s="28" t="s">
        <v>45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s="33" customFormat="1" ht="15" customHeight="1" x14ac:dyDescent="0.25">
      <c r="A5" s="71" t="s">
        <v>59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s="33" customFormat="1" ht="15" customHeight="1" x14ac:dyDescent="0.25">
      <c r="A6" s="71" t="s">
        <v>60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 s="22" customFormat="1" ht="15" customHeight="1" x14ac:dyDescent="0.2">
      <c r="A7" s="30"/>
    </row>
  </sheetData>
  <hyperlinks>
    <hyperlink ref="A5" location="'1.2.1'!A1" tooltip="T20" display="Tab. 1.2.1: Přípravné třídy základních škol a přípravný stupeň základních škol speciálních – školy, třídy, děti a učitelé, v časové řadě 2009/10–2019/20"/>
    <hyperlink ref="A6" location="'1.2.2'!A1" tooltip="T21" display="Tab. 1.2.2: Přípravné třídy základních škol a přípravný stupeň základních škol speciálních v krajském srovnání – školy, třídy, děti a učitelé, ve školním roce 2019/20"/>
    <hyperlink ref="A2" r:id="rId1"/>
  </hyperlinks>
  <pageMargins left="0.70866141732283472" right="0.70866141732283472" top="0.78740157480314965" bottom="0.78740157480314965" header="0.31496062992125984" footer="0.31496062992125984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/>
  </sheetViews>
  <sheetFormatPr defaultRowHeight="15" x14ac:dyDescent="0.25"/>
  <cols>
    <col min="2" max="2" width="70.7109375" customWidth="1"/>
  </cols>
  <sheetData>
    <row r="2" spans="1:2" x14ac:dyDescent="0.25">
      <c r="A2" s="72" t="s">
        <v>46</v>
      </c>
    </row>
    <row r="3" spans="1:2" x14ac:dyDescent="0.25">
      <c r="A3" s="76" t="s">
        <v>33</v>
      </c>
      <c r="B3" s="75" t="s">
        <v>47</v>
      </c>
    </row>
    <row r="4" spans="1:2" x14ac:dyDescent="0.25">
      <c r="A4" s="76" t="s">
        <v>29</v>
      </c>
      <c r="B4" s="75" t="s">
        <v>48</v>
      </c>
    </row>
    <row r="5" spans="1:2" x14ac:dyDescent="0.25">
      <c r="A5" s="76" t="s">
        <v>30</v>
      </c>
      <c r="B5" s="75" t="s">
        <v>49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25"/>
  <sheetViews>
    <sheetView zoomScaleNormal="100" workbookViewId="0"/>
  </sheetViews>
  <sheetFormatPr defaultRowHeight="15" x14ac:dyDescent="0.25"/>
  <cols>
    <col min="1" max="1" width="12.85546875" customWidth="1"/>
    <col min="2" max="2" width="5.7109375" style="24" customWidth="1"/>
    <col min="3" max="5" width="7.85546875" customWidth="1"/>
    <col min="6" max="6" width="7.85546875" style="24" customWidth="1"/>
    <col min="7" max="8" width="7.85546875" customWidth="1"/>
    <col min="9" max="9" width="7.85546875" style="24" customWidth="1"/>
    <col min="10" max="12" width="7.85546875" customWidth="1"/>
    <col min="13" max="13" width="7.85546875" style="24" customWidth="1"/>
    <col min="14" max="15" width="7.85546875" customWidth="1"/>
    <col min="16" max="16" width="7.85546875" style="24" customWidth="1"/>
    <col min="17" max="17" width="7.5703125" customWidth="1"/>
  </cols>
  <sheetData>
    <row r="1" spans="1:16" s="1" customFormat="1" ht="17.25" customHeight="1" x14ac:dyDescent="0.2">
      <c r="A1" s="22" t="s">
        <v>57</v>
      </c>
      <c r="B1" s="22"/>
      <c r="F1" s="22"/>
      <c r="I1" s="22"/>
      <c r="M1" s="22"/>
      <c r="P1" s="22"/>
    </row>
    <row r="2" spans="1:16" s="2" customFormat="1" ht="17.25" customHeight="1" thickBot="1" x14ac:dyDescent="0.3">
      <c r="A2" s="32" t="s">
        <v>39</v>
      </c>
      <c r="B2" s="23"/>
      <c r="F2" s="23"/>
      <c r="I2" s="23"/>
      <c r="M2" s="23"/>
      <c r="O2" s="2" t="s">
        <v>0</v>
      </c>
      <c r="P2" s="23"/>
    </row>
    <row r="3" spans="1:16" s="3" customFormat="1" ht="17.25" customHeight="1" x14ac:dyDescent="0.2">
      <c r="A3" s="92" t="s">
        <v>40</v>
      </c>
      <c r="B3" s="93"/>
      <c r="C3" s="109" t="s">
        <v>41</v>
      </c>
      <c r="D3" s="110"/>
      <c r="E3" s="110"/>
      <c r="F3" s="110"/>
      <c r="G3" s="110"/>
      <c r="H3" s="110"/>
      <c r="I3" s="111"/>
      <c r="J3" s="109" t="s">
        <v>42</v>
      </c>
      <c r="K3" s="110"/>
      <c r="L3" s="110"/>
      <c r="M3" s="110"/>
      <c r="N3" s="110"/>
      <c r="O3" s="110"/>
      <c r="P3" s="112"/>
    </row>
    <row r="4" spans="1:16" s="3" customFormat="1" ht="30" customHeight="1" x14ac:dyDescent="0.2">
      <c r="A4" s="94"/>
      <c r="B4" s="95"/>
      <c r="C4" s="113" t="s">
        <v>1</v>
      </c>
      <c r="D4" s="108" t="s">
        <v>2</v>
      </c>
      <c r="E4" s="115" t="s">
        <v>3</v>
      </c>
      <c r="F4" s="104"/>
      <c r="G4" s="104"/>
      <c r="H4" s="115" t="s">
        <v>12</v>
      </c>
      <c r="I4" s="104"/>
      <c r="J4" s="113" t="s">
        <v>1</v>
      </c>
      <c r="K4" s="115" t="s">
        <v>2</v>
      </c>
      <c r="L4" s="115" t="s">
        <v>3</v>
      </c>
      <c r="M4" s="104"/>
      <c r="N4" s="104"/>
      <c r="O4" s="115" t="s">
        <v>12</v>
      </c>
      <c r="P4" s="107"/>
    </row>
    <row r="5" spans="1:16" s="3" customFormat="1" ht="57.75" customHeight="1" x14ac:dyDescent="0.2">
      <c r="A5" s="94"/>
      <c r="B5" s="95"/>
      <c r="C5" s="118"/>
      <c r="D5" s="120"/>
      <c r="E5" s="105" t="s">
        <v>4</v>
      </c>
      <c r="F5" s="115" t="s">
        <v>34</v>
      </c>
      <c r="G5" s="104"/>
      <c r="H5" s="115" t="s">
        <v>4</v>
      </c>
      <c r="I5" s="105" t="s">
        <v>28</v>
      </c>
      <c r="J5" s="118"/>
      <c r="K5" s="116"/>
      <c r="L5" s="105" t="s">
        <v>4</v>
      </c>
      <c r="M5" s="115" t="s">
        <v>34</v>
      </c>
      <c r="N5" s="104"/>
      <c r="O5" s="115" t="s">
        <v>4</v>
      </c>
      <c r="P5" s="122" t="s">
        <v>28</v>
      </c>
    </row>
    <row r="6" spans="1:16" s="3" customFormat="1" ht="17.25" customHeight="1" thickBot="1" x14ac:dyDescent="0.25">
      <c r="A6" s="96"/>
      <c r="B6" s="97"/>
      <c r="C6" s="119"/>
      <c r="D6" s="121"/>
      <c r="E6" s="106"/>
      <c r="F6" s="50" t="s">
        <v>5</v>
      </c>
      <c r="G6" s="50" t="s">
        <v>32</v>
      </c>
      <c r="H6" s="117"/>
      <c r="I6" s="106"/>
      <c r="J6" s="119"/>
      <c r="K6" s="117"/>
      <c r="L6" s="106"/>
      <c r="M6" s="50" t="s">
        <v>5</v>
      </c>
      <c r="N6" s="50" t="s">
        <v>32</v>
      </c>
      <c r="O6" s="117"/>
      <c r="P6" s="123"/>
    </row>
    <row r="7" spans="1:16" s="4" customFormat="1" ht="17.25" customHeight="1" x14ac:dyDescent="0.25">
      <c r="A7" s="98" t="s">
        <v>6</v>
      </c>
      <c r="B7" s="99"/>
      <c r="C7" s="61">
        <v>238</v>
      </c>
      <c r="D7" s="9">
        <v>282</v>
      </c>
      <c r="E7" s="62">
        <v>3480</v>
      </c>
      <c r="F7" s="62">
        <v>1411</v>
      </c>
      <c r="G7" s="58">
        <v>2069</v>
      </c>
      <c r="H7" s="63">
        <v>280.5</v>
      </c>
      <c r="I7" s="60">
        <v>276.2</v>
      </c>
      <c r="J7" s="64">
        <v>53</v>
      </c>
      <c r="K7" s="9">
        <v>41</v>
      </c>
      <c r="L7" s="62">
        <v>284</v>
      </c>
      <c r="M7" s="62">
        <v>79</v>
      </c>
      <c r="N7" s="58">
        <v>205</v>
      </c>
      <c r="O7" s="63">
        <v>42.6</v>
      </c>
      <c r="P7" s="60">
        <v>42.6</v>
      </c>
    </row>
    <row r="8" spans="1:16" s="4" customFormat="1" ht="17.25" customHeight="1" x14ac:dyDescent="0.25">
      <c r="A8" s="98" t="s">
        <v>7</v>
      </c>
      <c r="B8" s="99"/>
      <c r="C8" s="61">
        <v>235</v>
      </c>
      <c r="D8" s="9">
        <v>277</v>
      </c>
      <c r="E8" s="62">
        <v>3520</v>
      </c>
      <c r="F8" s="62">
        <v>1497</v>
      </c>
      <c r="G8" s="58">
        <v>2023</v>
      </c>
      <c r="H8" s="63">
        <v>275.7</v>
      </c>
      <c r="I8" s="60">
        <v>271.39999999999998</v>
      </c>
      <c r="J8" s="64">
        <v>51</v>
      </c>
      <c r="K8" s="9">
        <v>41</v>
      </c>
      <c r="L8" s="62">
        <v>264</v>
      </c>
      <c r="M8" s="62">
        <v>89</v>
      </c>
      <c r="N8" s="58">
        <v>175</v>
      </c>
      <c r="O8" s="63">
        <v>42</v>
      </c>
      <c r="P8" s="60">
        <v>42</v>
      </c>
    </row>
    <row r="9" spans="1:16" s="4" customFormat="1" ht="17.25" customHeight="1" x14ac:dyDescent="0.25">
      <c r="A9" s="98" t="s">
        <v>8</v>
      </c>
      <c r="B9" s="99"/>
      <c r="C9" s="61">
        <v>246</v>
      </c>
      <c r="D9" s="9">
        <v>300</v>
      </c>
      <c r="E9" s="62">
        <v>3819</v>
      </c>
      <c r="F9" s="56">
        <v>1573</v>
      </c>
      <c r="G9" s="58">
        <v>2246</v>
      </c>
      <c r="H9" s="63">
        <v>295</v>
      </c>
      <c r="I9" s="60">
        <v>291.39999999999998</v>
      </c>
      <c r="J9" s="64">
        <v>55</v>
      </c>
      <c r="K9" s="9">
        <v>44</v>
      </c>
      <c r="L9" s="62">
        <v>268</v>
      </c>
      <c r="M9" s="56">
        <v>87</v>
      </c>
      <c r="N9" s="58">
        <v>181</v>
      </c>
      <c r="O9" s="63">
        <v>41.7</v>
      </c>
      <c r="P9" s="60">
        <v>41.7</v>
      </c>
    </row>
    <row r="10" spans="1:16" s="4" customFormat="1" ht="17.25" customHeight="1" x14ac:dyDescent="0.25">
      <c r="A10" s="98" t="s">
        <v>9</v>
      </c>
      <c r="B10" s="99"/>
      <c r="C10" s="65">
        <v>286</v>
      </c>
      <c r="D10" s="66">
        <v>344</v>
      </c>
      <c r="E10" s="56">
        <v>4514</v>
      </c>
      <c r="F10" s="56">
        <v>1800</v>
      </c>
      <c r="G10" s="58">
        <v>2714</v>
      </c>
      <c r="H10" s="59">
        <v>342.4</v>
      </c>
      <c r="I10" s="60">
        <v>338.7</v>
      </c>
      <c r="J10" s="65">
        <v>62</v>
      </c>
      <c r="K10" s="56">
        <v>45</v>
      </c>
      <c r="L10" s="56">
        <v>262</v>
      </c>
      <c r="M10" s="56">
        <v>86</v>
      </c>
      <c r="N10" s="58">
        <v>176</v>
      </c>
      <c r="O10" s="59">
        <v>43</v>
      </c>
      <c r="P10" s="60">
        <v>42</v>
      </c>
    </row>
    <row r="11" spans="1:16" s="4" customFormat="1" ht="17.25" customHeight="1" x14ac:dyDescent="0.25">
      <c r="A11" s="98" t="s">
        <v>10</v>
      </c>
      <c r="B11" s="99"/>
      <c r="C11" s="65">
        <v>295</v>
      </c>
      <c r="D11" s="66">
        <v>345</v>
      </c>
      <c r="E11" s="56">
        <v>4569</v>
      </c>
      <c r="F11" s="56">
        <v>1760</v>
      </c>
      <c r="G11" s="58">
        <v>2809</v>
      </c>
      <c r="H11" s="59">
        <v>341.6</v>
      </c>
      <c r="I11" s="60">
        <v>337.2</v>
      </c>
      <c r="J11" s="65">
        <v>53</v>
      </c>
      <c r="K11" s="56">
        <v>32</v>
      </c>
      <c r="L11" s="56">
        <v>231</v>
      </c>
      <c r="M11" s="56">
        <v>76</v>
      </c>
      <c r="N11" s="58">
        <v>155</v>
      </c>
      <c r="O11" s="59">
        <v>31.1</v>
      </c>
      <c r="P11" s="60">
        <v>30.1</v>
      </c>
    </row>
    <row r="12" spans="1:16" s="4" customFormat="1" ht="17.25" customHeight="1" x14ac:dyDescent="0.25">
      <c r="A12" s="98" t="s">
        <v>31</v>
      </c>
      <c r="B12" s="99"/>
      <c r="C12" s="65">
        <v>260</v>
      </c>
      <c r="D12" s="27">
        <v>286</v>
      </c>
      <c r="E12" s="56">
        <v>3407</v>
      </c>
      <c r="F12" s="56">
        <v>1219</v>
      </c>
      <c r="G12" s="58">
        <v>2188</v>
      </c>
      <c r="H12" s="59">
        <v>284.3</v>
      </c>
      <c r="I12" s="60">
        <v>282.60000000000002</v>
      </c>
      <c r="J12" s="65">
        <v>50</v>
      </c>
      <c r="K12" s="69">
        <v>34</v>
      </c>
      <c r="L12" s="69">
        <v>228</v>
      </c>
      <c r="M12" s="56">
        <v>78</v>
      </c>
      <c r="N12" s="58">
        <v>150</v>
      </c>
      <c r="O12" s="59">
        <v>32.799999999999997</v>
      </c>
      <c r="P12" s="60">
        <v>31.8</v>
      </c>
    </row>
    <row r="13" spans="1:16" s="4" customFormat="1" ht="17.25" customHeight="1" x14ac:dyDescent="0.25">
      <c r="A13" s="98" t="s">
        <v>35</v>
      </c>
      <c r="B13" s="99"/>
      <c r="C13" s="65">
        <v>245</v>
      </c>
      <c r="D13" s="27">
        <v>267</v>
      </c>
      <c r="E13" s="56">
        <v>3132</v>
      </c>
      <c r="F13" s="56">
        <v>1069</v>
      </c>
      <c r="G13" s="58">
        <v>2063</v>
      </c>
      <c r="H13" s="59">
        <v>267.39999999999998</v>
      </c>
      <c r="I13" s="60">
        <v>264.39999999999998</v>
      </c>
      <c r="J13" s="65">
        <v>31</v>
      </c>
      <c r="K13" s="69">
        <v>32</v>
      </c>
      <c r="L13" s="69">
        <v>186</v>
      </c>
      <c r="M13" s="56">
        <v>58</v>
      </c>
      <c r="N13" s="58">
        <v>128</v>
      </c>
      <c r="O13" s="59">
        <v>34.299999999999997</v>
      </c>
      <c r="P13" s="60">
        <v>33.299999999999997</v>
      </c>
    </row>
    <row r="14" spans="1:16" s="4" customFormat="1" ht="17.25" customHeight="1" x14ac:dyDescent="0.25">
      <c r="A14" s="98" t="s">
        <v>43</v>
      </c>
      <c r="B14" s="99"/>
      <c r="C14" s="65">
        <v>294</v>
      </c>
      <c r="D14" s="27">
        <v>341</v>
      </c>
      <c r="E14" s="56">
        <v>4377</v>
      </c>
      <c r="F14" s="56">
        <v>1586</v>
      </c>
      <c r="G14" s="58">
        <v>2791</v>
      </c>
      <c r="H14" s="59">
        <v>338.1</v>
      </c>
      <c r="I14" s="60">
        <v>332</v>
      </c>
      <c r="J14" s="65">
        <v>35</v>
      </c>
      <c r="K14" s="69">
        <v>34</v>
      </c>
      <c r="L14" s="69">
        <v>196</v>
      </c>
      <c r="M14" s="56">
        <v>59</v>
      </c>
      <c r="N14" s="58">
        <v>137</v>
      </c>
      <c r="O14" s="59">
        <v>35.700000000000003</v>
      </c>
      <c r="P14" s="60">
        <v>33.700000000000003</v>
      </c>
    </row>
    <row r="15" spans="1:16" s="4" customFormat="1" ht="17.25" customHeight="1" x14ac:dyDescent="0.25">
      <c r="A15" s="98" t="s">
        <v>50</v>
      </c>
      <c r="B15" s="99"/>
      <c r="C15" s="65">
        <v>304</v>
      </c>
      <c r="D15" s="27">
        <v>349</v>
      </c>
      <c r="E15" s="56">
        <v>4424</v>
      </c>
      <c r="F15" s="56">
        <v>1618</v>
      </c>
      <c r="G15" s="58">
        <v>2806</v>
      </c>
      <c r="H15" s="59">
        <v>347.8</v>
      </c>
      <c r="I15" s="60">
        <v>340.8</v>
      </c>
      <c r="J15" s="65">
        <v>35</v>
      </c>
      <c r="K15" s="69">
        <v>38</v>
      </c>
      <c r="L15" s="69">
        <v>187</v>
      </c>
      <c r="M15" s="56">
        <v>48</v>
      </c>
      <c r="N15" s="58">
        <v>139</v>
      </c>
      <c r="O15" s="59">
        <v>41.3</v>
      </c>
      <c r="P15" s="60">
        <v>39.299999999999997</v>
      </c>
    </row>
    <row r="16" spans="1:16" s="4" customFormat="1" ht="17.25" customHeight="1" x14ac:dyDescent="0.25">
      <c r="A16" s="98" t="s">
        <v>52</v>
      </c>
      <c r="B16" s="99"/>
      <c r="C16" s="65">
        <v>362</v>
      </c>
      <c r="D16" s="27">
        <v>417</v>
      </c>
      <c r="E16" s="56">
        <v>5282</v>
      </c>
      <c r="F16" s="56">
        <v>1986</v>
      </c>
      <c r="G16" s="58">
        <v>3296</v>
      </c>
      <c r="H16" s="59">
        <v>417</v>
      </c>
      <c r="I16" s="60">
        <v>410.5</v>
      </c>
      <c r="J16" s="65">
        <v>34</v>
      </c>
      <c r="K16" s="69">
        <v>36</v>
      </c>
      <c r="L16" s="69">
        <v>210</v>
      </c>
      <c r="M16" s="56">
        <v>63</v>
      </c>
      <c r="N16" s="58">
        <v>147</v>
      </c>
      <c r="O16" s="59">
        <v>40</v>
      </c>
      <c r="P16" s="60">
        <v>40</v>
      </c>
    </row>
    <row r="17" spans="1:16" s="4" customFormat="1" ht="17.25" customHeight="1" thickBot="1" x14ac:dyDescent="0.3">
      <c r="A17" s="98" t="s">
        <v>56</v>
      </c>
      <c r="B17" s="99"/>
      <c r="C17" s="21">
        <v>418</v>
      </c>
      <c r="D17" s="13">
        <v>507</v>
      </c>
      <c r="E17" s="17">
        <v>6463</v>
      </c>
      <c r="F17" s="17">
        <v>2429</v>
      </c>
      <c r="G17" s="25">
        <f>E17-F17</f>
        <v>4034</v>
      </c>
      <c r="H17" s="8">
        <v>500.7</v>
      </c>
      <c r="I17" s="12">
        <v>494.7</v>
      </c>
      <c r="J17" s="21">
        <v>36</v>
      </c>
      <c r="K17" s="19">
        <v>47</v>
      </c>
      <c r="L17" s="19">
        <v>268</v>
      </c>
      <c r="M17" s="17">
        <v>86</v>
      </c>
      <c r="N17" s="25">
        <v>182</v>
      </c>
      <c r="O17" s="8">
        <v>53.3</v>
      </c>
      <c r="P17" s="12">
        <v>52.3</v>
      </c>
    </row>
    <row r="18" spans="1:16" s="5" customFormat="1" ht="17.25" customHeight="1" x14ac:dyDescent="0.2">
      <c r="A18" s="88" t="s">
        <v>53</v>
      </c>
      <c r="B18" s="34" t="s">
        <v>37</v>
      </c>
      <c r="C18" s="35">
        <f>C17-C16</f>
        <v>56</v>
      </c>
      <c r="D18" s="36">
        <f t="shared" ref="D18:P18" si="0">D17-D16</f>
        <v>90</v>
      </c>
      <c r="E18" s="36">
        <f t="shared" si="0"/>
        <v>1181</v>
      </c>
      <c r="F18" s="36">
        <f t="shared" si="0"/>
        <v>443</v>
      </c>
      <c r="G18" s="36">
        <f t="shared" si="0"/>
        <v>738</v>
      </c>
      <c r="H18" s="36">
        <f t="shared" si="0"/>
        <v>83.699999999999989</v>
      </c>
      <c r="I18" s="52">
        <f t="shared" si="0"/>
        <v>84.199999999999989</v>
      </c>
      <c r="J18" s="35">
        <f>J17-J16</f>
        <v>2</v>
      </c>
      <c r="K18" s="36">
        <f t="shared" si="0"/>
        <v>11</v>
      </c>
      <c r="L18" s="36">
        <f t="shared" si="0"/>
        <v>58</v>
      </c>
      <c r="M18" s="36">
        <f t="shared" si="0"/>
        <v>23</v>
      </c>
      <c r="N18" s="36">
        <f t="shared" si="0"/>
        <v>35</v>
      </c>
      <c r="O18" s="36">
        <f t="shared" si="0"/>
        <v>13.299999999999997</v>
      </c>
      <c r="P18" s="37">
        <f t="shared" si="0"/>
        <v>12.299999999999997</v>
      </c>
    </row>
    <row r="19" spans="1:16" ht="17.25" customHeight="1" x14ac:dyDescent="0.25">
      <c r="A19" s="89"/>
      <c r="B19" s="38" t="s">
        <v>38</v>
      </c>
      <c r="C19" s="39">
        <f>C17/C16-1</f>
        <v>0.15469613259668513</v>
      </c>
      <c r="D19" s="40">
        <f t="shared" ref="D19:P19" si="1">D17/D16-1</f>
        <v>0.21582733812949639</v>
      </c>
      <c r="E19" s="40">
        <f t="shared" si="1"/>
        <v>0.22358954941310105</v>
      </c>
      <c r="F19" s="40">
        <f t="shared" si="1"/>
        <v>0.22306143001007039</v>
      </c>
      <c r="G19" s="40">
        <f t="shared" si="1"/>
        <v>0.22390776699029136</v>
      </c>
      <c r="H19" s="40">
        <f t="shared" si="1"/>
        <v>0.20071942446043156</v>
      </c>
      <c r="I19" s="53">
        <f t="shared" si="1"/>
        <v>0.20511571254567595</v>
      </c>
      <c r="J19" s="39">
        <f t="shared" si="1"/>
        <v>5.8823529411764719E-2</v>
      </c>
      <c r="K19" s="40">
        <f t="shared" si="1"/>
        <v>0.30555555555555558</v>
      </c>
      <c r="L19" s="40">
        <f t="shared" si="1"/>
        <v>0.2761904761904761</v>
      </c>
      <c r="M19" s="40">
        <f t="shared" si="1"/>
        <v>0.36507936507936511</v>
      </c>
      <c r="N19" s="40">
        <f t="shared" si="1"/>
        <v>0.23809523809523814</v>
      </c>
      <c r="O19" s="40">
        <f t="shared" si="1"/>
        <v>0.33250000000000002</v>
      </c>
      <c r="P19" s="41">
        <f t="shared" si="1"/>
        <v>0.30749999999999988</v>
      </c>
    </row>
    <row r="20" spans="1:16" ht="17.25" customHeight="1" x14ac:dyDescent="0.25">
      <c r="A20" s="90" t="s">
        <v>54</v>
      </c>
      <c r="B20" s="42" t="s">
        <v>37</v>
      </c>
      <c r="C20" s="43">
        <f>C17-C12</f>
        <v>158</v>
      </c>
      <c r="D20" s="44">
        <f t="shared" ref="D20:P20" si="2">D17-D12</f>
        <v>221</v>
      </c>
      <c r="E20" s="44">
        <f t="shared" si="2"/>
        <v>3056</v>
      </c>
      <c r="F20" s="44">
        <f t="shared" si="2"/>
        <v>1210</v>
      </c>
      <c r="G20" s="44">
        <f t="shared" si="2"/>
        <v>1846</v>
      </c>
      <c r="H20" s="44">
        <f t="shared" si="2"/>
        <v>216.39999999999998</v>
      </c>
      <c r="I20" s="54">
        <f t="shared" si="2"/>
        <v>212.09999999999997</v>
      </c>
      <c r="J20" s="43">
        <f t="shared" si="2"/>
        <v>-14</v>
      </c>
      <c r="K20" s="44">
        <f t="shared" si="2"/>
        <v>13</v>
      </c>
      <c r="L20" s="44">
        <f t="shared" si="2"/>
        <v>40</v>
      </c>
      <c r="M20" s="44">
        <f t="shared" si="2"/>
        <v>8</v>
      </c>
      <c r="N20" s="44">
        <f t="shared" si="2"/>
        <v>32</v>
      </c>
      <c r="O20" s="44">
        <f t="shared" si="2"/>
        <v>20.5</v>
      </c>
      <c r="P20" s="45">
        <f t="shared" si="2"/>
        <v>20.499999999999996</v>
      </c>
    </row>
    <row r="21" spans="1:16" ht="17.25" customHeight="1" x14ac:dyDescent="0.25">
      <c r="A21" s="89"/>
      <c r="B21" s="38" t="s">
        <v>38</v>
      </c>
      <c r="C21" s="39">
        <f>C17/C12-1</f>
        <v>0.60769230769230775</v>
      </c>
      <c r="D21" s="40">
        <f t="shared" ref="D21:P21" si="3">D17/D12-1</f>
        <v>0.77272727272727271</v>
      </c>
      <c r="E21" s="40">
        <f t="shared" si="3"/>
        <v>0.89697681244496619</v>
      </c>
      <c r="F21" s="40">
        <f t="shared" si="3"/>
        <v>0.99261689909762096</v>
      </c>
      <c r="G21" s="40">
        <f t="shared" si="3"/>
        <v>0.84369287020109685</v>
      </c>
      <c r="H21" s="40">
        <f t="shared" si="3"/>
        <v>0.76116778051354195</v>
      </c>
      <c r="I21" s="53">
        <f t="shared" si="3"/>
        <v>0.75053078556263242</v>
      </c>
      <c r="J21" s="39">
        <f t="shared" si="3"/>
        <v>-0.28000000000000003</v>
      </c>
      <c r="K21" s="40">
        <f t="shared" si="3"/>
        <v>0.38235294117647056</v>
      </c>
      <c r="L21" s="40">
        <f t="shared" si="3"/>
        <v>0.17543859649122817</v>
      </c>
      <c r="M21" s="40">
        <f t="shared" si="3"/>
        <v>0.10256410256410264</v>
      </c>
      <c r="N21" s="40">
        <f t="shared" si="3"/>
        <v>0.21333333333333337</v>
      </c>
      <c r="O21" s="40">
        <f t="shared" si="3"/>
        <v>0.625</v>
      </c>
      <c r="P21" s="41">
        <f t="shared" si="3"/>
        <v>0.64465408805031443</v>
      </c>
    </row>
    <row r="22" spans="1:16" ht="17.25" customHeight="1" x14ac:dyDescent="0.25">
      <c r="A22" s="90" t="s">
        <v>55</v>
      </c>
      <c r="B22" s="42" t="s">
        <v>37</v>
      </c>
      <c r="C22" s="43">
        <f>C17-C7</f>
        <v>180</v>
      </c>
      <c r="D22" s="44">
        <f t="shared" ref="D22:P22" si="4">D17-D7</f>
        <v>225</v>
      </c>
      <c r="E22" s="44">
        <f t="shared" si="4"/>
        <v>2983</v>
      </c>
      <c r="F22" s="44">
        <f t="shared" si="4"/>
        <v>1018</v>
      </c>
      <c r="G22" s="44">
        <f t="shared" si="4"/>
        <v>1965</v>
      </c>
      <c r="H22" s="44">
        <f>H17-H7</f>
        <v>220.2</v>
      </c>
      <c r="I22" s="54">
        <f>I17-I7</f>
        <v>218.5</v>
      </c>
      <c r="J22" s="43">
        <f t="shared" si="4"/>
        <v>-17</v>
      </c>
      <c r="K22" s="44">
        <f t="shared" si="4"/>
        <v>6</v>
      </c>
      <c r="L22" s="44">
        <f t="shared" si="4"/>
        <v>-16</v>
      </c>
      <c r="M22" s="44">
        <f t="shared" si="4"/>
        <v>7</v>
      </c>
      <c r="N22" s="44">
        <f t="shared" si="4"/>
        <v>-23</v>
      </c>
      <c r="O22" s="44">
        <f t="shared" si="4"/>
        <v>10.699999999999996</v>
      </c>
      <c r="P22" s="45">
        <f t="shared" si="4"/>
        <v>9.6999999999999957</v>
      </c>
    </row>
    <row r="23" spans="1:16" ht="17.25" customHeight="1" thickBot="1" x14ac:dyDescent="0.3">
      <c r="A23" s="91"/>
      <c r="B23" s="46" t="s">
        <v>38</v>
      </c>
      <c r="C23" s="47">
        <f>C17/C7-1</f>
        <v>0.75630252100840334</v>
      </c>
      <c r="D23" s="48">
        <f t="shared" ref="D23:N23" si="5">D17/D7-1</f>
        <v>0.7978723404255319</v>
      </c>
      <c r="E23" s="48">
        <f t="shared" si="5"/>
        <v>0.85718390804597711</v>
      </c>
      <c r="F23" s="48">
        <f t="shared" si="5"/>
        <v>0.7214741318214033</v>
      </c>
      <c r="G23" s="48">
        <f t="shared" si="5"/>
        <v>0.94973417109714831</v>
      </c>
      <c r="H23" s="48">
        <f>H17/H7-1</f>
        <v>0.78502673796791433</v>
      </c>
      <c r="I23" s="55">
        <f>I17/I7-1</f>
        <v>0.79109341057204929</v>
      </c>
      <c r="J23" s="47">
        <f t="shared" si="5"/>
        <v>-0.32075471698113212</v>
      </c>
      <c r="K23" s="48">
        <f t="shared" si="5"/>
        <v>0.14634146341463405</v>
      </c>
      <c r="L23" s="48">
        <f t="shared" si="5"/>
        <v>-5.633802816901412E-2</v>
      </c>
      <c r="M23" s="48">
        <f t="shared" si="5"/>
        <v>8.8607594936708889E-2</v>
      </c>
      <c r="N23" s="48">
        <f t="shared" si="5"/>
        <v>-0.1121951219512195</v>
      </c>
      <c r="O23" s="49">
        <f>O17/O7-1</f>
        <v>0.25117370892018775</v>
      </c>
      <c r="P23" s="51">
        <f>P17/P7-1</f>
        <v>0.22769953051643177</v>
      </c>
    </row>
    <row r="24" spans="1:16" ht="17.25" customHeight="1" x14ac:dyDescent="0.25">
      <c r="A24" s="74" t="s">
        <v>11</v>
      </c>
    </row>
    <row r="25" spans="1:16" ht="17.25" customHeight="1" x14ac:dyDescent="0.25"/>
  </sheetData>
  <mergeCells count="33">
    <mergeCell ref="P5:P6"/>
    <mergeCell ref="I5:I6"/>
    <mergeCell ref="E5:E6"/>
    <mergeCell ref="F5:G5"/>
    <mergeCell ref="H5:H6"/>
    <mergeCell ref="L5:L6"/>
    <mergeCell ref="A3:B6"/>
    <mergeCell ref="A7:B7"/>
    <mergeCell ref="A8:B8"/>
    <mergeCell ref="A9:B9"/>
    <mergeCell ref="O5:O6"/>
    <mergeCell ref="C3:I3"/>
    <mergeCell ref="J3:P3"/>
    <mergeCell ref="C4:C6"/>
    <mergeCell ref="D4:D6"/>
    <mergeCell ref="E4:G4"/>
    <mergeCell ref="H4:I4"/>
    <mergeCell ref="J4:J6"/>
    <mergeCell ref="K4:K6"/>
    <mergeCell ref="L4:N4"/>
    <mergeCell ref="O4:P4"/>
    <mergeCell ref="M5:N5"/>
    <mergeCell ref="A10:B10"/>
    <mergeCell ref="A11:B11"/>
    <mergeCell ref="A12:B12"/>
    <mergeCell ref="A13:B13"/>
    <mergeCell ref="A14:B14"/>
    <mergeCell ref="A22:A23"/>
    <mergeCell ref="A15:B15"/>
    <mergeCell ref="A16:B16"/>
    <mergeCell ref="A17:B17"/>
    <mergeCell ref="A18:A19"/>
    <mergeCell ref="A20:A21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I18 D21:I21 D19:I19 C22:G22 D23:G23 C20:I20 C19 C21 C23 H23:I23 H22:I22 J21:P21 J19:P19 K18:P18 J23:N23 J22:N22 J20:P20 O23:P23 O22:P22 J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P24"/>
  <sheetViews>
    <sheetView zoomScaleNormal="100" workbookViewId="0">
      <selection sqref="A1:O1"/>
    </sheetView>
  </sheetViews>
  <sheetFormatPr defaultRowHeight="15" x14ac:dyDescent="0.25"/>
  <cols>
    <col min="1" max="1" width="17.7109375" customWidth="1"/>
    <col min="2" max="4" width="8" customWidth="1"/>
    <col min="5" max="5" width="8" style="24" customWidth="1"/>
    <col min="6" max="11" width="8" customWidth="1"/>
    <col min="12" max="12" width="8" style="24" customWidth="1"/>
    <col min="13" max="15" width="8" customWidth="1"/>
    <col min="16" max="16" width="7.5703125" customWidth="1"/>
  </cols>
  <sheetData>
    <row r="1" spans="1:16" s="1" customFormat="1" ht="27" customHeight="1" x14ac:dyDescent="0.2">
      <c r="A1" s="124" t="s">
        <v>58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6" s="2" customFormat="1" ht="17.25" customHeight="1" thickBot="1" x14ac:dyDescent="0.3">
      <c r="A2" s="32" t="s">
        <v>39</v>
      </c>
      <c r="E2" s="23"/>
      <c r="L2" s="23"/>
      <c r="N2" s="2" t="s">
        <v>0</v>
      </c>
    </row>
    <row r="3" spans="1:16" s="3" customFormat="1" ht="24" customHeight="1" x14ac:dyDescent="0.2">
      <c r="A3" s="100" t="s">
        <v>36</v>
      </c>
      <c r="B3" s="125" t="s">
        <v>41</v>
      </c>
      <c r="C3" s="110"/>
      <c r="D3" s="110"/>
      <c r="E3" s="110"/>
      <c r="F3" s="110"/>
      <c r="G3" s="110"/>
      <c r="H3" s="112"/>
      <c r="I3" s="109" t="s">
        <v>42</v>
      </c>
      <c r="J3" s="110"/>
      <c r="K3" s="110"/>
      <c r="L3" s="110"/>
      <c r="M3" s="110"/>
      <c r="N3" s="110"/>
      <c r="O3" s="112"/>
    </row>
    <row r="4" spans="1:16" s="3" customFormat="1" ht="17.25" customHeight="1" x14ac:dyDescent="0.2">
      <c r="A4" s="101"/>
      <c r="B4" s="126" t="s">
        <v>1</v>
      </c>
      <c r="C4" s="115" t="s">
        <v>2</v>
      </c>
      <c r="D4" s="115" t="s">
        <v>3</v>
      </c>
      <c r="E4" s="104"/>
      <c r="F4" s="104"/>
      <c r="G4" s="115" t="s">
        <v>12</v>
      </c>
      <c r="H4" s="107"/>
      <c r="I4" s="113" t="s">
        <v>1</v>
      </c>
      <c r="J4" s="115" t="s">
        <v>2</v>
      </c>
      <c r="K4" s="115" t="s">
        <v>3</v>
      </c>
      <c r="L4" s="104"/>
      <c r="M4" s="104"/>
      <c r="N4" s="115" t="s">
        <v>12</v>
      </c>
      <c r="O4" s="107"/>
    </row>
    <row r="5" spans="1:16" s="3" customFormat="1" ht="17.25" customHeight="1" x14ac:dyDescent="0.2">
      <c r="A5" s="102"/>
      <c r="B5" s="114"/>
      <c r="C5" s="116"/>
      <c r="D5" s="105" t="s">
        <v>4</v>
      </c>
      <c r="E5" s="115" t="s">
        <v>34</v>
      </c>
      <c r="F5" s="104"/>
      <c r="G5" s="105" t="s">
        <v>4</v>
      </c>
      <c r="H5" s="122" t="s">
        <v>28</v>
      </c>
      <c r="I5" s="118"/>
      <c r="J5" s="116"/>
      <c r="K5" s="105" t="s">
        <v>4</v>
      </c>
      <c r="L5" s="115" t="s">
        <v>34</v>
      </c>
      <c r="M5" s="104"/>
      <c r="N5" s="105" t="s">
        <v>4</v>
      </c>
      <c r="O5" s="122" t="s">
        <v>28</v>
      </c>
    </row>
    <row r="6" spans="1:16" s="3" customFormat="1" ht="17.25" customHeight="1" thickBot="1" x14ac:dyDescent="0.25">
      <c r="A6" s="103"/>
      <c r="B6" s="127"/>
      <c r="C6" s="117"/>
      <c r="D6" s="106"/>
      <c r="E6" s="81" t="s">
        <v>5</v>
      </c>
      <c r="F6" s="81" t="s">
        <v>32</v>
      </c>
      <c r="G6" s="106"/>
      <c r="H6" s="123"/>
      <c r="I6" s="119"/>
      <c r="J6" s="117"/>
      <c r="K6" s="106"/>
      <c r="L6" s="81" t="s">
        <v>5</v>
      </c>
      <c r="M6" s="81" t="s">
        <v>32</v>
      </c>
      <c r="N6" s="106"/>
      <c r="O6" s="123"/>
      <c r="P6" s="10"/>
    </row>
    <row r="7" spans="1:16" s="4" customFormat="1" ht="19.5" customHeight="1" x14ac:dyDescent="0.25">
      <c r="A7" s="7" t="s">
        <v>13</v>
      </c>
      <c r="B7" s="83">
        <v>418</v>
      </c>
      <c r="C7" s="84">
        <v>507</v>
      </c>
      <c r="D7" s="84">
        <v>6463</v>
      </c>
      <c r="E7" s="84">
        <v>2429</v>
      </c>
      <c r="F7" s="84">
        <v>4034</v>
      </c>
      <c r="G7" s="85">
        <v>500.7</v>
      </c>
      <c r="H7" s="86">
        <v>494.7</v>
      </c>
      <c r="I7" s="83">
        <v>36</v>
      </c>
      <c r="J7" s="84">
        <v>47</v>
      </c>
      <c r="K7" s="84">
        <v>268</v>
      </c>
      <c r="L7" s="77">
        <v>86</v>
      </c>
      <c r="M7" s="77">
        <f>K7-L7</f>
        <v>182</v>
      </c>
      <c r="N7" s="85">
        <v>53.3</v>
      </c>
      <c r="O7" s="86">
        <v>52.3</v>
      </c>
      <c r="P7" s="11"/>
    </row>
    <row r="8" spans="1:16" s="4" customFormat="1" ht="17.25" customHeight="1" x14ac:dyDescent="0.25">
      <c r="A8" s="15" t="s">
        <v>14</v>
      </c>
      <c r="B8" s="68">
        <v>89</v>
      </c>
      <c r="C8" s="67">
        <v>106</v>
      </c>
      <c r="D8" s="67">
        <v>1357</v>
      </c>
      <c r="E8" s="67">
        <v>502</v>
      </c>
      <c r="F8" s="67">
        <v>855</v>
      </c>
      <c r="G8" s="80">
        <v>104.5</v>
      </c>
      <c r="H8" s="87">
        <v>104.1</v>
      </c>
      <c r="I8" s="68">
        <v>2</v>
      </c>
      <c r="J8" s="67">
        <v>4</v>
      </c>
      <c r="K8" s="67">
        <v>22</v>
      </c>
      <c r="L8" s="57">
        <v>7</v>
      </c>
      <c r="M8" s="57">
        <f t="shared" ref="M8:M21" si="0">K8-L8</f>
        <v>15</v>
      </c>
      <c r="N8" s="80">
        <v>4</v>
      </c>
      <c r="O8" s="87">
        <v>4</v>
      </c>
      <c r="P8" s="11"/>
    </row>
    <row r="9" spans="1:16" s="4" customFormat="1" ht="17.25" customHeight="1" x14ac:dyDescent="0.25">
      <c r="A9" s="15" t="s">
        <v>15</v>
      </c>
      <c r="B9" s="68">
        <v>58</v>
      </c>
      <c r="C9" s="67">
        <v>71</v>
      </c>
      <c r="D9" s="67">
        <v>889</v>
      </c>
      <c r="E9" s="67">
        <v>328</v>
      </c>
      <c r="F9" s="67">
        <v>561</v>
      </c>
      <c r="G9" s="80">
        <v>68.2</v>
      </c>
      <c r="H9" s="87">
        <v>67.3</v>
      </c>
      <c r="I9" s="68">
        <v>4</v>
      </c>
      <c r="J9" s="67">
        <v>5</v>
      </c>
      <c r="K9" s="67">
        <v>25</v>
      </c>
      <c r="L9" s="57">
        <v>7</v>
      </c>
      <c r="M9" s="57">
        <f t="shared" si="0"/>
        <v>18</v>
      </c>
      <c r="N9" s="80">
        <v>4.5999999999999996</v>
      </c>
      <c r="O9" s="87">
        <v>4.5999999999999996</v>
      </c>
      <c r="P9" s="11"/>
    </row>
    <row r="10" spans="1:16" s="4" customFormat="1" ht="17.25" customHeight="1" x14ac:dyDescent="0.25">
      <c r="A10" s="15" t="s">
        <v>16</v>
      </c>
      <c r="B10" s="68">
        <v>4</v>
      </c>
      <c r="C10" s="67">
        <v>4</v>
      </c>
      <c r="D10" s="67">
        <v>49</v>
      </c>
      <c r="E10" s="67">
        <v>22</v>
      </c>
      <c r="F10" s="67">
        <v>27</v>
      </c>
      <c r="G10" s="80">
        <v>4</v>
      </c>
      <c r="H10" s="87">
        <v>4</v>
      </c>
      <c r="I10" s="68">
        <v>3</v>
      </c>
      <c r="J10" s="57">
        <v>3</v>
      </c>
      <c r="K10" s="57">
        <v>13</v>
      </c>
      <c r="L10" s="57">
        <v>5</v>
      </c>
      <c r="M10" s="57">
        <f t="shared" si="0"/>
        <v>8</v>
      </c>
      <c r="N10" s="80">
        <v>3</v>
      </c>
      <c r="O10" s="87">
        <v>3</v>
      </c>
      <c r="P10" s="11"/>
    </row>
    <row r="11" spans="1:16" s="4" customFormat="1" ht="17.25" customHeight="1" x14ac:dyDescent="0.25">
      <c r="A11" s="15" t="s">
        <v>17</v>
      </c>
      <c r="B11" s="68">
        <v>17</v>
      </c>
      <c r="C11" s="67">
        <v>23</v>
      </c>
      <c r="D11" s="67">
        <v>291</v>
      </c>
      <c r="E11" s="67">
        <v>110</v>
      </c>
      <c r="F11" s="67">
        <v>181</v>
      </c>
      <c r="G11" s="80">
        <v>22.8</v>
      </c>
      <c r="H11" s="87">
        <v>22.8</v>
      </c>
      <c r="I11" s="68">
        <v>1</v>
      </c>
      <c r="J11" s="57">
        <v>2</v>
      </c>
      <c r="K11" s="57">
        <v>17</v>
      </c>
      <c r="L11" s="57">
        <v>6</v>
      </c>
      <c r="M11" s="57">
        <f t="shared" si="0"/>
        <v>11</v>
      </c>
      <c r="N11" s="80">
        <v>2</v>
      </c>
      <c r="O11" s="87">
        <v>2</v>
      </c>
      <c r="P11" s="11"/>
    </row>
    <row r="12" spans="1:16" s="4" customFormat="1" ht="17.25" customHeight="1" x14ac:dyDescent="0.25">
      <c r="A12" s="15" t="s">
        <v>18</v>
      </c>
      <c r="B12" s="68">
        <v>27</v>
      </c>
      <c r="C12" s="67">
        <v>38</v>
      </c>
      <c r="D12" s="67">
        <v>460</v>
      </c>
      <c r="E12" s="67">
        <v>173</v>
      </c>
      <c r="F12" s="67">
        <v>287</v>
      </c>
      <c r="G12" s="80">
        <v>39.4</v>
      </c>
      <c r="H12" s="87">
        <v>39.299999999999997</v>
      </c>
      <c r="I12" s="68">
        <v>2</v>
      </c>
      <c r="J12" s="57">
        <v>3</v>
      </c>
      <c r="K12" s="57">
        <v>16</v>
      </c>
      <c r="L12" s="57">
        <v>5</v>
      </c>
      <c r="M12" s="57">
        <f t="shared" si="0"/>
        <v>11</v>
      </c>
      <c r="N12" s="80">
        <v>4.5999999999999996</v>
      </c>
      <c r="O12" s="87">
        <v>4.5999999999999996</v>
      </c>
      <c r="P12" s="11"/>
    </row>
    <row r="13" spans="1:16" s="4" customFormat="1" ht="17.25" customHeight="1" x14ac:dyDescent="0.25">
      <c r="A13" s="15" t="s">
        <v>19</v>
      </c>
      <c r="B13" s="68">
        <v>68</v>
      </c>
      <c r="C13" s="67">
        <v>93</v>
      </c>
      <c r="D13" s="67">
        <v>1196</v>
      </c>
      <c r="E13" s="67">
        <v>450</v>
      </c>
      <c r="F13" s="67">
        <v>746</v>
      </c>
      <c r="G13" s="80">
        <v>92.9</v>
      </c>
      <c r="H13" s="87">
        <v>92.8</v>
      </c>
      <c r="I13" s="68">
        <v>3</v>
      </c>
      <c r="J13" s="57">
        <v>6</v>
      </c>
      <c r="K13" s="57">
        <v>28</v>
      </c>
      <c r="L13" s="57">
        <v>10</v>
      </c>
      <c r="M13" s="57">
        <f t="shared" si="0"/>
        <v>18</v>
      </c>
      <c r="N13" s="80">
        <v>9</v>
      </c>
      <c r="O13" s="87">
        <v>8</v>
      </c>
      <c r="P13" s="11"/>
    </row>
    <row r="14" spans="1:16" s="4" customFormat="1" ht="17.25" customHeight="1" x14ac:dyDescent="0.25">
      <c r="A14" s="15" t="s">
        <v>20</v>
      </c>
      <c r="B14" s="68">
        <v>11</v>
      </c>
      <c r="C14" s="67">
        <v>13</v>
      </c>
      <c r="D14" s="67">
        <v>171</v>
      </c>
      <c r="E14" s="67">
        <v>69</v>
      </c>
      <c r="F14" s="67">
        <v>102</v>
      </c>
      <c r="G14" s="80">
        <v>13.2</v>
      </c>
      <c r="H14" s="87">
        <v>13.2</v>
      </c>
      <c r="I14" s="68">
        <v>3</v>
      </c>
      <c r="J14" s="57">
        <v>8</v>
      </c>
      <c r="K14" s="57">
        <v>43</v>
      </c>
      <c r="L14" s="57">
        <v>10</v>
      </c>
      <c r="M14" s="57">
        <f t="shared" si="0"/>
        <v>33</v>
      </c>
      <c r="N14" s="80">
        <v>8</v>
      </c>
      <c r="O14" s="87">
        <v>8</v>
      </c>
      <c r="P14" s="11"/>
    </row>
    <row r="15" spans="1:16" s="4" customFormat="1" ht="17.25" customHeight="1" x14ac:dyDescent="0.25">
      <c r="A15" s="15" t="s">
        <v>21</v>
      </c>
      <c r="B15" s="68">
        <v>5</v>
      </c>
      <c r="C15" s="67">
        <v>5</v>
      </c>
      <c r="D15" s="67">
        <v>66</v>
      </c>
      <c r="E15" s="67">
        <v>29</v>
      </c>
      <c r="F15" s="67">
        <v>37</v>
      </c>
      <c r="G15" s="80">
        <v>5</v>
      </c>
      <c r="H15" s="87">
        <v>5</v>
      </c>
      <c r="I15" s="68">
        <v>3</v>
      </c>
      <c r="J15" s="57">
        <v>2</v>
      </c>
      <c r="K15" s="57">
        <v>29</v>
      </c>
      <c r="L15" s="57">
        <v>8</v>
      </c>
      <c r="M15" s="57">
        <f t="shared" si="0"/>
        <v>21</v>
      </c>
      <c r="N15" s="80">
        <v>2</v>
      </c>
      <c r="O15" s="87">
        <v>2</v>
      </c>
      <c r="P15" s="11"/>
    </row>
    <row r="16" spans="1:16" s="4" customFormat="1" ht="17.25" customHeight="1" x14ac:dyDescent="0.25">
      <c r="A16" s="15" t="s">
        <v>22</v>
      </c>
      <c r="B16" s="68">
        <v>15</v>
      </c>
      <c r="C16" s="67">
        <v>17</v>
      </c>
      <c r="D16" s="67">
        <v>223</v>
      </c>
      <c r="E16" s="67">
        <v>84</v>
      </c>
      <c r="F16" s="67">
        <v>139</v>
      </c>
      <c r="G16" s="80">
        <v>16.600000000000001</v>
      </c>
      <c r="H16" s="87">
        <v>16.5</v>
      </c>
      <c r="I16" s="68">
        <v>6</v>
      </c>
      <c r="J16" s="57">
        <v>6</v>
      </c>
      <c r="K16" s="57">
        <v>31</v>
      </c>
      <c r="L16" s="57">
        <v>11</v>
      </c>
      <c r="M16" s="57">
        <f t="shared" si="0"/>
        <v>20</v>
      </c>
      <c r="N16" s="80">
        <v>7.1</v>
      </c>
      <c r="O16" s="87">
        <v>7.1</v>
      </c>
      <c r="P16" s="11"/>
    </row>
    <row r="17" spans="1:16" s="4" customFormat="1" ht="17.25" customHeight="1" x14ac:dyDescent="0.25">
      <c r="A17" s="15" t="s">
        <v>23</v>
      </c>
      <c r="B17" s="68">
        <v>11</v>
      </c>
      <c r="C17" s="67">
        <v>11</v>
      </c>
      <c r="D17" s="67">
        <v>155</v>
      </c>
      <c r="E17" s="67">
        <v>57</v>
      </c>
      <c r="F17" s="67">
        <v>98</v>
      </c>
      <c r="G17" s="80">
        <v>10.8</v>
      </c>
      <c r="H17" s="87">
        <v>9.9</v>
      </c>
      <c r="I17" s="68">
        <v>2</v>
      </c>
      <c r="J17" s="57">
        <v>2</v>
      </c>
      <c r="K17" s="57">
        <v>8</v>
      </c>
      <c r="L17" s="57">
        <v>3</v>
      </c>
      <c r="M17" s="57">
        <f t="shared" si="0"/>
        <v>5</v>
      </c>
      <c r="N17" s="80">
        <v>3</v>
      </c>
      <c r="O17" s="87">
        <v>3</v>
      </c>
      <c r="P17" s="11"/>
    </row>
    <row r="18" spans="1:16" s="4" customFormat="1" ht="17.25" customHeight="1" x14ac:dyDescent="0.25">
      <c r="A18" s="15" t="s">
        <v>24</v>
      </c>
      <c r="B18" s="68">
        <v>58</v>
      </c>
      <c r="C18" s="67">
        <v>68</v>
      </c>
      <c r="D18" s="67">
        <v>862</v>
      </c>
      <c r="E18" s="67">
        <v>321</v>
      </c>
      <c r="F18" s="67">
        <v>541</v>
      </c>
      <c r="G18" s="80">
        <v>66.599999999999994</v>
      </c>
      <c r="H18" s="87">
        <v>64.599999999999994</v>
      </c>
      <c r="I18" s="68">
        <v>1</v>
      </c>
      <c r="J18" s="57">
        <v>1</v>
      </c>
      <c r="K18" s="57">
        <v>6</v>
      </c>
      <c r="L18" s="57">
        <v>2</v>
      </c>
      <c r="M18" s="57">
        <f t="shared" si="0"/>
        <v>4</v>
      </c>
      <c r="N18" s="80">
        <v>1</v>
      </c>
      <c r="O18" s="87">
        <v>1</v>
      </c>
      <c r="P18" s="11"/>
    </row>
    <row r="19" spans="1:16" s="4" customFormat="1" ht="17.25" customHeight="1" x14ac:dyDescent="0.25">
      <c r="A19" s="15" t="s">
        <v>25</v>
      </c>
      <c r="B19" s="68">
        <v>8</v>
      </c>
      <c r="C19" s="67">
        <v>9</v>
      </c>
      <c r="D19" s="67">
        <v>116</v>
      </c>
      <c r="E19" s="67">
        <v>45</v>
      </c>
      <c r="F19" s="67">
        <v>71</v>
      </c>
      <c r="G19" s="80">
        <v>9</v>
      </c>
      <c r="H19" s="87">
        <v>9</v>
      </c>
      <c r="I19" s="68">
        <v>1</v>
      </c>
      <c r="J19" s="57">
        <v>1</v>
      </c>
      <c r="K19" s="57">
        <v>4</v>
      </c>
      <c r="L19" s="57">
        <v>2</v>
      </c>
      <c r="M19" s="57">
        <f t="shared" si="0"/>
        <v>2</v>
      </c>
      <c r="N19" s="80">
        <v>1</v>
      </c>
      <c r="O19" s="87">
        <v>1</v>
      </c>
      <c r="P19" s="11"/>
    </row>
    <row r="20" spans="1:16" s="4" customFormat="1" ht="17.25" customHeight="1" x14ac:dyDescent="0.25">
      <c r="A20" s="15" t="s">
        <v>26</v>
      </c>
      <c r="B20" s="68">
        <v>13</v>
      </c>
      <c r="C20" s="67">
        <v>13</v>
      </c>
      <c r="D20" s="67">
        <v>157</v>
      </c>
      <c r="E20" s="67">
        <v>59</v>
      </c>
      <c r="F20" s="67">
        <v>98</v>
      </c>
      <c r="G20" s="80">
        <v>13</v>
      </c>
      <c r="H20" s="87">
        <v>13</v>
      </c>
      <c r="I20" s="68">
        <v>2</v>
      </c>
      <c r="J20" s="57">
        <v>2</v>
      </c>
      <c r="K20" s="57">
        <v>11</v>
      </c>
      <c r="L20" s="57">
        <v>3</v>
      </c>
      <c r="M20" s="57">
        <f t="shared" si="0"/>
        <v>8</v>
      </c>
      <c r="N20" s="80">
        <v>2</v>
      </c>
      <c r="O20" s="87">
        <v>2</v>
      </c>
      <c r="P20" s="11"/>
    </row>
    <row r="21" spans="1:16" s="4" customFormat="1" ht="17.25" customHeight="1" thickBot="1" x14ac:dyDescent="0.3">
      <c r="A21" s="16" t="s">
        <v>27</v>
      </c>
      <c r="B21" s="18">
        <v>34</v>
      </c>
      <c r="C21" s="29">
        <v>36</v>
      </c>
      <c r="D21" s="29">
        <v>471</v>
      </c>
      <c r="E21" s="29">
        <v>180</v>
      </c>
      <c r="F21" s="29">
        <v>291</v>
      </c>
      <c r="G21" s="79">
        <v>34.700000000000003</v>
      </c>
      <c r="H21" s="82">
        <v>33.200000000000003</v>
      </c>
      <c r="I21" s="18">
        <v>3</v>
      </c>
      <c r="J21" s="14">
        <v>2</v>
      </c>
      <c r="K21" s="14">
        <v>15</v>
      </c>
      <c r="L21" s="14">
        <v>7</v>
      </c>
      <c r="M21" s="14">
        <f t="shared" si="0"/>
        <v>8</v>
      </c>
      <c r="N21" s="79">
        <v>2</v>
      </c>
      <c r="O21" s="82">
        <v>2</v>
      </c>
      <c r="P21" s="11"/>
    </row>
    <row r="22" spans="1:16" s="5" customFormat="1" ht="17.25" customHeight="1" x14ac:dyDescent="0.2">
      <c r="A22" s="74" t="s">
        <v>11</v>
      </c>
      <c r="E22" s="26"/>
      <c r="L22" s="26"/>
    </row>
    <row r="24" spans="1:16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</sheetData>
  <mergeCells count="20">
    <mergeCell ref="K5:K6"/>
    <mergeCell ref="E5:F5"/>
    <mergeCell ref="L5:M5"/>
    <mergeCell ref="N5:N6"/>
    <mergeCell ref="A1:O1"/>
    <mergeCell ref="O5:O6"/>
    <mergeCell ref="A3:A6"/>
    <mergeCell ref="B3:H3"/>
    <mergeCell ref="I3:O3"/>
    <mergeCell ref="B4:B6"/>
    <mergeCell ref="C4:C6"/>
    <mergeCell ref="D4:F4"/>
    <mergeCell ref="G4:H4"/>
    <mergeCell ref="I4:I6"/>
    <mergeCell ref="J4:J6"/>
    <mergeCell ref="K4:M4"/>
    <mergeCell ref="N4:O4"/>
    <mergeCell ref="D5:D6"/>
    <mergeCell ref="G5:G6"/>
    <mergeCell ref="H5:H6"/>
  </mergeCells>
  <hyperlinks>
    <hyperlink ref="A2" location="OBSAH!A1" tooltip="o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OBSAH</vt:lpstr>
      <vt:lpstr>ZNAČKY</vt:lpstr>
      <vt:lpstr>1.2.1</vt:lpstr>
      <vt:lpstr>1.2.2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kasparova3676</cp:lastModifiedBy>
  <cp:lastPrinted>2022-07-12T08:19:31Z</cp:lastPrinted>
  <dcterms:created xsi:type="dcterms:W3CDTF">2017-08-18T09:41:49Z</dcterms:created>
  <dcterms:modified xsi:type="dcterms:W3CDTF">2023-08-09T06:59:32Z</dcterms:modified>
</cp:coreProperties>
</file>