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9170" windowHeight="6195"/>
  </bookViews>
  <sheets>
    <sheet name="tab6" sheetId="4" r:id="rId1"/>
  </sheets>
  <definedNames>
    <definedName name="_xlnm._FilterDatabase" localSheetId="0" hidden="1">'tab6'!$A$3:$AM$219</definedName>
  </definedNames>
  <calcPr calcId="125725"/>
</workbook>
</file>

<file path=xl/calcChain.xml><?xml version="1.0" encoding="utf-8"?>
<calcChain xmlns="http://schemas.openxmlformats.org/spreadsheetml/2006/main">
  <c r="AJ219" i="4"/>
  <c r="AK219" s="1"/>
  <c r="AJ209"/>
  <c r="AK209" s="1"/>
  <c r="AJ208"/>
  <c r="AK208" s="1"/>
  <c r="AJ207"/>
  <c r="AK207" s="1"/>
  <c r="AJ206"/>
  <c r="AK206" s="1"/>
  <c r="AJ200"/>
  <c r="AK200" s="1"/>
  <c r="AJ198"/>
  <c r="AK198" s="1"/>
  <c r="AJ197"/>
  <c r="AK197" s="1"/>
  <c r="AJ193"/>
  <c r="AK193" s="1"/>
  <c r="AJ191"/>
  <c r="AK191" s="1"/>
  <c r="AJ190"/>
  <c r="AK190" s="1"/>
  <c r="AJ186"/>
  <c r="AK186" s="1"/>
  <c r="AJ182"/>
  <c r="AK182" s="1"/>
  <c r="AJ177"/>
  <c r="AK177" s="1"/>
  <c r="AJ175"/>
  <c r="AK175" s="1"/>
  <c r="AJ167"/>
  <c r="AK167" s="1"/>
  <c r="AJ159"/>
  <c r="AK159" s="1"/>
  <c r="AJ160"/>
  <c r="AK160" s="1"/>
  <c r="AJ158"/>
  <c r="AK158" s="1"/>
  <c r="AJ157"/>
  <c r="AK157" s="1"/>
  <c r="AJ156"/>
  <c r="AK156" s="1"/>
  <c r="AJ153"/>
  <c r="AK153" s="1"/>
  <c r="AJ151"/>
  <c r="AK151" s="1"/>
  <c r="AJ145"/>
  <c r="AK145" s="1"/>
  <c r="AJ144"/>
  <c r="AK144" s="1"/>
  <c r="AJ140"/>
  <c r="AK140" s="1"/>
  <c r="AJ137"/>
  <c r="AK137" s="1"/>
  <c r="AJ100"/>
  <c r="AK100" s="1"/>
  <c r="AJ129"/>
  <c r="AK129" s="1"/>
  <c r="AJ125"/>
  <c r="AK125" s="1"/>
  <c r="AJ120"/>
  <c r="AK120" s="1"/>
  <c r="AJ117"/>
  <c r="AK117" s="1"/>
  <c r="AJ116"/>
  <c r="AK116" s="1"/>
  <c r="AJ114"/>
  <c r="AK114" s="1"/>
  <c r="AJ104"/>
  <c r="AK104" s="1"/>
  <c r="AJ102"/>
  <c r="AK102" s="1"/>
  <c r="AJ91"/>
  <c r="AK91" s="1"/>
  <c r="AJ86"/>
  <c r="AK86" s="1"/>
  <c r="AJ82"/>
  <c r="AK82" s="1"/>
  <c r="AJ81"/>
  <c r="AK81" s="1"/>
  <c r="AJ79"/>
  <c r="AK79" s="1"/>
  <c r="AJ74"/>
  <c r="AK74" s="1"/>
  <c r="AJ72"/>
  <c r="AK72" s="1"/>
  <c r="AJ71"/>
  <c r="AK71" s="1"/>
  <c r="AJ63"/>
  <c r="AK63" s="1"/>
  <c r="AJ62"/>
  <c r="AK62" s="1"/>
  <c r="AJ57"/>
  <c r="AK57" s="1"/>
  <c r="AJ52"/>
  <c r="AK52" s="1"/>
  <c r="AJ50"/>
  <c r="AK50" s="1"/>
  <c r="AJ44"/>
  <c r="AK44" s="1"/>
  <c r="AJ42"/>
  <c r="AK42" s="1"/>
  <c r="AJ28"/>
  <c r="AK28" s="1"/>
  <c r="AJ22"/>
  <c r="AK22" s="1"/>
  <c r="AJ20"/>
  <c r="AK20" s="1"/>
  <c r="AJ18"/>
  <c r="AK18" s="1"/>
  <c r="AJ17"/>
  <c r="AK17" s="1"/>
  <c r="AJ9"/>
  <c r="AK9" s="1"/>
  <c r="AJ8"/>
  <c r="AK8" s="1"/>
  <c r="AJ7"/>
  <c r="AK7" s="1"/>
  <c r="AJ163"/>
  <c r="AK163" s="1"/>
  <c r="AJ51"/>
  <c r="AK51" s="1"/>
  <c r="AJ111"/>
  <c r="AK111" s="1"/>
  <c r="AJ105"/>
  <c r="AK105" s="1"/>
  <c r="AJ213"/>
  <c r="AK213" s="1"/>
  <c r="AJ205"/>
  <c r="AK205" s="1"/>
  <c r="AJ202"/>
  <c r="AK202" s="1"/>
  <c r="AJ199"/>
  <c r="AK199" s="1"/>
  <c r="AJ187"/>
  <c r="AK187" s="1"/>
  <c r="AJ185"/>
  <c r="AK185" s="1"/>
  <c r="AJ181"/>
  <c r="AK181" s="1"/>
  <c r="AJ180"/>
  <c r="AK180" s="1"/>
  <c r="AJ179"/>
  <c r="AK179" s="1"/>
  <c r="AJ171"/>
  <c r="AK171" s="1"/>
  <c r="AJ162"/>
  <c r="AK162" s="1"/>
  <c r="AJ155"/>
  <c r="AK155" s="1"/>
  <c r="AJ146"/>
  <c r="AK146" s="1"/>
  <c r="AJ135"/>
  <c r="AK135" s="1"/>
  <c r="AJ134"/>
  <c r="AK134" s="1"/>
  <c r="AJ130"/>
  <c r="AK130" s="1"/>
  <c r="AJ128"/>
  <c r="AK128" s="1"/>
  <c r="AJ121"/>
  <c r="AK121" s="1"/>
  <c r="AJ115"/>
  <c r="AK115" s="1"/>
  <c r="AJ98"/>
  <c r="AK98" s="1"/>
  <c r="AJ93"/>
  <c r="AK93" s="1"/>
  <c r="AJ92"/>
  <c r="AK92" s="1"/>
  <c r="AJ88"/>
  <c r="AK88" s="1"/>
  <c r="AJ84"/>
  <c r="AK84" s="1"/>
  <c r="AJ76"/>
  <c r="AK76" s="1"/>
  <c r="AJ61"/>
  <c r="AK61" s="1"/>
  <c r="AJ60"/>
  <c r="AK60" s="1"/>
  <c r="AJ56"/>
  <c r="AK56" s="1"/>
  <c r="AJ55"/>
  <c r="AK55" s="1"/>
  <c r="AJ48"/>
  <c r="AK48" s="1"/>
  <c r="AJ47"/>
  <c r="AK47" s="1"/>
  <c r="AJ45"/>
  <c r="AK45" s="1"/>
  <c r="AJ41"/>
  <c r="AK41" s="1"/>
  <c r="AJ39"/>
  <c r="AK39" s="1"/>
  <c r="AJ35"/>
  <c r="AK35" s="1"/>
  <c r="AJ27"/>
  <c r="AK27" s="1"/>
  <c r="AJ23"/>
  <c r="AK23" s="1"/>
  <c r="AJ21"/>
  <c r="AK21" s="1"/>
  <c r="AJ12"/>
  <c r="AK12" s="1"/>
  <c r="AJ11"/>
  <c r="AK11" s="1"/>
  <c r="AJ101"/>
  <c r="AK101" s="1"/>
  <c r="AJ218"/>
  <c r="AK218" s="1"/>
  <c r="AJ214"/>
  <c r="AK214" s="1"/>
  <c r="AJ212"/>
  <c r="AK212" s="1"/>
  <c r="AJ201"/>
  <c r="AK201" s="1"/>
  <c r="AJ195"/>
  <c r="AK195" s="1"/>
  <c r="AJ189"/>
  <c r="AK189" s="1"/>
  <c r="AJ170"/>
  <c r="AK170" s="1"/>
  <c r="AJ166"/>
  <c r="AK166" s="1"/>
  <c r="AJ161"/>
  <c r="AK161" s="1"/>
  <c r="AJ150"/>
  <c r="AK150" s="1"/>
  <c r="AJ148"/>
  <c r="AK148" s="1"/>
  <c r="AJ138"/>
  <c r="AK138" s="1"/>
  <c r="AJ133"/>
  <c r="AK133" s="1"/>
  <c r="AJ119"/>
  <c r="AK119" s="1"/>
  <c r="AJ110"/>
  <c r="AK110" s="1"/>
  <c r="AJ109"/>
  <c r="AK109" s="1"/>
  <c r="AJ107"/>
  <c r="AK107" s="1"/>
  <c r="AJ106"/>
  <c r="AK106" s="1"/>
  <c r="AJ103"/>
  <c r="AK103" s="1"/>
  <c r="AJ85"/>
  <c r="AK85" s="1"/>
  <c r="AJ83"/>
  <c r="AK83" s="1"/>
  <c r="AJ78"/>
  <c r="AK78" s="1"/>
  <c r="AJ75"/>
  <c r="AK75" s="1"/>
  <c r="AJ69"/>
  <c r="AK69" s="1"/>
  <c r="AJ66"/>
  <c r="AK66" s="1"/>
  <c r="AJ40"/>
  <c r="AK40" s="1"/>
  <c r="AJ36"/>
  <c r="AK36" s="1"/>
  <c r="AJ31"/>
  <c r="AK31" s="1"/>
  <c r="AJ6"/>
  <c r="AK6" s="1"/>
  <c r="AJ5"/>
  <c r="AK5" s="1"/>
  <c r="AJ64"/>
  <c r="AK64" s="1"/>
  <c r="AJ215"/>
  <c r="AK215" s="1"/>
  <c r="AJ211"/>
  <c r="AK211" s="1"/>
  <c r="AJ210"/>
  <c r="AK210" s="1"/>
  <c r="AJ204"/>
  <c r="AK204" s="1"/>
  <c r="AJ203"/>
  <c r="AK203" s="1"/>
  <c r="AJ196"/>
  <c r="AK196" s="1"/>
  <c r="AJ194"/>
  <c r="AK194" s="1"/>
  <c r="AJ184"/>
  <c r="AK184" s="1"/>
  <c r="AJ178"/>
  <c r="AK178" s="1"/>
  <c r="AJ176"/>
  <c r="AK176" s="1"/>
  <c r="AJ174"/>
  <c r="AK174" s="1"/>
  <c r="AJ172"/>
  <c r="AK172" s="1"/>
  <c r="AJ168"/>
  <c r="AK168" s="1"/>
  <c r="AJ164"/>
  <c r="AK164" s="1"/>
  <c r="AJ154"/>
  <c r="AK154" s="1"/>
  <c r="AJ143"/>
  <c r="AK143" s="1"/>
  <c r="AJ142"/>
  <c r="AK142" s="1"/>
  <c r="AJ139"/>
  <c r="AK139" s="1"/>
  <c r="AJ127"/>
  <c r="AK127" s="1"/>
  <c r="AJ126"/>
  <c r="AK126" s="1"/>
  <c r="AJ124"/>
  <c r="AK124" s="1"/>
  <c r="AJ123"/>
  <c r="AK123" s="1"/>
  <c r="AJ122"/>
  <c r="AK122" s="1"/>
  <c r="AJ113"/>
  <c r="AK113" s="1"/>
  <c r="AJ112"/>
  <c r="AK112" s="1"/>
  <c r="AJ96"/>
  <c r="AK96" s="1"/>
  <c r="AJ90"/>
  <c r="AK90" s="1"/>
  <c r="AJ89"/>
  <c r="AK89" s="1"/>
  <c r="AJ80"/>
  <c r="AK80" s="1"/>
  <c r="AJ73"/>
  <c r="AK73" s="1"/>
  <c r="AJ67"/>
  <c r="AK67" s="1"/>
  <c r="AJ65"/>
  <c r="AK65" s="1"/>
  <c r="AJ59"/>
  <c r="AK59" s="1"/>
  <c r="AJ58"/>
  <c r="AK58" s="1"/>
  <c r="AJ54"/>
  <c r="AK54" s="1"/>
  <c r="AJ53"/>
  <c r="AK53" s="1"/>
  <c r="AJ49"/>
  <c r="AK49" s="1"/>
  <c r="AJ38"/>
  <c r="AK38" s="1"/>
  <c r="AJ37"/>
  <c r="AK37" s="1"/>
  <c r="AJ34"/>
  <c r="AK34" s="1"/>
  <c r="AJ24"/>
  <c r="AK24" s="1"/>
  <c r="AJ19"/>
  <c r="AK19" s="1"/>
  <c r="AJ16"/>
  <c r="AK16" s="1"/>
  <c r="AJ15"/>
  <c r="AK15" s="1"/>
  <c r="AJ14"/>
  <c r="AK14" s="1"/>
  <c r="AJ10"/>
  <c r="AK10" s="1"/>
  <c r="AJ26"/>
  <c r="AK26" s="1"/>
  <c r="AJ188"/>
  <c r="AK188" s="1"/>
  <c r="AJ94"/>
  <c r="AK94" s="1"/>
  <c r="AJ132"/>
  <c r="AK132" s="1"/>
  <c r="AJ68"/>
  <c r="AK68" s="1"/>
  <c r="AJ13"/>
  <c r="AK13" s="1"/>
  <c r="AJ32"/>
  <c r="AK32" s="1"/>
  <c r="AJ118"/>
  <c r="AK118" s="1"/>
  <c r="AJ77"/>
  <c r="AK77" s="1"/>
  <c r="AJ147"/>
  <c r="AK147" s="1"/>
  <c r="AJ183"/>
  <c r="AK183" s="1"/>
  <c r="AJ169"/>
  <c r="AK169" s="1"/>
  <c r="AJ192"/>
  <c r="AK192" s="1"/>
  <c r="AJ97"/>
  <c r="AK97" s="1"/>
  <c r="AJ87"/>
  <c r="AK87" s="1"/>
  <c r="AJ25"/>
  <c r="AK25" s="1"/>
  <c r="AJ131"/>
  <c r="AK131" s="1"/>
  <c r="AJ99"/>
  <c r="AK99" s="1"/>
  <c r="AJ216"/>
  <c r="AK216" s="1"/>
  <c r="AJ149"/>
  <c r="AK149" s="1"/>
  <c r="AJ29"/>
  <c r="AK29" s="1"/>
  <c r="AJ173"/>
  <c r="AK173" s="1"/>
  <c r="AJ46"/>
  <c r="AK46" s="1"/>
  <c r="AJ141"/>
  <c r="AK141" s="1"/>
  <c r="AJ43"/>
  <c r="AK43" s="1"/>
  <c r="AJ70"/>
  <c r="AK70" s="1"/>
  <c r="AJ33"/>
  <c r="AK33" s="1"/>
  <c r="AJ95"/>
  <c r="AK95" s="1"/>
  <c r="AJ30"/>
  <c r="AK30" s="1"/>
  <c r="AJ152"/>
  <c r="AK152" s="1"/>
  <c r="AJ136"/>
  <c r="AK136" s="1"/>
  <c r="AJ217"/>
  <c r="AK217" s="1"/>
  <c r="AJ108"/>
  <c r="AK108" s="1"/>
  <c r="AJ165"/>
  <c r="AK165" s="1"/>
</calcChain>
</file>

<file path=xl/sharedStrings.xml><?xml version="1.0" encoding="utf-8"?>
<sst xmlns="http://schemas.openxmlformats.org/spreadsheetml/2006/main" count="1724" uniqueCount="314">
  <si>
    <t>Bedřichov</t>
  </si>
  <si>
    <t>Bělá</t>
  </si>
  <si>
    <t>Benecko</t>
  </si>
  <si>
    <t>Benešov u Semil</t>
  </si>
  <si>
    <t>Bezděz</t>
  </si>
  <si>
    <t>Bílá</t>
  </si>
  <si>
    <t>Bílý Potok</t>
  </si>
  <si>
    <t>Blatce</t>
  </si>
  <si>
    <t>Blíževedly</t>
  </si>
  <si>
    <t>Bohatice</t>
  </si>
  <si>
    <t>Bozkov</t>
  </si>
  <si>
    <t>Bradlecká Lhota</t>
  </si>
  <si>
    <t>Brniště</t>
  </si>
  <si>
    <t>Bukovina u Čisté</t>
  </si>
  <si>
    <t>Bulovka</t>
  </si>
  <si>
    <t>Cetenov</t>
  </si>
  <si>
    <t>Cvikov</t>
  </si>
  <si>
    <t>Černousy</t>
  </si>
  <si>
    <t>Česká Lípa</t>
  </si>
  <si>
    <t>Český Dub</t>
  </si>
  <si>
    <t>Čistá u Horek</t>
  </si>
  <si>
    <t>Čtveřín</t>
  </si>
  <si>
    <t>Dalešice</t>
  </si>
  <si>
    <t>Desná</t>
  </si>
  <si>
    <t>Dětřichov</t>
  </si>
  <si>
    <t>Dlouhý Most</t>
  </si>
  <si>
    <t>Doksy</t>
  </si>
  <si>
    <t>Dolní Řasnice</t>
  </si>
  <si>
    <t>Držkov</t>
  </si>
  <si>
    <t>Dubá</t>
  </si>
  <si>
    <t>Dubnice</t>
  </si>
  <si>
    <t>Frýdlant</t>
  </si>
  <si>
    <t>Frýdštejn</t>
  </si>
  <si>
    <t>Habartice</t>
  </si>
  <si>
    <t>Hamr na Jezeře</t>
  </si>
  <si>
    <t>Harrachov</t>
  </si>
  <si>
    <t>Hejnice</t>
  </si>
  <si>
    <t>Heřmanice</t>
  </si>
  <si>
    <t>Hlavice</t>
  </si>
  <si>
    <t>Holany</t>
  </si>
  <si>
    <t>Holenice</t>
  </si>
  <si>
    <t>Horní Branná</t>
  </si>
  <si>
    <t>Horní Libchava</t>
  </si>
  <si>
    <t>Horní Police</t>
  </si>
  <si>
    <t>Horní Řasnice</t>
  </si>
  <si>
    <t>Hrubá Skála</t>
  </si>
  <si>
    <t>Chlum</t>
  </si>
  <si>
    <t>Chotovice</t>
  </si>
  <si>
    <t>Chotyně</t>
  </si>
  <si>
    <t>Chrastava</t>
  </si>
  <si>
    <t>Chuchelna</t>
  </si>
  <si>
    <t>Janův Důl</t>
  </si>
  <si>
    <t>Jenišovice</t>
  </si>
  <si>
    <t>Jeřmanice</t>
  </si>
  <si>
    <t>Jesenný</t>
  </si>
  <si>
    <t>Jestřebí</t>
  </si>
  <si>
    <t>Jilemnice</t>
  </si>
  <si>
    <t>Jílové u Držkova</t>
  </si>
  <si>
    <t>Josefův Důl</t>
  </si>
  <si>
    <t>Kacanovy</t>
  </si>
  <si>
    <t>Kamenický Šenov</t>
  </si>
  <si>
    <t>Karlovice</t>
  </si>
  <si>
    <t>Klokočí</t>
  </si>
  <si>
    <t>Koberovy</t>
  </si>
  <si>
    <t>Kobyly</t>
  </si>
  <si>
    <t>Kořenov</t>
  </si>
  <si>
    <t>Košťálov</t>
  </si>
  <si>
    <t>Kozly</t>
  </si>
  <si>
    <t>Krásný Les</t>
  </si>
  <si>
    <t>Kravaře</t>
  </si>
  <si>
    <t>Krompach</t>
  </si>
  <si>
    <t>Kruh</t>
  </si>
  <si>
    <t>Kryštofovo Údolí</t>
  </si>
  <si>
    <t>Křižany</t>
  </si>
  <si>
    <t>Ktová</t>
  </si>
  <si>
    <t>Kunratice u Cvikova</t>
  </si>
  <si>
    <t>Kunratice</t>
  </si>
  <si>
    <t>Kvítkov</t>
  </si>
  <si>
    <t>Lázně Libverda</t>
  </si>
  <si>
    <t>Lažany</t>
  </si>
  <si>
    <t>Levínská Olešnice</t>
  </si>
  <si>
    <t>Liberec</t>
  </si>
  <si>
    <t>Libštát</t>
  </si>
  <si>
    <t>Líšný</t>
  </si>
  <si>
    <t>Loučky</t>
  </si>
  <si>
    <t>Loužnice</t>
  </si>
  <si>
    <t>Luka</t>
  </si>
  <si>
    <t>Malá Skála</t>
  </si>
  <si>
    <t>Maršovice</t>
  </si>
  <si>
    <t>Mařenice</t>
  </si>
  <si>
    <t>Mimoň</t>
  </si>
  <si>
    <t>Mníšek</t>
  </si>
  <si>
    <t>Modřišice</t>
  </si>
  <si>
    <t>Mříčná</t>
  </si>
  <si>
    <t>Nová Ves</t>
  </si>
  <si>
    <t>Nový Bor</t>
  </si>
  <si>
    <t>Nový Oldřichov</t>
  </si>
  <si>
    <t>Ohrazenice</t>
  </si>
  <si>
    <t>Okna</t>
  </si>
  <si>
    <t>Okrouhlá</t>
  </si>
  <si>
    <t>Oldřichov v Hájích</t>
  </si>
  <si>
    <t>Olešnice</t>
  </si>
  <si>
    <t>Osečná</t>
  </si>
  <si>
    <t>Paceřice</t>
  </si>
  <si>
    <t>Pěnčín</t>
  </si>
  <si>
    <t>Pertoltice</t>
  </si>
  <si>
    <t>Peřimov</t>
  </si>
  <si>
    <t>Plavy</t>
  </si>
  <si>
    <t>Polevsko</t>
  </si>
  <si>
    <t>Poniklá</t>
  </si>
  <si>
    <t>Provodín</t>
  </si>
  <si>
    <t>Prysk</t>
  </si>
  <si>
    <t>Přepeře</t>
  </si>
  <si>
    <t>Příkrý</t>
  </si>
  <si>
    <t>Příšovice</t>
  </si>
  <si>
    <t>Pulečný</t>
  </si>
  <si>
    <t>Radčice</t>
  </si>
  <si>
    <t>Radimovice</t>
  </si>
  <si>
    <t>Rádlo</t>
  </si>
  <si>
    <t>Radvanec</t>
  </si>
  <si>
    <t>Rakousy</t>
  </si>
  <si>
    <t>Ralsko</t>
  </si>
  <si>
    <t>Raspenava</t>
  </si>
  <si>
    <t>Roprachtice</t>
  </si>
  <si>
    <t>Roztoky u Jilemnice</t>
  </si>
  <si>
    <t>Roztoky u Semil</t>
  </si>
  <si>
    <t>Rynoltice</t>
  </si>
  <si>
    <t>Semily</t>
  </si>
  <si>
    <t>Skalice u České Lípy</t>
  </si>
  <si>
    <t>Skalka u Doks</t>
  </si>
  <si>
    <t>Skuhrov</t>
  </si>
  <si>
    <t>Slaná</t>
  </si>
  <si>
    <t>Sloup v Čechách</t>
  </si>
  <si>
    <t>Slunečná</t>
  </si>
  <si>
    <t>Smržovka</t>
  </si>
  <si>
    <t>Soběslavice</t>
  </si>
  <si>
    <t>Sosnová</t>
  </si>
  <si>
    <t>Stružinec</t>
  </si>
  <si>
    <t>Stružnice</t>
  </si>
  <si>
    <t>Studenec</t>
  </si>
  <si>
    <t>Stvolínky</t>
  </si>
  <si>
    <t>Svijanský Újezd</t>
  </si>
  <si>
    <t>Svijany</t>
  </si>
  <si>
    <t>Svojek</t>
  </si>
  <si>
    <t>Svojkov</t>
  </si>
  <si>
    <t>Svor</t>
  </si>
  <si>
    <t>Sychrov</t>
  </si>
  <si>
    <t>Syřenov</t>
  </si>
  <si>
    <t>Šimonovice</t>
  </si>
  <si>
    <t>Tachov</t>
  </si>
  <si>
    <t>Tanvald</t>
  </si>
  <si>
    <t>Tatobity</t>
  </si>
  <si>
    <t>Troskovice</t>
  </si>
  <si>
    <t>Tuhaň</t>
  </si>
  <si>
    <t>Turnov</t>
  </si>
  <si>
    <t>Velenice</t>
  </si>
  <si>
    <t>Velké Hamry</t>
  </si>
  <si>
    <t>Velký Valtinov</t>
  </si>
  <si>
    <t>Veselá</t>
  </si>
  <si>
    <t>Višňová</t>
  </si>
  <si>
    <t>Vítkovice</t>
  </si>
  <si>
    <t>Vlastiboř</t>
  </si>
  <si>
    <t>Vlastibořice</t>
  </si>
  <si>
    <t>Volfartice</t>
  </si>
  <si>
    <t>Vrchovany</t>
  </si>
  <si>
    <t>Všelibice</t>
  </si>
  <si>
    <t>Všeň</t>
  </si>
  <si>
    <t>Vyskeř</t>
  </si>
  <si>
    <t>Záhoří</t>
  </si>
  <si>
    <t>Zahrádky</t>
  </si>
  <si>
    <t>Zákupy</t>
  </si>
  <si>
    <t>Zásada</t>
  </si>
  <si>
    <t>Zdislava</t>
  </si>
  <si>
    <t>Zlatá Olešnice</t>
  </si>
  <si>
    <t>Žandov</t>
  </si>
  <si>
    <t>Žďárek</t>
  </si>
  <si>
    <t>Ždírec</t>
  </si>
  <si>
    <t>Železný Brod</t>
  </si>
  <si>
    <t>Žernov</t>
  </si>
  <si>
    <t>Bílý Kostel nad Nisou</t>
  </si>
  <si>
    <t>Bystrá nad Jizerou</t>
  </si>
  <si>
    <t>Háje nad Jizerou</t>
  </si>
  <si>
    <t>Horka u Staré Paky</t>
  </si>
  <si>
    <t>Hrádek nad Nisou</t>
  </si>
  <si>
    <t>Jablonec nad Jizerou</t>
  </si>
  <si>
    <t>Jablonec nad Nisou</t>
  </si>
  <si>
    <t>Jablonné v Podještědí</t>
  </si>
  <si>
    <t>Janov nad Nisou</t>
  </si>
  <si>
    <t>Janovice v Podještědí</t>
  </si>
  <si>
    <t>Jestřabí v Krkonoších</t>
  </si>
  <si>
    <t>Jindřichovice pod Smrkem</t>
  </si>
  <si>
    <t>Jiřetín pod Bukovou</t>
  </si>
  <si>
    <t>Lomnice nad Popelkou</t>
  </si>
  <si>
    <t>Lučany nad Nisou</t>
  </si>
  <si>
    <t>Martinice v Krkonoších</t>
  </si>
  <si>
    <t>Mírová pod Kozákovem</t>
  </si>
  <si>
    <t>Nová Ves nad Nisou</t>
  </si>
  <si>
    <t>Nová Ves nad Popelkou</t>
  </si>
  <si>
    <t>Nové Město pod Smrkem</t>
  </si>
  <si>
    <t>Noviny pod Ralskem</t>
  </si>
  <si>
    <t>Paseky nad Jizerou</t>
  </si>
  <si>
    <t>Pertoltice pod Ralskem</t>
  </si>
  <si>
    <t>Proseč pod Ještědem</t>
  </si>
  <si>
    <t>Radostná pod Kozákovem</t>
  </si>
  <si>
    <t>Rokytnice nad Jizerou</t>
  </si>
  <si>
    <t>Rovensko pod Troskami</t>
  </si>
  <si>
    <t>Stráž nad Nisou</t>
  </si>
  <si>
    <t>Stráž pod Ralskem</t>
  </si>
  <si>
    <t>Světlá pod Ještědem</t>
  </si>
  <si>
    <t>Víchová nad Jizerou</t>
  </si>
  <si>
    <t>Vysoké nad Jizerou</t>
  </si>
  <si>
    <t>hodnota</t>
  </si>
  <si>
    <t>body</t>
  </si>
  <si>
    <t>S1</t>
  </si>
  <si>
    <t>S2</t>
  </si>
  <si>
    <t>S3</t>
  </si>
  <si>
    <t>S4</t>
  </si>
  <si>
    <t>S5</t>
  </si>
  <si>
    <t>S6</t>
  </si>
  <si>
    <t>S7</t>
  </si>
  <si>
    <t>S8</t>
  </si>
  <si>
    <t>S9</t>
  </si>
  <si>
    <t>S10</t>
  </si>
  <si>
    <t>S11</t>
  </si>
  <si>
    <t>S12</t>
  </si>
  <si>
    <t>S14</t>
  </si>
  <si>
    <t>S15</t>
  </si>
  <si>
    <t>S16</t>
  </si>
  <si>
    <t>S13</t>
  </si>
  <si>
    <t>Kód obce</t>
  </si>
  <si>
    <t>Název obce</t>
  </si>
  <si>
    <t xml:space="preserve">Body </t>
  </si>
  <si>
    <t>celkem</t>
  </si>
  <si>
    <t>na 1 ukazatel</t>
  </si>
  <si>
    <t>1.</t>
  </si>
  <si>
    <t>2.</t>
  </si>
  <si>
    <t>5.</t>
  </si>
  <si>
    <t>214.</t>
  </si>
  <si>
    <t>215.</t>
  </si>
  <si>
    <t>212. - 213.</t>
  </si>
  <si>
    <t>3. - 4.</t>
  </si>
  <si>
    <t>Albrechtice v Jizerských horách</t>
  </si>
  <si>
    <t>Rychnov u Jablonce nad Nisou</t>
  </si>
  <si>
    <t>Hodkovice nad Mohelkou</t>
  </si>
  <si>
    <t>99. - 106.</t>
  </si>
  <si>
    <t>166. - 183.</t>
  </si>
  <si>
    <t>184. - 191.</t>
  </si>
  <si>
    <t>115. - 127.</t>
  </si>
  <si>
    <t>150. - 165.</t>
  </si>
  <si>
    <t>47. - 61.</t>
  </si>
  <si>
    <t>136. - 149.</t>
  </si>
  <si>
    <t>62. - 76.</t>
  </si>
  <si>
    <t>201. - 204.</t>
  </si>
  <si>
    <t>192. - 200.</t>
  </si>
  <si>
    <t>107. - 114.</t>
  </si>
  <si>
    <t>209. - 211.</t>
  </si>
  <si>
    <t>83. - 98.</t>
  </si>
  <si>
    <t>128. - 135.</t>
  </si>
  <si>
    <t>41. - 46.</t>
  </si>
  <si>
    <t>17. - 25.</t>
  </si>
  <si>
    <t>205. - 208.</t>
  </si>
  <si>
    <t>77. - 82.</t>
  </si>
  <si>
    <t>26. - 34.</t>
  </si>
  <si>
    <t>35. - 40.</t>
  </si>
  <si>
    <t>14. - 16.</t>
  </si>
  <si>
    <t>5. - 8.</t>
  </si>
  <si>
    <t>9. - 13.</t>
  </si>
  <si>
    <t>1. - 2.</t>
  </si>
  <si>
    <t>ne</t>
  </si>
  <si>
    <t>ano</t>
  </si>
  <si>
    <t>autobus</t>
  </si>
  <si>
    <t>DO nezajištěna</t>
  </si>
  <si>
    <t>autobus+vlak</t>
  </si>
  <si>
    <t>vlak</t>
  </si>
  <si>
    <t>Kód okresu</t>
  </si>
  <si>
    <t>CZ0511</t>
  </si>
  <si>
    <t>CZ0512</t>
  </si>
  <si>
    <t>CZ0513</t>
  </si>
  <si>
    <t>CZ0514</t>
  </si>
  <si>
    <t>pořadí 
v roce 2015</t>
  </si>
  <si>
    <t>Pořadí 
v roce 2005</t>
  </si>
  <si>
    <t>158. - 169.</t>
  </si>
  <si>
    <t>179. - 196.</t>
  </si>
  <si>
    <t>99. - 108.</t>
  </si>
  <si>
    <t xml:space="preserve">215. </t>
  </si>
  <si>
    <t>88. - 98.</t>
  </si>
  <si>
    <t>134. - 142.</t>
  </si>
  <si>
    <t>143. - 157.</t>
  </si>
  <si>
    <t>121. - 133.</t>
  </si>
  <si>
    <t>44. - 51.</t>
  </si>
  <si>
    <t>52. - 63.</t>
  </si>
  <si>
    <t>203. - 208.</t>
  </si>
  <si>
    <t>197. - 200.</t>
  </si>
  <si>
    <t>212. - 214.</t>
  </si>
  <si>
    <t>170. - 178.</t>
  </si>
  <si>
    <t>64. - 68.</t>
  </si>
  <si>
    <t>6. - 7.</t>
  </si>
  <si>
    <t>12. - 15.</t>
  </si>
  <si>
    <t>69. - 78.</t>
  </si>
  <si>
    <t>29. - 31.</t>
  </si>
  <si>
    <t>40. - 43.</t>
  </si>
  <si>
    <t>109. - 120.</t>
  </si>
  <si>
    <t>32. - 39.</t>
  </si>
  <si>
    <t>211.</t>
  </si>
  <si>
    <t>209. - 210.</t>
  </si>
  <si>
    <t>79. - 87.</t>
  </si>
  <si>
    <t>8. - 11.</t>
  </si>
  <si>
    <t>16. - 24.</t>
  </si>
  <si>
    <t>25. - 28.</t>
  </si>
  <si>
    <t>201. - 202.</t>
  </si>
  <si>
    <t xml:space="preserve"> - </t>
  </si>
  <si>
    <t xml:space="preserve">- </t>
  </si>
  <si>
    <t xml:space="preserve">-  </t>
  </si>
  <si>
    <t>Tab. 6 Souhrnná tabulka – oblast sociální</t>
  </si>
</sst>
</file>

<file path=xl/styles.xml><?xml version="1.0" encoding="utf-8"?>
<styleSheet xmlns="http://schemas.openxmlformats.org/spreadsheetml/2006/main">
  <numFmts count="3">
    <numFmt numFmtId="164" formatCode="#,##0.00_ ;\-#,##0.00\ "/>
    <numFmt numFmtId="165" formatCode="#,##0_ ;\-#,##0\ "/>
    <numFmt numFmtId="166" formatCode="0.00_ ;\-0.00\ "/>
  </numFmts>
  <fonts count="7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color theme="0"/>
      <name val="Arial"/>
      <family val="2"/>
      <charset val="238"/>
    </font>
    <font>
      <b/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/>
      <right style="medium">
        <color theme="0"/>
      </right>
      <top style="medium">
        <color theme="9" tint="0.39994506668294322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9" tint="0.39994506668294322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9" tint="0.39994506668294322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9" tint="0.39994506668294322"/>
      </bottom>
      <diagonal/>
    </border>
    <border>
      <left style="medium">
        <color theme="0"/>
      </left>
      <right/>
      <top style="medium">
        <color theme="9" tint="0.39994506668294322"/>
      </top>
      <bottom/>
      <diagonal/>
    </border>
    <border>
      <left style="medium">
        <color theme="0"/>
      </left>
      <right/>
      <top/>
      <bottom style="medium">
        <color theme="9" tint="0.39994506668294322"/>
      </bottom>
      <diagonal/>
    </border>
    <border>
      <left style="thin">
        <color theme="9" tint="0.39991454817346722"/>
      </left>
      <right style="thin">
        <color theme="9" tint="0.39991454817346722"/>
      </right>
      <top style="medium">
        <color theme="9" tint="0.39994506668294322"/>
      </top>
      <bottom/>
      <diagonal/>
    </border>
    <border>
      <left style="thin">
        <color theme="9" tint="0.39991454817346722"/>
      </left>
      <right style="thin">
        <color theme="9" tint="0.39991454817346722"/>
      </right>
      <top/>
      <bottom/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Border="1"/>
    <xf numFmtId="0" fontId="3" fillId="0" borderId="0" xfId="0" applyFont="1" applyBorder="1"/>
    <xf numFmtId="0" fontId="4" fillId="0" borderId="0" xfId="0" applyFont="1" applyAlignment="1">
      <alignment horizontal="center"/>
    </xf>
    <xf numFmtId="2" fontId="3" fillId="0" borderId="0" xfId="0" applyNumberFormat="1" applyFont="1"/>
    <xf numFmtId="0" fontId="4" fillId="0" borderId="0" xfId="0" applyFont="1" applyFill="1"/>
    <xf numFmtId="0" fontId="3" fillId="0" borderId="0" xfId="0" applyFont="1" applyFill="1"/>
    <xf numFmtId="0" fontId="6" fillId="0" borderId="0" xfId="0" applyFont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1" fontId="4" fillId="3" borderId="0" xfId="0" applyNumberFormat="1" applyFont="1" applyFill="1" applyBorder="1" applyAlignment="1">
      <alignment horizontal="center"/>
    </xf>
    <xf numFmtId="0" fontId="4" fillId="3" borderId="7" xfId="0" applyNumberFormat="1" applyFont="1" applyFill="1" applyBorder="1" applyAlignment="1">
      <alignment horizontal="center"/>
    </xf>
    <xf numFmtId="0" fontId="4" fillId="3" borderId="7" xfId="1" applyFont="1" applyFill="1" applyBorder="1" applyAlignment="1">
      <alignment horizontal="left"/>
    </xf>
    <xf numFmtId="164" fontId="4" fillId="0" borderId="7" xfId="0" applyNumberFormat="1" applyFont="1" applyBorder="1" applyAlignment="1">
      <alignment horizontal="right"/>
    </xf>
    <xf numFmtId="165" fontId="4" fillId="0" borderId="7" xfId="0" applyNumberFormat="1" applyFont="1" applyBorder="1" applyAlignment="1">
      <alignment horizontal="right"/>
    </xf>
    <xf numFmtId="0" fontId="4" fillId="0" borderId="7" xfId="0" applyFont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165" fontId="4" fillId="0" borderId="7" xfId="0" applyNumberFormat="1" applyFont="1" applyFill="1" applyBorder="1" applyAlignment="1">
      <alignment horizontal="right"/>
    </xf>
    <xf numFmtId="164" fontId="4" fillId="0" borderId="7" xfId="0" applyNumberFormat="1" applyFont="1" applyFill="1" applyBorder="1" applyAlignment="1"/>
    <xf numFmtId="0" fontId="4" fillId="0" borderId="0" xfId="1" applyFont="1" applyBorder="1" applyAlignment="1">
      <alignment horizontal="center"/>
    </xf>
    <xf numFmtId="0" fontId="3" fillId="0" borderId="0" xfId="0" applyFont="1" applyAlignment="1"/>
    <xf numFmtId="0" fontId="4" fillId="3" borderId="8" xfId="0" applyNumberFormat="1" applyFont="1" applyFill="1" applyBorder="1" applyAlignment="1">
      <alignment horizontal="center"/>
    </xf>
    <xf numFmtId="0" fontId="4" fillId="3" borderId="8" xfId="1" applyFont="1" applyFill="1" applyBorder="1" applyAlignment="1">
      <alignment horizontal="left"/>
    </xf>
    <xf numFmtId="164" fontId="4" fillId="0" borderId="8" xfId="0" applyNumberFormat="1" applyFont="1" applyBorder="1" applyAlignment="1">
      <alignment horizontal="right"/>
    </xf>
    <xf numFmtId="165" fontId="4" fillId="0" borderId="8" xfId="0" applyNumberFormat="1" applyFont="1" applyBorder="1" applyAlignment="1">
      <alignment horizontal="right"/>
    </xf>
    <xf numFmtId="0" fontId="4" fillId="0" borderId="8" xfId="0" applyFont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165" fontId="4" fillId="0" borderId="8" xfId="0" applyNumberFormat="1" applyFont="1" applyFill="1" applyBorder="1" applyAlignment="1">
      <alignment horizontal="right"/>
    </xf>
    <xf numFmtId="164" fontId="4" fillId="0" borderId="8" xfId="0" applyNumberFormat="1" applyFont="1" applyFill="1" applyBorder="1" applyAlignment="1"/>
    <xf numFmtId="1" fontId="4" fillId="0" borderId="8" xfId="0" applyNumberFormat="1" applyFont="1" applyFill="1" applyBorder="1" applyAlignment="1">
      <alignment horizontal="center"/>
    </xf>
    <xf numFmtId="164" fontId="4" fillId="0" borderId="8" xfId="0" quotePrefix="1" applyNumberFormat="1" applyFont="1" applyBorder="1" applyAlignment="1">
      <alignment horizontal="right"/>
    </xf>
    <xf numFmtId="165" fontId="4" fillId="0" borderId="0" xfId="0" applyNumberFormat="1" applyFont="1"/>
    <xf numFmtId="2" fontId="5" fillId="2" borderId="4" xfId="0" applyNumberFormat="1" applyFont="1" applyFill="1" applyBorder="1" applyAlignment="1">
      <alignment horizontal="center" vertical="center" wrapText="1"/>
    </xf>
    <xf numFmtId="166" fontId="4" fillId="0" borderId="7" xfId="0" applyNumberFormat="1" applyFont="1" applyBorder="1" applyAlignment="1">
      <alignment horizontal="right"/>
    </xf>
    <xf numFmtId="166" fontId="4" fillId="0" borderId="8" xfId="0" quotePrefix="1" applyNumberFormat="1" applyFont="1" applyBorder="1" applyAlignment="1">
      <alignment horizontal="right"/>
    </xf>
    <xf numFmtId="166" fontId="4" fillId="0" borderId="8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left"/>
    </xf>
    <xf numFmtId="1" fontId="5" fillId="2" borderId="1" xfId="0" applyNumberFormat="1" applyFont="1" applyFill="1" applyBorder="1" applyAlignment="1">
      <alignment horizontal="center" vertical="center" wrapText="1"/>
    </xf>
    <xf numFmtId="1" fontId="5" fillId="2" borderId="3" xfId="0" applyNumberFormat="1" applyFont="1" applyFill="1" applyBorder="1" applyAlignment="1">
      <alignment horizontal="center" vertical="center" wrapText="1"/>
    </xf>
    <xf numFmtId="1" fontId="5" fillId="2" borderId="5" xfId="0" applyNumberFormat="1" applyFont="1" applyFill="1" applyBorder="1" applyAlignment="1">
      <alignment horizontal="center" vertical="center" wrapText="1"/>
    </xf>
    <xf numFmtId="1" fontId="5" fillId="2" borderId="6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1" fontId="5" fillId="2" borderId="2" xfId="0" applyNumberFormat="1" applyFont="1" applyFill="1" applyBorder="1" applyAlignment="1">
      <alignment horizontal="center" vertical="center" wrapText="1"/>
    </xf>
    <xf numFmtId="1" fontId="5" fillId="2" borderId="4" xfId="0" applyNumberFormat="1" applyFont="1" applyFill="1" applyBorder="1" applyAlignment="1">
      <alignment horizontal="center" vertical="center" wrapText="1"/>
    </xf>
  </cellXfs>
  <cellStyles count="2">
    <cellStyle name="normální" xfId="0" builtinId="0"/>
    <cellStyle name="normální_TT_DO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339"/>
  <sheetViews>
    <sheetView showGridLines="0" tabSelected="1" workbookViewId="0">
      <pane ySplit="4" topLeftCell="A5" activePane="bottomLeft" state="frozen"/>
      <selection pane="bottomLeft" sqref="A1:AM1"/>
    </sheetView>
  </sheetViews>
  <sheetFormatPr defaultRowHeight="12.75"/>
  <cols>
    <col min="1" max="1" width="9.140625" style="2"/>
    <col min="2" max="2" width="6.85546875" style="1" customWidth="1"/>
    <col min="3" max="3" width="23.28515625" style="1" customWidth="1"/>
    <col min="4" max="4" width="9.7109375" style="1" customWidth="1"/>
    <col min="5" max="5" width="5" style="3" bestFit="1" customWidth="1"/>
    <col min="6" max="6" width="9.7109375" style="1" customWidth="1"/>
    <col min="7" max="7" width="5" style="3" bestFit="1" customWidth="1"/>
    <col min="8" max="8" width="9.7109375" style="4" customWidth="1"/>
    <col min="9" max="9" width="5" style="3" bestFit="1" customWidth="1"/>
    <col min="10" max="10" width="9.7109375" style="1" customWidth="1"/>
    <col min="11" max="11" width="5.28515625" style="5" customWidth="1"/>
    <col min="12" max="12" width="7.5703125" style="6" customWidth="1"/>
    <col min="13" max="13" width="5.28515625" style="3" customWidth="1"/>
    <col min="14" max="14" width="7.5703125" style="1" customWidth="1"/>
    <col min="15" max="15" width="5.28515625" style="3" customWidth="1"/>
    <col min="16" max="16" width="7.5703125" style="1" customWidth="1"/>
    <col min="17" max="17" width="5.28515625" style="3" customWidth="1"/>
    <col min="18" max="18" width="7.42578125" style="7" bestFit="1" customWidth="1"/>
    <col min="19" max="19" width="5.140625" style="1" customWidth="1"/>
    <col min="20" max="20" width="11.5703125" style="7" customWidth="1"/>
    <col min="21" max="21" width="5.28515625" style="3" customWidth="1"/>
    <col min="22" max="22" width="9.7109375" style="1" customWidth="1"/>
    <col min="23" max="23" width="5" style="3" bestFit="1" customWidth="1"/>
    <col min="24" max="24" width="9.7109375" style="1" customWidth="1"/>
    <col min="25" max="25" width="5" style="3" bestFit="1" customWidth="1"/>
    <col min="26" max="26" width="9.7109375" style="4" customWidth="1"/>
    <col min="27" max="27" width="5" style="3" bestFit="1" customWidth="1"/>
    <col min="28" max="28" width="9.7109375" style="3" customWidth="1"/>
    <col min="29" max="29" width="5.28515625" style="3" customWidth="1"/>
    <col min="30" max="30" width="8.7109375" style="8" customWidth="1"/>
    <col min="31" max="31" width="5" style="1" bestFit="1" customWidth="1"/>
    <col min="32" max="32" width="8.7109375" style="1" customWidth="1"/>
    <col min="33" max="33" width="5" style="1" bestFit="1" customWidth="1"/>
    <col min="34" max="34" width="8.7109375" style="3" customWidth="1"/>
    <col min="35" max="35" width="5" style="3" bestFit="1" customWidth="1"/>
    <col min="36" max="36" width="6.85546875" style="9" customWidth="1"/>
    <col min="37" max="37" width="7.7109375" style="9" customWidth="1"/>
    <col min="38" max="38" width="10.5703125" style="10" customWidth="1"/>
    <col min="39" max="39" width="10.5703125" style="6" customWidth="1"/>
    <col min="40" max="16384" width="9.140625" style="1"/>
  </cols>
  <sheetData>
    <row r="1" spans="1:39">
      <c r="A1" s="39" t="s">
        <v>313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9"/>
      <c r="AJ1" s="39"/>
      <c r="AK1" s="39"/>
      <c r="AL1" s="39"/>
      <c r="AM1" s="39"/>
    </row>
    <row r="2" spans="1:39" ht="4.5" customHeight="1" thickBot="1"/>
    <row r="3" spans="1:39" s="11" customFormat="1" ht="14.25" customHeight="1" thickBot="1">
      <c r="A3" s="40" t="s">
        <v>274</v>
      </c>
      <c r="B3" s="45" t="s">
        <v>229</v>
      </c>
      <c r="C3" s="45" t="s">
        <v>230</v>
      </c>
      <c r="D3" s="44" t="s">
        <v>213</v>
      </c>
      <c r="E3" s="44"/>
      <c r="F3" s="44" t="s">
        <v>214</v>
      </c>
      <c r="G3" s="44"/>
      <c r="H3" s="44" t="s">
        <v>215</v>
      </c>
      <c r="I3" s="44"/>
      <c r="J3" s="44" t="s">
        <v>216</v>
      </c>
      <c r="K3" s="44"/>
      <c r="L3" s="44" t="s">
        <v>217</v>
      </c>
      <c r="M3" s="44"/>
      <c r="N3" s="44" t="s">
        <v>218</v>
      </c>
      <c r="O3" s="44"/>
      <c r="P3" s="44" t="s">
        <v>219</v>
      </c>
      <c r="Q3" s="44"/>
      <c r="R3" s="44" t="s">
        <v>220</v>
      </c>
      <c r="S3" s="44"/>
      <c r="T3" s="44" t="s">
        <v>221</v>
      </c>
      <c r="U3" s="44"/>
      <c r="V3" s="44" t="s">
        <v>222</v>
      </c>
      <c r="W3" s="44"/>
      <c r="X3" s="44" t="s">
        <v>223</v>
      </c>
      <c r="Y3" s="44"/>
      <c r="Z3" s="44" t="s">
        <v>224</v>
      </c>
      <c r="AA3" s="44"/>
      <c r="AB3" s="44" t="s">
        <v>228</v>
      </c>
      <c r="AC3" s="44"/>
      <c r="AD3" s="44" t="s">
        <v>225</v>
      </c>
      <c r="AE3" s="44"/>
      <c r="AF3" s="44" t="s">
        <v>226</v>
      </c>
      <c r="AG3" s="44"/>
      <c r="AH3" s="44" t="s">
        <v>227</v>
      </c>
      <c r="AI3" s="44"/>
      <c r="AJ3" s="44" t="s">
        <v>231</v>
      </c>
      <c r="AK3" s="44"/>
      <c r="AL3" s="44"/>
      <c r="AM3" s="42" t="s">
        <v>280</v>
      </c>
    </row>
    <row r="4" spans="1:39" s="11" customFormat="1" ht="32.25" customHeight="1" thickBot="1">
      <c r="A4" s="41"/>
      <c r="B4" s="46"/>
      <c r="C4" s="46"/>
      <c r="D4" s="12" t="s">
        <v>211</v>
      </c>
      <c r="E4" s="12" t="s">
        <v>212</v>
      </c>
      <c r="F4" s="12" t="s">
        <v>211</v>
      </c>
      <c r="G4" s="12" t="s">
        <v>212</v>
      </c>
      <c r="H4" s="12" t="s">
        <v>211</v>
      </c>
      <c r="I4" s="12" t="s">
        <v>212</v>
      </c>
      <c r="J4" s="12" t="s">
        <v>211</v>
      </c>
      <c r="K4" s="12" t="s">
        <v>212</v>
      </c>
      <c r="L4" s="12" t="s">
        <v>211</v>
      </c>
      <c r="M4" s="12" t="s">
        <v>212</v>
      </c>
      <c r="N4" s="12" t="s">
        <v>211</v>
      </c>
      <c r="O4" s="12" t="s">
        <v>212</v>
      </c>
      <c r="P4" s="12" t="s">
        <v>211</v>
      </c>
      <c r="Q4" s="12" t="s">
        <v>212</v>
      </c>
      <c r="R4" s="12" t="s">
        <v>211</v>
      </c>
      <c r="S4" s="12" t="s">
        <v>212</v>
      </c>
      <c r="T4" s="12" t="s">
        <v>211</v>
      </c>
      <c r="U4" s="12" t="s">
        <v>212</v>
      </c>
      <c r="V4" s="12" t="s">
        <v>211</v>
      </c>
      <c r="W4" s="12" t="s">
        <v>212</v>
      </c>
      <c r="X4" s="12" t="s">
        <v>211</v>
      </c>
      <c r="Y4" s="12" t="s">
        <v>212</v>
      </c>
      <c r="Z4" s="12" t="s">
        <v>211</v>
      </c>
      <c r="AA4" s="12" t="s">
        <v>212</v>
      </c>
      <c r="AB4" s="12" t="s">
        <v>211</v>
      </c>
      <c r="AC4" s="12" t="s">
        <v>212</v>
      </c>
      <c r="AD4" s="35" t="s">
        <v>211</v>
      </c>
      <c r="AE4" s="12" t="s">
        <v>212</v>
      </c>
      <c r="AF4" s="12" t="s">
        <v>211</v>
      </c>
      <c r="AG4" s="12" t="s">
        <v>212</v>
      </c>
      <c r="AH4" s="12" t="s">
        <v>211</v>
      </c>
      <c r="AI4" s="12" t="s">
        <v>212</v>
      </c>
      <c r="AJ4" s="12" t="s">
        <v>232</v>
      </c>
      <c r="AK4" s="12" t="s">
        <v>233</v>
      </c>
      <c r="AL4" s="12" t="s">
        <v>279</v>
      </c>
      <c r="AM4" s="43"/>
    </row>
    <row r="5" spans="1:39" s="23" customFormat="1" ht="15" customHeight="1">
      <c r="A5" s="13" t="s">
        <v>276</v>
      </c>
      <c r="B5" s="14">
        <v>563528</v>
      </c>
      <c r="C5" s="15" t="s">
        <v>241</v>
      </c>
      <c r="D5" s="16">
        <v>-4.5454545454545432</v>
      </c>
      <c r="E5" s="17">
        <v>4</v>
      </c>
      <c r="F5" s="16">
        <v>14.285714285714286</v>
      </c>
      <c r="G5" s="17">
        <v>5</v>
      </c>
      <c r="H5" s="16">
        <v>35.714285714285715</v>
      </c>
      <c r="I5" s="17">
        <v>3</v>
      </c>
      <c r="J5" s="16">
        <v>21.428571428571427</v>
      </c>
      <c r="K5" s="17">
        <v>4</v>
      </c>
      <c r="L5" s="16">
        <v>13.740458015267176</v>
      </c>
      <c r="M5" s="17">
        <v>3</v>
      </c>
      <c r="N5" s="16">
        <v>35.714285714285715</v>
      </c>
      <c r="O5" s="17">
        <v>5</v>
      </c>
      <c r="P5" s="16">
        <v>2.3809523809523809</v>
      </c>
      <c r="Q5" s="17">
        <v>2</v>
      </c>
      <c r="R5" s="18" t="s">
        <v>268</v>
      </c>
      <c r="S5" s="17">
        <v>1</v>
      </c>
      <c r="T5" s="19" t="s">
        <v>272</v>
      </c>
      <c r="U5" s="17">
        <v>6</v>
      </c>
      <c r="V5" s="17">
        <v>41</v>
      </c>
      <c r="W5" s="17">
        <v>3</v>
      </c>
      <c r="X5" s="16">
        <v>36</v>
      </c>
      <c r="Y5" s="17">
        <v>4</v>
      </c>
      <c r="Z5" s="16">
        <v>11.34122287968442</v>
      </c>
      <c r="AA5" s="17">
        <v>6</v>
      </c>
      <c r="AB5" s="16">
        <v>95.419847328244273</v>
      </c>
      <c r="AC5" s="17">
        <v>6</v>
      </c>
      <c r="AD5" s="36">
        <v>0.10497176101202164</v>
      </c>
      <c r="AE5" s="17">
        <v>2</v>
      </c>
      <c r="AF5" s="16">
        <v>-48.64614624786843</v>
      </c>
      <c r="AG5" s="17">
        <v>2</v>
      </c>
      <c r="AH5" s="16">
        <v>72.48</v>
      </c>
      <c r="AI5" s="17">
        <v>5</v>
      </c>
      <c r="AJ5" s="20">
        <f t="shared" ref="AJ5:AJ68" si="0">SUM(E5,G5,I5,K5,M5,O5,Q5,S5,U5,W5,Y5,AA5,AC5,AE5,AG5,AI5)</f>
        <v>61</v>
      </c>
      <c r="AK5" s="21">
        <f t="shared" ref="AK5:AK68" si="1">AJ5/16</f>
        <v>3.8125</v>
      </c>
      <c r="AL5" s="19" t="s">
        <v>244</v>
      </c>
      <c r="AM5" s="22" t="s">
        <v>305</v>
      </c>
    </row>
    <row r="6" spans="1:39" s="23" customFormat="1" ht="12.75" customHeight="1">
      <c r="A6" s="13" t="s">
        <v>276</v>
      </c>
      <c r="B6" s="24">
        <v>563536</v>
      </c>
      <c r="C6" s="25" t="s">
        <v>0</v>
      </c>
      <c r="D6" s="26">
        <v>-1.2987012987012982</v>
      </c>
      <c r="E6" s="27">
        <v>4</v>
      </c>
      <c r="F6" s="26">
        <v>33.333333333333336</v>
      </c>
      <c r="G6" s="27">
        <v>3</v>
      </c>
      <c r="H6" s="26">
        <v>33.333333333333336</v>
      </c>
      <c r="I6" s="27">
        <v>3</v>
      </c>
      <c r="J6" s="33" t="s">
        <v>311</v>
      </c>
      <c r="K6" s="27">
        <v>6</v>
      </c>
      <c r="L6" s="26">
        <v>8.0459770114942533</v>
      </c>
      <c r="M6" s="27">
        <v>5</v>
      </c>
      <c r="N6" s="26">
        <v>23.880597014925375</v>
      </c>
      <c r="O6" s="27">
        <v>6</v>
      </c>
      <c r="P6" s="26">
        <v>5.9701492537313436</v>
      </c>
      <c r="Q6" s="27">
        <v>4</v>
      </c>
      <c r="R6" s="28" t="s">
        <v>268</v>
      </c>
      <c r="S6" s="27">
        <v>1</v>
      </c>
      <c r="T6" s="29" t="s">
        <v>270</v>
      </c>
      <c r="U6" s="27">
        <v>3</v>
      </c>
      <c r="V6" s="27">
        <v>58</v>
      </c>
      <c r="W6" s="27">
        <v>4</v>
      </c>
      <c r="X6" s="26">
        <v>41.025641025641029</v>
      </c>
      <c r="Y6" s="27">
        <v>4</v>
      </c>
      <c r="Z6" s="26">
        <v>14.271151885830784</v>
      </c>
      <c r="AA6" s="27">
        <v>6</v>
      </c>
      <c r="AB6" s="26">
        <v>95.402298850574709</v>
      </c>
      <c r="AC6" s="27">
        <v>6</v>
      </c>
      <c r="AD6" s="37" t="s">
        <v>311</v>
      </c>
      <c r="AE6" s="27">
        <v>1</v>
      </c>
      <c r="AF6" s="26">
        <v>-11.179740755975418</v>
      </c>
      <c r="AG6" s="27">
        <v>5</v>
      </c>
      <c r="AH6" s="26">
        <v>80</v>
      </c>
      <c r="AI6" s="27">
        <v>6</v>
      </c>
      <c r="AJ6" s="30">
        <f t="shared" si="0"/>
        <v>67</v>
      </c>
      <c r="AK6" s="31">
        <f t="shared" si="1"/>
        <v>4.1875</v>
      </c>
      <c r="AL6" s="29" t="s">
        <v>263</v>
      </c>
      <c r="AM6" s="22" t="s">
        <v>307</v>
      </c>
    </row>
    <row r="7" spans="1:39" s="23" customFormat="1" ht="12.75" customHeight="1">
      <c r="A7" s="13" t="s">
        <v>278</v>
      </c>
      <c r="B7" s="24">
        <v>576972</v>
      </c>
      <c r="C7" s="25" t="s">
        <v>1</v>
      </c>
      <c r="D7" s="33" t="s">
        <v>311</v>
      </c>
      <c r="E7" s="27">
        <v>3</v>
      </c>
      <c r="F7" s="26">
        <v>18.181818181818183</v>
      </c>
      <c r="G7" s="27">
        <v>4</v>
      </c>
      <c r="H7" s="26">
        <v>27.272727272727273</v>
      </c>
      <c r="I7" s="27">
        <v>4</v>
      </c>
      <c r="J7" s="26">
        <v>27.272727272727273</v>
      </c>
      <c r="K7" s="27">
        <v>4</v>
      </c>
      <c r="L7" s="26">
        <v>11.650485436893204</v>
      </c>
      <c r="M7" s="27">
        <v>4</v>
      </c>
      <c r="N7" s="26">
        <v>31.818181818181817</v>
      </c>
      <c r="O7" s="27">
        <v>5</v>
      </c>
      <c r="P7" s="26">
        <v>4.5454545454545459</v>
      </c>
      <c r="Q7" s="27">
        <v>3</v>
      </c>
      <c r="R7" s="28" t="s">
        <v>268</v>
      </c>
      <c r="S7" s="27">
        <v>1</v>
      </c>
      <c r="T7" s="32" t="s">
        <v>273</v>
      </c>
      <c r="U7" s="27">
        <v>3</v>
      </c>
      <c r="V7" s="27">
        <v>33</v>
      </c>
      <c r="W7" s="27">
        <v>3</v>
      </c>
      <c r="X7" s="26">
        <v>15</v>
      </c>
      <c r="Y7" s="27">
        <v>6</v>
      </c>
      <c r="Z7" s="33" t="s">
        <v>311</v>
      </c>
      <c r="AA7" s="27">
        <v>1</v>
      </c>
      <c r="AB7" s="26">
        <v>97.087378640776706</v>
      </c>
      <c r="AC7" s="27">
        <v>6</v>
      </c>
      <c r="AD7" s="38">
        <v>5.7220771791166594E-2</v>
      </c>
      <c r="AE7" s="27">
        <v>2</v>
      </c>
      <c r="AF7" s="26">
        <v>-2.3602012661119649</v>
      </c>
      <c r="AG7" s="27">
        <v>5</v>
      </c>
      <c r="AH7" s="26">
        <v>70.7</v>
      </c>
      <c r="AI7" s="27">
        <v>5</v>
      </c>
      <c r="AJ7" s="30">
        <f t="shared" si="0"/>
        <v>59</v>
      </c>
      <c r="AK7" s="31">
        <f t="shared" si="1"/>
        <v>3.6875</v>
      </c>
      <c r="AL7" s="29" t="s">
        <v>247</v>
      </c>
      <c r="AM7" s="22" t="s">
        <v>294</v>
      </c>
    </row>
    <row r="8" spans="1:39" s="23" customFormat="1" ht="12.75" customHeight="1">
      <c r="A8" s="13" t="s">
        <v>278</v>
      </c>
      <c r="B8" s="24">
        <v>576981</v>
      </c>
      <c r="C8" s="25" t="s">
        <v>2</v>
      </c>
      <c r="D8" s="26">
        <v>0.18939393939393945</v>
      </c>
      <c r="E8" s="27">
        <v>2</v>
      </c>
      <c r="F8" s="26">
        <v>16.949152542372882</v>
      </c>
      <c r="G8" s="27">
        <v>4</v>
      </c>
      <c r="H8" s="26">
        <v>22.033898305084747</v>
      </c>
      <c r="I8" s="27">
        <v>4</v>
      </c>
      <c r="J8" s="26">
        <v>23.728813559322035</v>
      </c>
      <c r="K8" s="27">
        <v>4</v>
      </c>
      <c r="L8" s="26">
        <v>12.348668280871671</v>
      </c>
      <c r="M8" s="27">
        <v>4</v>
      </c>
      <c r="N8" s="26">
        <v>24.710424710424711</v>
      </c>
      <c r="O8" s="27">
        <v>6</v>
      </c>
      <c r="P8" s="26">
        <v>9.2664092664092657</v>
      </c>
      <c r="Q8" s="27">
        <v>5</v>
      </c>
      <c r="R8" s="28" t="s">
        <v>268</v>
      </c>
      <c r="S8" s="27">
        <v>1</v>
      </c>
      <c r="T8" s="29" t="s">
        <v>270</v>
      </c>
      <c r="U8" s="27">
        <v>3</v>
      </c>
      <c r="V8" s="27">
        <v>11</v>
      </c>
      <c r="W8" s="27">
        <v>2</v>
      </c>
      <c r="X8" s="26">
        <v>27.777777777777779</v>
      </c>
      <c r="Y8" s="27">
        <v>5</v>
      </c>
      <c r="Z8" s="26">
        <v>3.5103785103785103</v>
      </c>
      <c r="AA8" s="27">
        <v>3</v>
      </c>
      <c r="AB8" s="26">
        <v>93.462469733656178</v>
      </c>
      <c r="AC8" s="27">
        <v>5</v>
      </c>
      <c r="AD8" s="38">
        <v>4.1852642332725933</v>
      </c>
      <c r="AE8" s="27">
        <v>3</v>
      </c>
      <c r="AF8" s="26">
        <v>-13.426282563838779</v>
      </c>
      <c r="AG8" s="27">
        <v>5</v>
      </c>
      <c r="AH8" s="26">
        <v>58.85</v>
      </c>
      <c r="AI8" s="27">
        <v>4</v>
      </c>
      <c r="AJ8" s="30">
        <f t="shared" si="0"/>
        <v>60</v>
      </c>
      <c r="AK8" s="31">
        <f t="shared" si="1"/>
        <v>3.75</v>
      </c>
      <c r="AL8" s="29" t="s">
        <v>254</v>
      </c>
      <c r="AM8" s="22" t="s">
        <v>298</v>
      </c>
    </row>
    <row r="9" spans="1:39" s="23" customFormat="1" ht="12.75" customHeight="1">
      <c r="A9" s="13" t="s">
        <v>278</v>
      </c>
      <c r="B9" s="24">
        <v>576999</v>
      </c>
      <c r="C9" s="25" t="s">
        <v>3</v>
      </c>
      <c r="D9" s="26">
        <v>-0.25445292620865168</v>
      </c>
      <c r="E9" s="27">
        <v>4</v>
      </c>
      <c r="F9" s="26">
        <v>8.695652173913043</v>
      </c>
      <c r="G9" s="27">
        <v>5</v>
      </c>
      <c r="H9" s="26">
        <v>32.608695652173914</v>
      </c>
      <c r="I9" s="27">
        <v>3</v>
      </c>
      <c r="J9" s="26">
        <v>39.130434782608695</v>
      </c>
      <c r="K9" s="27">
        <v>4</v>
      </c>
      <c r="L9" s="26">
        <v>12.386706948640484</v>
      </c>
      <c r="M9" s="27">
        <v>4</v>
      </c>
      <c r="N9" s="26">
        <v>30.392156862745097</v>
      </c>
      <c r="O9" s="27">
        <v>6</v>
      </c>
      <c r="P9" s="26">
        <v>8.8235294117647065</v>
      </c>
      <c r="Q9" s="27">
        <v>5</v>
      </c>
      <c r="R9" s="28" t="s">
        <v>268</v>
      </c>
      <c r="S9" s="27">
        <v>1</v>
      </c>
      <c r="T9" s="29" t="s">
        <v>270</v>
      </c>
      <c r="U9" s="27">
        <v>3</v>
      </c>
      <c r="V9" s="27">
        <v>8</v>
      </c>
      <c r="W9" s="27">
        <v>2</v>
      </c>
      <c r="X9" s="26">
        <v>37.681159420289852</v>
      </c>
      <c r="Y9" s="27">
        <v>4</v>
      </c>
      <c r="Z9" s="26">
        <v>1.3440860215053765</v>
      </c>
      <c r="AA9" s="27">
        <v>2</v>
      </c>
      <c r="AB9" s="26">
        <v>95.166163141993948</v>
      </c>
      <c r="AC9" s="27">
        <v>6</v>
      </c>
      <c r="AD9" s="37" t="s">
        <v>311</v>
      </c>
      <c r="AE9" s="27">
        <v>1</v>
      </c>
      <c r="AF9" s="26">
        <v>-16.59716173400324</v>
      </c>
      <c r="AG9" s="27">
        <v>4</v>
      </c>
      <c r="AH9" s="26">
        <v>54.74</v>
      </c>
      <c r="AI9" s="27">
        <v>3</v>
      </c>
      <c r="AJ9" s="30">
        <f t="shared" si="0"/>
        <v>57</v>
      </c>
      <c r="AK9" s="31">
        <f t="shared" si="1"/>
        <v>3.5625</v>
      </c>
      <c r="AL9" s="29" t="s">
        <v>250</v>
      </c>
      <c r="AM9" s="22" t="s">
        <v>282</v>
      </c>
    </row>
    <row r="10" spans="1:39" s="23" customFormat="1" ht="12.75" customHeight="1">
      <c r="A10" s="13" t="s">
        <v>275</v>
      </c>
      <c r="B10" s="24">
        <v>561398</v>
      </c>
      <c r="C10" s="25" t="s">
        <v>4</v>
      </c>
      <c r="D10" s="26">
        <v>-4.6357615894039732</v>
      </c>
      <c r="E10" s="27">
        <v>4</v>
      </c>
      <c r="F10" s="26">
        <v>20</v>
      </c>
      <c r="G10" s="27">
        <v>4</v>
      </c>
      <c r="H10" s="33" t="s">
        <v>311</v>
      </c>
      <c r="I10" s="27">
        <v>6</v>
      </c>
      <c r="J10" s="26">
        <v>10</v>
      </c>
      <c r="K10" s="27">
        <v>5</v>
      </c>
      <c r="L10" s="26">
        <v>8.6614173228346463</v>
      </c>
      <c r="M10" s="27">
        <v>5</v>
      </c>
      <c r="N10" s="26">
        <v>40.506329113924053</v>
      </c>
      <c r="O10" s="27">
        <v>4</v>
      </c>
      <c r="P10" s="26">
        <v>3.7974683544303796</v>
      </c>
      <c r="Q10" s="27">
        <v>3</v>
      </c>
      <c r="R10" s="28" t="s">
        <v>268</v>
      </c>
      <c r="S10" s="27">
        <v>1</v>
      </c>
      <c r="T10" s="32" t="s">
        <v>273</v>
      </c>
      <c r="U10" s="27">
        <v>3</v>
      </c>
      <c r="V10" s="27">
        <v>18</v>
      </c>
      <c r="W10" s="27">
        <v>2</v>
      </c>
      <c r="X10" s="26">
        <v>50</v>
      </c>
      <c r="Y10" s="27">
        <v>3</v>
      </c>
      <c r="Z10" s="26">
        <v>4.1407867494824018</v>
      </c>
      <c r="AA10" s="27">
        <v>4</v>
      </c>
      <c r="AB10" s="26">
        <v>95.275590551181097</v>
      </c>
      <c r="AC10" s="27">
        <v>6</v>
      </c>
      <c r="AD10" s="38">
        <v>0.18936526019550773</v>
      </c>
      <c r="AE10" s="27">
        <v>2</v>
      </c>
      <c r="AF10" s="26">
        <v>1.3724365759516517</v>
      </c>
      <c r="AG10" s="27">
        <v>6</v>
      </c>
      <c r="AH10" s="26">
        <v>80.14</v>
      </c>
      <c r="AI10" s="27">
        <v>6</v>
      </c>
      <c r="AJ10" s="30">
        <f t="shared" si="0"/>
        <v>64</v>
      </c>
      <c r="AK10" s="31">
        <f t="shared" si="1"/>
        <v>4</v>
      </c>
      <c r="AL10" s="29" t="s">
        <v>251</v>
      </c>
      <c r="AM10" s="22" t="s">
        <v>286</v>
      </c>
    </row>
    <row r="11" spans="1:39" s="23" customFormat="1" ht="12.75" customHeight="1">
      <c r="A11" s="13" t="s">
        <v>277</v>
      </c>
      <c r="B11" s="24">
        <v>563901</v>
      </c>
      <c r="C11" s="25" t="s">
        <v>5</v>
      </c>
      <c r="D11" s="26">
        <v>-0.70257611241217788</v>
      </c>
      <c r="E11" s="27">
        <v>4</v>
      </c>
      <c r="F11" s="26">
        <v>10.344827586206897</v>
      </c>
      <c r="G11" s="27">
        <v>5</v>
      </c>
      <c r="H11" s="26">
        <v>31.03448275862069</v>
      </c>
      <c r="I11" s="27">
        <v>3</v>
      </c>
      <c r="J11" s="26">
        <v>41.379310344827587</v>
      </c>
      <c r="K11" s="27">
        <v>3</v>
      </c>
      <c r="L11" s="26">
        <v>10.3125</v>
      </c>
      <c r="M11" s="27">
        <v>4</v>
      </c>
      <c r="N11" s="26">
        <v>27.102803738317757</v>
      </c>
      <c r="O11" s="27">
        <v>6</v>
      </c>
      <c r="P11" s="26">
        <v>4.2056074766355138</v>
      </c>
      <c r="Q11" s="27">
        <v>3</v>
      </c>
      <c r="R11" s="28" t="s">
        <v>268</v>
      </c>
      <c r="S11" s="27">
        <v>1</v>
      </c>
      <c r="T11" s="29" t="s">
        <v>270</v>
      </c>
      <c r="U11" s="27">
        <v>3</v>
      </c>
      <c r="V11" s="27">
        <v>9</v>
      </c>
      <c r="W11" s="27">
        <v>2</v>
      </c>
      <c r="X11" s="26">
        <v>48.214285714285715</v>
      </c>
      <c r="Y11" s="27">
        <v>3</v>
      </c>
      <c r="Z11" s="26">
        <v>2.4928774928774931</v>
      </c>
      <c r="AA11" s="27">
        <v>3</v>
      </c>
      <c r="AB11" s="26">
        <v>94.6875</v>
      </c>
      <c r="AC11" s="27">
        <v>5</v>
      </c>
      <c r="AD11" s="38">
        <v>0.5146053813310707</v>
      </c>
      <c r="AE11" s="27">
        <v>2</v>
      </c>
      <c r="AF11" s="26">
        <v>-0.58591665063783749</v>
      </c>
      <c r="AG11" s="27">
        <v>5</v>
      </c>
      <c r="AH11" s="26">
        <v>58.82</v>
      </c>
      <c r="AI11" s="27">
        <v>4</v>
      </c>
      <c r="AJ11" s="30">
        <f t="shared" si="0"/>
        <v>56</v>
      </c>
      <c r="AK11" s="31">
        <f t="shared" si="1"/>
        <v>3.5</v>
      </c>
      <c r="AL11" s="29" t="s">
        <v>248</v>
      </c>
      <c r="AM11" s="22" t="s">
        <v>283</v>
      </c>
    </row>
    <row r="12" spans="1:39" s="23" customFormat="1" ht="12.75" customHeight="1">
      <c r="A12" s="13" t="s">
        <v>277</v>
      </c>
      <c r="B12" s="24">
        <v>563919</v>
      </c>
      <c r="C12" s="25" t="s">
        <v>179</v>
      </c>
      <c r="D12" s="26">
        <v>-0.9049773755656112</v>
      </c>
      <c r="E12" s="27">
        <v>4</v>
      </c>
      <c r="F12" s="26">
        <v>19.047619047619047</v>
      </c>
      <c r="G12" s="27">
        <v>4</v>
      </c>
      <c r="H12" s="26">
        <v>23.80952380952381</v>
      </c>
      <c r="I12" s="27">
        <v>4</v>
      </c>
      <c r="J12" s="26">
        <v>19.047619047619047</v>
      </c>
      <c r="K12" s="27">
        <v>5</v>
      </c>
      <c r="L12" s="26">
        <v>13.813813813813814</v>
      </c>
      <c r="M12" s="27">
        <v>3</v>
      </c>
      <c r="N12" s="26">
        <v>29.767441860465116</v>
      </c>
      <c r="O12" s="27">
        <v>6</v>
      </c>
      <c r="P12" s="26">
        <v>4.6511627906976747</v>
      </c>
      <c r="Q12" s="27">
        <v>3</v>
      </c>
      <c r="R12" s="28" t="s">
        <v>268</v>
      </c>
      <c r="S12" s="27">
        <v>1</v>
      </c>
      <c r="T12" s="29" t="s">
        <v>272</v>
      </c>
      <c r="U12" s="27">
        <v>6</v>
      </c>
      <c r="V12" s="27">
        <v>45</v>
      </c>
      <c r="W12" s="27">
        <v>3</v>
      </c>
      <c r="X12" s="26">
        <v>48.717948717948715</v>
      </c>
      <c r="Y12" s="27">
        <v>3</v>
      </c>
      <c r="Z12" s="26">
        <v>6.0091905266878758</v>
      </c>
      <c r="AA12" s="27">
        <v>5</v>
      </c>
      <c r="AB12" s="26">
        <v>93.693693693693689</v>
      </c>
      <c r="AC12" s="27">
        <v>5</v>
      </c>
      <c r="AD12" s="37" t="s">
        <v>311</v>
      </c>
      <c r="AE12" s="27">
        <v>1</v>
      </c>
      <c r="AF12" s="26">
        <v>-0.21691973932485231</v>
      </c>
      <c r="AG12" s="27">
        <v>5</v>
      </c>
      <c r="AH12" s="26">
        <v>59.62</v>
      </c>
      <c r="AI12" s="27">
        <v>4</v>
      </c>
      <c r="AJ12" s="30">
        <f t="shared" si="0"/>
        <v>62</v>
      </c>
      <c r="AK12" s="31">
        <f t="shared" si="1"/>
        <v>3.875</v>
      </c>
      <c r="AL12" s="29" t="s">
        <v>256</v>
      </c>
      <c r="AM12" s="22" t="s">
        <v>283</v>
      </c>
    </row>
    <row r="13" spans="1:39" s="23" customFormat="1" ht="12.75" customHeight="1">
      <c r="A13" s="13" t="s">
        <v>277</v>
      </c>
      <c r="B13" s="24">
        <v>546631</v>
      </c>
      <c r="C13" s="25" t="s">
        <v>6</v>
      </c>
      <c r="D13" s="26">
        <v>-2.0958083832335319</v>
      </c>
      <c r="E13" s="27">
        <v>4</v>
      </c>
      <c r="F13" s="26">
        <v>11.538461538461538</v>
      </c>
      <c r="G13" s="27">
        <v>5</v>
      </c>
      <c r="H13" s="26">
        <v>38.46153846153846</v>
      </c>
      <c r="I13" s="27">
        <v>3</v>
      </c>
      <c r="J13" s="26">
        <v>26.923076923076923</v>
      </c>
      <c r="K13" s="27">
        <v>4</v>
      </c>
      <c r="L13" s="26">
        <v>14.184397163120567</v>
      </c>
      <c r="M13" s="27">
        <v>3</v>
      </c>
      <c r="N13" s="26">
        <v>34.104046242774565</v>
      </c>
      <c r="O13" s="27">
        <v>5</v>
      </c>
      <c r="P13" s="26">
        <v>2.3121387283236996</v>
      </c>
      <c r="Q13" s="27">
        <v>2</v>
      </c>
      <c r="R13" s="28" t="s">
        <v>268</v>
      </c>
      <c r="S13" s="27">
        <v>1</v>
      </c>
      <c r="T13" s="29" t="s">
        <v>272</v>
      </c>
      <c r="U13" s="27">
        <v>6</v>
      </c>
      <c r="V13" s="27">
        <v>59</v>
      </c>
      <c r="W13" s="27">
        <v>4</v>
      </c>
      <c r="X13" s="26">
        <v>42.10526315789474</v>
      </c>
      <c r="Y13" s="27">
        <v>4</v>
      </c>
      <c r="Z13" s="26">
        <v>2.9027576197387517</v>
      </c>
      <c r="AA13" s="27">
        <v>3</v>
      </c>
      <c r="AB13" s="26">
        <v>91.489361702127653</v>
      </c>
      <c r="AC13" s="27">
        <v>5</v>
      </c>
      <c r="AD13" s="37" t="s">
        <v>311</v>
      </c>
      <c r="AE13" s="27">
        <v>1</v>
      </c>
      <c r="AF13" s="26">
        <v>-8.9991302402194524</v>
      </c>
      <c r="AG13" s="27">
        <v>5</v>
      </c>
      <c r="AH13" s="26">
        <v>58.48</v>
      </c>
      <c r="AI13" s="27">
        <v>4</v>
      </c>
      <c r="AJ13" s="30">
        <f t="shared" si="0"/>
        <v>59</v>
      </c>
      <c r="AK13" s="31">
        <f t="shared" si="1"/>
        <v>3.6875</v>
      </c>
      <c r="AL13" s="29" t="s">
        <v>247</v>
      </c>
      <c r="AM13" s="22" t="s">
        <v>281</v>
      </c>
    </row>
    <row r="14" spans="1:39" s="23" customFormat="1" ht="12.75" customHeight="1">
      <c r="A14" s="13" t="s">
        <v>275</v>
      </c>
      <c r="B14" s="24">
        <v>561401</v>
      </c>
      <c r="C14" s="25" t="s">
        <v>7</v>
      </c>
      <c r="D14" s="26">
        <v>-2.3809523809523796</v>
      </c>
      <c r="E14" s="27">
        <v>4</v>
      </c>
      <c r="F14" s="33" t="s">
        <v>311</v>
      </c>
      <c r="G14" s="27">
        <v>6</v>
      </c>
      <c r="H14" s="26">
        <v>25</v>
      </c>
      <c r="I14" s="27">
        <v>4</v>
      </c>
      <c r="J14" s="26">
        <v>75</v>
      </c>
      <c r="K14" s="27">
        <v>2</v>
      </c>
      <c r="L14" s="26">
        <v>2.3809523809523809</v>
      </c>
      <c r="M14" s="27">
        <v>6</v>
      </c>
      <c r="N14" s="26">
        <v>42.857142857142854</v>
      </c>
      <c r="O14" s="27">
        <v>4</v>
      </c>
      <c r="P14" s="26">
        <v>9.5238095238095237</v>
      </c>
      <c r="Q14" s="27">
        <v>5</v>
      </c>
      <c r="R14" s="28" t="s">
        <v>268</v>
      </c>
      <c r="S14" s="27">
        <v>1</v>
      </c>
      <c r="T14" s="29" t="s">
        <v>271</v>
      </c>
      <c r="U14" s="27">
        <v>1</v>
      </c>
      <c r="V14" s="27" t="s">
        <v>310</v>
      </c>
      <c r="W14" s="27">
        <v>1</v>
      </c>
      <c r="X14" s="26">
        <v>41.666666666666664</v>
      </c>
      <c r="Y14" s="27">
        <v>4</v>
      </c>
      <c r="Z14" s="26">
        <v>3.1446540880503147</v>
      </c>
      <c r="AA14" s="27">
        <v>3</v>
      </c>
      <c r="AB14" s="26">
        <v>95.238095238095227</v>
      </c>
      <c r="AC14" s="27">
        <v>6</v>
      </c>
      <c r="AD14" s="38">
        <v>7.3444339997616442E-3</v>
      </c>
      <c r="AE14" s="27">
        <v>2</v>
      </c>
      <c r="AF14" s="26">
        <v>-35.550418542650164</v>
      </c>
      <c r="AG14" s="27">
        <v>3</v>
      </c>
      <c r="AH14" s="26">
        <v>62.79</v>
      </c>
      <c r="AI14" s="27">
        <v>4</v>
      </c>
      <c r="AJ14" s="30">
        <f t="shared" si="0"/>
        <v>56</v>
      </c>
      <c r="AK14" s="31">
        <f t="shared" si="1"/>
        <v>3.5</v>
      </c>
      <c r="AL14" s="29" t="s">
        <v>248</v>
      </c>
      <c r="AM14" s="22" t="s">
        <v>294</v>
      </c>
    </row>
    <row r="15" spans="1:39" s="23" customFormat="1" ht="12.75" customHeight="1">
      <c r="A15" s="13" t="s">
        <v>275</v>
      </c>
      <c r="B15" s="24">
        <v>561410</v>
      </c>
      <c r="C15" s="25" t="s">
        <v>8</v>
      </c>
      <c r="D15" s="26">
        <v>-5.5374592833876211</v>
      </c>
      <c r="E15" s="27">
        <v>4</v>
      </c>
      <c r="F15" s="26">
        <v>10</v>
      </c>
      <c r="G15" s="27">
        <v>5</v>
      </c>
      <c r="H15" s="26">
        <v>27.5</v>
      </c>
      <c r="I15" s="27">
        <v>4</v>
      </c>
      <c r="J15" s="26">
        <v>15</v>
      </c>
      <c r="K15" s="27">
        <v>5</v>
      </c>
      <c r="L15" s="26">
        <v>14.746543778801843</v>
      </c>
      <c r="M15" s="27">
        <v>3</v>
      </c>
      <c r="N15" s="26">
        <v>26.515151515151516</v>
      </c>
      <c r="O15" s="27">
        <v>6</v>
      </c>
      <c r="P15" s="26">
        <v>4.5454545454545459</v>
      </c>
      <c r="Q15" s="27">
        <v>3</v>
      </c>
      <c r="R15" s="28" t="s">
        <v>269</v>
      </c>
      <c r="S15" s="27">
        <v>6</v>
      </c>
      <c r="T15" s="29" t="s">
        <v>272</v>
      </c>
      <c r="U15" s="27">
        <v>6</v>
      </c>
      <c r="V15" s="27">
        <v>22</v>
      </c>
      <c r="W15" s="27">
        <v>2</v>
      </c>
      <c r="X15" s="26">
        <v>65.517241379310349</v>
      </c>
      <c r="Y15" s="27">
        <v>2</v>
      </c>
      <c r="Z15" s="26">
        <v>1.2800819252432156</v>
      </c>
      <c r="AA15" s="27">
        <v>2</v>
      </c>
      <c r="AB15" s="26">
        <v>88.018433179723502</v>
      </c>
      <c r="AC15" s="27">
        <v>4</v>
      </c>
      <c r="AD15" s="37" t="s">
        <v>311</v>
      </c>
      <c r="AE15" s="27">
        <v>1</v>
      </c>
      <c r="AF15" s="26">
        <v>-26.466167672590782</v>
      </c>
      <c r="AG15" s="27">
        <v>4</v>
      </c>
      <c r="AH15" s="26">
        <v>64.11</v>
      </c>
      <c r="AI15" s="27">
        <v>4</v>
      </c>
      <c r="AJ15" s="30">
        <f t="shared" si="0"/>
        <v>61</v>
      </c>
      <c r="AK15" s="31">
        <f t="shared" si="1"/>
        <v>3.8125</v>
      </c>
      <c r="AL15" s="29" t="s">
        <v>244</v>
      </c>
      <c r="AM15" s="22" t="s">
        <v>283</v>
      </c>
    </row>
    <row r="16" spans="1:39" s="23" customFormat="1" ht="12.75" customHeight="1">
      <c r="A16" s="13" t="s">
        <v>275</v>
      </c>
      <c r="B16" s="24">
        <v>561428</v>
      </c>
      <c r="C16" s="25" t="s">
        <v>9</v>
      </c>
      <c r="D16" s="26">
        <v>-5.0632911392405058</v>
      </c>
      <c r="E16" s="27">
        <v>4</v>
      </c>
      <c r="F16" s="26">
        <v>16.666666666666668</v>
      </c>
      <c r="G16" s="27">
        <v>4</v>
      </c>
      <c r="H16" s="26">
        <v>33.333333333333336</v>
      </c>
      <c r="I16" s="27">
        <v>3</v>
      </c>
      <c r="J16" s="26">
        <v>33.333333333333336</v>
      </c>
      <c r="K16" s="27">
        <v>4</v>
      </c>
      <c r="L16" s="26">
        <v>10.144927536231885</v>
      </c>
      <c r="M16" s="27">
        <v>4</v>
      </c>
      <c r="N16" s="26">
        <v>18.918918918918919</v>
      </c>
      <c r="O16" s="27">
        <v>6</v>
      </c>
      <c r="P16" s="26">
        <v>10.810810810810811</v>
      </c>
      <c r="Q16" s="27">
        <v>6</v>
      </c>
      <c r="R16" s="28" t="s">
        <v>268</v>
      </c>
      <c r="S16" s="27">
        <v>1</v>
      </c>
      <c r="T16" s="29" t="s">
        <v>270</v>
      </c>
      <c r="U16" s="27">
        <v>3</v>
      </c>
      <c r="V16" s="27">
        <v>14</v>
      </c>
      <c r="W16" s="27">
        <v>2</v>
      </c>
      <c r="X16" s="26">
        <v>41.176470588235297</v>
      </c>
      <c r="Y16" s="27">
        <v>4</v>
      </c>
      <c r="Z16" s="26">
        <v>19.654088050314463</v>
      </c>
      <c r="AA16" s="27">
        <v>6</v>
      </c>
      <c r="AB16" s="26">
        <v>73.91304347826086</v>
      </c>
      <c r="AC16" s="27">
        <v>1</v>
      </c>
      <c r="AD16" s="38">
        <v>1.6158056035912121E-2</v>
      </c>
      <c r="AE16" s="27">
        <v>2</v>
      </c>
      <c r="AF16" s="26">
        <v>-56.95861197922347</v>
      </c>
      <c r="AG16" s="27">
        <v>2</v>
      </c>
      <c r="AH16" s="26">
        <v>64.5</v>
      </c>
      <c r="AI16" s="27">
        <v>4</v>
      </c>
      <c r="AJ16" s="30">
        <f t="shared" si="0"/>
        <v>56</v>
      </c>
      <c r="AK16" s="31">
        <f t="shared" si="1"/>
        <v>3.5</v>
      </c>
      <c r="AL16" s="29" t="s">
        <v>248</v>
      </c>
      <c r="AM16" s="22" t="s">
        <v>287</v>
      </c>
    </row>
    <row r="17" spans="1:39" s="23" customFormat="1" ht="12.75" customHeight="1">
      <c r="A17" s="13" t="s">
        <v>278</v>
      </c>
      <c r="B17" s="24">
        <v>577006</v>
      </c>
      <c r="C17" s="25" t="s">
        <v>10</v>
      </c>
      <c r="D17" s="33" t="s">
        <v>311</v>
      </c>
      <c r="E17" s="27">
        <v>3</v>
      </c>
      <c r="F17" s="26">
        <v>12.5</v>
      </c>
      <c r="G17" s="27">
        <v>5</v>
      </c>
      <c r="H17" s="26">
        <v>37.5</v>
      </c>
      <c r="I17" s="27">
        <v>3</v>
      </c>
      <c r="J17" s="26">
        <v>34.375</v>
      </c>
      <c r="K17" s="27">
        <v>4</v>
      </c>
      <c r="L17" s="26">
        <v>12.133891213389122</v>
      </c>
      <c r="M17" s="27">
        <v>4</v>
      </c>
      <c r="N17" s="26">
        <v>33.103448275862071</v>
      </c>
      <c r="O17" s="27">
        <v>5</v>
      </c>
      <c r="P17" s="26">
        <v>6.8965517241379306</v>
      </c>
      <c r="Q17" s="27">
        <v>4</v>
      </c>
      <c r="R17" s="28" t="s">
        <v>269</v>
      </c>
      <c r="S17" s="27">
        <v>6</v>
      </c>
      <c r="T17" s="29" t="s">
        <v>270</v>
      </c>
      <c r="U17" s="27">
        <v>3</v>
      </c>
      <c r="V17" s="27">
        <v>9</v>
      </c>
      <c r="W17" s="27">
        <v>2</v>
      </c>
      <c r="X17" s="26">
        <v>19.444444444444443</v>
      </c>
      <c r="Y17" s="27">
        <v>5</v>
      </c>
      <c r="Z17" s="26">
        <v>1.4988009592326139</v>
      </c>
      <c r="AA17" s="27">
        <v>2</v>
      </c>
      <c r="AB17" s="26">
        <v>94.142259414225933</v>
      </c>
      <c r="AC17" s="27">
        <v>5</v>
      </c>
      <c r="AD17" s="38">
        <v>5.8187385828804188E-3</v>
      </c>
      <c r="AE17" s="27">
        <v>2</v>
      </c>
      <c r="AF17" s="26">
        <v>-40.007571080401419</v>
      </c>
      <c r="AG17" s="27">
        <v>3</v>
      </c>
      <c r="AH17" s="26">
        <v>77.8</v>
      </c>
      <c r="AI17" s="27">
        <v>5</v>
      </c>
      <c r="AJ17" s="30">
        <f t="shared" si="0"/>
        <v>61</v>
      </c>
      <c r="AK17" s="31">
        <f t="shared" si="1"/>
        <v>3.8125</v>
      </c>
      <c r="AL17" s="29" t="s">
        <v>244</v>
      </c>
      <c r="AM17" s="22" t="s">
        <v>285</v>
      </c>
    </row>
    <row r="18" spans="1:39" s="23" customFormat="1" ht="12.75" customHeight="1">
      <c r="A18" s="13" t="s">
        <v>278</v>
      </c>
      <c r="B18" s="24">
        <v>577014</v>
      </c>
      <c r="C18" s="25" t="s">
        <v>11</v>
      </c>
      <c r="D18" s="26">
        <v>-5.0420168067226889</v>
      </c>
      <c r="E18" s="27">
        <v>4</v>
      </c>
      <c r="F18" s="33" t="s">
        <v>311</v>
      </c>
      <c r="G18" s="27">
        <v>6</v>
      </c>
      <c r="H18" s="26">
        <v>50</v>
      </c>
      <c r="I18" s="27">
        <v>2</v>
      </c>
      <c r="J18" s="26">
        <v>30</v>
      </c>
      <c r="K18" s="27">
        <v>4</v>
      </c>
      <c r="L18" s="26">
        <v>12.5</v>
      </c>
      <c r="M18" s="27">
        <v>4</v>
      </c>
      <c r="N18" s="26">
        <v>48.484848484848484</v>
      </c>
      <c r="O18" s="27">
        <v>4</v>
      </c>
      <c r="P18" s="26">
        <v>3.0303030303030303</v>
      </c>
      <c r="Q18" s="27">
        <v>3</v>
      </c>
      <c r="R18" s="28" t="s">
        <v>268</v>
      </c>
      <c r="S18" s="27">
        <v>1</v>
      </c>
      <c r="T18" s="29" t="s">
        <v>270</v>
      </c>
      <c r="U18" s="27">
        <v>3</v>
      </c>
      <c r="V18" s="27">
        <v>14</v>
      </c>
      <c r="W18" s="27">
        <v>2</v>
      </c>
      <c r="X18" s="26">
        <v>31.25</v>
      </c>
      <c r="Y18" s="27">
        <v>4</v>
      </c>
      <c r="Z18" s="26">
        <v>4.1493775933609962</v>
      </c>
      <c r="AA18" s="27">
        <v>4</v>
      </c>
      <c r="AB18" s="26">
        <v>97.916666666666657</v>
      </c>
      <c r="AC18" s="27">
        <v>6</v>
      </c>
      <c r="AD18" s="38">
        <v>6.0629550667658082E-3</v>
      </c>
      <c r="AE18" s="27">
        <v>2</v>
      </c>
      <c r="AF18" s="26">
        <v>3.1653726521491219</v>
      </c>
      <c r="AG18" s="27">
        <v>6</v>
      </c>
      <c r="AH18" s="26">
        <v>60.5</v>
      </c>
      <c r="AI18" s="27">
        <v>4</v>
      </c>
      <c r="AJ18" s="30">
        <f t="shared" si="0"/>
        <v>59</v>
      </c>
      <c r="AK18" s="31">
        <f t="shared" si="1"/>
        <v>3.6875</v>
      </c>
      <c r="AL18" s="29" t="s">
        <v>247</v>
      </c>
      <c r="AM18" s="22" t="s">
        <v>298</v>
      </c>
    </row>
    <row r="19" spans="1:39" s="23" customFormat="1" ht="12.75" customHeight="1">
      <c r="A19" s="13" t="s">
        <v>275</v>
      </c>
      <c r="B19" s="24">
        <v>561444</v>
      </c>
      <c r="C19" s="25" t="s">
        <v>12</v>
      </c>
      <c r="D19" s="26">
        <v>-6.0029282576866763</v>
      </c>
      <c r="E19" s="27">
        <v>4</v>
      </c>
      <c r="F19" s="26">
        <v>6.8965517241379306</v>
      </c>
      <c r="G19" s="27">
        <v>5</v>
      </c>
      <c r="H19" s="26">
        <v>37.931034482758619</v>
      </c>
      <c r="I19" s="27">
        <v>3</v>
      </c>
      <c r="J19" s="26">
        <v>6.8965517241379306</v>
      </c>
      <c r="K19" s="27">
        <v>5</v>
      </c>
      <c r="L19" s="26">
        <v>12.753036437246964</v>
      </c>
      <c r="M19" s="27">
        <v>4</v>
      </c>
      <c r="N19" s="26">
        <v>29.216867469879517</v>
      </c>
      <c r="O19" s="27">
        <v>6</v>
      </c>
      <c r="P19" s="26">
        <v>6.024096385542169</v>
      </c>
      <c r="Q19" s="27">
        <v>4</v>
      </c>
      <c r="R19" s="28" t="s">
        <v>269</v>
      </c>
      <c r="S19" s="27">
        <v>6</v>
      </c>
      <c r="T19" s="29" t="s">
        <v>272</v>
      </c>
      <c r="U19" s="27">
        <v>6</v>
      </c>
      <c r="V19" s="27">
        <v>46</v>
      </c>
      <c r="W19" s="27">
        <v>3</v>
      </c>
      <c r="X19" s="26">
        <v>33.333333333333336</v>
      </c>
      <c r="Y19" s="27">
        <v>4</v>
      </c>
      <c r="Z19" s="26">
        <v>0.62656641604010022</v>
      </c>
      <c r="AA19" s="27">
        <v>2</v>
      </c>
      <c r="AB19" s="26">
        <v>91.093117408906892</v>
      </c>
      <c r="AC19" s="27">
        <v>5</v>
      </c>
      <c r="AD19" s="38">
        <v>3.1195694087399521E-2</v>
      </c>
      <c r="AE19" s="27">
        <v>2</v>
      </c>
      <c r="AF19" s="26">
        <v>-7.2536768650051915</v>
      </c>
      <c r="AG19" s="27">
        <v>5</v>
      </c>
      <c r="AH19" s="26">
        <v>45.59</v>
      </c>
      <c r="AI19" s="27">
        <v>2</v>
      </c>
      <c r="AJ19" s="30">
        <f t="shared" si="0"/>
        <v>66</v>
      </c>
      <c r="AK19" s="31">
        <f t="shared" si="1"/>
        <v>4.125</v>
      </c>
      <c r="AL19" s="29" t="s">
        <v>258</v>
      </c>
      <c r="AM19" s="22" t="s">
        <v>290</v>
      </c>
    </row>
    <row r="20" spans="1:39" s="23" customFormat="1" ht="12.75" customHeight="1">
      <c r="A20" s="13" t="s">
        <v>278</v>
      </c>
      <c r="B20" s="24">
        <v>577031</v>
      </c>
      <c r="C20" s="25" t="s">
        <v>13</v>
      </c>
      <c r="D20" s="26">
        <v>1.9801980198019811</v>
      </c>
      <c r="E20" s="27">
        <v>2</v>
      </c>
      <c r="F20" s="26">
        <v>28.571428571428573</v>
      </c>
      <c r="G20" s="27">
        <v>4</v>
      </c>
      <c r="H20" s="26">
        <v>28.571428571428573</v>
      </c>
      <c r="I20" s="27">
        <v>4</v>
      </c>
      <c r="J20" s="26">
        <v>14.285714285714286</v>
      </c>
      <c r="K20" s="27">
        <v>5</v>
      </c>
      <c r="L20" s="26">
        <v>7.8947368421052628</v>
      </c>
      <c r="M20" s="27">
        <v>5</v>
      </c>
      <c r="N20" s="26">
        <v>35.849056603773583</v>
      </c>
      <c r="O20" s="27">
        <v>5</v>
      </c>
      <c r="P20" s="26">
        <v>3.7735849056603774</v>
      </c>
      <c r="Q20" s="27">
        <v>3</v>
      </c>
      <c r="R20" s="28" t="s">
        <v>268</v>
      </c>
      <c r="S20" s="27">
        <v>1</v>
      </c>
      <c r="T20" s="29" t="s">
        <v>271</v>
      </c>
      <c r="U20" s="27">
        <v>1</v>
      </c>
      <c r="V20" s="27" t="s">
        <v>310</v>
      </c>
      <c r="W20" s="27">
        <v>1</v>
      </c>
      <c r="X20" s="26">
        <v>61.111111111111114</v>
      </c>
      <c r="Y20" s="27">
        <v>2</v>
      </c>
      <c r="Z20" s="26">
        <v>3.1746031746031744</v>
      </c>
      <c r="AA20" s="27">
        <v>3</v>
      </c>
      <c r="AB20" s="26">
        <v>94.73684210526315</v>
      </c>
      <c r="AC20" s="27">
        <v>5</v>
      </c>
      <c r="AD20" s="37" t="s">
        <v>311</v>
      </c>
      <c r="AE20" s="27">
        <v>1</v>
      </c>
      <c r="AF20" s="26">
        <v>22.894186141289204</v>
      </c>
      <c r="AG20" s="27">
        <v>6</v>
      </c>
      <c r="AH20" s="26">
        <v>70.66</v>
      </c>
      <c r="AI20" s="27">
        <v>5</v>
      </c>
      <c r="AJ20" s="30">
        <f t="shared" si="0"/>
        <v>53</v>
      </c>
      <c r="AK20" s="31">
        <f t="shared" si="1"/>
        <v>3.3125</v>
      </c>
      <c r="AL20" s="29" t="s">
        <v>253</v>
      </c>
      <c r="AM20" s="22" t="s">
        <v>286</v>
      </c>
    </row>
    <row r="21" spans="1:39" s="23" customFormat="1" ht="12.75" customHeight="1">
      <c r="A21" s="13" t="s">
        <v>277</v>
      </c>
      <c r="B21" s="24">
        <v>563935</v>
      </c>
      <c r="C21" s="25" t="s">
        <v>14</v>
      </c>
      <c r="D21" s="26">
        <v>-6.2350119904076706</v>
      </c>
      <c r="E21" s="27">
        <v>5</v>
      </c>
      <c r="F21" s="26">
        <v>16.25</v>
      </c>
      <c r="G21" s="27">
        <v>4</v>
      </c>
      <c r="H21" s="26">
        <v>28.75</v>
      </c>
      <c r="I21" s="27">
        <v>4</v>
      </c>
      <c r="J21" s="26">
        <v>36.25</v>
      </c>
      <c r="K21" s="27">
        <v>4</v>
      </c>
      <c r="L21" s="26">
        <v>16.887417218543046</v>
      </c>
      <c r="M21" s="27">
        <v>3</v>
      </c>
      <c r="N21" s="26">
        <v>31.527093596059114</v>
      </c>
      <c r="O21" s="27">
        <v>5</v>
      </c>
      <c r="P21" s="26">
        <v>6.8965517241379306</v>
      </c>
      <c r="Q21" s="27">
        <v>4</v>
      </c>
      <c r="R21" s="28" t="s">
        <v>269</v>
      </c>
      <c r="S21" s="27">
        <v>6</v>
      </c>
      <c r="T21" s="29" t="s">
        <v>270</v>
      </c>
      <c r="U21" s="27">
        <v>3</v>
      </c>
      <c r="V21" s="27" t="s">
        <v>310</v>
      </c>
      <c r="W21" s="27">
        <v>2</v>
      </c>
      <c r="X21" s="26">
        <v>34.042553191489361</v>
      </c>
      <c r="Y21" s="27">
        <v>4</v>
      </c>
      <c r="Z21" s="26">
        <v>1.7006802721088434</v>
      </c>
      <c r="AA21" s="27">
        <v>2</v>
      </c>
      <c r="AB21" s="26">
        <v>92.384105960264904</v>
      </c>
      <c r="AC21" s="27">
        <v>5</v>
      </c>
      <c r="AD21" s="38">
        <v>7.8348624725827806E-2</v>
      </c>
      <c r="AE21" s="27">
        <v>2</v>
      </c>
      <c r="AF21" s="26">
        <v>-13.909252208970869</v>
      </c>
      <c r="AG21" s="27">
        <v>5</v>
      </c>
      <c r="AH21" s="26">
        <v>59.09</v>
      </c>
      <c r="AI21" s="27">
        <v>4</v>
      </c>
      <c r="AJ21" s="30">
        <f t="shared" si="0"/>
        <v>62</v>
      </c>
      <c r="AK21" s="31">
        <f t="shared" si="1"/>
        <v>3.875</v>
      </c>
      <c r="AL21" s="29" t="s">
        <v>256</v>
      </c>
      <c r="AM21" s="22" t="s">
        <v>301</v>
      </c>
    </row>
    <row r="22" spans="1:39" s="23" customFormat="1" ht="12.75" customHeight="1">
      <c r="A22" s="13" t="s">
        <v>278</v>
      </c>
      <c r="B22" s="24">
        <v>577049</v>
      </c>
      <c r="C22" s="25" t="s">
        <v>180</v>
      </c>
      <c r="D22" s="33" t="s">
        <v>311</v>
      </c>
      <c r="E22" s="27">
        <v>3</v>
      </c>
      <c r="F22" s="33" t="s">
        <v>311</v>
      </c>
      <c r="G22" s="27">
        <v>6</v>
      </c>
      <c r="H22" s="26">
        <v>50</v>
      </c>
      <c r="I22" s="27">
        <v>2</v>
      </c>
      <c r="J22" s="26">
        <v>25</v>
      </c>
      <c r="K22" s="27">
        <v>4</v>
      </c>
      <c r="L22" s="26">
        <v>12.962962962962964</v>
      </c>
      <c r="M22" s="27">
        <v>4</v>
      </c>
      <c r="N22" s="26">
        <v>26.923076923076923</v>
      </c>
      <c r="O22" s="27">
        <v>6</v>
      </c>
      <c r="P22" s="33" t="s">
        <v>311</v>
      </c>
      <c r="Q22" s="27">
        <v>1</v>
      </c>
      <c r="R22" s="28" t="s">
        <v>268</v>
      </c>
      <c r="S22" s="27">
        <v>1</v>
      </c>
      <c r="T22" s="29" t="s">
        <v>270</v>
      </c>
      <c r="U22" s="27">
        <v>3</v>
      </c>
      <c r="V22" s="27" t="s">
        <v>310</v>
      </c>
      <c r="W22" s="27">
        <v>2</v>
      </c>
      <c r="X22" s="26">
        <v>37.5</v>
      </c>
      <c r="Y22" s="27">
        <v>4</v>
      </c>
      <c r="Z22" s="26">
        <v>1.4619883040935671</v>
      </c>
      <c r="AA22" s="27">
        <v>2</v>
      </c>
      <c r="AB22" s="26">
        <v>98.148148148148152</v>
      </c>
      <c r="AC22" s="27">
        <v>6</v>
      </c>
      <c r="AD22" s="37" t="s">
        <v>311</v>
      </c>
      <c r="AE22" s="27">
        <v>1</v>
      </c>
      <c r="AF22" s="26">
        <v>-20.596482513662465</v>
      </c>
      <c r="AG22" s="27">
        <v>4</v>
      </c>
      <c r="AH22" s="26">
        <v>62.11</v>
      </c>
      <c r="AI22" s="27">
        <v>4</v>
      </c>
      <c r="AJ22" s="30">
        <f t="shared" si="0"/>
        <v>53</v>
      </c>
      <c r="AK22" s="31">
        <f t="shared" si="1"/>
        <v>3.3125</v>
      </c>
      <c r="AL22" s="29" t="s">
        <v>253</v>
      </c>
      <c r="AM22" s="22" t="s">
        <v>281</v>
      </c>
    </row>
    <row r="23" spans="1:39" s="23" customFormat="1" ht="12.75" customHeight="1">
      <c r="A23" s="13" t="s">
        <v>277</v>
      </c>
      <c r="B23" s="24">
        <v>563943</v>
      </c>
      <c r="C23" s="25" t="s">
        <v>15</v>
      </c>
      <c r="D23" s="26">
        <v>10.416666666666664</v>
      </c>
      <c r="E23" s="27">
        <v>1</v>
      </c>
      <c r="F23" s="26">
        <v>12.5</v>
      </c>
      <c r="G23" s="27">
        <v>5</v>
      </c>
      <c r="H23" s="26">
        <v>25</v>
      </c>
      <c r="I23" s="27">
        <v>4</v>
      </c>
      <c r="J23" s="33" t="s">
        <v>311</v>
      </c>
      <c r="K23" s="27">
        <v>6</v>
      </c>
      <c r="L23" s="26">
        <v>10.638297872340425</v>
      </c>
      <c r="M23" s="27">
        <v>4</v>
      </c>
      <c r="N23" s="26">
        <v>34.482758620689658</v>
      </c>
      <c r="O23" s="27">
        <v>5</v>
      </c>
      <c r="P23" s="26">
        <v>10.344827586206897</v>
      </c>
      <c r="Q23" s="27">
        <v>6</v>
      </c>
      <c r="R23" s="28" t="s">
        <v>268</v>
      </c>
      <c r="S23" s="27">
        <v>1</v>
      </c>
      <c r="T23" s="29" t="s">
        <v>271</v>
      </c>
      <c r="U23" s="27">
        <v>1</v>
      </c>
      <c r="V23" s="27" t="s">
        <v>310</v>
      </c>
      <c r="W23" s="27">
        <v>1</v>
      </c>
      <c r="X23" s="26">
        <v>37.5</v>
      </c>
      <c r="Y23" s="27">
        <v>4</v>
      </c>
      <c r="Z23" s="26">
        <v>2.7777777777777777</v>
      </c>
      <c r="AA23" s="27">
        <v>3</v>
      </c>
      <c r="AB23" s="26">
        <v>97.872340425531917</v>
      </c>
      <c r="AC23" s="27">
        <v>6</v>
      </c>
      <c r="AD23" s="37" t="s">
        <v>311</v>
      </c>
      <c r="AE23" s="27">
        <v>1</v>
      </c>
      <c r="AF23" s="26">
        <v>-41.487888308976828</v>
      </c>
      <c r="AG23" s="27">
        <v>3</v>
      </c>
      <c r="AH23" s="26">
        <v>67.739999999999995</v>
      </c>
      <c r="AI23" s="27">
        <v>4</v>
      </c>
      <c r="AJ23" s="30">
        <f t="shared" si="0"/>
        <v>55</v>
      </c>
      <c r="AK23" s="31">
        <f t="shared" si="1"/>
        <v>3.4375</v>
      </c>
      <c r="AL23" s="29" t="s">
        <v>245</v>
      </c>
      <c r="AM23" s="22" t="s">
        <v>287</v>
      </c>
    </row>
    <row r="24" spans="1:39" s="23" customFormat="1" ht="12.75" customHeight="1">
      <c r="A24" s="13" t="s">
        <v>275</v>
      </c>
      <c r="B24" s="24">
        <v>561479</v>
      </c>
      <c r="C24" s="25" t="s">
        <v>16</v>
      </c>
      <c r="D24" s="26">
        <v>-6.0649474689589287</v>
      </c>
      <c r="E24" s="27">
        <v>5</v>
      </c>
      <c r="F24" s="26">
        <v>14.634146341463415</v>
      </c>
      <c r="G24" s="27">
        <v>5</v>
      </c>
      <c r="H24" s="26">
        <v>25.853658536585368</v>
      </c>
      <c r="I24" s="27">
        <v>4</v>
      </c>
      <c r="J24" s="26">
        <v>33.658536585365852</v>
      </c>
      <c r="K24" s="27">
        <v>4</v>
      </c>
      <c r="L24" s="26">
        <v>15.5</v>
      </c>
      <c r="M24" s="27">
        <v>3</v>
      </c>
      <c r="N24" s="26">
        <v>30.99467140319716</v>
      </c>
      <c r="O24" s="27">
        <v>6</v>
      </c>
      <c r="P24" s="26">
        <v>5.3285968028419184</v>
      </c>
      <c r="Q24" s="27">
        <v>4</v>
      </c>
      <c r="R24" s="28" t="s">
        <v>269</v>
      </c>
      <c r="S24" s="27">
        <v>6</v>
      </c>
      <c r="T24" s="29" t="s">
        <v>270</v>
      </c>
      <c r="U24" s="27">
        <v>3</v>
      </c>
      <c r="V24" s="27" t="s">
        <v>310</v>
      </c>
      <c r="W24" s="27">
        <v>2</v>
      </c>
      <c r="X24" s="26">
        <v>17.741935483870968</v>
      </c>
      <c r="Y24" s="27">
        <v>5</v>
      </c>
      <c r="Z24" s="26">
        <v>1.4306151645207439</v>
      </c>
      <c r="AA24" s="27">
        <v>2</v>
      </c>
      <c r="AB24" s="26">
        <v>94</v>
      </c>
      <c r="AC24" s="27">
        <v>5</v>
      </c>
      <c r="AD24" s="38">
        <v>1.3954913245626903</v>
      </c>
      <c r="AE24" s="27">
        <v>2</v>
      </c>
      <c r="AF24" s="26">
        <v>-1.891936947826707</v>
      </c>
      <c r="AG24" s="27">
        <v>5</v>
      </c>
      <c r="AH24" s="26">
        <v>37.909999999999997</v>
      </c>
      <c r="AI24" s="27">
        <v>1</v>
      </c>
      <c r="AJ24" s="30">
        <f t="shared" si="0"/>
        <v>62</v>
      </c>
      <c r="AK24" s="31">
        <f t="shared" si="1"/>
        <v>3.875</v>
      </c>
      <c r="AL24" s="29" t="s">
        <v>256</v>
      </c>
      <c r="AM24" s="22" t="s">
        <v>298</v>
      </c>
    </row>
    <row r="25" spans="1:39" s="23" customFormat="1" ht="12.75" customHeight="1">
      <c r="A25" s="13" t="s">
        <v>277</v>
      </c>
      <c r="B25" s="24">
        <v>545996</v>
      </c>
      <c r="C25" s="25" t="s">
        <v>17</v>
      </c>
      <c r="D25" s="26">
        <v>-8.3916083916083899</v>
      </c>
      <c r="E25" s="27">
        <v>5</v>
      </c>
      <c r="F25" s="26">
        <v>16.666666666666668</v>
      </c>
      <c r="G25" s="27">
        <v>4</v>
      </c>
      <c r="H25" s="26">
        <v>26.666666666666668</v>
      </c>
      <c r="I25" s="27">
        <v>4</v>
      </c>
      <c r="J25" s="26">
        <v>50</v>
      </c>
      <c r="K25" s="27">
        <v>3</v>
      </c>
      <c r="L25" s="26">
        <v>14.0625</v>
      </c>
      <c r="M25" s="27">
        <v>3</v>
      </c>
      <c r="N25" s="26">
        <v>25.925925925925927</v>
      </c>
      <c r="O25" s="27">
        <v>6</v>
      </c>
      <c r="P25" s="26">
        <v>11.111111111111111</v>
      </c>
      <c r="Q25" s="27">
        <v>6</v>
      </c>
      <c r="R25" s="28" t="s">
        <v>269</v>
      </c>
      <c r="S25" s="27">
        <v>6</v>
      </c>
      <c r="T25" s="32" t="s">
        <v>273</v>
      </c>
      <c r="U25" s="27">
        <v>3</v>
      </c>
      <c r="V25" s="27" t="s">
        <v>310</v>
      </c>
      <c r="W25" s="27">
        <v>2</v>
      </c>
      <c r="X25" s="26">
        <v>47.61904761904762</v>
      </c>
      <c r="Y25" s="27">
        <v>3</v>
      </c>
      <c r="Z25" s="26">
        <v>0.97465886939571145</v>
      </c>
      <c r="AA25" s="27">
        <v>2</v>
      </c>
      <c r="AB25" s="26">
        <v>90.625</v>
      </c>
      <c r="AC25" s="27">
        <v>5</v>
      </c>
      <c r="AD25" s="38">
        <v>0.11926361355797996</v>
      </c>
      <c r="AE25" s="27">
        <v>2</v>
      </c>
      <c r="AF25" s="26">
        <v>-34.992404515509513</v>
      </c>
      <c r="AG25" s="27">
        <v>3</v>
      </c>
      <c r="AH25" s="26">
        <v>58.82</v>
      </c>
      <c r="AI25" s="27">
        <v>4</v>
      </c>
      <c r="AJ25" s="30">
        <f t="shared" si="0"/>
        <v>61</v>
      </c>
      <c r="AK25" s="31">
        <f t="shared" si="1"/>
        <v>3.8125</v>
      </c>
      <c r="AL25" s="29" t="s">
        <v>244</v>
      </c>
      <c r="AM25" s="22" t="s">
        <v>292</v>
      </c>
    </row>
    <row r="26" spans="1:39" s="23" customFormat="1" ht="12.75" customHeight="1">
      <c r="A26" s="13" t="s">
        <v>275</v>
      </c>
      <c r="B26" s="24">
        <v>561380</v>
      </c>
      <c r="C26" s="25" t="s">
        <v>18</v>
      </c>
      <c r="D26" s="26">
        <v>-4.1992239408919367</v>
      </c>
      <c r="E26" s="27">
        <v>4</v>
      </c>
      <c r="F26" s="26">
        <v>12.830188679245284</v>
      </c>
      <c r="G26" s="27">
        <v>5</v>
      </c>
      <c r="H26" s="26">
        <v>30.440251572327043</v>
      </c>
      <c r="I26" s="27">
        <v>3</v>
      </c>
      <c r="J26" s="26">
        <v>23.773584905660378</v>
      </c>
      <c r="K26" s="27">
        <v>4</v>
      </c>
      <c r="L26" s="26">
        <v>15.424598791501527</v>
      </c>
      <c r="M26" s="27">
        <v>3</v>
      </c>
      <c r="N26" s="26">
        <v>31.112058854888581</v>
      </c>
      <c r="O26" s="27">
        <v>5</v>
      </c>
      <c r="P26" s="26">
        <v>4.3714681735792729</v>
      </c>
      <c r="Q26" s="27">
        <v>3</v>
      </c>
      <c r="R26" s="28" t="s">
        <v>269</v>
      </c>
      <c r="S26" s="27">
        <v>6</v>
      </c>
      <c r="T26" s="29" t="s">
        <v>272</v>
      </c>
      <c r="U26" s="27">
        <v>6</v>
      </c>
      <c r="V26" s="27" t="s">
        <v>310</v>
      </c>
      <c r="W26" s="27">
        <v>6</v>
      </c>
      <c r="X26" s="26">
        <v>2.9442691903259726</v>
      </c>
      <c r="Y26" s="27">
        <v>6</v>
      </c>
      <c r="Z26" s="26">
        <v>0.85221666038717547</v>
      </c>
      <c r="AA26" s="27">
        <v>2</v>
      </c>
      <c r="AB26" s="26">
        <v>95.653303878890256</v>
      </c>
      <c r="AC26" s="27">
        <v>6</v>
      </c>
      <c r="AD26" s="38">
        <v>3.3670464559621109</v>
      </c>
      <c r="AE26" s="27">
        <v>3</v>
      </c>
      <c r="AF26" s="26">
        <v>2.5352215775169009</v>
      </c>
      <c r="AG26" s="27">
        <v>6</v>
      </c>
      <c r="AH26" s="26">
        <v>28.8</v>
      </c>
      <c r="AI26" s="27">
        <v>1</v>
      </c>
      <c r="AJ26" s="30">
        <f t="shared" si="0"/>
        <v>69</v>
      </c>
      <c r="AK26" s="31">
        <f t="shared" si="1"/>
        <v>4.3125</v>
      </c>
      <c r="AL26" s="29" t="s">
        <v>259</v>
      </c>
      <c r="AM26" s="22" t="s">
        <v>297</v>
      </c>
    </row>
    <row r="27" spans="1:39" s="23" customFormat="1" ht="12.75" customHeight="1">
      <c r="A27" s="13" t="s">
        <v>277</v>
      </c>
      <c r="B27" s="24">
        <v>563960</v>
      </c>
      <c r="C27" s="25" t="s">
        <v>19</v>
      </c>
      <c r="D27" s="26">
        <v>-2.0260492040520983</v>
      </c>
      <c r="E27" s="27">
        <v>4</v>
      </c>
      <c r="F27" s="26">
        <v>14.84375</v>
      </c>
      <c r="G27" s="27">
        <v>5</v>
      </c>
      <c r="H27" s="26">
        <v>35.15625</v>
      </c>
      <c r="I27" s="27">
        <v>3</v>
      </c>
      <c r="J27" s="26">
        <v>33.59375</v>
      </c>
      <c r="K27" s="27">
        <v>4</v>
      </c>
      <c r="L27" s="26">
        <v>11.141060197663972</v>
      </c>
      <c r="M27" s="27">
        <v>4</v>
      </c>
      <c r="N27" s="26">
        <v>37.110481586402265</v>
      </c>
      <c r="O27" s="27">
        <v>5</v>
      </c>
      <c r="P27" s="26">
        <v>3.9660056657223794</v>
      </c>
      <c r="Q27" s="27">
        <v>3</v>
      </c>
      <c r="R27" s="28" t="s">
        <v>269</v>
      </c>
      <c r="S27" s="27">
        <v>6</v>
      </c>
      <c r="T27" s="29" t="s">
        <v>270</v>
      </c>
      <c r="U27" s="27">
        <v>3</v>
      </c>
      <c r="V27" s="27" t="s">
        <v>310</v>
      </c>
      <c r="W27" s="27">
        <v>2</v>
      </c>
      <c r="X27" s="26">
        <v>0.93457943925233644</v>
      </c>
      <c r="Y27" s="27">
        <v>6</v>
      </c>
      <c r="Z27" s="26">
        <v>1.1037527593818985</v>
      </c>
      <c r="AA27" s="27">
        <v>2</v>
      </c>
      <c r="AB27" s="26">
        <v>94.070080862533686</v>
      </c>
      <c r="AC27" s="27">
        <v>5</v>
      </c>
      <c r="AD27" s="38">
        <v>4.8383641344859809</v>
      </c>
      <c r="AE27" s="27">
        <v>3</v>
      </c>
      <c r="AF27" s="26">
        <v>0.19605487535106048</v>
      </c>
      <c r="AG27" s="27">
        <v>6</v>
      </c>
      <c r="AH27" s="26">
        <v>56.92</v>
      </c>
      <c r="AI27" s="27">
        <v>3</v>
      </c>
      <c r="AJ27" s="30">
        <f t="shared" si="0"/>
        <v>64</v>
      </c>
      <c r="AK27" s="31">
        <f t="shared" si="1"/>
        <v>4</v>
      </c>
      <c r="AL27" s="29" t="s">
        <v>251</v>
      </c>
      <c r="AM27" s="22" t="s">
        <v>290</v>
      </c>
    </row>
    <row r="28" spans="1:39" s="23" customFormat="1" ht="12.75" customHeight="1">
      <c r="A28" s="13" t="s">
        <v>278</v>
      </c>
      <c r="B28" s="24">
        <v>577057</v>
      </c>
      <c r="C28" s="25" t="s">
        <v>20</v>
      </c>
      <c r="D28" s="33" t="s">
        <v>311</v>
      </c>
      <c r="E28" s="27">
        <v>3</v>
      </c>
      <c r="F28" s="26">
        <v>16.666666666666668</v>
      </c>
      <c r="G28" s="27">
        <v>4</v>
      </c>
      <c r="H28" s="26">
        <v>50</v>
      </c>
      <c r="I28" s="27">
        <v>2</v>
      </c>
      <c r="J28" s="26">
        <v>27.777777777777779</v>
      </c>
      <c r="K28" s="27">
        <v>4</v>
      </c>
      <c r="L28" s="26">
        <v>8.3333333333333339</v>
      </c>
      <c r="M28" s="27">
        <v>5</v>
      </c>
      <c r="N28" s="26">
        <v>37.323943661971832</v>
      </c>
      <c r="O28" s="27">
        <v>5</v>
      </c>
      <c r="P28" s="26">
        <v>4.929577464788732</v>
      </c>
      <c r="Q28" s="27">
        <v>3</v>
      </c>
      <c r="R28" s="28" t="s">
        <v>268</v>
      </c>
      <c r="S28" s="27">
        <v>1</v>
      </c>
      <c r="T28" s="29" t="s">
        <v>270</v>
      </c>
      <c r="U28" s="27">
        <v>3</v>
      </c>
      <c r="V28" s="27" t="s">
        <v>310</v>
      </c>
      <c r="W28" s="27">
        <v>2</v>
      </c>
      <c r="X28" s="26">
        <v>35.897435897435898</v>
      </c>
      <c r="Y28" s="27">
        <v>4</v>
      </c>
      <c r="Z28" s="26">
        <v>3.5026269702276709</v>
      </c>
      <c r="AA28" s="27">
        <v>3</v>
      </c>
      <c r="AB28" s="26">
        <v>93.981481481481481</v>
      </c>
      <c r="AC28" s="27">
        <v>5</v>
      </c>
      <c r="AD28" s="37" t="s">
        <v>311</v>
      </c>
      <c r="AE28" s="27">
        <v>1</v>
      </c>
      <c r="AF28" s="26">
        <v>-0.90948418389096286</v>
      </c>
      <c r="AG28" s="27">
        <v>5</v>
      </c>
      <c r="AH28" s="26">
        <v>48.2</v>
      </c>
      <c r="AI28" s="27">
        <v>3</v>
      </c>
      <c r="AJ28" s="30">
        <f t="shared" si="0"/>
        <v>53</v>
      </c>
      <c r="AK28" s="31">
        <f t="shared" si="1"/>
        <v>3.3125</v>
      </c>
      <c r="AL28" s="29" t="s">
        <v>253</v>
      </c>
      <c r="AM28" s="22" t="s">
        <v>298</v>
      </c>
    </row>
    <row r="29" spans="1:39" s="23" customFormat="1" ht="12.75" customHeight="1">
      <c r="A29" s="13" t="s">
        <v>277</v>
      </c>
      <c r="B29" s="24">
        <v>544531</v>
      </c>
      <c r="C29" s="25" t="s">
        <v>21</v>
      </c>
      <c r="D29" s="26">
        <v>-3.8610038610038622</v>
      </c>
      <c r="E29" s="27">
        <v>4</v>
      </c>
      <c r="F29" s="26">
        <v>9.0909090909090917</v>
      </c>
      <c r="G29" s="27">
        <v>5</v>
      </c>
      <c r="H29" s="26">
        <v>63.636363636363633</v>
      </c>
      <c r="I29" s="27">
        <v>1</v>
      </c>
      <c r="J29" s="26">
        <v>45.454545454545453</v>
      </c>
      <c r="K29" s="27">
        <v>3</v>
      </c>
      <c r="L29" s="26">
        <v>11.458333333333334</v>
      </c>
      <c r="M29" s="27">
        <v>4</v>
      </c>
      <c r="N29" s="26">
        <v>28.46153846153846</v>
      </c>
      <c r="O29" s="27">
        <v>6</v>
      </c>
      <c r="P29" s="26">
        <v>3.0769230769230771</v>
      </c>
      <c r="Q29" s="27">
        <v>3</v>
      </c>
      <c r="R29" s="28" t="s">
        <v>268</v>
      </c>
      <c r="S29" s="27">
        <v>1</v>
      </c>
      <c r="T29" s="32" t="s">
        <v>273</v>
      </c>
      <c r="U29" s="27">
        <v>3</v>
      </c>
      <c r="V29" s="27" t="s">
        <v>310</v>
      </c>
      <c r="W29" s="27">
        <v>2</v>
      </c>
      <c r="X29" s="26">
        <v>50</v>
      </c>
      <c r="Y29" s="27">
        <v>3</v>
      </c>
      <c r="Z29" s="26">
        <v>5.6105610561056105</v>
      </c>
      <c r="AA29" s="27">
        <v>4</v>
      </c>
      <c r="AB29" s="26">
        <v>91.145833333333343</v>
      </c>
      <c r="AC29" s="27">
        <v>5</v>
      </c>
      <c r="AD29" s="38">
        <v>6.8797204155194029E-4</v>
      </c>
      <c r="AE29" s="27">
        <v>2</v>
      </c>
      <c r="AF29" s="26">
        <v>-11.292978841542951</v>
      </c>
      <c r="AG29" s="27">
        <v>5</v>
      </c>
      <c r="AH29" s="26">
        <v>46.32</v>
      </c>
      <c r="AI29" s="27">
        <v>2</v>
      </c>
      <c r="AJ29" s="30">
        <f t="shared" si="0"/>
        <v>53</v>
      </c>
      <c r="AK29" s="31">
        <f t="shared" si="1"/>
        <v>3.3125</v>
      </c>
      <c r="AL29" s="29" t="s">
        <v>253</v>
      </c>
      <c r="AM29" s="22" t="s">
        <v>287</v>
      </c>
    </row>
    <row r="30" spans="1:39" s="23" customFormat="1" ht="12.75" customHeight="1">
      <c r="A30" s="13" t="s">
        <v>276</v>
      </c>
      <c r="B30" s="24">
        <v>530425</v>
      </c>
      <c r="C30" s="25" t="s">
        <v>22</v>
      </c>
      <c r="D30" s="26">
        <v>-8.3333333333333321</v>
      </c>
      <c r="E30" s="27">
        <v>5</v>
      </c>
      <c r="F30" s="33" t="s">
        <v>311</v>
      </c>
      <c r="G30" s="27">
        <v>6</v>
      </c>
      <c r="H30" s="26">
        <v>50</v>
      </c>
      <c r="I30" s="27">
        <v>2</v>
      </c>
      <c r="J30" s="33" t="s">
        <v>311</v>
      </c>
      <c r="K30" s="27">
        <v>6</v>
      </c>
      <c r="L30" s="26">
        <v>11.290322580645162</v>
      </c>
      <c r="M30" s="27">
        <v>4</v>
      </c>
      <c r="N30" s="26">
        <v>16.279069767441861</v>
      </c>
      <c r="O30" s="27">
        <v>6</v>
      </c>
      <c r="P30" s="26">
        <v>6.9767441860465116</v>
      </c>
      <c r="Q30" s="27">
        <v>4</v>
      </c>
      <c r="R30" s="28" t="s">
        <v>268</v>
      </c>
      <c r="S30" s="27">
        <v>1</v>
      </c>
      <c r="T30" s="29" t="s">
        <v>270</v>
      </c>
      <c r="U30" s="27">
        <v>3</v>
      </c>
      <c r="V30" s="27" t="s">
        <v>310</v>
      </c>
      <c r="W30" s="27">
        <v>2</v>
      </c>
      <c r="X30" s="26">
        <v>60</v>
      </c>
      <c r="Y30" s="27">
        <v>3</v>
      </c>
      <c r="Z30" s="26">
        <v>5.4644808743169397</v>
      </c>
      <c r="AA30" s="27">
        <v>4</v>
      </c>
      <c r="AB30" s="26">
        <v>100</v>
      </c>
      <c r="AC30" s="27">
        <v>6</v>
      </c>
      <c r="AD30" s="38">
        <v>1.5572845162704439E-2</v>
      </c>
      <c r="AE30" s="27">
        <v>2</v>
      </c>
      <c r="AF30" s="26">
        <v>3.3906613653155957</v>
      </c>
      <c r="AG30" s="27">
        <v>6</v>
      </c>
      <c r="AH30" s="26">
        <v>75.86</v>
      </c>
      <c r="AI30" s="27">
        <v>5</v>
      </c>
      <c r="AJ30" s="30">
        <f t="shared" si="0"/>
        <v>65</v>
      </c>
      <c r="AK30" s="31">
        <f t="shared" si="1"/>
        <v>4.0625</v>
      </c>
      <c r="AL30" s="29" t="s">
        <v>249</v>
      </c>
      <c r="AM30" s="22" t="s">
        <v>285</v>
      </c>
    </row>
    <row r="31" spans="1:39" s="23" customFormat="1" ht="12.75" customHeight="1">
      <c r="A31" s="13" t="s">
        <v>276</v>
      </c>
      <c r="B31" s="24">
        <v>563552</v>
      </c>
      <c r="C31" s="25" t="s">
        <v>23</v>
      </c>
      <c r="D31" s="26">
        <v>-2.2222222222222214</v>
      </c>
      <c r="E31" s="27">
        <v>4</v>
      </c>
      <c r="F31" s="26">
        <v>10.404624277456648</v>
      </c>
      <c r="G31" s="27">
        <v>5</v>
      </c>
      <c r="H31" s="26">
        <v>27.745664739884393</v>
      </c>
      <c r="I31" s="27">
        <v>4</v>
      </c>
      <c r="J31" s="26">
        <v>47.398843930635842</v>
      </c>
      <c r="K31" s="27">
        <v>3</v>
      </c>
      <c r="L31" s="26">
        <v>15.136650315346882</v>
      </c>
      <c r="M31" s="27">
        <v>3</v>
      </c>
      <c r="N31" s="26">
        <v>36.948748510131111</v>
      </c>
      <c r="O31" s="27">
        <v>5</v>
      </c>
      <c r="P31" s="26">
        <v>3.0989272943980928</v>
      </c>
      <c r="Q31" s="27">
        <v>3</v>
      </c>
      <c r="R31" s="28" t="s">
        <v>269</v>
      </c>
      <c r="S31" s="27">
        <v>6</v>
      </c>
      <c r="T31" s="29" t="s">
        <v>272</v>
      </c>
      <c r="U31" s="27">
        <v>6</v>
      </c>
      <c r="V31" s="27" t="s">
        <v>310</v>
      </c>
      <c r="W31" s="27">
        <v>4</v>
      </c>
      <c r="X31" s="26">
        <v>11.607142857142858</v>
      </c>
      <c r="Y31" s="27">
        <v>6</v>
      </c>
      <c r="Z31" s="26">
        <v>1.1171401212894989</v>
      </c>
      <c r="AA31" s="27">
        <v>2</v>
      </c>
      <c r="AB31" s="26">
        <v>96.285914505956555</v>
      </c>
      <c r="AC31" s="27">
        <v>6</v>
      </c>
      <c r="AD31" s="38">
        <v>1.47764049045335</v>
      </c>
      <c r="AE31" s="27">
        <v>2</v>
      </c>
      <c r="AF31" s="26">
        <v>-12.817793282841738</v>
      </c>
      <c r="AG31" s="27">
        <v>5</v>
      </c>
      <c r="AH31" s="26">
        <v>37.21</v>
      </c>
      <c r="AI31" s="27">
        <v>1</v>
      </c>
      <c r="AJ31" s="30">
        <f t="shared" si="0"/>
        <v>65</v>
      </c>
      <c r="AK31" s="31">
        <f t="shared" si="1"/>
        <v>4.0625</v>
      </c>
      <c r="AL31" s="29" t="s">
        <v>249</v>
      </c>
      <c r="AM31" s="22" t="s">
        <v>298</v>
      </c>
    </row>
    <row r="32" spans="1:39" s="23" customFormat="1" ht="12.75" customHeight="1">
      <c r="A32" s="13" t="s">
        <v>277</v>
      </c>
      <c r="B32" s="24">
        <v>546607</v>
      </c>
      <c r="C32" s="25" t="s">
        <v>24</v>
      </c>
      <c r="D32" s="26">
        <v>-7.2625698324022334</v>
      </c>
      <c r="E32" s="27">
        <v>5</v>
      </c>
      <c r="F32" s="26">
        <v>14.583333333333334</v>
      </c>
      <c r="G32" s="27">
        <v>5</v>
      </c>
      <c r="H32" s="26">
        <v>25</v>
      </c>
      <c r="I32" s="27">
        <v>4</v>
      </c>
      <c r="J32" s="26">
        <v>37.5</v>
      </c>
      <c r="K32" s="27">
        <v>4</v>
      </c>
      <c r="L32" s="26">
        <v>12.030075187969924</v>
      </c>
      <c r="M32" s="27">
        <v>4</v>
      </c>
      <c r="N32" s="26">
        <v>29.651162790697676</v>
      </c>
      <c r="O32" s="27">
        <v>6</v>
      </c>
      <c r="P32" s="26">
        <v>5.8139534883720927</v>
      </c>
      <c r="Q32" s="27">
        <v>4</v>
      </c>
      <c r="R32" s="28" t="s">
        <v>268</v>
      </c>
      <c r="S32" s="27">
        <v>1</v>
      </c>
      <c r="T32" s="29" t="s">
        <v>270</v>
      </c>
      <c r="U32" s="27">
        <v>3</v>
      </c>
      <c r="V32" s="27" t="s">
        <v>310</v>
      </c>
      <c r="W32" s="27">
        <v>2</v>
      </c>
      <c r="X32" s="26">
        <v>40.983606557377051</v>
      </c>
      <c r="Y32" s="27">
        <v>4</v>
      </c>
      <c r="Z32" s="26">
        <v>0.96758587324625056</v>
      </c>
      <c r="AA32" s="27">
        <v>2</v>
      </c>
      <c r="AB32" s="26">
        <v>93.609022556390968</v>
      </c>
      <c r="AC32" s="27">
        <v>5</v>
      </c>
      <c r="AD32" s="38">
        <v>2.468783994750479</v>
      </c>
      <c r="AE32" s="27">
        <v>2</v>
      </c>
      <c r="AF32" s="26">
        <v>-13.379557045362009</v>
      </c>
      <c r="AG32" s="27">
        <v>5</v>
      </c>
      <c r="AH32" s="26">
        <v>57.69</v>
      </c>
      <c r="AI32" s="27">
        <v>3</v>
      </c>
      <c r="AJ32" s="30">
        <f t="shared" si="0"/>
        <v>59</v>
      </c>
      <c r="AK32" s="31">
        <f t="shared" si="1"/>
        <v>3.6875</v>
      </c>
      <c r="AL32" s="29" t="s">
        <v>247</v>
      </c>
      <c r="AM32" s="22" t="s">
        <v>281</v>
      </c>
    </row>
    <row r="33" spans="1:39" s="23" customFormat="1" ht="12.75" customHeight="1">
      <c r="A33" s="13" t="s">
        <v>277</v>
      </c>
      <c r="B33" s="24">
        <v>530468</v>
      </c>
      <c r="C33" s="25" t="s">
        <v>25</v>
      </c>
      <c r="D33" s="26">
        <v>-0.26041666666666785</v>
      </c>
      <c r="E33" s="27">
        <v>4</v>
      </c>
      <c r="F33" s="26">
        <v>17.021276595744681</v>
      </c>
      <c r="G33" s="27">
        <v>4</v>
      </c>
      <c r="H33" s="26">
        <v>31.914893617021278</v>
      </c>
      <c r="I33" s="27">
        <v>3</v>
      </c>
      <c r="J33" s="26">
        <v>25.531914893617021</v>
      </c>
      <c r="K33" s="27">
        <v>4</v>
      </c>
      <c r="L33" s="26">
        <v>8.4615384615384617</v>
      </c>
      <c r="M33" s="27">
        <v>5</v>
      </c>
      <c r="N33" s="26">
        <v>25.396825396825395</v>
      </c>
      <c r="O33" s="27">
        <v>6</v>
      </c>
      <c r="P33" s="26">
        <v>6.8783068783068781</v>
      </c>
      <c r="Q33" s="27">
        <v>4</v>
      </c>
      <c r="R33" s="28" t="s">
        <v>269</v>
      </c>
      <c r="S33" s="27">
        <v>6</v>
      </c>
      <c r="T33" s="29" t="s">
        <v>270</v>
      </c>
      <c r="U33" s="27">
        <v>3</v>
      </c>
      <c r="V33" s="27" t="s">
        <v>310</v>
      </c>
      <c r="W33" s="27">
        <v>2</v>
      </c>
      <c r="X33" s="26">
        <v>26.760563380281692</v>
      </c>
      <c r="Y33" s="27">
        <v>5</v>
      </c>
      <c r="Z33" s="26">
        <v>4.4573643410852712</v>
      </c>
      <c r="AA33" s="27">
        <v>4</v>
      </c>
      <c r="AB33" s="26">
        <v>92.307692307692307</v>
      </c>
      <c r="AC33" s="27">
        <v>5</v>
      </c>
      <c r="AD33" s="37" t="s">
        <v>311</v>
      </c>
      <c r="AE33" s="27">
        <v>1</v>
      </c>
      <c r="AF33" s="26">
        <v>1.6621477910945957</v>
      </c>
      <c r="AG33" s="27">
        <v>6</v>
      </c>
      <c r="AH33" s="26">
        <v>49.7</v>
      </c>
      <c r="AI33" s="27">
        <v>3</v>
      </c>
      <c r="AJ33" s="30">
        <f t="shared" si="0"/>
        <v>65</v>
      </c>
      <c r="AK33" s="31">
        <f t="shared" si="1"/>
        <v>4.0625</v>
      </c>
      <c r="AL33" s="29" t="s">
        <v>249</v>
      </c>
      <c r="AM33" s="22" t="s">
        <v>285</v>
      </c>
    </row>
    <row r="34" spans="1:39" s="23" customFormat="1" ht="12.75" customHeight="1">
      <c r="A34" s="13" t="s">
        <v>275</v>
      </c>
      <c r="B34" s="24">
        <v>561495</v>
      </c>
      <c r="C34" s="25" t="s">
        <v>26</v>
      </c>
      <c r="D34" s="26">
        <v>-4.4639132248644149</v>
      </c>
      <c r="E34" s="27">
        <v>4</v>
      </c>
      <c r="F34" s="26">
        <v>17.391304347826086</v>
      </c>
      <c r="G34" s="27">
        <v>4</v>
      </c>
      <c r="H34" s="26">
        <v>32.411067193675891</v>
      </c>
      <c r="I34" s="27">
        <v>3</v>
      </c>
      <c r="J34" s="26">
        <v>22.529644268774703</v>
      </c>
      <c r="K34" s="27">
        <v>4</v>
      </c>
      <c r="L34" s="26">
        <v>13.213939980638916</v>
      </c>
      <c r="M34" s="27">
        <v>3</v>
      </c>
      <c r="N34" s="26">
        <v>33.333333333333336</v>
      </c>
      <c r="O34" s="27">
        <v>5</v>
      </c>
      <c r="P34" s="26">
        <v>4.1095890410958908</v>
      </c>
      <c r="Q34" s="27">
        <v>3</v>
      </c>
      <c r="R34" s="28" t="s">
        <v>269</v>
      </c>
      <c r="S34" s="27">
        <v>6</v>
      </c>
      <c r="T34" s="29" t="s">
        <v>272</v>
      </c>
      <c r="U34" s="27">
        <v>6</v>
      </c>
      <c r="V34" s="27" t="s">
        <v>310</v>
      </c>
      <c r="W34" s="27">
        <v>3</v>
      </c>
      <c r="X34" s="26">
        <v>8.8541666666666661</v>
      </c>
      <c r="Y34" s="27">
        <v>6</v>
      </c>
      <c r="Z34" s="26">
        <v>1.9267822736030829</v>
      </c>
      <c r="AA34" s="27">
        <v>2</v>
      </c>
      <c r="AB34" s="26">
        <v>93.368828654404652</v>
      </c>
      <c r="AC34" s="27">
        <v>5</v>
      </c>
      <c r="AD34" s="38">
        <v>3.1288107838927486</v>
      </c>
      <c r="AE34" s="27">
        <v>3</v>
      </c>
      <c r="AF34" s="26">
        <v>4.3154322028067309</v>
      </c>
      <c r="AG34" s="27">
        <v>6</v>
      </c>
      <c r="AH34" s="26">
        <v>43.02</v>
      </c>
      <c r="AI34" s="27">
        <v>2</v>
      </c>
      <c r="AJ34" s="30">
        <f t="shared" si="0"/>
        <v>65</v>
      </c>
      <c r="AK34" s="31">
        <f t="shared" si="1"/>
        <v>4.0625</v>
      </c>
      <c r="AL34" s="29" t="s">
        <v>249</v>
      </c>
      <c r="AM34" s="22" t="s">
        <v>299</v>
      </c>
    </row>
    <row r="35" spans="1:39" s="23" customFormat="1" ht="12.75" customHeight="1">
      <c r="A35" s="13" t="s">
        <v>277</v>
      </c>
      <c r="B35" s="24">
        <v>563994</v>
      </c>
      <c r="C35" s="25" t="s">
        <v>27</v>
      </c>
      <c r="D35" s="26">
        <v>1.953125</v>
      </c>
      <c r="E35" s="27">
        <v>2</v>
      </c>
      <c r="F35" s="26">
        <v>16.216216216216218</v>
      </c>
      <c r="G35" s="27">
        <v>4</v>
      </c>
      <c r="H35" s="26">
        <v>32.432432432432435</v>
      </c>
      <c r="I35" s="27">
        <v>3</v>
      </c>
      <c r="J35" s="26">
        <v>32.432432432432435</v>
      </c>
      <c r="K35" s="27">
        <v>4</v>
      </c>
      <c r="L35" s="26">
        <v>12.698412698412698</v>
      </c>
      <c r="M35" s="27">
        <v>4</v>
      </c>
      <c r="N35" s="26">
        <v>31.53846153846154</v>
      </c>
      <c r="O35" s="27">
        <v>5</v>
      </c>
      <c r="P35" s="26">
        <v>6.9230769230769234</v>
      </c>
      <c r="Q35" s="27">
        <v>4</v>
      </c>
      <c r="R35" s="28" t="s">
        <v>268</v>
      </c>
      <c r="S35" s="27">
        <v>1</v>
      </c>
      <c r="T35" s="32" t="s">
        <v>273</v>
      </c>
      <c r="U35" s="27">
        <v>3</v>
      </c>
      <c r="V35" s="27" t="s">
        <v>310</v>
      </c>
      <c r="W35" s="27">
        <v>2</v>
      </c>
      <c r="X35" s="26">
        <v>38.775510204081634</v>
      </c>
      <c r="Y35" s="27">
        <v>4</v>
      </c>
      <c r="Z35" s="26">
        <v>0.63856960408684549</v>
      </c>
      <c r="AA35" s="27">
        <v>2</v>
      </c>
      <c r="AB35" s="26">
        <v>92.063492063492063</v>
      </c>
      <c r="AC35" s="27">
        <v>5</v>
      </c>
      <c r="AD35" s="38">
        <v>5.4239760239400683E-3</v>
      </c>
      <c r="AE35" s="27">
        <v>2</v>
      </c>
      <c r="AF35" s="26">
        <v>-2.4544886639228953</v>
      </c>
      <c r="AG35" s="27">
        <v>5</v>
      </c>
      <c r="AH35" s="26">
        <v>48.74</v>
      </c>
      <c r="AI35" s="27">
        <v>3</v>
      </c>
      <c r="AJ35" s="30">
        <f t="shared" si="0"/>
        <v>53</v>
      </c>
      <c r="AK35" s="31">
        <f t="shared" si="1"/>
        <v>3.3125</v>
      </c>
      <c r="AL35" s="29" t="s">
        <v>253</v>
      </c>
      <c r="AM35" s="22" t="s">
        <v>283</v>
      </c>
    </row>
    <row r="36" spans="1:39" s="23" customFormat="1" ht="12.75" customHeight="1">
      <c r="A36" s="13" t="s">
        <v>276</v>
      </c>
      <c r="B36" s="24">
        <v>563561</v>
      </c>
      <c r="C36" s="25" t="s">
        <v>28</v>
      </c>
      <c r="D36" s="26">
        <v>-7.6335877862595414</v>
      </c>
      <c r="E36" s="27">
        <v>5</v>
      </c>
      <c r="F36" s="26">
        <v>20</v>
      </c>
      <c r="G36" s="27">
        <v>4</v>
      </c>
      <c r="H36" s="26">
        <v>30</v>
      </c>
      <c r="I36" s="27">
        <v>4</v>
      </c>
      <c r="J36" s="26">
        <v>10</v>
      </c>
      <c r="K36" s="27">
        <v>5</v>
      </c>
      <c r="L36" s="26">
        <v>16.822429906542055</v>
      </c>
      <c r="M36" s="27">
        <v>3</v>
      </c>
      <c r="N36" s="26">
        <v>30.49645390070922</v>
      </c>
      <c r="O36" s="27">
        <v>6</v>
      </c>
      <c r="P36" s="26">
        <v>3.5460992907801416</v>
      </c>
      <c r="Q36" s="27">
        <v>3</v>
      </c>
      <c r="R36" s="28" t="s">
        <v>269</v>
      </c>
      <c r="S36" s="27">
        <v>6</v>
      </c>
      <c r="T36" s="29" t="s">
        <v>270</v>
      </c>
      <c r="U36" s="27">
        <v>3</v>
      </c>
      <c r="V36" s="27" t="s">
        <v>310</v>
      </c>
      <c r="W36" s="27">
        <v>3</v>
      </c>
      <c r="X36" s="26">
        <v>40.384615384615387</v>
      </c>
      <c r="Y36" s="27">
        <v>4</v>
      </c>
      <c r="Z36" s="26">
        <v>3.484320557491289</v>
      </c>
      <c r="AA36" s="27">
        <v>3</v>
      </c>
      <c r="AB36" s="26">
        <v>96.261682242990659</v>
      </c>
      <c r="AC36" s="27">
        <v>6</v>
      </c>
      <c r="AD36" s="38">
        <v>7.7845346831994693</v>
      </c>
      <c r="AE36" s="27">
        <v>5</v>
      </c>
      <c r="AF36" s="26">
        <v>-5.7977623228335124</v>
      </c>
      <c r="AG36" s="27">
        <v>5</v>
      </c>
      <c r="AH36" s="26">
        <v>66.17</v>
      </c>
      <c r="AI36" s="27">
        <v>4</v>
      </c>
      <c r="AJ36" s="30">
        <f t="shared" si="0"/>
        <v>69</v>
      </c>
      <c r="AK36" s="31">
        <f t="shared" si="1"/>
        <v>4.3125</v>
      </c>
      <c r="AL36" s="29" t="s">
        <v>259</v>
      </c>
      <c r="AM36" s="22" t="s">
        <v>299</v>
      </c>
    </row>
    <row r="37" spans="1:39" s="23" customFormat="1" ht="12.75" customHeight="1">
      <c r="A37" s="13" t="s">
        <v>275</v>
      </c>
      <c r="B37" s="24">
        <v>561533</v>
      </c>
      <c r="C37" s="25" t="s">
        <v>29</v>
      </c>
      <c r="D37" s="26">
        <v>-6.2423500611995113</v>
      </c>
      <c r="E37" s="27">
        <v>5</v>
      </c>
      <c r="F37" s="26">
        <v>13.725490196078431</v>
      </c>
      <c r="G37" s="27">
        <v>5</v>
      </c>
      <c r="H37" s="26">
        <v>31.372549019607842</v>
      </c>
      <c r="I37" s="27">
        <v>3</v>
      </c>
      <c r="J37" s="26">
        <v>29.411764705882351</v>
      </c>
      <c r="K37" s="27">
        <v>4</v>
      </c>
      <c r="L37" s="26">
        <v>11.347517730496454</v>
      </c>
      <c r="M37" s="27">
        <v>4</v>
      </c>
      <c r="N37" s="26">
        <v>33.886255924170619</v>
      </c>
      <c r="O37" s="27">
        <v>5</v>
      </c>
      <c r="P37" s="26">
        <v>5.9241706161137442</v>
      </c>
      <c r="Q37" s="27">
        <v>4</v>
      </c>
      <c r="R37" s="28" t="s">
        <v>269</v>
      </c>
      <c r="S37" s="27">
        <v>6</v>
      </c>
      <c r="T37" s="29" t="s">
        <v>270</v>
      </c>
      <c r="U37" s="27">
        <v>3</v>
      </c>
      <c r="V37" s="27" t="s">
        <v>310</v>
      </c>
      <c r="W37" s="27">
        <v>3</v>
      </c>
      <c r="X37" s="26">
        <v>12.328767123287671</v>
      </c>
      <c r="Y37" s="27">
        <v>6</v>
      </c>
      <c r="Z37" s="26">
        <v>0.67088364960705382</v>
      </c>
      <c r="AA37" s="27">
        <v>2</v>
      </c>
      <c r="AB37" s="26">
        <v>95.177304964539005</v>
      </c>
      <c r="AC37" s="27">
        <v>6</v>
      </c>
      <c r="AD37" s="38">
        <v>0.22142505632014586</v>
      </c>
      <c r="AE37" s="27">
        <v>2</v>
      </c>
      <c r="AF37" s="26">
        <v>-17.635661299374917</v>
      </c>
      <c r="AG37" s="27">
        <v>4</v>
      </c>
      <c r="AH37" s="26">
        <v>44.76</v>
      </c>
      <c r="AI37" s="27">
        <v>2</v>
      </c>
      <c r="AJ37" s="30">
        <f t="shared" si="0"/>
        <v>64</v>
      </c>
      <c r="AK37" s="31">
        <f t="shared" si="1"/>
        <v>4</v>
      </c>
      <c r="AL37" s="29" t="s">
        <v>251</v>
      </c>
      <c r="AM37" s="22" t="s">
        <v>289</v>
      </c>
    </row>
    <row r="38" spans="1:39" s="23" customFormat="1" ht="12.75" customHeight="1">
      <c r="A38" s="13" t="s">
        <v>275</v>
      </c>
      <c r="B38" s="24">
        <v>561541</v>
      </c>
      <c r="C38" s="25" t="s">
        <v>30</v>
      </c>
      <c r="D38" s="26">
        <v>-5.625</v>
      </c>
      <c r="E38" s="27">
        <v>4</v>
      </c>
      <c r="F38" s="26">
        <v>15.384615384615385</v>
      </c>
      <c r="G38" s="27">
        <v>4</v>
      </c>
      <c r="H38" s="26">
        <v>53.846153846153847</v>
      </c>
      <c r="I38" s="27">
        <v>2</v>
      </c>
      <c r="J38" s="26">
        <v>23.076923076923077</v>
      </c>
      <c r="K38" s="27">
        <v>4</v>
      </c>
      <c r="L38" s="26">
        <v>15.865384615384615</v>
      </c>
      <c r="M38" s="27">
        <v>3</v>
      </c>
      <c r="N38" s="26">
        <v>25</v>
      </c>
      <c r="O38" s="27">
        <v>6</v>
      </c>
      <c r="P38" s="26">
        <v>7.8571428571428568</v>
      </c>
      <c r="Q38" s="27">
        <v>5</v>
      </c>
      <c r="R38" s="28" t="s">
        <v>268</v>
      </c>
      <c r="S38" s="27">
        <v>1</v>
      </c>
      <c r="T38" s="29" t="s">
        <v>270</v>
      </c>
      <c r="U38" s="27">
        <v>3</v>
      </c>
      <c r="V38" s="27" t="s">
        <v>310</v>
      </c>
      <c r="W38" s="27">
        <v>2</v>
      </c>
      <c r="X38" s="26">
        <v>18.421052631578949</v>
      </c>
      <c r="Y38" s="27">
        <v>5</v>
      </c>
      <c r="Z38" s="26">
        <v>3.5514967021816335</v>
      </c>
      <c r="AA38" s="27">
        <v>3</v>
      </c>
      <c r="AB38" s="26">
        <v>89.90384615384616</v>
      </c>
      <c r="AC38" s="27">
        <v>4</v>
      </c>
      <c r="AD38" s="38">
        <v>3.3182138715128387E-2</v>
      </c>
      <c r="AE38" s="27">
        <v>2</v>
      </c>
      <c r="AF38" s="26">
        <v>-15.664327900358824</v>
      </c>
      <c r="AG38" s="27">
        <v>4</v>
      </c>
      <c r="AH38" s="26">
        <v>55.15</v>
      </c>
      <c r="AI38" s="27">
        <v>3</v>
      </c>
      <c r="AJ38" s="30">
        <f t="shared" si="0"/>
        <v>55</v>
      </c>
      <c r="AK38" s="31">
        <f t="shared" si="1"/>
        <v>3.4375</v>
      </c>
      <c r="AL38" s="29" t="s">
        <v>245</v>
      </c>
      <c r="AM38" s="22" t="s">
        <v>298</v>
      </c>
    </row>
    <row r="39" spans="1:39" s="23" customFormat="1" ht="12.75" customHeight="1">
      <c r="A39" s="13" t="s">
        <v>277</v>
      </c>
      <c r="B39" s="24">
        <v>564028</v>
      </c>
      <c r="C39" s="25" t="s">
        <v>31</v>
      </c>
      <c r="D39" s="26">
        <v>-4.3380912398544655</v>
      </c>
      <c r="E39" s="27">
        <v>4</v>
      </c>
      <c r="F39" s="26">
        <v>16.079295154185022</v>
      </c>
      <c r="G39" s="27">
        <v>4</v>
      </c>
      <c r="H39" s="26">
        <v>29.07488986784141</v>
      </c>
      <c r="I39" s="27">
        <v>4</v>
      </c>
      <c r="J39" s="26">
        <v>35.462555066079297</v>
      </c>
      <c r="K39" s="27">
        <v>4</v>
      </c>
      <c r="L39" s="26">
        <v>14.146023468057367</v>
      </c>
      <c r="M39" s="27">
        <v>3</v>
      </c>
      <c r="N39" s="26">
        <v>33.266633316658329</v>
      </c>
      <c r="O39" s="27">
        <v>5</v>
      </c>
      <c r="P39" s="26">
        <v>3.5517758879439718</v>
      </c>
      <c r="Q39" s="27">
        <v>3</v>
      </c>
      <c r="R39" s="28" t="s">
        <v>269</v>
      </c>
      <c r="S39" s="27">
        <v>6</v>
      </c>
      <c r="T39" s="29" t="s">
        <v>272</v>
      </c>
      <c r="U39" s="27">
        <v>6</v>
      </c>
      <c r="V39" s="27" t="s">
        <v>310</v>
      </c>
      <c r="W39" s="27">
        <v>4</v>
      </c>
      <c r="X39" s="26">
        <v>10.714285714285714</v>
      </c>
      <c r="Y39" s="27">
        <v>6</v>
      </c>
      <c r="Z39" s="26">
        <v>2.4509803921568629</v>
      </c>
      <c r="AA39" s="27">
        <v>3</v>
      </c>
      <c r="AB39" s="26">
        <v>93.872229465449806</v>
      </c>
      <c r="AC39" s="27">
        <v>5</v>
      </c>
      <c r="AD39" s="38">
        <v>1.2546064439080757</v>
      </c>
      <c r="AE39" s="27">
        <v>2</v>
      </c>
      <c r="AF39" s="26">
        <v>4.6138415483473789</v>
      </c>
      <c r="AG39" s="27">
        <v>6</v>
      </c>
      <c r="AH39" s="26">
        <v>43.76</v>
      </c>
      <c r="AI39" s="27">
        <v>2</v>
      </c>
      <c r="AJ39" s="30">
        <f t="shared" si="0"/>
        <v>67</v>
      </c>
      <c r="AK39" s="31">
        <f t="shared" si="1"/>
        <v>4.1875</v>
      </c>
      <c r="AL39" s="29" t="s">
        <v>263</v>
      </c>
      <c r="AM39" s="22" t="s">
        <v>308</v>
      </c>
    </row>
    <row r="40" spans="1:39" s="23" customFormat="1" ht="12.75" customHeight="1">
      <c r="A40" s="13" t="s">
        <v>276</v>
      </c>
      <c r="B40" s="24">
        <v>563579</v>
      </c>
      <c r="C40" s="25" t="s">
        <v>32</v>
      </c>
      <c r="D40" s="26">
        <v>-6.075949367088608</v>
      </c>
      <c r="E40" s="27">
        <v>5</v>
      </c>
      <c r="F40" s="26">
        <v>12.5</v>
      </c>
      <c r="G40" s="27">
        <v>5</v>
      </c>
      <c r="H40" s="26">
        <v>31.25</v>
      </c>
      <c r="I40" s="27">
        <v>3</v>
      </c>
      <c r="J40" s="26">
        <v>43.75</v>
      </c>
      <c r="K40" s="27">
        <v>3</v>
      </c>
      <c r="L40" s="26">
        <v>11.884057971014492</v>
      </c>
      <c r="M40" s="27">
        <v>4</v>
      </c>
      <c r="N40" s="26">
        <v>37.777777777777779</v>
      </c>
      <c r="O40" s="27">
        <v>5</v>
      </c>
      <c r="P40" s="26">
        <v>3.1111111111111112</v>
      </c>
      <c r="Q40" s="27">
        <v>3</v>
      </c>
      <c r="R40" s="28" t="s">
        <v>268</v>
      </c>
      <c r="S40" s="27">
        <v>1</v>
      </c>
      <c r="T40" s="29" t="s">
        <v>270</v>
      </c>
      <c r="U40" s="27">
        <v>3</v>
      </c>
      <c r="V40" s="27" t="s">
        <v>310</v>
      </c>
      <c r="W40" s="27">
        <v>2</v>
      </c>
      <c r="X40" s="26">
        <v>50</v>
      </c>
      <c r="Y40" s="27">
        <v>3</v>
      </c>
      <c r="Z40" s="26">
        <v>2.5311526479750777</v>
      </c>
      <c r="AA40" s="27">
        <v>3</v>
      </c>
      <c r="AB40" s="26">
        <v>94.492753623188406</v>
      </c>
      <c r="AC40" s="27">
        <v>5</v>
      </c>
      <c r="AD40" s="38">
        <v>0.45978322253424109</v>
      </c>
      <c r="AE40" s="27">
        <v>2</v>
      </c>
      <c r="AF40" s="26">
        <v>-0.17281365762304418</v>
      </c>
      <c r="AG40" s="27">
        <v>5</v>
      </c>
      <c r="AH40" s="26">
        <v>58.79</v>
      </c>
      <c r="AI40" s="27">
        <v>4</v>
      </c>
      <c r="AJ40" s="30">
        <f t="shared" si="0"/>
        <v>56</v>
      </c>
      <c r="AK40" s="31">
        <f t="shared" si="1"/>
        <v>3.5</v>
      </c>
      <c r="AL40" s="29" t="s">
        <v>248</v>
      </c>
      <c r="AM40" s="22" t="s">
        <v>301</v>
      </c>
    </row>
    <row r="41" spans="1:39" s="23" customFormat="1" ht="12.75" customHeight="1">
      <c r="A41" s="13" t="s">
        <v>277</v>
      </c>
      <c r="B41" s="24">
        <v>564036</v>
      </c>
      <c r="C41" s="25" t="s">
        <v>33</v>
      </c>
      <c r="D41" s="26">
        <v>-2.0242914979757085</v>
      </c>
      <c r="E41" s="27">
        <v>4</v>
      </c>
      <c r="F41" s="26">
        <v>22.222222222222221</v>
      </c>
      <c r="G41" s="27">
        <v>4</v>
      </c>
      <c r="H41" s="26">
        <v>29.62962962962963</v>
      </c>
      <c r="I41" s="27">
        <v>4</v>
      </c>
      <c r="J41" s="26">
        <v>33.333333333333336</v>
      </c>
      <c r="K41" s="27">
        <v>4</v>
      </c>
      <c r="L41" s="26">
        <v>16.568047337278106</v>
      </c>
      <c r="M41" s="27">
        <v>3</v>
      </c>
      <c r="N41" s="26">
        <v>22.881355932203391</v>
      </c>
      <c r="O41" s="27">
        <v>6</v>
      </c>
      <c r="P41" s="26">
        <v>8.4745762711864412</v>
      </c>
      <c r="Q41" s="27">
        <v>5</v>
      </c>
      <c r="R41" s="28" t="s">
        <v>269</v>
      </c>
      <c r="S41" s="27">
        <v>6</v>
      </c>
      <c r="T41" s="29" t="s">
        <v>270</v>
      </c>
      <c r="U41" s="27">
        <v>3</v>
      </c>
      <c r="V41" s="27" t="s">
        <v>310</v>
      </c>
      <c r="W41" s="27">
        <v>2</v>
      </c>
      <c r="X41" s="26">
        <v>39.583333333333336</v>
      </c>
      <c r="Y41" s="27">
        <v>4</v>
      </c>
      <c r="Z41" s="26">
        <v>0.32552083333333331</v>
      </c>
      <c r="AA41" s="27">
        <v>2</v>
      </c>
      <c r="AB41" s="26">
        <v>93.491124260355036</v>
      </c>
      <c r="AC41" s="27">
        <v>5</v>
      </c>
      <c r="AD41" s="37" t="s">
        <v>311</v>
      </c>
      <c r="AE41" s="27">
        <v>1</v>
      </c>
      <c r="AF41" s="26">
        <v>-10.534357499716322</v>
      </c>
      <c r="AG41" s="27">
        <v>5</v>
      </c>
      <c r="AH41" s="26">
        <v>58.31</v>
      </c>
      <c r="AI41" s="27">
        <v>4</v>
      </c>
      <c r="AJ41" s="30">
        <f t="shared" si="0"/>
        <v>62</v>
      </c>
      <c r="AK41" s="31">
        <f t="shared" si="1"/>
        <v>3.875</v>
      </c>
      <c r="AL41" s="29" t="s">
        <v>256</v>
      </c>
      <c r="AM41" s="22" t="s">
        <v>286</v>
      </c>
    </row>
    <row r="42" spans="1:39" s="23" customFormat="1" ht="12.75" customHeight="1">
      <c r="A42" s="13" t="s">
        <v>278</v>
      </c>
      <c r="B42" s="24">
        <v>577073</v>
      </c>
      <c r="C42" s="25" t="s">
        <v>181</v>
      </c>
      <c r="D42" s="26">
        <v>1.5197568389057761</v>
      </c>
      <c r="E42" s="27">
        <v>2</v>
      </c>
      <c r="F42" s="26">
        <v>10.810810810810811</v>
      </c>
      <c r="G42" s="27">
        <v>5</v>
      </c>
      <c r="H42" s="26">
        <v>32.432432432432435</v>
      </c>
      <c r="I42" s="27">
        <v>3</v>
      </c>
      <c r="J42" s="26">
        <v>24.324324324324323</v>
      </c>
      <c r="K42" s="27">
        <v>4</v>
      </c>
      <c r="L42" s="26">
        <v>11.111111111111111</v>
      </c>
      <c r="M42" s="27">
        <v>4</v>
      </c>
      <c r="N42" s="26">
        <v>25.443786982248522</v>
      </c>
      <c r="O42" s="27">
        <v>6</v>
      </c>
      <c r="P42" s="26">
        <v>13.609467455621301</v>
      </c>
      <c r="Q42" s="27">
        <v>6</v>
      </c>
      <c r="R42" s="28" t="s">
        <v>268</v>
      </c>
      <c r="S42" s="27">
        <v>1</v>
      </c>
      <c r="T42" s="29" t="s">
        <v>270</v>
      </c>
      <c r="U42" s="27">
        <v>3</v>
      </c>
      <c r="V42" s="27" t="s">
        <v>310</v>
      </c>
      <c r="W42" s="27">
        <v>2</v>
      </c>
      <c r="X42" s="26">
        <v>5.4054054054054053</v>
      </c>
      <c r="Y42" s="27">
        <v>6</v>
      </c>
      <c r="Z42" s="26">
        <v>1.7131669114047967</v>
      </c>
      <c r="AA42" s="27">
        <v>2</v>
      </c>
      <c r="AB42" s="26">
        <v>94.444444444444443</v>
      </c>
      <c r="AC42" s="27">
        <v>5</v>
      </c>
      <c r="AD42" s="38">
        <v>1.1552909838563843E-4</v>
      </c>
      <c r="AE42" s="27">
        <v>2</v>
      </c>
      <c r="AF42" s="26">
        <v>-12.134383045868159</v>
      </c>
      <c r="AG42" s="27">
        <v>5</v>
      </c>
      <c r="AH42" s="26">
        <v>62.36</v>
      </c>
      <c r="AI42" s="27">
        <v>4</v>
      </c>
      <c r="AJ42" s="30">
        <f t="shared" si="0"/>
        <v>60</v>
      </c>
      <c r="AK42" s="31">
        <f t="shared" si="1"/>
        <v>3.75</v>
      </c>
      <c r="AL42" s="29" t="s">
        <v>254</v>
      </c>
      <c r="AM42" s="22" t="s">
        <v>283</v>
      </c>
    </row>
    <row r="43" spans="1:39" s="23" customFormat="1" ht="12.75" customHeight="1">
      <c r="A43" s="13" t="s">
        <v>275</v>
      </c>
      <c r="B43" s="24">
        <v>544337</v>
      </c>
      <c r="C43" s="25" t="s">
        <v>34</v>
      </c>
      <c r="D43" s="33" t="s">
        <v>311</v>
      </c>
      <c r="E43" s="27">
        <v>3</v>
      </c>
      <c r="F43" s="26">
        <v>9.0909090909090917</v>
      </c>
      <c r="G43" s="27">
        <v>5</v>
      </c>
      <c r="H43" s="26">
        <v>36.363636363636367</v>
      </c>
      <c r="I43" s="27">
        <v>3</v>
      </c>
      <c r="J43" s="26">
        <v>18.181818181818183</v>
      </c>
      <c r="K43" s="27">
        <v>5</v>
      </c>
      <c r="L43" s="26">
        <v>17.391304347826086</v>
      </c>
      <c r="M43" s="27">
        <v>2</v>
      </c>
      <c r="N43" s="26">
        <v>32.608695652173914</v>
      </c>
      <c r="O43" s="27">
        <v>5</v>
      </c>
      <c r="P43" s="26">
        <v>4.3478260869565215</v>
      </c>
      <c r="Q43" s="27">
        <v>3</v>
      </c>
      <c r="R43" s="28" t="s">
        <v>268</v>
      </c>
      <c r="S43" s="27">
        <v>1</v>
      </c>
      <c r="T43" s="29" t="s">
        <v>270</v>
      </c>
      <c r="U43" s="27">
        <v>3</v>
      </c>
      <c r="V43" s="27" t="s">
        <v>310</v>
      </c>
      <c r="W43" s="27">
        <v>3</v>
      </c>
      <c r="X43" s="26">
        <v>61.904761904761905</v>
      </c>
      <c r="Y43" s="27">
        <v>2</v>
      </c>
      <c r="Z43" s="26">
        <v>3.6231884057971016</v>
      </c>
      <c r="AA43" s="27">
        <v>3</v>
      </c>
      <c r="AB43" s="26">
        <v>97.101449275362313</v>
      </c>
      <c r="AC43" s="27">
        <v>6</v>
      </c>
      <c r="AD43" s="38">
        <v>8.6146222490038254E-2</v>
      </c>
      <c r="AE43" s="27">
        <v>2</v>
      </c>
      <c r="AF43" s="26">
        <v>-25.325711995606522</v>
      </c>
      <c r="AG43" s="27">
        <v>4</v>
      </c>
      <c r="AH43" s="26">
        <v>47.87</v>
      </c>
      <c r="AI43" s="27">
        <v>2</v>
      </c>
      <c r="AJ43" s="30">
        <f t="shared" si="0"/>
        <v>52</v>
      </c>
      <c r="AK43" s="31">
        <f t="shared" si="1"/>
        <v>3.25</v>
      </c>
      <c r="AL43" s="29" t="s">
        <v>252</v>
      </c>
      <c r="AM43" s="22" t="s">
        <v>286</v>
      </c>
    </row>
    <row r="44" spans="1:39" s="23" customFormat="1" ht="12.75" customHeight="1">
      <c r="A44" s="13" t="s">
        <v>278</v>
      </c>
      <c r="B44" s="24">
        <v>577081</v>
      </c>
      <c r="C44" s="25" t="s">
        <v>35</v>
      </c>
      <c r="D44" s="26">
        <v>-5.521472392638036</v>
      </c>
      <c r="E44" s="27">
        <v>4</v>
      </c>
      <c r="F44" s="26">
        <v>3.225806451612903</v>
      </c>
      <c r="G44" s="27">
        <v>5</v>
      </c>
      <c r="H44" s="26">
        <v>35.483870967741936</v>
      </c>
      <c r="I44" s="27">
        <v>3</v>
      </c>
      <c r="J44" s="26">
        <v>29.032258064516128</v>
      </c>
      <c r="K44" s="27">
        <v>4</v>
      </c>
      <c r="L44" s="26">
        <v>11.921458625525947</v>
      </c>
      <c r="M44" s="27">
        <v>4</v>
      </c>
      <c r="N44" s="26">
        <v>32.839506172839506</v>
      </c>
      <c r="O44" s="27">
        <v>5</v>
      </c>
      <c r="P44" s="26">
        <v>2.4691358024691357</v>
      </c>
      <c r="Q44" s="27">
        <v>2</v>
      </c>
      <c r="R44" s="28" t="s">
        <v>269</v>
      </c>
      <c r="S44" s="27">
        <v>6</v>
      </c>
      <c r="T44" s="29" t="s">
        <v>272</v>
      </c>
      <c r="U44" s="27">
        <v>6</v>
      </c>
      <c r="V44" s="27" t="s">
        <v>310</v>
      </c>
      <c r="W44" s="27">
        <v>4</v>
      </c>
      <c r="X44" s="26">
        <v>10.666666666666666</v>
      </c>
      <c r="Y44" s="27">
        <v>6</v>
      </c>
      <c r="Z44" s="26">
        <v>1.2471655328798186</v>
      </c>
      <c r="AA44" s="27">
        <v>2</v>
      </c>
      <c r="AB44" s="26">
        <v>93.688639551192139</v>
      </c>
      <c r="AC44" s="27">
        <v>5</v>
      </c>
      <c r="AD44" s="38">
        <v>2.4641765460427454</v>
      </c>
      <c r="AE44" s="27">
        <v>2</v>
      </c>
      <c r="AF44" s="26">
        <v>-1.3754162393948604</v>
      </c>
      <c r="AG44" s="27">
        <v>5</v>
      </c>
      <c r="AH44" s="26">
        <v>63.3</v>
      </c>
      <c r="AI44" s="27">
        <v>4</v>
      </c>
      <c r="AJ44" s="30">
        <f t="shared" si="0"/>
        <v>67</v>
      </c>
      <c r="AK44" s="31">
        <f t="shared" si="1"/>
        <v>4.1875</v>
      </c>
      <c r="AL44" s="29" t="s">
        <v>263</v>
      </c>
      <c r="AM44" s="22" t="s">
        <v>306</v>
      </c>
    </row>
    <row r="45" spans="1:39" s="23" customFormat="1" ht="12.75" customHeight="1">
      <c r="A45" s="13" t="s">
        <v>277</v>
      </c>
      <c r="B45" s="24">
        <v>564044</v>
      </c>
      <c r="C45" s="25" t="s">
        <v>36</v>
      </c>
      <c r="D45" s="26">
        <v>-3.7537537537537524</v>
      </c>
      <c r="E45" s="27">
        <v>4</v>
      </c>
      <c r="F45" s="26">
        <v>14.17910447761194</v>
      </c>
      <c r="G45" s="27">
        <v>5</v>
      </c>
      <c r="H45" s="26">
        <v>32.089552238805972</v>
      </c>
      <c r="I45" s="27">
        <v>3</v>
      </c>
      <c r="J45" s="26">
        <v>32.089552238805972</v>
      </c>
      <c r="K45" s="27">
        <v>4</v>
      </c>
      <c r="L45" s="26">
        <v>11.423550087873462</v>
      </c>
      <c r="M45" s="27">
        <v>4</v>
      </c>
      <c r="N45" s="26">
        <v>37.853107344632768</v>
      </c>
      <c r="O45" s="27">
        <v>5</v>
      </c>
      <c r="P45" s="26">
        <v>4.2372881355932206</v>
      </c>
      <c r="Q45" s="27">
        <v>3</v>
      </c>
      <c r="R45" s="28" t="s">
        <v>269</v>
      </c>
      <c r="S45" s="27">
        <v>6</v>
      </c>
      <c r="T45" s="29" t="s">
        <v>272</v>
      </c>
      <c r="U45" s="27">
        <v>6</v>
      </c>
      <c r="V45" s="27" t="s">
        <v>310</v>
      </c>
      <c r="W45" s="27">
        <v>4</v>
      </c>
      <c r="X45" s="26">
        <v>11.702127659574469</v>
      </c>
      <c r="Y45" s="27">
        <v>6</v>
      </c>
      <c r="Z45" s="26">
        <v>5.5555555555555554</v>
      </c>
      <c r="AA45" s="27">
        <v>4</v>
      </c>
      <c r="AB45" s="26">
        <v>95.254833040421801</v>
      </c>
      <c r="AC45" s="27">
        <v>6</v>
      </c>
      <c r="AD45" s="38">
        <v>5.7663886281183435E-2</v>
      </c>
      <c r="AE45" s="27">
        <v>2</v>
      </c>
      <c r="AF45" s="26">
        <v>-1.0199851919447822</v>
      </c>
      <c r="AG45" s="27">
        <v>5</v>
      </c>
      <c r="AH45" s="26">
        <v>49.55</v>
      </c>
      <c r="AI45" s="27">
        <v>3</v>
      </c>
      <c r="AJ45" s="30">
        <f t="shared" si="0"/>
        <v>70</v>
      </c>
      <c r="AK45" s="31">
        <f t="shared" si="1"/>
        <v>4.375</v>
      </c>
      <c r="AL45" s="29" t="s">
        <v>264</v>
      </c>
      <c r="AM45" s="22" t="s">
        <v>302</v>
      </c>
    </row>
    <row r="46" spans="1:39" s="23" customFormat="1" ht="12.75" customHeight="1">
      <c r="A46" s="13" t="s">
        <v>277</v>
      </c>
      <c r="B46" s="24">
        <v>544353</v>
      </c>
      <c r="C46" s="25" t="s">
        <v>37</v>
      </c>
      <c r="D46" s="26">
        <v>-8.0357142857142865</v>
      </c>
      <c r="E46" s="27">
        <v>5</v>
      </c>
      <c r="F46" s="26">
        <v>8.3333333333333339</v>
      </c>
      <c r="G46" s="27">
        <v>5</v>
      </c>
      <c r="H46" s="26">
        <v>50</v>
      </c>
      <c r="I46" s="27">
        <v>2</v>
      </c>
      <c r="J46" s="26">
        <v>41.666666666666664</v>
      </c>
      <c r="K46" s="27">
        <v>3</v>
      </c>
      <c r="L46" s="26">
        <v>10.714285714285714</v>
      </c>
      <c r="M46" s="27">
        <v>4</v>
      </c>
      <c r="N46" s="26">
        <v>41.81818181818182</v>
      </c>
      <c r="O46" s="27">
        <v>4</v>
      </c>
      <c r="P46" s="26">
        <v>9.0909090909090917</v>
      </c>
      <c r="Q46" s="27">
        <v>5</v>
      </c>
      <c r="R46" s="28" t="s">
        <v>268</v>
      </c>
      <c r="S46" s="27">
        <v>1</v>
      </c>
      <c r="T46" s="29" t="s">
        <v>270</v>
      </c>
      <c r="U46" s="27">
        <v>3</v>
      </c>
      <c r="V46" s="27" t="s">
        <v>310</v>
      </c>
      <c r="W46" s="27">
        <v>2</v>
      </c>
      <c r="X46" s="26">
        <v>47.058823529411768</v>
      </c>
      <c r="Y46" s="27">
        <v>3</v>
      </c>
      <c r="Z46" s="26">
        <v>2.6560424966799467</v>
      </c>
      <c r="AA46" s="27">
        <v>3</v>
      </c>
      <c r="AB46" s="26">
        <v>92.857142857142861</v>
      </c>
      <c r="AC46" s="27">
        <v>5</v>
      </c>
      <c r="AD46" s="37" t="s">
        <v>311</v>
      </c>
      <c r="AE46" s="27">
        <v>1</v>
      </c>
      <c r="AF46" s="26">
        <v>-19.511053609684602</v>
      </c>
      <c r="AG46" s="27">
        <v>4</v>
      </c>
      <c r="AH46" s="26">
        <v>66.22</v>
      </c>
      <c r="AI46" s="27">
        <v>4</v>
      </c>
      <c r="AJ46" s="30">
        <f t="shared" si="0"/>
        <v>54</v>
      </c>
      <c r="AK46" s="31">
        <f t="shared" si="1"/>
        <v>3.375</v>
      </c>
      <c r="AL46" s="29" t="s">
        <v>246</v>
      </c>
      <c r="AM46" s="22" t="s">
        <v>288</v>
      </c>
    </row>
    <row r="47" spans="1:39" s="23" customFormat="1" ht="12.75" customHeight="1">
      <c r="A47" s="13" t="s">
        <v>277</v>
      </c>
      <c r="B47" s="24">
        <v>564052</v>
      </c>
      <c r="C47" s="25" t="s">
        <v>38</v>
      </c>
      <c r="D47" s="26">
        <v>1.0989010989010985</v>
      </c>
      <c r="E47" s="27">
        <v>2</v>
      </c>
      <c r="F47" s="26">
        <v>9.0909090909090917</v>
      </c>
      <c r="G47" s="27">
        <v>5</v>
      </c>
      <c r="H47" s="26">
        <v>54.545454545454547</v>
      </c>
      <c r="I47" s="27">
        <v>2</v>
      </c>
      <c r="J47" s="26">
        <v>36.363636363636367</v>
      </c>
      <c r="K47" s="27">
        <v>4</v>
      </c>
      <c r="L47" s="26">
        <v>14.772727272727273</v>
      </c>
      <c r="M47" s="27">
        <v>3</v>
      </c>
      <c r="N47" s="26">
        <v>44.827586206896555</v>
      </c>
      <c r="O47" s="27">
        <v>4</v>
      </c>
      <c r="P47" s="26">
        <v>3.4482758620689653</v>
      </c>
      <c r="Q47" s="27">
        <v>3</v>
      </c>
      <c r="R47" s="28" t="s">
        <v>268</v>
      </c>
      <c r="S47" s="27">
        <v>1</v>
      </c>
      <c r="T47" s="29" t="s">
        <v>271</v>
      </c>
      <c r="U47" s="27">
        <v>1</v>
      </c>
      <c r="V47" s="27" t="s">
        <v>310</v>
      </c>
      <c r="W47" s="27">
        <v>1</v>
      </c>
      <c r="X47" s="26">
        <v>18.75</v>
      </c>
      <c r="Y47" s="27">
        <v>5</v>
      </c>
      <c r="Z47" s="26">
        <v>4.2553191489361701</v>
      </c>
      <c r="AA47" s="27">
        <v>4</v>
      </c>
      <c r="AB47" s="26">
        <v>90.909090909090907</v>
      </c>
      <c r="AC47" s="27">
        <v>5</v>
      </c>
      <c r="AD47" s="37" t="s">
        <v>311</v>
      </c>
      <c r="AE47" s="27">
        <v>1</v>
      </c>
      <c r="AF47" s="26">
        <v>-5.8710538749124996</v>
      </c>
      <c r="AG47" s="27">
        <v>5</v>
      </c>
      <c r="AH47" s="26">
        <v>71.36</v>
      </c>
      <c r="AI47" s="27">
        <v>5</v>
      </c>
      <c r="AJ47" s="30">
        <f t="shared" si="0"/>
        <v>51</v>
      </c>
      <c r="AK47" s="31">
        <f t="shared" si="1"/>
        <v>3.1875</v>
      </c>
      <c r="AL47" s="29" t="s">
        <v>260</v>
      </c>
      <c r="AM47" s="22" t="s">
        <v>309</v>
      </c>
    </row>
    <row r="48" spans="1:39" s="23" customFormat="1" ht="12.75" customHeight="1">
      <c r="A48" s="13" t="s">
        <v>277</v>
      </c>
      <c r="B48" s="24">
        <v>564061</v>
      </c>
      <c r="C48" s="25" t="s">
        <v>243</v>
      </c>
      <c r="D48" s="26">
        <v>-2.9090909090909101</v>
      </c>
      <c r="E48" s="27">
        <v>4</v>
      </c>
      <c r="F48" s="26">
        <v>12.5</v>
      </c>
      <c r="G48" s="27">
        <v>5</v>
      </c>
      <c r="H48" s="26">
        <v>30</v>
      </c>
      <c r="I48" s="27">
        <v>4</v>
      </c>
      <c r="J48" s="26">
        <v>22.5</v>
      </c>
      <c r="K48" s="27">
        <v>4</v>
      </c>
      <c r="L48" s="26">
        <v>11.790017211703958</v>
      </c>
      <c r="M48" s="27">
        <v>4</v>
      </c>
      <c r="N48" s="26">
        <v>32.462173314993123</v>
      </c>
      <c r="O48" s="27">
        <v>5</v>
      </c>
      <c r="P48" s="26">
        <v>4.814305364511692</v>
      </c>
      <c r="Q48" s="27">
        <v>3</v>
      </c>
      <c r="R48" s="28" t="s">
        <v>269</v>
      </c>
      <c r="S48" s="27">
        <v>6</v>
      </c>
      <c r="T48" s="29" t="s">
        <v>272</v>
      </c>
      <c r="U48" s="27">
        <v>6</v>
      </c>
      <c r="V48" s="27" t="s">
        <v>310</v>
      </c>
      <c r="W48" s="27">
        <v>4</v>
      </c>
      <c r="X48" s="26">
        <v>25.210084033613445</v>
      </c>
      <c r="Y48" s="27">
        <v>5</v>
      </c>
      <c r="Z48" s="26">
        <v>2.638058389025677</v>
      </c>
      <c r="AA48" s="27">
        <v>3</v>
      </c>
      <c r="AB48" s="26">
        <v>97.418244406196209</v>
      </c>
      <c r="AC48" s="27">
        <v>6</v>
      </c>
      <c r="AD48" s="38">
        <v>8.1139939658703621</v>
      </c>
      <c r="AE48" s="27">
        <v>5</v>
      </c>
      <c r="AF48" s="26">
        <v>-7.9882721628432147</v>
      </c>
      <c r="AG48" s="27">
        <v>5</v>
      </c>
      <c r="AH48" s="26">
        <v>50.02</v>
      </c>
      <c r="AI48" s="27">
        <v>3</v>
      </c>
      <c r="AJ48" s="30">
        <f t="shared" si="0"/>
        <v>72</v>
      </c>
      <c r="AK48" s="31">
        <f t="shared" si="1"/>
        <v>4.5</v>
      </c>
      <c r="AL48" s="29" t="s">
        <v>265</v>
      </c>
      <c r="AM48" s="22" t="s">
        <v>236</v>
      </c>
    </row>
    <row r="49" spans="1:39" s="23" customFormat="1" ht="12.75" customHeight="1">
      <c r="A49" s="13" t="s">
        <v>275</v>
      </c>
      <c r="B49" s="24">
        <v>561584</v>
      </c>
      <c r="C49" s="25" t="s">
        <v>39</v>
      </c>
      <c r="D49" s="26">
        <v>-12.244897959183675</v>
      </c>
      <c r="E49" s="27">
        <v>6</v>
      </c>
      <c r="F49" s="26">
        <v>8</v>
      </c>
      <c r="G49" s="27">
        <v>5</v>
      </c>
      <c r="H49" s="26">
        <v>32</v>
      </c>
      <c r="I49" s="27">
        <v>3</v>
      </c>
      <c r="J49" s="26">
        <v>8</v>
      </c>
      <c r="K49" s="27">
        <v>5</v>
      </c>
      <c r="L49" s="26">
        <v>18.7192118226601</v>
      </c>
      <c r="M49" s="27">
        <v>2</v>
      </c>
      <c r="N49" s="26">
        <v>28.787878787878789</v>
      </c>
      <c r="O49" s="27">
        <v>6</v>
      </c>
      <c r="P49" s="26">
        <v>6.0606060606060606</v>
      </c>
      <c r="Q49" s="27">
        <v>4</v>
      </c>
      <c r="R49" s="28" t="s">
        <v>268</v>
      </c>
      <c r="S49" s="27">
        <v>1</v>
      </c>
      <c r="T49" s="29" t="s">
        <v>271</v>
      </c>
      <c r="U49" s="27">
        <v>1</v>
      </c>
      <c r="V49" s="27" t="s">
        <v>310</v>
      </c>
      <c r="W49" s="27">
        <v>1</v>
      </c>
      <c r="X49" s="26">
        <v>50</v>
      </c>
      <c r="Y49" s="27">
        <v>3</v>
      </c>
      <c r="Z49" s="26">
        <v>5.1779935275080904</v>
      </c>
      <c r="AA49" s="27">
        <v>4</v>
      </c>
      <c r="AB49" s="26">
        <v>90.64039408866995</v>
      </c>
      <c r="AC49" s="27">
        <v>5</v>
      </c>
      <c r="AD49" s="37" t="s">
        <v>311</v>
      </c>
      <c r="AE49" s="27">
        <v>1</v>
      </c>
      <c r="AF49" s="26">
        <v>-26.529806465564945</v>
      </c>
      <c r="AG49" s="27">
        <v>4</v>
      </c>
      <c r="AH49" s="26">
        <v>33.89</v>
      </c>
      <c r="AI49" s="27">
        <v>1</v>
      </c>
      <c r="AJ49" s="30">
        <f t="shared" si="0"/>
        <v>52</v>
      </c>
      <c r="AK49" s="31">
        <f t="shared" si="1"/>
        <v>3.25</v>
      </c>
      <c r="AL49" s="29" t="s">
        <v>252</v>
      </c>
      <c r="AM49" s="22" t="s">
        <v>286</v>
      </c>
    </row>
    <row r="50" spans="1:39" s="23" customFormat="1" ht="12.75" customHeight="1">
      <c r="A50" s="13" t="s">
        <v>278</v>
      </c>
      <c r="B50" s="24">
        <v>577111</v>
      </c>
      <c r="C50" s="25" t="s">
        <v>40</v>
      </c>
      <c r="D50" s="26">
        <v>8.5714285714285694</v>
      </c>
      <c r="E50" s="27">
        <v>1</v>
      </c>
      <c r="F50" s="33" t="s">
        <v>311</v>
      </c>
      <c r="G50" s="27">
        <v>6</v>
      </c>
      <c r="H50" s="33" t="s">
        <v>311</v>
      </c>
      <c r="I50" s="27">
        <v>6</v>
      </c>
      <c r="J50" s="33" t="s">
        <v>311</v>
      </c>
      <c r="K50" s="27">
        <v>6</v>
      </c>
      <c r="L50" s="26">
        <v>17.948717948717949</v>
      </c>
      <c r="M50" s="27">
        <v>2</v>
      </c>
      <c r="N50" s="26">
        <v>26.923076923076923</v>
      </c>
      <c r="O50" s="27">
        <v>6</v>
      </c>
      <c r="P50" s="33" t="s">
        <v>311</v>
      </c>
      <c r="Q50" s="27">
        <v>1</v>
      </c>
      <c r="R50" s="28" t="s">
        <v>268</v>
      </c>
      <c r="S50" s="27">
        <v>1</v>
      </c>
      <c r="T50" s="29" t="s">
        <v>271</v>
      </c>
      <c r="U50" s="27">
        <v>1</v>
      </c>
      <c r="V50" s="27" t="s">
        <v>310</v>
      </c>
      <c r="W50" s="27">
        <v>1</v>
      </c>
      <c r="X50" s="26">
        <v>50</v>
      </c>
      <c r="Y50" s="27">
        <v>3</v>
      </c>
      <c r="Z50" s="33" t="s">
        <v>311</v>
      </c>
      <c r="AA50" s="27">
        <v>1</v>
      </c>
      <c r="AB50" s="26">
        <v>100</v>
      </c>
      <c r="AC50" s="27">
        <v>6</v>
      </c>
      <c r="AD50" s="37" t="s">
        <v>311</v>
      </c>
      <c r="AE50" s="27">
        <v>1</v>
      </c>
      <c r="AF50" s="26">
        <v>-35.830813295174195</v>
      </c>
      <c r="AG50" s="27">
        <v>3</v>
      </c>
      <c r="AH50" s="26">
        <v>64.790000000000006</v>
      </c>
      <c r="AI50" s="27">
        <v>4</v>
      </c>
      <c r="AJ50" s="30">
        <f t="shared" si="0"/>
        <v>49</v>
      </c>
      <c r="AK50" s="31">
        <f t="shared" si="1"/>
        <v>3.0625</v>
      </c>
      <c r="AL50" s="29" t="s">
        <v>239</v>
      </c>
      <c r="AM50" s="22" t="s">
        <v>293</v>
      </c>
    </row>
    <row r="51" spans="1:39" s="23" customFormat="1" ht="12.75" customHeight="1">
      <c r="A51" s="13" t="s">
        <v>278</v>
      </c>
      <c r="B51" s="24">
        <v>574201</v>
      </c>
      <c r="C51" s="25" t="s">
        <v>182</v>
      </c>
      <c r="D51" s="26">
        <v>-3.8759689922480618</v>
      </c>
      <c r="E51" s="27">
        <v>4</v>
      </c>
      <c r="F51" s="33" t="s">
        <v>311</v>
      </c>
      <c r="G51" s="27">
        <v>6</v>
      </c>
      <c r="H51" s="33" t="s">
        <v>311</v>
      </c>
      <c r="I51" s="27">
        <v>6</v>
      </c>
      <c r="J51" s="33" t="s">
        <v>311</v>
      </c>
      <c r="K51" s="27">
        <v>6</v>
      </c>
      <c r="L51" s="26">
        <v>11.214953271028037</v>
      </c>
      <c r="M51" s="27">
        <v>4</v>
      </c>
      <c r="N51" s="26">
        <v>25.757575757575758</v>
      </c>
      <c r="O51" s="27">
        <v>6</v>
      </c>
      <c r="P51" s="26">
        <v>7.5757575757575761</v>
      </c>
      <c r="Q51" s="27">
        <v>5</v>
      </c>
      <c r="R51" s="28" t="s">
        <v>269</v>
      </c>
      <c r="S51" s="27">
        <v>6</v>
      </c>
      <c r="T51" s="29" t="s">
        <v>272</v>
      </c>
      <c r="U51" s="27">
        <v>6</v>
      </c>
      <c r="V51" s="27" t="s">
        <v>310</v>
      </c>
      <c r="W51" s="27">
        <v>3</v>
      </c>
      <c r="X51" s="26">
        <v>55.555555555555557</v>
      </c>
      <c r="Y51" s="27">
        <v>3</v>
      </c>
      <c r="Z51" s="26">
        <v>1.287001287001287</v>
      </c>
      <c r="AA51" s="27">
        <v>2</v>
      </c>
      <c r="AB51" s="26">
        <v>96.261682242990659</v>
      </c>
      <c r="AC51" s="27">
        <v>6</v>
      </c>
      <c r="AD51" s="37" t="s">
        <v>311</v>
      </c>
      <c r="AE51" s="27">
        <v>1</v>
      </c>
      <c r="AF51" s="26">
        <v>3.1961450993906997</v>
      </c>
      <c r="AG51" s="27">
        <v>6</v>
      </c>
      <c r="AH51" s="26">
        <v>68.12</v>
      </c>
      <c r="AI51" s="27">
        <v>5</v>
      </c>
      <c r="AJ51" s="30">
        <f t="shared" si="0"/>
        <v>75</v>
      </c>
      <c r="AK51" s="31">
        <f t="shared" si="1"/>
        <v>4.6875</v>
      </c>
      <c r="AL51" s="29" t="s">
        <v>267</v>
      </c>
      <c r="AM51" s="22" t="s">
        <v>297</v>
      </c>
    </row>
    <row r="52" spans="1:39" s="23" customFormat="1" ht="12.75" customHeight="1">
      <c r="A52" s="13" t="s">
        <v>278</v>
      </c>
      <c r="B52" s="24">
        <v>577120</v>
      </c>
      <c r="C52" s="25" t="s">
        <v>41</v>
      </c>
      <c r="D52" s="26">
        <v>-2.4229074889867848</v>
      </c>
      <c r="E52" s="27">
        <v>4</v>
      </c>
      <c r="F52" s="26">
        <v>20.634920634920636</v>
      </c>
      <c r="G52" s="27">
        <v>4</v>
      </c>
      <c r="H52" s="26">
        <v>36.507936507936506</v>
      </c>
      <c r="I52" s="27">
        <v>3</v>
      </c>
      <c r="J52" s="26">
        <v>20.634920634920636</v>
      </c>
      <c r="K52" s="27">
        <v>4</v>
      </c>
      <c r="L52" s="26">
        <v>10.882352941176471</v>
      </c>
      <c r="M52" s="27">
        <v>4</v>
      </c>
      <c r="N52" s="26">
        <v>28.481012658227847</v>
      </c>
      <c r="O52" s="27">
        <v>6</v>
      </c>
      <c r="P52" s="26">
        <v>10.337552742616033</v>
      </c>
      <c r="Q52" s="27">
        <v>6</v>
      </c>
      <c r="R52" s="28" t="s">
        <v>269</v>
      </c>
      <c r="S52" s="27">
        <v>6</v>
      </c>
      <c r="T52" s="29" t="s">
        <v>272</v>
      </c>
      <c r="U52" s="27">
        <v>6</v>
      </c>
      <c r="V52" s="27" t="s">
        <v>310</v>
      </c>
      <c r="W52" s="27">
        <v>3</v>
      </c>
      <c r="X52" s="26">
        <v>14.655172413793103</v>
      </c>
      <c r="Y52" s="27">
        <v>6</v>
      </c>
      <c r="Z52" s="26">
        <v>3.2836350727724528</v>
      </c>
      <c r="AA52" s="27">
        <v>3</v>
      </c>
      <c r="AB52" s="26">
        <v>95.735294117647058</v>
      </c>
      <c r="AC52" s="27">
        <v>6</v>
      </c>
      <c r="AD52" s="38">
        <v>6.6482705863031244</v>
      </c>
      <c r="AE52" s="27">
        <v>4</v>
      </c>
      <c r="AF52" s="26">
        <v>13.683452460339701</v>
      </c>
      <c r="AG52" s="27">
        <v>6</v>
      </c>
      <c r="AH52" s="26">
        <v>58.83</v>
      </c>
      <c r="AI52" s="27">
        <v>4</v>
      </c>
      <c r="AJ52" s="30">
        <f t="shared" si="0"/>
        <v>75</v>
      </c>
      <c r="AK52" s="31">
        <f t="shared" si="1"/>
        <v>4.6875</v>
      </c>
      <c r="AL52" s="29" t="s">
        <v>267</v>
      </c>
      <c r="AM52" s="22" t="s">
        <v>306</v>
      </c>
    </row>
    <row r="53" spans="1:39" s="23" customFormat="1" ht="12.75" customHeight="1">
      <c r="A53" s="13" t="s">
        <v>275</v>
      </c>
      <c r="B53" s="24">
        <v>561592</v>
      </c>
      <c r="C53" s="25" t="s">
        <v>42</v>
      </c>
      <c r="D53" s="26">
        <v>-2.3121387283236983</v>
      </c>
      <c r="E53" s="27">
        <v>4</v>
      </c>
      <c r="F53" s="26">
        <v>28</v>
      </c>
      <c r="G53" s="27">
        <v>4</v>
      </c>
      <c r="H53" s="26">
        <v>16</v>
      </c>
      <c r="I53" s="27">
        <v>4</v>
      </c>
      <c r="J53" s="26">
        <v>8</v>
      </c>
      <c r="K53" s="27">
        <v>5</v>
      </c>
      <c r="L53" s="26">
        <v>9.4420600858369106</v>
      </c>
      <c r="M53" s="27">
        <v>4</v>
      </c>
      <c r="N53" s="26">
        <v>23.391812865497077</v>
      </c>
      <c r="O53" s="27">
        <v>6</v>
      </c>
      <c r="P53" s="26">
        <v>8.1871345029239766</v>
      </c>
      <c r="Q53" s="27">
        <v>5</v>
      </c>
      <c r="R53" s="28" t="s">
        <v>268</v>
      </c>
      <c r="S53" s="27">
        <v>1</v>
      </c>
      <c r="T53" s="29" t="s">
        <v>270</v>
      </c>
      <c r="U53" s="27">
        <v>3</v>
      </c>
      <c r="V53" s="27" t="s">
        <v>310</v>
      </c>
      <c r="W53" s="27">
        <v>2</v>
      </c>
      <c r="X53" s="26">
        <v>42.352941176470587</v>
      </c>
      <c r="Y53" s="27">
        <v>4</v>
      </c>
      <c r="Z53" s="26">
        <v>8.8195386702849383</v>
      </c>
      <c r="AA53" s="27">
        <v>6</v>
      </c>
      <c r="AB53" s="26">
        <v>91.416309012875544</v>
      </c>
      <c r="AC53" s="27">
        <v>5</v>
      </c>
      <c r="AD53" s="37" t="s">
        <v>311</v>
      </c>
      <c r="AE53" s="27">
        <v>1</v>
      </c>
      <c r="AF53" s="26">
        <v>3.2619072237254336</v>
      </c>
      <c r="AG53" s="27">
        <v>6</v>
      </c>
      <c r="AH53" s="26">
        <v>63.77</v>
      </c>
      <c r="AI53" s="27">
        <v>4</v>
      </c>
      <c r="AJ53" s="30">
        <f t="shared" si="0"/>
        <v>64</v>
      </c>
      <c r="AK53" s="31">
        <f t="shared" si="1"/>
        <v>4</v>
      </c>
      <c r="AL53" s="29" t="s">
        <v>251</v>
      </c>
      <c r="AM53" s="22" t="s">
        <v>285</v>
      </c>
    </row>
    <row r="54" spans="1:39" s="23" customFormat="1" ht="12.75" customHeight="1">
      <c r="A54" s="13" t="s">
        <v>275</v>
      </c>
      <c r="B54" s="24">
        <v>561606</v>
      </c>
      <c r="C54" s="25" t="s">
        <v>43</v>
      </c>
      <c r="D54" s="26">
        <v>-5.1515151515151514</v>
      </c>
      <c r="E54" s="27">
        <v>4</v>
      </c>
      <c r="F54" s="26">
        <v>27.272727272727273</v>
      </c>
      <c r="G54" s="27">
        <v>4</v>
      </c>
      <c r="H54" s="26">
        <v>36.363636363636367</v>
      </c>
      <c r="I54" s="27">
        <v>3</v>
      </c>
      <c r="J54" s="26">
        <v>4.5454545454545459</v>
      </c>
      <c r="K54" s="27">
        <v>5</v>
      </c>
      <c r="L54" s="26">
        <v>11.462450592885375</v>
      </c>
      <c r="M54" s="27">
        <v>4</v>
      </c>
      <c r="N54" s="26">
        <v>33.142857142857146</v>
      </c>
      <c r="O54" s="27">
        <v>5</v>
      </c>
      <c r="P54" s="26">
        <v>4</v>
      </c>
      <c r="Q54" s="27">
        <v>3</v>
      </c>
      <c r="R54" s="28" t="s">
        <v>268</v>
      </c>
      <c r="S54" s="27">
        <v>1</v>
      </c>
      <c r="T54" s="32" t="s">
        <v>273</v>
      </c>
      <c r="U54" s="27">
        <v>3</v>
      </c>
      <c r="V54" s="27" t="s">
        <v>310</v>
      </c>
      <c r="W54" s="27">
        <v>2</v>
      </c>
      <c r="X54" s="26">
        <v>28.8135593220339</v>
      </c>
      <c r="Y54" s="27">
        <v>5</v>
      </c>
      <c r="Z54" s="26">
        <v>3.6284470246734397</v>
      </c>
      <c r="AA54" s="27">
        <v>3</v>
      </c>
      <c r="AB54" s="26">
        <v>93.675889328063249</v>
      </c>
      <c r="AC54" s="27">
        <v>5</v>
      </c>
      <c r="AD54" s="38">
        <v>2.129778745083843</v>
      </c>
      <c r="AE54" s="27">
        <v>2</v>
      </c>
      <c r="AF54" s="26">
        <v>-3.0063795129343003</v>
      </c>
      <c r="AG54" s="27">
        <v>5</v>
      </c>
      <c r="AH54" s="26">
        <v>51.36</v>
      </c>
      <c r="AI54" s="27">
        <v>3</v>
      </c>
      <c r="AJ54" s="30">
        <f t="shared" si="0"/>
        <v>57</v>
      </c>
      <c r="AK54" s="31">
        <f t="shared" si="1"/>
        <v>3.5625</v>
      </c>
      <c r="AL54" s="29" t="s">
        <v>250</v>
      </c>
      <c r="AM54" s="22" t="s">
        <v>288</v>
      </c>
    </row>
    <row r="55" spans="1:39" s="23" customFormat="1" ht="12.75" customHeight="1">
      <c r="A55" s="13" t="s">
        <v>277</v>
      </c>
      <c r="B55" s="24">
        <v>564079</v>
      </c>
      <c r="C55" s="25" t="s">
        <v>44</v>
      </c>
      <c r="D55" s="26">
        <v>-5.9829059829059794</v>
      </c>
      <c r="E55" s="27">
        <v>4</v>
      </c>
      <c r="F55" s="26">
        <v>8.695652173913043</v>
      </c>
      <c r="G55" s="27">
        <v>5</v>
      </c>
      <c r="H55" s="26">
        <v>43.478260869565219</v>
      </c>
      <c r="I55" s="27">
        <v>3</v>
      </c>
      <c r="J55" s="26">
        <v>13.043478260869565</v>
      </c>
      <c r="K55" s="27">
        <v>5</v>
      </c>
      <c r="L55" s="26">
        <v>10.1010101010101</v>
      </c>
      <c r="M55" s="27">
        <v>4</v>
      </c>
      <c r="N55" s="26">
        <v>37.037037037037038</v>
      </c>
      <c r="O55" s="27">
        <v>5</v>
      </c>
      <c r="P55" s="26">
        <v>16.666666666666668</v>
      </c>
      <c r="Q55" s="27">
        <v>6</v>
      </c>
      <c r="R55" s="28" t="s">
        <v>268</v>
      </c>
      <c r="S55" s="27">
        <v>1</v>
      </c>
      <c r="T55" s="32" t="s">
        <v>273</v>
      </c>
      <c r="U55" s="27">
        <v>3</v>
      </c>
      <c r="V55" s="27" t="s">
        <v>310</v>
      </c>
      <c r="W55" s="27">
        <v>2</v>
      </c>
      <c r="X55" s="26">
        <v>60</v>
      </c>
      <c r="Y55" s="27">
        <v>3</v>
      </c>
      <c r="Z55" s="26">
        <v>0.7407407407407407</v>
      </c>
      <c r="AA55" s="27">
        <v>2</v>
      </c>
      <c r="AB55" s="26">
        <v>88.888888888888886</v>
      </c>
      <c r="AC55" s="27">
        <v>4</v>
      </c>
      <c r="AD55" s="37" t="s">
        <v>311</v>
      </c>
      <c r="AE55" s="27">
        <v>1</v>
      </c>
      <c r="AF55" s="26">
        <v>-30.258338465575957</v>
      </c>
      <c r="AG55" s="27">
        <v>3</v>
      </c>
      <c r="AH55" s="26">
        <v>74.19</v>
      </c>
      <c r="AI55" s="27">
        <v>5</v>
      </c>
      <c r="AJ55" s="30">
        <f t="shared" si="0"/>
        <v>56</v>
      </c>
      <c r="AK55" s="31">
        <f t="shared" si="1"/>
        <v>3.5</v>
      </c>
      <c r="AL55" s="29" t="s">
        <v>248</v>
      </c>
      <c r="AM55" s="22" t="s">
        <v>282</v>
      </c>
    </row>
    <row r="56" spans="1:39" s="23" customFormat="1" ht="12.75" customHeight="1">
      <c r="A56" s="13" t="s">
        <v>277</v>
      </c>
      <c r="B56" s="24">
        <v>564095</v>
      </c>
      <c r="C56" s="25" t="s">
        <v>183</v>
      </c>
      <c r="D56" s="26">
        <v>-3.2056737588652489</v>
      </c>
      <c r="E56" s="27">
        <v>4</v>
      </c>
      <c r="F56" s="26">
        <v>19.256756756756758</v>
      </c>
      <c r="G56" s="27">
        <v>4</v>
      </c>
      <c r="H56" s="26">
        <v>25.337837837837839</v>
      </c>
      <c r="I56" s="27">
        <v>4</v>
      </c>
      <c r="J56" s="26">
        <v>22.297297297297298</v>
      </c>
      <c r="K56" s="27">
        <v>4</v>
      </c>
      <c r="L56" s="26">
        <v>14.365733113673805</v>
      </c>
      <c r="M56" s="27">
        <v>3</v>
      </c>
      <c r="N56" s="26">
        <v>32.866043613707163</v>
      </c>
      <c r="O56" s="27">
        <v>5</v>
      </c>
      <c r="P56" s="26">
        <v>5.3478712357217031</v>
      </c>
      <c r="Q56" s="27">
        <v>4</v>
      </c>
      <c r="R56" s="28" t="s">
        <v>269</v>
      </c>
      <c r="S56" s="27">
        <v>6</v>
      </c>
      <c r="T56" s="29" t="s">
        <v>272</v>
      </c>
      <c r="U56" s="27">
        <v>6</v>
      </c>
      <c r="V56" s="27" t="s">
        <v>310</v>
      </c>
      <c r="W56" s="27">
        <v>3</v>
      </c>
      <c r="X56" s="26">
        <v>12.941176470588236</v>
      </c>
      <c r="Y56" s="27">
        <v>6</v>
      </c>
      <c r="Z56" s="26">
        <v>1.0708978057522511</v>
      </c>
      <c r="AA56" s="27">
        <v>2</v>
      </c>
      <c r="AB56" s="26">
        <v>93.410214168039545</v>
      </c>
      <c r="AC56" s="27">
        <v>5</v>
      </c>
      <c r="AD56" s="38">
        <v>2.8317185705675874</v>
      </c>
      <c r="AE56" s="27">
        <v>3</v>
      </c>
      <c r="AF56" s="26">
        <v>-9.3329621825773685</v>
      </c>
      <c r="AG56" s="27">
        <v>5</v>
      </c>
      <c r="AH56" s="26">
        <v>36.33</v>
      </c>
      <c r="AI56" s="27">
        <v>1</v>
      </c>
      <c r="AJ56" s="30">
        <f t="shared" si="0"/>
        <v>65</v>
      </c>
      <c r="AK56" s="31">
        <f t="shared" si="1"/>
        <v>4.0625</v>
      </c>
      <c r="AL56" s="29" t="s">
        <v>249</v>
      </c>
      <c r="AM56" s="22" t="s">
        <v>290</v>
      </c>
    </row>
    <row r="57" spans="1:39" s="23" customFormat="1" ht="12.75" customHeight="1">
      <c r="A57" s="13" t="s">
        <v>278</v>
      </c>
      <c r="B57" s="24">
        <v>577146</v>
      </c>
      <c r="C57" s="25" t="s">
        <v>45</v>
      </c>
      <c r="D57" s="26">
        <v>-1.550387596899224</v>
      </c>
      <c r="E57" s="27">
        <v>4</v>
      </c>
      <c r="F57" s="26">
        <v>4.166666666666667</v>
      </c>
      <c r="G57" s="27">
        <v>5</v>
      </c>
      <c r="H57" s="26">
        <v>25</v>
      </c>
      <c r="I57" s="27">
        <v>4</v>
      </c>
      <c r="J57" s="26">
        <v>25</v>
      </c>
      <c r="K57" s="27">
        <v>4</v>
      </c>
      <c r="L57" s="26">
        <v>11.715481171548117</v>
      </c>
      <c r="M57" s="27">
        <v>4</v>
      </c>
      <c r="N57" s="26">
        <v>42.68292682926829</v>
      </c>
      <c r="O57" s="27">
        <v>4</v>
      </c>
      <c r="P57" s="26">
        <v>3.0487804878048781</v>
      </c>
      <c r="Q57" s="27">
        <v>3</v>
      </c>
      <c r="R57" s="28" t="s">
        <v>268</v>
      </c>
      <c r="S57" s="27">
        <v>1</v>
      </c>
      <c r="T57" s="29" t="s">
        <v>272</v>
      </c>
      <c r="U57" s="27">
        <v>6</v>
      </c>
      <c r="V57" s="27" t="s">
        <v>310</v>
      </c>
      <c r="W57" s="27">
        <v>2</v>
      </c>
      <c r="X57" s="26">
        <v>29.545454545454547</v>
      </c>
      <c r="Y57" s="27">
        <v>5</v>
      </c>
      <c r="Z57" s="26">
        <v>2.8105677346824058</v>
      </c>
      <c r="AA57" s="27">
        <v>3</v>
      </c>
      <c r="AB57" s="26">
        <v>94.142259414225933</v>
      </c>
      <c r="AC57" s="27">
        <v>5</v>
      </c>
      <c r="AD57" s="37" t="s">
        <v>311</v>
      </c>
      <c r="AE57" s="27">
        <v>1</v>
      </c>
      <c r="AF57" s="26">
        <v>-5.1890591339373859</v>
      </c>
      <c r="AG57" s="27">
        <v>5</v>
      </c>
      <c r="AH57" s="26">
        <v>68.739999999999995</v>
      </c>
      <c r="AI57" s="27">
        <v>5</v>
      </c>
      <c r="AJ57" s="30">
        <f t="shared" si="0"/>
        <v>61</v>
      </c>
      <c r="AK57" s="31">
        <f t="shared" si="1"/>
        <v>3.8125</v>
      </c>
      <c r="AL57" s="29" t="s">
        <v>244</v>
      </c>
      <c r="AM57" s="22" t="s">
        <v>288</v>
      </c>
    </row>
    <row r="58" spans="1:39" s="23" customFormat="1" ht="12.75" customHeight="1">
      <c r="A58" s="13" t="s">
        <v>275</v>
      </c>
      <c r="B58" s="24">
        <v>561614</v>
      </c>
      <c r="C58" s="25" t="s">
        <v>46</v>
      </c>
      <c r="D58" s="26">
        <v>-9.4017094017094003</v>
      </c>
      <c r="E58" s="27">
        <v>5</v>
      </c>
      <c r="F58" s="26">
        <v>10.344827586206897</v>
      </c>
      <c r="G58" s="27">
        <v>5</v>
      </c>
      <c r="H58" s="26">
        <v>37.931034482758619</v>
      </c>
      <c r="I58" s="27">
        <v>3</v>
      </c>
      <c r="J58" s="26">
        <v>10.344827586206897</v>
      </c>
      <c r="K58" s="27">
        <v>5</v>
      </c>
      <c r="L58" s="26">
        <v>19.047619047619047</v>
      </c>
      <c r="M58" s="27">
        <v>2</v>
      </c>
      <c r="N58" s="26">
        <v>23.636363636363637</v>
      </c>
      <c r="O58" s="27">
        <v>6</v>
      </c>
      <c r="P58" s="26">
        <v>7.2727272727272725</v>
      </c>
      <c r="Q58" s="27">
        <v>4</v>
      </c>
      <c r="R58" s="28" t="s">
        <v>268</v>
      </c>
      <c r="S58" s="27">
        <v>1</v>
      </c>
      <c r="T58" s="29" t="s">
        <v>270</v>
      </c>
      <c r="U58" s="27">
        <v>3</v>
      </c>
      <c r="V58" s="27" t="s">
        <v>310</v>
      </c>
      <c r="W58" s="27">
        <v>2</v>
      </c>
      <c r="X58" s="26">
        <v>91.666666666666671</v>
      </c>
      <c r="Y58" s="27">
        <v>1</v>
      </c>
      <c r="Z58" s="33" t="s">
        <v>311</v>
      </c>
      <c r="AA58" s="27">
        <v>1</v>
      </c>
      <c r="AB58" s="26">
        <v>96.428571428571431</v>
      </c>
      <c r="AC58" s="27">
        <v>6</v>
      </c>
      <c r="AD58" s="37" t="s">
        <v>311</v>
      </c>
      <c r="AE58" s="27">
        <v>1</v>
      </c>
      <c r="AF58" s="26">
        <v>-51.847763536441768</v>
      </c>
      <c r="AG58" s="27">
        <v>2</v>
      </c>
      <c r="AH58" s="26">
        <v>63.5</v>
      </c>
      <c r="AI58" s="27">
        <v>4</v>
      </c>
      <c r="AJ58" s="30">
        <f t="shared" si="0"/>
        <v>51</v>
      </c>
      <c r="AK58" s="31">
        <f t="shared" si="1"/>
        <v>3.1875</v>
      </c>
      <c r="AL58" s="29" t="s">
        <v>260</v>
      </c>
      <c r="AM58" s="22" t="s">
        <v>292</v>
      </c>
    </row>
    <row r="59" spans="1:39" s="23" customFormat="1" ht="12.75" customHeight="1">
      <c r="A59" s="13" t="s">
        <v>275</v>
      </c>
      <c r="B59" s="24">
        <v>561622</v>
      </c>
      <c r="C59" s="25" t="s">
        <v>47</v>
      </c>
      <c r="D59" s="26">
        <v>-8.4337349397590344</v>
      </c>
      <c r="E59" s="27">
        <v>5</v>
      </c>
      <c r="F59" s="26">
        <v>20</v>
      </c>
      <c r="G59" s="27">
        <v>4</v>
      </c>
      <c r="H59" s="26">
        <v>40</v>
      </c>
      <c r="I59" s="27">
        <v>3</v>
      </c>
      <c r="J59" s="26">
        <v>20</v>
      </c>
      <c r="K59" s="27">
        <v>5</v>
      </c>
      <c r="L59" s="26">
        <v>13.333333333333334</v>
      </c>
      <c r="M59" s="27">
        <v>3</v>
      </c>
      <c r="N59" s="26">
        <v>30.232558139534884</v>
      </c>
      <c r="O59" s="27">
        <v>6</v>
      </c>
      <c r="P59" s="26">
        <v>4.6511627906976747</v>
      </c>
      <c r="Q59" s="27">
        <v>3</v>
      </c>
      <c r="R59" s="28" t="s">
        <v>268</v>
      </c>
      <c r="S59" s="27">
        <v>1</v>
      </c>
      <c r="T59" s="29" t="s">
        <v>270</v>
      </c>
      <c r="U59" s="27">
        <v>3</v>
      </c>
      <c r="V59" s="27" t="s">
        <v>310</v>
      </c>
      <c r="W59" s="27">
        <v>2</v>
      </c>
      <c r="X59" s="26">
        <v>38.46153846153846</v>
      </c>
      <c r="Y59" s="27">
        <v>4</v>
      </c>
      <c r="Z59" s="26">
        <v>1.984126984126984</v>
      </c>
      <c r="AA59" s="27">
        <v>2</v>
      </c>
      <c r="AB59" s="26">
        <v>95</v>
      </c>
      <c r="AC59" s="27">
        <v>5</v>
      </c>
      <c r="AD59" s="37" t="s">
        <v>311</v>
      </c>
      <c r="AE59" s="27">
        <v>1</v>
      </c>
      <c r="AF59" s="26">
        <v>-34.483660397075177</v>
      </c>
      <c r="AG59" s="27">
        <v>3</v>
      </c>
      <c r="AH59" s="26">
        <v>77.05</v>
      </c>
      <c r="AI59" s="27">
        <v>5</v>
      </c>
      <c r="AJ59" s="30">
        <f t="shared" si="0"/>
        <v>55</v>
      </c>
      <c r="AK59" s="31">
        <f t="shared" si="1"/>
        <v>3.4375</v>
      </c>
      <c r="AL59" s="29" t="s">
        <v>245</v>
      </c>
      <c r="AM59" s="22" t="s">
        <v>282</v>
      </c>
    </row>
    <row r="60" spans="1:39" s="23" customFormat="1" ht="12.75" customHeight="1">
      <c r="A60" s="13" t="s">
        <v>277</v>
      </c>
      <c r="B60" s="24">
        <v>564109</v>
      </c>
      <c r="C60" s="25" t="s">
        <v>48</v>
      </c>
      <c r="D60" s="26">
        <v>-2.2727272727272743</v>
      </c>
      <c r="E60" s="27">
        <v>4</v>
      </c>
      <c r="F60" s="26">
        <v>15.625</v>
      </c>
      <c r="G60" s="27">
        <v>4</v>
      </c>
      <c r="H60" s="26">
        <v>25</v>
      </c>
      <c r="I60" s="27">
        <v>4</v>
      </c>
      <c r="J60" s="26">
        <v>15.625</v>
      </c>
      <c r="K60" s="27">
        <v>5</v>
      </c>
      <c r="L60" s="26">
        <v>16.363636363636363</v>
      </c>
      <c r="M60" s="27">
        <v>3</v>
      </c>
      <c r="N60" s="26">
        <v>30.80168776371308</v>
      </c>
      <c r="O60" s="27">
        <v>6</v>
      </c>
      <c r="P60" s="26">
        <v>5.0632911392405067</v>
      </c>
      <c r="Q60" s="27">
        <v>4</v>
      </c>
      <c r="R60" s="28" t="s">
        <v>268</v>
      </c>
      <c r="S60" s="27">
        <v>1</v>
      </c>
      <c r="T60" s="29" t="s">
        <v>272</v>
      </c>
      <c r="U60" s="27">
        <v>6</v>
      </c>
      <c r="V60" s="27" t="s">
        <v>310</v>
      </c>
      <c r="W60" s="27">
        <v>3</v>
      </c>
      <c r="X60" s="26">
        <v>57.142857142857146</v>
      </c>
      <c r="Y60" s="27">
        <v>3</v>
      </c>
      <c r="Z60" s="26">
        <v>1.3427324605572339</v>
      </c>
      <c r="AA60" s="27">
        <v>2</v>
      </c>
      <c r="AB60" s="26">
        <v>95.151515151515156</v>
      </c>
      <c r="AC60" s="27">
        <v>6</v>
      </c>
      <c r="AD60" s="38">
        <v>37.9231796773376</v>
      </c>
      <c r="AE60" s="27">
        <v>6</v>
      </c>
      <c r="AF60" s="26">
        <v>-0.43630126502949529</v>
      </c>
      <c r="AG60" s="27">
        <v>5</v>
      </c>
      <c r="AH60" s="26">
        <v>60.08</v>
      </c>
      <c r="AI60" s="27">
        <v>4</v>
      </c>
      <c r="AJ60" s="30">
        <f t="shared" si="0"/>
        <v>66</v>
      </c>
      <c r="AK60" s="31">
        <f t="shared" si="1"/>
        <v>4.125</v>
      </c>
      <c r="AL60" s="29" t="s">
        <v>258</v>
      </c>
      <c r="AM60" s="22" t="s">
        <v>285</v>
      </c>
    </row>
    <row r="61" spans="1:39" s="23" customFormat="1" ht="12.75" customHeight="1">
      <c r="A61" s="13" t="s">
        <v>277</v>
      </c>
      <c r="B61" s="24">
        <v>564117</v>
      </c>
      <c r="C61" s="25" t="s">
        <v>49</v>
      </c>
      <c r="D61" s="26">
        <v>-2.6911716442402351</v>
      </c>
      <c r="E61" s="27">
        <v>4</v>
      </c>
      <c r="F61" s="26">
        <v>17.747440273037544</v>
      </c>
      <c r="G61" s="27">
        <v>4</v>
      </c>
      <c r="H61" s="26">
        <v>30.716723549488055</v>
      </c>
      <c r="I61" s="27">
        <v>3</v>
      </c>
      <c r="J61" s="26">
        <v>23.208191126279864</v>
      </c>
      <c r="K61" s="27">
        <v>4</v>
      </c>
      <c r="L61" s="26">
        <v>13.377102995486254</v>
      </c>
      <c r="M61" s="27">
        <v>3</v>
      </c>
      <c r="N61" s="26">
        <v>30.43193717277487</v>
      </c>
      <c r="O61" s="27">
        <v>6</v>
      </c>
      <c r="P61" s="26">
        <v>5.7591623036649215</v>
      </c>
      <c r="Q61" s="27">
        <v>4</v>
      </c>
      <c r="R61" s="28" t="s">
        <v>269</v>
      </c>
      <c r="S61" s="27">
        <v>6</v>
      </c>
      <c r="T61" s="29" t="s">
        <v>272</v>
      </c>
      <c r="U61" s="27">
        <v>6</v>
      </c>
      <c r="V61" s="27" t="s">
        <v>310</v>
      </c>
      <c r="W61" s="27">
        <v>4</v>
      </c>
      <c r="X61" s="26">
        <v>15.272727272727273</v>
      </c>
      <c r="Y61" s="27">
        <v>5</v>
      </c>
      <c r="Z61" s="26">
        <v>1.6900048285852245</v>
      </c>
      <c r="AA61" s="27">
        <v>2</v>
      </c>
      <c r="AB61" s="26">
        <v>94.460402133771026</v>
      </c>
      <c r="AC61" s="27">
        <v>5</v>
      </c>
      <c r="AD61" s="38">
        <v>1.1276258759025684</v>
      </c>
      <c r="AE61" s="27">
        <v>2</v>
      </c>
      <c r="AF61" s="26">
        <v>1.0176931909205917</v>
      </c>
      <c r="AG61" s="27">
        <v>6</v>
      </c>
      <c r="AH61" s="26">
        <v>36.68</v>
      </c>
      <c r="AI61" s="27">
        <v>1</v>
      </c>
      <c r="AJ61" s="30">
        <f t="shared" si="0"/>
        <v>65</v>
      </c>
      <c r="AK61" s="31">
        <f t="shared" si="1"/>
        <v>4.0625</v>
      </c>
      <c r="AL61" s="29" t="s">
        <v>249</v>
      </c>
      <c r="AM61" s="22" t="s">
        <v>307</v>
      </c>
    </row>
    <row r="62" spans="1:39" s="23" customFormat="1" ht="12.75" customHeight="1">
      <c r="A62" s="13" t="s">
        <v>278</v>
      </c>
      <c r="B62" s="24">
        <v>577154</v>
      </c>
      <c r="C62" s="25" t="s">
        <v>50</v>
      </c>
      <c r="D62" s="26">
        <v>-2.36220472440945</v>
      </c>
      <c r="E62" s="27">
        <v>4</v>
      </c>
      <c r="F62" s="26">
        <v>9.375</v>
      </c>
      <c r="G62" s="27">
        <v>5</v>
      </c>
      <c r="H62" s="26">
        <v>34.375</v>
      </c>
      <c r="I62" s="27">
        <v>3</v>
      </c>
      <c r="J62" s="26">
        <v>43.75</v>
      </c>
      <c r="K62" s="27">
        <v>3</v>
      </c>
      <c r="L62" s="26">
        <v>13.196480938416423</v>
      </c>
      <c r="M62" s="27">
        <v>3</v>
      </c>
      <c r="N62" s="26">
        <v>29.583333333333332</v>
      </c>
      <c r="O62" s="27">
        <v>6</v>
      </c>
      <c r="P62" s="26">
        <v>8.3333333333333339</v>
      </c>
      <c r="Q62" s="27">
        <v>5</v>
      </c>
      <c r="R62" s="28" t="s">
        <v>268</v>
      </c>
      <c r="S62" s="27">
        <v>1</v>
      </c>
      <c r="T62" s="29" t="s">
        <v>271</v>
      </c>
      <c r="U62" s="27">
        <v>1</v>
      </c>
      <c r="V62" s="27" t="s">
        <v>310</v>
      </c>
      <c r="W62" s="27">
        <v>1</v>
      </c>
      <c r="X62" s="26">
        <v>26.086956521739129</v>
      </c>
      <c r="Y62" s="27">
        <v>5</v>
      </c>
      <c r="Z62" s="26">
        <v>2.1797451374916164</v>
      </c>
      <c r="AA62" s="27">
        <v>3</v>
      </c>
      <c r="AB62" s="26">
        <v>94.134897360703818</v>
      </c>
      <c r="AC62" s="27">
        <v>5</v>
      </c>
      <c r="AD62" s="38">
        <v>2.1607048005578632E-2</v>
      </c>
      <c r="AE62" s="27">
        <v>2</v>
      </c>
      <c r="AF62" s="26">
        <v>-5.3017626798574913</v>
      </c>
      <c r="AG62" s="27">
        <v>5</v>
      </c>
      <c r="AH62" s="26">
        <v>66.5</v>
      </c>
      <c r="AI62" s="27">
        <v>4</v>
      </c>
      <c r="AJ62" s="30">
        <f t="shared" si="0"/>
        <v>56</v>
      </c>
      <c r="AK62" s="31">
        <f t="shared" si="1"/>
        <v>3.5</v>
      </c>
      <c r="AL62" s="29" t="s">
        <v>248</v>
      </c>
      <c r="AM62" s="22" t="s">
        <v>285</v>
      </c>
    </row>
    <row r="63" spans="1:39" s="23" customFormat="1" ht="12.75" customHeight="1">
      <c r="A63" s="13" t="s">
        <v>278</v>
      </c>
      <c r="B63" s="24">
        <v>577162</v>
      </c>
      <c r="C63" s="25" t="s">
        <v>184</v>
      </c>
      <c r="D63" s="26">
        <v>-10.685249709639955</v>
      </c>
      <c r="E63" s="27">
        <v>5</v>
      </c>
      <c r="F63" s="26">
        <v>19.607843137254903</v>
      </c>
      <c r="G63" s="27">
        <v>4</v>
      </c>
      <c r="H63" s="26">
        <v>33.333333333333336</v>
      </c>
      <c r="I63" s="27">
        <v>3</v>
      </c>
      <c r="J63" s="26">
        <v>24.509803921568629</v>
      </c>
      <c r="K63" s="27">
        <v>4</v>
      </c>
      <c r="L63" s="26">
        <v>13.908205841446453</v>
      </c>
      <c r="M63" s="27">
        <v>3</v>
      </c>
      <c r="N63" s="26">
        <v>31.735159817351597</v>
      </c>
      <c r="O63" s="27">
        <v>5</v>
      </c>
      <c r="P63" s="26">
        <v>5.2511415525114158</v>
      </c>
      <c r="Q63" s="27">
        <v>4</v>
      </c>
      <c r="R63" s="28" t="s">
        <v>269</v>
      </c>
      <c r="S63" s="27">
        <v>6</v>
      </c>
      <c r="T63" s="29" t="s">
        <v>272</v>
      </c>
      <c r="U63" s="27">
        <v>6</v>
      </c>
      <c r="V63" s="27" t="s">
        <v>310</v>
      </c>
      <c r="W63" s="27">
        <v>3</v>
      </c>
      <c r="X63" s="26">
        <v>5.3191489361702127</v>
      </c>
      <c r="Y63" s="27">
        <v>6</v>
      </c>
      <c r="Z63" s="26">
        <v>1.9584802193497848</v>
      </c>
      <c r="AA63" s="27">
        <v>2</v>
      </c>
      <c r="AB63" s="26">
        <v>95.410292072322662</v>
      </c>
      <c r="AC63" s="27">
        <v>6</v>
      </c>
      <c r="AD63" s="38">
        <v>4.3418364915128844</v>
      </c>
      <c r="AE63" s="27">
        <v>3</v>
      </c>
      <c r="AF63" s="26">
        <v>2.0449397238170715</v>
      </c>
      <c r="AG63" s="27">
        <v>6</v>
      </c>
      <c r="AH63" s="26">
        <v>55.24</v>
      </c>
      <c r="AI63" s="27">
        <v>3</v>
      </c>
      <c r="AJ63" s="30">
        <f t="shared" si="0"/>
        <v>69</v>
      </c>
      <c r="AK63" s="31">
        <f t="shared" si="1"/>
        <v>4.3125</v>
      </c>
      <c r="AL63" s="29" t="s">
        <v>259</v>
      </c>
      <c r="AM63" s="22" t="s">
        <v>290</v>
      </c>
    </row>
    <row r="64" spans="1:39" s="23" customFormat="1" ht="12.75" customHeight="1">
      <c r="A64" s="13" t="s">
        <v>276</v>
      </c>
      <c r="B64" s="24">
        <v>563510</v>
      </c>
      <c r="C64" s="25" t="s">
        <v>185</v>
      </c>
      <c r="D64" s="26">
        <v>-2.3056375650217902</v>
      </c>
      <c r="E64" s="27">
        <v>4</v>
      </c>
      <c r="F64" s="26">
        <v>17.488789237668161</v>
      </c>
      <c r="G64" s="27">
        <v>4</v>
      </c>
      <c r="H64" s="26">
        <v>27.41031390134529</v>
      </c>
      <c r="I64" s="27">
        <v>4</v>
      </c>
      <c r="J64" s="26">
        <v>24.551569506726459</v>
      </c>
      <c r="K64" s="27">
        <v>4</v>
      </c>
      <c r="L64" s="26">
        <v>14.450454127972241</v>
      </c>
      <c r="M64" s="27">
        <v>3</v>
      </c>
      <c r="N64" s="26">
        <v>34.431558601300296</v>
      </c>
      <c r="O64" s="27">
        <v>5</v>
      </c>
      <c r="P64" s="26">
        <v>3.2331751888947462</v>
      </c>
      <c r="Q64" s="27">
        <v>3</v>
      </c>
      <c r="R64" s="28" t="s">
        <v>269</v>
      </c>
      <c r="S64" s="27">
        <v>6</v>
      </c>
      <c r="T64" s="29" t="s">
        <v>272</v>
      </c>
      <c r="U64" s="27">
        <v>6</v>
      </c>
      <c r="V64" s="27" t="s">
        <v>310</v>
      </c>
      <c r="W64" s="27">
        <v>6</v>
      </c>
      <c r="X64" s="26">
        <v>8.5880640465793299</v>
      </c>
      <c r="Y64" s="27">
        <v>6</v>
      </c>
      <c r="Z64" s="26">
        <v>1.4099465318977513</v>
      </c>
      <c r="AA64" s="27">
        <v>2</v>
      </c>
      <c r="AB64" s="26">
        <v>94.958669251964494</v>
      </c>
      <c r="AC64" s="27">
        <v>5</v>
      </c>
      <c r="AD64" s="38">
        <v>3.5610424704390931</v>
      </c>
      <c r="AE64" s="27">
        <v>3</v>
      </c>
      <c r="AF64" s="26">
        <v>2.6594893253543703</v>
      </c>
      <c r="AG64" s="27">
        <v>6</v>
      </c>
      <c r="AH64" s="26">
        <v>34.409999999999997</v>
      </c>
      <c r="AI64" s="27">
        <v>1</v>
      </c>
      <c r="AJ64" s="30">
        <f t="shared" si="0"/>
        <v>68</v>
      </c>
      <c r="AK64" s="31">
        <f t="shared" si="1"/>
        <v>4.25</v>
      </c>
      <c r="AL64" s="29" t="s">
        <v>262</v>
      </c>
      <c r="AM64" s="22" t="s">
        <v>306</v>
      </c>
    </row>
    <row r="65" spans="1:39" s="23" customFormat="1" ht="12.75" customHeight="1">
      <c r="A65" s="13" t="s">
        <v>275</v>
      </c>
      <c r="B65" s="24">
        <v>561631</v>
      </c>
      <c r="C65" s="25" t="s">
        <v>186</v>
      </c>
      <c r="D65" s="26">
        <v>-3.0804335424985734</v>
      </c>
      <c r="E65" s="27">
        <v>4</v>
      </c>
      <c r="F65" s="26">
        <v>16.666666666666668</v>
      </c>
      <c r="G65" s="27">
        <v>4</v>
      </c>
      <c r="H65" s="26">
        <v>30.666666666666668</v>
      </c>
      <c r="I65" s="27">
        <v>3</v>
      </c>
      <c r="J65" s="26">
        <v>35.333333333333336</v>
      </c>
      <c r="K65" s="27">
        <v>4</v>
      </c>
      <c r="L65" s="26">
        <v>13.306982872200264</v>
      </c>
      <c r="M65" s="27">
        <v>3</v>
      </c>
      <c r="N65" s="26">
        <v>33.403361344537814</v>
      </c>
      <c r="O65" s="27">
        <v>5</v>
      </c>
      <c r="P65" s="26">
        <v>4.9369747899159666</v>
      </c>
      <c r="Q65" s="27">
        <v>3</v>
      </c>
      <c r="R65" s="28" t="s">
        <v>269</v>
      </c>
      <c r="S65" s="27">
        <v>6</v>
      </c>
      <c r="T65" s="29" t="s">
        <v>272</v>
      </c>
      <c r="U65" s="27">
        <v>6</v>
      </c>
      <c r="V65" s="27" t="s">
        <v>310</v>
      </c>
      <c r="W65" s="27">
        <v>4</v>
      </c>
      <c r="X65" s="26">
        <v>10.19108280254777</v>
      </c>
      <c r="Y65" s="27">
        <v>6</v>
      </c>
      <c r="Z65" s="26">
        <v>2.1881838074398248</v>
      </c>
      <c r="AA65" s="27">
        <v>3</v>
      </c>
      <c r="AB65" s="26">
        <v>94.071146245059296</v>
      </c>
      <c r="AC65" s="27">
        <v>5</v>
      </c>
      <c r="AD65" s="38">
        <v>2.4212601041435375</v>
      </c>
      <c r="AE65" s="27">
        <v>2</v>
      </c>
      <c r="AF65" s="26">
        <v>-7.147459565267245</v>
      </c>
      <c r="AG65" s="27">
        <v>5</v>
      </c>
      <c r="AH65" s="26">
        <v>37.5</v>
      </c>
      <c r="AI65" s="27">
        <v>1</v>
      </c>
      <c r="AJ65" s="30">
        <f t="shared" si="0"/>
        <v>64</v>
      </c>
      <c r="AK65" s="31">
        <f t="shared" si="1"/>
        <v>4</v>
      </c>
      <c r="AL65" s="29" t="s">
        <v>251</v>
      </c>
      <c r="AM65" s="22" t="s">
        <v>300</v>
      </c>
    </row>
    <row r="66" spans="1:39" s="23" customFormat="1" ht="12.75" customHeight="1">
      <c r="A66" s="13" t="s">
        <v>276</v>
      </c>
      <c r="B66" s="24">
        <v>563595</v>
      </c>
      <c r="C66" s="25" t="s">
        <v>187</v>
      </c>
      <c r="D66" s="26">
        <v>-2.6479750778816191</v>
      </c>
      <c r="E66" s="27">
        <v>4</v>
      </c>
      <c r="F66" s="26">
        <v>12.5</v>
      </c>
      <c r="G66" s="27">
        <v>5</v>
      </c>
      <c r="H66" s="26">
        <v>35</v>
      </c>
      <c r="I66" s="27">
        <v>3</v>
      </c>
      <c r="J66" s="26">
        <v>25</v>
      </c>
      <c r="K66" s="27">
        <v>4</v>
      </c>
      <c r="L66" s="26">
        <v>13.894736842105264</v>
      </c>
      <c r="M66" s="27">
        <v>3</v>
      </c>
      <c r="N66" s="26">
        <v>31.213872832369944</v>
      </c>
      <c r="O66" s="27">
        <v>5</v>
      </c>
      <c r="P66" s="26">
        <v>6.6473988439306355</v>
      </c>
      <c r="Q66" s="27">
        <v>4</v>
      </c>
      <c r="R66" s="28" t="s">
        <v>269</v>
      </c>
      <c r="S66" s="27">
        <v>6</v>
      </c>
      <c r="T66" s="29" t="s">
        <v>270</v>
      </c>
      <c r="U66" s="27">
        <v>3</v>
      </c>
      <c r="V66" s="27" t="s">
        <v>310</v>
      </c>
      <c r="W66" s="27">
        <v>4</v>
      </c>
      <c r="X66" s="26">
        <v>26.506024096385541</v>
      </c>
      <c r="Y66" s="27">
        <v>5</v>
      </c>
      <c r="Z66" s="26">
        <v>4.1876046901172526</v>
      </c>
      <c r="AA66" s="27">
        <v>4</v>
      </c>
      <c r="AB66" s="26">
        <v>94.94736842105263</v>
      </c>
      <c r="AC66" s="27">
        <v>5</v>
      </c>
      <c r="AD66" s="38">
        <v>9.7270459484740376E-2</v>
      </c>
      <c r="AE66" s="27">
        <v>2</v>
      </c>
      <c r="AF66" s="26">
        <v>-26.25171373473863</v>
      </c>
      <c r="AG66" s="27">
        <v>4</v>
      </c>
      <c r="AH66" s="26">
        <v>44.01</v>
      </c>
      <c r="AI66" s="27">
        <v>2</v>
      </c>
      <c r="AJ66" s="30">
        <f t="shared" si="0"/>
        <v>63</v>
      </c>
      <c r="AK66" s="31">
        <f t="shared" si="1"/>
        <v>3.9375</v>
      </c>
      <c r="AL66" s="29" t="s">
        <v>261</v>
      </c>
      <c r="AM66" s="22" t="s">
        <v>289</v>
      </c>
    </row>
    <row r="67" spans="1:39" s="23" customFormat="1" ht="12.75" customHeight="1">
      <c r="A67" s="13" t="s">
        <v>275</v>
      </c>
      <c r="B67" s="24">
        <v>561657</v>
      </c>
      <c r="C67" s="25" t="s">
        <v>188</v>
      </c>
      <c r="D67" s="26">
        <v>-18.75</v>
      </c>
      <c r="E67" s="27">
        <v>6</v>
      </c>
      <c r="F67" s="33" t="s">
        <v>311</v>
      </c>
      <c r="G67" s="27">
        <v>6</v>
      </c>
      <c r="H67" s="26">
        <v>66.666666666666671</v>
      </c>
      <c r="I67" s="27">
        <v>1</v>
      </c>
      <c r="J67" s="26">
        <v>33.333333333333336</v>
      </c>
      <c r="K67" s="27">
        <v>4</v>
      </c>
      <c r="L67" s="26">
        <v>17.142857142857142</v>
      </c>
      <c r="M67" s="27">
        <v>2</v>
      </c>
      <c r="N67" s="26">
        <v>47.368421052631582</v>
      </c>
      <c r="O67" s="27">
        <v>4</v>
      </c>
      <c r="P67" s="26">
        <v>5.2631578947368425</v>
      </c>
      <c r="Q67" s="27">
        <v>4</v>
      </c>
      <c r="R67" s="28" t="s">
        <v>268</v>
      </c>
      <c r="S67" s="27">
        <v>1</v>
      </c>
      <c r="T67" s="29" t="s">
        <v>271</v>
      </c>
      <c r="U67" s="27">
        <v>1</v>
      </c>
      <c r="V67" s="27" t="s">
        <v>310</v>
      </c>
      <c r="W67" s="27">
        <v>1</v>
      </c>
      <c r="X67" s="33" t="s">
        <v>311</v>
      </c>
      <c r="Y67" s="27">
        <v>6</v>
      </c>
      <c r="Z67" s="26">
        <v>3.5087719298245617</v>
      </c>
      <c r="AA67" s="27">
        <v>3</v>
      </c>
      <c r="AB67" s="26">
        <v>94.285714285714278</v>
      </c>
      <c r="AC67" s="27">
        <v>5</v>
      </c>
      <c r="AD67" s="38">
        <v>3.4607049361131549E-2</v>
      </c>
      <c r="AE67" s="27">
        <v>2</v>
      </c>
      <c r="AF67" s="26">
        <v>-0.94505244572506797</v>
      </c>
      <c r="AG67" s="27">
        <v>5</v>
      </c>
      <c r="AH67" s="26">
        <v>60.24</v>
      </c>
      <c r="AI67" s="27">
        <v>4</v>
      </c>
      <c r="AJ67" s="30">
        <f t="shared" si="0"/>
        <v>55</v>
      </c>
      <c r="AK67" s="31">
        <f t="shared" si="1"/>
        <v>3.4375</v>
      </c>
      <c r="AL67" s="29" t="s">
        <v>245</v>
      </c>
      <c r="AM67" s="22" t="s">
        <v>294</v>
      </c>
    </row>
    <row r="68" spans="1:39" s="23" customFormat="1" ht="12.75" customHeight="1">
      <c r="A68" s="13" t="s">
        <v>277</v>
      </c>
      <c r="B68" s="24">
        <v>546658</v>
      </c>
      <c r="C68" s="25" t="s">
        <v>51</v>
      </c>
      <c r="D68" s="26">
        <v>-1.3157894736842106</v>
      </c>
      <c r="E68" s="27">
        <v>4</v>
      </c>
      <c r="F68" s="33" t="s">
        <v>311</v>
      </c>
      <c r="G68" s="27">
        <v>6</v>
      </c>
      <c r="H68" s="26">
        <v>42.857142857142854</v>
      </c>
      <c r="I68" s="27">
        <v>3</v>
      </c>
      <c r="J68" s="26">
        <v>28.571428571428573</v>
      </c>
      <c r="K68" s="27">
        <v>4</v>
      </c>
      <c r="L68" s="26">
        <v>17.1875</v>
      </c>
      <c r="M68" s="27">
        <v>2</v>
      </c>
      <c r="N68" s="26">
        <v>41.025641025641029</v>
      </c>
      <c r="O68" s="27">
        <v>4</v>
      </c>
      <c r="P68" s="26">
        <v>7.6923076923076925</v>
      </c>
      <c r="Q68" s="27">
        <v>5</v>
      </c>
      <c r="R68" s="28" t="s">
        <v>268</v>
      </c>
      <c r="S68" s="27">
        <v>1</v>
      </c>
      <c r="T68" s="29" t="s">
        <v>270</v>
      </c>
      <c r="U68" s="27">
        <v>3</v>
      </c>
      <c r="V68" s="27" t="s">
        <v>310</v>
      </c>
      <c r="W68" s="27">
        <v>2</v>
      </c>
      <c r="X68" s="26">
        <v>40</v>
      </c>
      <c r="Y68" s="27">
        <v>4</v>
      </c>
      <c r="Z68" s="26">
        <v>2.0080321285140559</v>
      </c>
      <c r="AA68" s="27">
        <v>3</v>
      </c>
      <c r="AB68" s="26">
        <v>89.0625</v>
      </c>
      <c r="AC68" s="27">
        <v>4</v>
      </c>
      <c r="AD68" s="38">
        <v>6.7209253270323864E-3</v>
      </c>
      <c r="AE68" s="27">
        <v>2</v>
      </c>
      <c r="AF68" s="26">
        <v>1.0964894954605935</v>
      </c>
      <c r="AG68" s="27">
        <v>6</v>
      </c>
      <c r="AH68" s="26">
        <v>75.400000000000006</v>
      </c>
      <c r="AI68" s="27">
        <v>5</v>
      </c>
      <c r="AJ68" s="30">
        <f t="shared" si="0"/>
        <v>58</v>
      </c>
      <c r="AK68" s="31">
        <f t="shared" si="1"/>
        <v>3.625</v>
      </c>
      <c r="AL68" s="29" t="s">
        <v>257</v>
      </c>
      <c r="AM68" s="22" t="s">
        <v>291</v>
      </c>
    </row>
    <row r="69" spans="1:39" s="23" customFormat="1" ht="12.75" customHeight="1">
      <c r="A69" s="13" t="s">
        <v>276</v>
      </c>
      <c r="B69" s="24">
        <v>563609</v>
      </c>
      <c r="C69" s="25" t="s">
        <v>52</v>
      </c>
      <c r="D69" s="26">
        <v>-7.2874493927125492</v>
      </c>
      <c r="E69" s="27">
        <v>5</v>
      </c>
      <c r="F69" s="33" t="s">
        <v>311</v>
      </c>
      <c r="G69" s="27">
        <v>6</v>
      </c>
      <c r="H69" s="33" t="s">
        <v>311</v>
      </c>
      <c r="I69" s="27">
        <v>6</v>
      </c>
      <c r="J69" s="26">
        <v>16.666666666666668</v>
      </c>
      <c r="K69" s="27">
        <v>5</v>
      </c>
      <c r="L69" s="26">
        <v>12.568306010928962</v>
      </c>
      <c r="M69" s="27">
        <v>4</v>
      </c>
      <c r="N69" s="26">
        <v>27.924528301886792</v>
      </c>
      <c r="O69" s="27">
        <v>6</v>
      </c>
      <c r="P69" s="26">
        <v>4.1509433962264151</v>
      </c>
      <c r="Q69" s="27">
        <v>3</v>
      </c>
      <c r="R69" s="28" t="s">
        <v>268</v>
      </c>
      <c r="S69" s="27">
        <v>1</v>
      </c>
      <c r="T69" s="29" t="s">
        <v>270</v>
      </c>
      <c r="U69" s="27">
        <v>3</v>
      </c>
      <c r="V69" s="27" t="s">
        <v>310</v>
      </c>
      <c r="W69" s="27">
        <v>2</v>
      </c>
      <c r="X69" s="26">
        <v>27.419354838709676</v>
      </c>
      <c r="Y69" s="27">
        <v>5</v>
      </c>
      <c r="Z69" s="26">
        <v>8.6128739800543972</v>
      </c>
      <c r="AA69" s="27">
        <v>6</v>
      </c>
      <c r="AB69" s="26">
        <v>96.721311475409834</v>
      </c>
      <c r="AC69" s="27">
        <v>6</v>
      </c>
      <c r="AD69" s="37" t="s">
        <v>311</v>
      </c>
      <c r="AE69" s="27">
        <v>1</v>
      </c>
      <c r="AF69" s="26">
        <v>23.371925678424763</v>
      </c>
      <c r="AG69" s="27">
        <v>6</v>
      </c>
      <c r="AH69" s="26">
        <v>46.54</v>
      </c>
      <c r="AI69" s="27">
        <v>2</v>
      </c>
      <c r="AJ69" s="30">
        <f t="shared" ref="AJ69:AJ132" si="2">SUM(E69,G69,I69,K69,M69,O69,Q69,S69,U69,W69,Y69,AA69,AC69,AE69,AG69,AI69)</f>
        <v>67</v>
      </c>
      <c r="AK69" s="31">
        <f t="shared" ref="AK69:AK132" si="3">AJ69/16</f>
        <v>4.1875</v>
      </c>
      <c r="AL69" s="29" t="s">
        <v>263</v>
      </c>
      <c r="AM69" s="22" t="s">
        <v>285</v>
      </c>
    </row>
    <row r="70" spans="1:39" s="23" customFormat="1" ht="12.75" customHeight="1">
      <c r="A70" s="13" t="s">
        <v>277</v>
      </c>
      <c r="B70" s="24">
        <v>530484</v>
      </c>
      <c r="C70" s="25" t="s">
        <v>53</v>
      </c>
      <c r="D70" s="26">
        <v>-6.0344827586206904</v>
      </c>
      <c r="E70" s="27">
        <v>5</v>
      </c>
      <c r="F70" s="33" t="s">
        <v>311</v>
      </c>
      <c r="G70" s="27">
        <v>6</v>
      </c>
      <c r="H70" s="26">
        <v>41.666666666666664</v>
      </c>
      <c r="I70" s="27">
        <v>3</v>
      </c>
      <c r="J70" s="26">
        <v>50</v>
      </c>
      <c r="K70" s="27">
        <v>3</v>
      </c>
      <c r="L70" s="26">
        <v>12.987012987012987</v>
      </c>
      <c r="M70" s="27">
        <v>4</v>
      </c>
      <c r="N70" s="26">
        <v>31.53846153846154</v>
      </c>
      <c r="O70" s="27">
        <v>5</v>
      </c>
      <c r="P70" s="26">
        <v>5.384615384615385</v>
      </c>
      <c r="Q70" s="27">
        <v>4</v>
      </c>
      <c r="R70" s="28" t="s">
        <v>268</v>
      </c>
      <c r="S70" s="27">
        <v>1</v>
      </c>
      <c r="T70" s="29" t="s">
        <v>272</v>
      </c>
      <c r="U70" s="27">
        <v>6</v>
      </c>
      <c r="V70" s="27" t="s">
        <v>310</v>
      </c>
      <c r="W70" s="27">
        <v>2</v>
      </c>
      <c r="X70" s="26">
        <v>57.692307692307693</v>
      </c>
      <c r="Y70" s="27">
        <v>3</v>
      </c>
      <c r="Z70" s="26">
        <v>7.1428571428571423</v>
      </c>
      <c r="AA70" s="27">
        <v>5</v>
      </c>
      <c r="AB70" s="26">
        <v>94.805194805194802</v>
      </c>
      <c r="AC70" s="27">
        <v>5</v>
      </c>
      <c r="AD70" s="38">
        <v>0.16557170861694068</v>
      </c>
      <c r="AE70" s="27">
        <v>2</v>
      </c>
      <c r="AF70" s="26">
        <v>6.4970077491316198</v>
      </c>
      <c r="AG70" s="27">
        <v>6</v>
      </c>
      <c r="AH70" s="26">
        <v>58.81</v>
      </c>
      <c r="AI70" s="27">
        <v>4</v>
      </c>
      <c r="AJ70" s="30">
        <f t="shared" si="2"/>
        <v>64</v>
      </c>
      <c r="AK70" s="31">
        <f t="shared" si="3"/>
        <v>4</v>
      </c>
      <c r="AL70" s="29" t="s">
        <v>251</v>
      </c>
      <c r="AM70" s="22" t="s">
        <v>285</v>
      </c>
    </row>
    <row r="71" spans="1:39" s="23" customFormat="1" ht="12.75" customHeight="1">
      <c r="A71" s="13" t="s">
        <v>278</v>
      </c>
      <c r="B71" s="24">
        <v>577171</v>
      </c>
      <c r="C71" s="25" t="s">
        <v>54</v>
      </c>
      <c r="D71" s="26">
        <v>-3.278688524590164</v>
      </c>
      <c r="E71" s="27">
        <v>4</v>
      </c>
      <c r="F71" s="26">
        <v>9.0909090909090917</v>
      </c>
      <c r="G71" s="27">
        <v>5</v>
      </c>
      <c r="H71" s="26">
        <v>27.272727272727273</v>
      </c>
      <c r="I71" s="27">
        <v>4</v>
      </c>
      <c r="J71" s="26">
        <v>36.363636363636367</v>
      </c>
      <c r="K71" s="27">
        <v>4</v>
      </c>
      <c r="L71" s="26">
        <v>14.427860696517413</v>
      </c>
      <c r="M71" s="27">
        <v>3</v>
      </c>
      <c r="N71" s="26">
        <v>31.967213114754099</v>
      </c>
      <c r="O71" s="27">
        <v>5</v>
      </c>
      <c r="P71" s="26">
        <v>6.557377049180328</v>
      </c>
      <c r="Q71" s="27">
        <v>4</v>
      </c>
      <c r="R71" s="28" t="s">
        <v>269</v>
      </c>
      <c r="S71" s="27">
        <v>6</v>
      </c>
      <c r="T71" s="29" t="s">
        <v>272</v>
      </c>
      <c r="U71" s="27">
        <v>6</v>
      </c>
      <c r="V71" s="27" t="s">
        <v>310</v>
      </c>
      <c r="W71" s="27">
        <v>3</v>
      </c>
      <c r="X71" s="26">
        <v>41.935483870967744</v>
      </c>
      <c r="Y71" s="27">
        <v>4</v>
      </c>
      <c r="Z71" s="26">
        <v>2.7266530334014996</v>
      </c>
      <c r="AA71" s="27">
        <v>3</v>
      </c>
      <c r="AB71" s="26">
        <v>96.517412935323392</v>
      </c>
      <c r="AC71" s="27">
        <v>6</v>
      </c>
      <c r="AD71" s="38">
        <v>4.3944487729099133E-2</v>
      </c>
      <c r="AE71" s="27">
        <v>2</v>
      </c>
      <c r="AF71" s="26">
        <v>-15.411864423380244</v>
      </c>
      <c r="AG71" s="27">
        <v>4</v>
      </c>
      <c r="AH71" s="26">
        <v>68.010000000000005</v>
      </c>
      <c r="AI71" s="27">
        <v>5</v>
      </c>
      <c r="AJ71" s="30">
        <f t="shared" si="2"/>
        <v>68</v>
      </c>
      <c r="AK71" s="31">
        <f t="shared" si="3"/>
        <v>4.25</v>
      </c>
      <c r="AL71" s="29" t="s">
        <v>262</v>
      </c>
      <c r="AM71" s="22" t="s">
        <v>290</v>
      </c>
    </row>
    <row r="72" spans="1:39" s="23" customFormat="1" ht="12.75" customHeight="1">
      <c r="A72" s="13" t="s">
        <v>278</v>
      </c>
      <c r="B72" s="24">
        <v>577189</v>
      </c>
      <c r="C72" s="25" t="s">
        <v>189</v>
      </c>
      <c r="D72" s="26">
        <v>1.6949152542372907</v>
      </c>
      <c r="E72" s="27">
        <v>2</v>
      </c>
      <c r="F72" s="26">
        <v>8.3333333333333339</v>
      </c>
      <c r="G72" s="27">
        <v>5</v>
      </c>
      <c r="H72" s="26">
        <v>20.833333333333332</v>
      </c>
      <c r="I72" s="27">
        <v>4</v>
      </c>
      <c r="J72" s="26">
        <v>45.833333333333336</v>
      </c>
      <c r="K72" s="27">
        <v>3</v>
      </c>
      <c r="L72" s="26">
        <v>12.5</v>
      </c>
      <c r="M72" s="27">
        <v>4</v>
      </c>
      <c r="N72" s="26">
        <v>27.586206896551722</v>
      </c>
      <c r="O72" s="27">
        <v>6</v>
      </c>
      <c r="P72" s="26">
        <v>8.6206896551724146</v>
      </c>
      <c r="Q72" s="27">
        <v>5</v>
      </c>
      <c r="R72" s="28" t="s">
        <v>268</v>
      </c>
      <c r="S72" s="27">
        <v>1</v>
      </c>
      <c r="T72" s="29" t="s">
        <v>270</v>
      </c>
      <c r="U72" s="27">
        <v>3</v>
      </c>
      <c r="V72" s="27" t="s">
        <v>310</v>
      </c>
      <c r="W72" s="27">
        <v>2</v>
      </c>
      <c r="X72" s="26">
        <v>87.5</v>
      </c>
      <c r="Y72" s="27">
        <v>1</v>
      </c>
      <c r="Z72" s="26">
        <v>10.973936899862824</v>
      </c>
      <c r="AA72" s="27">
        <v>6</v>
      </c>
      <c r="AB72" s="26">
        <v>92.307692307692307</v>
      </c>
      <c r="AC72" s="27">
        <v>5</v>
      </c>
      <c r="AD72" s="37" t="s">
        <v>311</v>
      </c>
      <c r="AE72" s="27">
        <v>1</v>
      </c>
      <c r="AF72" s="26">
        <v>-28.055529762592336</v>
      </c>
      <c r="AG72" s="27">
        <v>4</v>
      </c>
      <c r="AH72" s="26">
        <v>64.36</v>
      </c>
      <c r="AI72" s="27">
        <v>4</v>
      </c>
      <c r="AJ72" s="30">
        <f t="shared" si="2"/>
        <v>56</v>
      </c>
      <c r="AK72" s="31">
        <f t="shared" si="3"/>
        <v>3.5</v>
      </c>
      <c r="AL72" s="29" t="s">
        <v>248</v>
      </c>
      <c r="AM72" s="22" t="s">
        <v>287</v>
      </c>
    </row>
    <row r="73" spans="1:39" s="23" customFormat="1" ht="12.75" customHeight="1">
      <c r="A73" s="13" t="s">
        <v>275</v>
      </c>
      <c r="B73" s="24">
        <v>561665</v>
      </c>
      <c r="C73" s="25" t="s">
        <v>55</v>
      </c>
      <c r="D73" s="26">
        <v>-9.6774193548387117</v>
      </c>
      <c r="E73" s="27">
        <v>5</v>
      </c>
      <c r="F73" s="26">
        <v>3.225806451612903</v>
      </c>
      <c r="G73" s="27">
        <v>5</v>
      </c>
      <c r="H73" s="26">
        <v>32.258064516129032</v>
      </c>
      <c r="I73" s="27">
        <v>3</v>
      </c>
      <c r="J73" s="26">
        <v>12.903225806451612</v>
      </c>
      <c r="K73" s="27">
        <v>5</v>
      </c>
      <c r="L73" s="26">
        <v>11.524163568773234</v>
      </c>
      <c r="M73" s="27">
        <v>4</v>
      </c>
      <c r="N73" s="26">
        <v>32.222222222222221</v>
      </c>
      <c r="O73" s="27">
        <v>5</v>
      </c>
      <c r="P73" s="26">
        <v>6.666666666666667</v>
      </c>
      <c r="Q73" s="27">
        <v>4</v>
      </c>
      <c r="R73" s="28" t="s">
        <v>268</v>
      </c>
      <c r="S73" s="27">
        <v>1</v>
      </c>
      <c r="T73" s="29" t="s">
        <v>272</v>
      </c>
      <c r="U73" s="27">
        <v>6</v>
      </c>
      <c r="V73" s="27" t="s">
        <v>310</v>
      </c>
      <c r="W73" s="27">
        <v>3</v>
      </c>
      <c r="X73" s="26">
        <v>26.666666666666668</v>
      </c>
      <c r="Y73" s="27">
        <v>5</v>
      </c>
      <c r="Z73" s="26">
        <v>3.1670625494853524</v>
      </c>
      <c r="AA73" s="27">
        <v>3</v>
      </c>
      <c r="AB73" s="26">
        <v>90.334572490706321</v>
      </c>
      <c r="AC73" s="27">
        <v>5</v>
      </c>
      <c r="AD73" s="38">
        <v>2.7655018358448129E-2</v>
      </c>
      <c r="AE73" s="27">
        <v>2</v>
      </c>
      <c r="AF73" s="26">
        <v>-6.5953408258161659</v>
      </c>
      <c r="AG73" s="27">
        <v>5</v>
      </c>
      <c r="AH73" s="26">
        <v>40.25</v>
      </c>
      <c r="AI73" s="27">
        <v>2</v>
      </c>
      <c r="AJ73" s="30">
        <f t="shared" si="2"/>
        <v>63</v>
      </c>
      <c r="AK73" s="31">
        <f t="shared" si="3"/>
        <v>3.9375</v>
      </c>
      <c r="AL73" s="29" t="s">
        <v>261</v>
      </c>
      <c r="AM73" s="22" t="s">
        <v>287</v>
      </c>
    </row>
    <row r="74" spans="1:39" s="23" customFormat="1" ht="12.75" customHeight="1">
      <c r="A74" s="13" t="s">
        <v>278</v>
      </c>
      <c r="B74" s="24">
        <v>577197</v>
      </c>
      <c r="C74" s="25" t="s">
        <v>56</v>
      </c>
      <c r="D74" s="26">
        <v>-1.5232022670917473</v>
      </c>
      <c r="E74" s="27">
        <v>4</v>
      </c>
      <c r="F74" s="26">
        <v>10.504201680672269</v>
      </c>
      <c r="G74" s="27">
        <v>5</v>
      </c>
      <c r="H74" s="26">
        <v>31.092436974789916</v>
      </c>
      <c r="I74" s="27">
        <v>3</v>
      </c>
      <c r="J74" s="26">
        <v>32.773109243697476</v>
      </c>
      <c r="K74" s="27">
        <v>4</v>
      </c>
      <c r="L74" s="26">
        <v>12.725745485090298</v>
      </c>
      <c r="M74" s="27">
        <v>4</v>
      </c>
      <c r="N74" s="26">
        <v>31.608005521048998</v>
      </c>
      <c r="O74" s="27">
        <v>5</v>
      </c>
      <c r="P74" s="26">
        <v>6.3492063492063489</v>
      </c>
      <c r="Q74" s="27">
        <v>4</v>
      </c>
      <c r="R74" s="28" t="s">
        <v>269</v>
      </c>
      <c r="S74" s="27">
        <v>6</v>
      </c>
      <c r="T74" s="29" t="s">
        <v>272</v>
      </c>
      <c r="U74" s="27">
        <v>6</v>
      </c>
      <c r="V74" s="27" t="s">
        <v>310</v>
      </c>
      <c r="W74" s="27">
        <v>4</v>
      </c>
      <c r="X74" s="26">
        <v>5.785123966942149</v>
      </c>
      <c r="Y74" s="27">
        <v>6</v>
      </c>
      <c r="Z74" s="26">
        <v>1.0275007555152615</v>
      </c>
      <c r="AA74" s="27">
        <v>2</v>
      </c>
      <c r="AB74" s="26">
        <v>96.430071398572025</v>
      </c>
      <c r="AC74" s="27">
        <v>6</v>
      </c>
      <c r="AD74" s="38">
        <v>3.2511179409771969</v>
      </c>
      <c r="AE74" s="27">
        <v>3</v>
      </c>
      <c r="AF74" s="26">
        <v>14.460639184794605</v>
      </c>
      <c r="AG74" s="27">
        <v>6</v>
      </c>
      <c r="AH74" s="26">
        <v>48.82</v>
      </c>
      <c r="AI74" s="27">
        <v>3</v>
      </c>
      <c r="AJ74" s="30">
        <f t="shared" si="2"/>
        <v>71</v>
      </c>
      <c r="AK74" s="31">
        <f t="shared" si="3"/>
        <v>4.4375</v>
      </c>
      <c r="AL74" s="29" t="s">
        <v>266</v>
      </c>
      <c r="AM74" s="22" t="s">
        <v>296</v>
      </c>
    </row>
    <row r="75" spans="1:39" s="23" customFormat="1" ht="12.75" customHeight="1">
      <c r="A75" s="13" t="s">
        <v>276</v>
      </c>
      <c r="B75" s="24">
        <v>563617</v>
      </c>
      <c r="C75" s="25" t="s">
        <v>57</v>
      </c>
      <c r="D75" s="26">
        <v>-3.9603960396039604</v>
      </c>
      <c r="E75" s="27">
        <v>4</v>
      </c>
      <c r="F75" s="33" t="s">
        <v>311</v>
      </c>
      <c r="G75" s="27">
        <v>6</v>
      </c>
      <c r="H75" s="26">
        <v>28.571428571428573</v>
      </c>
      <c r="I75" s="27">
        <v>4</v>
      </c>
      <c r="J75" s="26">
        <v>14.285714285714286</v>
      </c>
      <c r="K75" s="27">
        <v>5</v>
      </c>
      <c r="L75" s="26">
        <v>11.235955056179776</v>
      </c>
      <c r="M75" s="27">
        <v>4</v>
      </c>
      <c r="N75" s="26">
        <v>42.592592592592595</v>
      </c>
      <c r="O75" s="27">
        <v>4</v>
      </c>
      <c r="P75" s="26">
        <v>1.8518518518518519</v>
      </c>
      <c r="Q75" s="27">
        <v>2</v>
      </c>
      <c r="R75" s="28" t="s">
        <v>268</v>
      </c>
      <c r="S75" s="27">
        <v>1</v>
      </c>
      <c r="T75" s="29" t="s">
        <v>270</v>
      </c>
      <c r="U75" s="27">
        <v>3</v>
      </c>
      <c r="V75" s="27" t="s">
        <v>310</v>
      </c>
      <c r="W75" s="27">
        <v>2</v>
      </c>
      <c r="X75" s="26">
        <v>50</v>
      </c>
      <c r="Y75" s="27">
        <v>3</v>
      </c>
      <c r="Z75" s="26">
        <v>3.9308176100628929</v>
      </c>
      <c r="AA75" s="27">
        <v>3</v>
      </c>
      <c r="AB75" s="26">
        <v>98.876404494382015</v>
      </c>
      <c r="AC75" s="27">
        <v>6</v>
      </c>
      <c r="AD75" s="38">
        <v>0.29523263108510944</v>
      </c>
      <c r="AE75" s="27">
        <v>2</v>
      </c>
      <c r="AF75" s="26">
        <v>-18.494679771459502</v>
      </c>
      <c r="AG75" s="27">
        <v>4</v>
      </c>
      <c r="AH75" s="26">
        <v>80.12</v>
      </c>
      <c r="AI75" s="27">
        <v>6</v>
      </c>
      <c r="AJ75" s="30">
        <f t="shared" si="2"/>
        <v>59</v>
      </c>
      <c r="AK75" s="31">
        <f t="shared" si="3"/>
        <v>3.6875</v>
      </c>
      <c r="AL75" s="29" t="s">
        <v>247</v>
      </c>
      <c r="AM75" s="22" t="s">
        <v>294</v>
      </c>
    </row>
    <row r="76" spans="1:39" s="23" customFormat="1" ht="12.75" customHeight="1">
      <c r="A76" s="13" t="s">
        <v>277</v>
      </c>
      <c r="B76" s="24">
        <v>564133</v>
      </c>
      <c r="C76" s="25" t="s">
        <v>190</v>
      </c>
      <c r="D76" s="26">
        <v>0.42016806722689282</v>
      </c>
      <c r="E76" s="27">
        <v>2</v>
      </c>
      <c r="F76" s="26">
        <v>16</v>
      </c>
      <c r="G76" s="27">
        <v>4</v>
      </c>
      <c r="H76" s="26">
        <v>26</v>
      </c>
      <c r="I76" s="27">
        <v>4</v>
      </c>
      <c r="J76" s="26">
        <v>34</v>
      </c>
      <c r="K76" s="27">
        <v>4</v>
      </c>
      <c r="L76" s="26">
        <v>12.719298245614034</v>
      </c>
      <c r="M76" s="27">
        <v>4</v>
      </c>
      <c r="N76" s="26">
        <v>38.157894736842103</v>
      </c>
      <c r="O76" s="27">
        <v>5</v>
      </c>
      <c r="P76" s="26">
        <v>11.842105263157896</v>
      </c>
      <c r="Q76" s="27">
        <v>6</v>
      </c>
      <c r="R76" s="28" t="s">
        <v>268</v>
      </c>
      <c r="S76" s="27">
        <v>1</v>
      </c>
      <c r="T76" s="32" t="s">
        <v>273</v>
      </c>
      <c r="U76" s="27">
        <v>3</v>
      </c>
      <c r="V76" s="27" t="s">
        <v>310</v>
      </c>
      <c r="W76" s="27">
        <v>2</v>
      </c>
      <c r="X76" s="26">
        <v>50</v>
      </c>
      <c r="Y76" s="27">
        <v>3</v>
      </c>
      <c r="Z76" s="26">
        <v>0.74404761904761896</v>
      </c>
      <c r="AA76" s="27">
        <v>2</v>
      </c>
      <c r="AB76" s="26">
        <v>91.666666666666657</v>
      </c>
      <c r="AC76" s="27">
        <v>5</v>
      </c>
      <c r="AD76" s="38">
        <v>3.3998402636506428E-2</v>
      </c>
      <c r="AE76" s="27">
        <v>2</v>
      </c>
      <c r="AF76" s="26">
        <v>-52.147021049180154</v>
      </c>
      <c r="AG76" s="27">
        <v>2</v>
      </c>
      <c r="AH76" s="26">
        <v>50.56</v>
      </c>
      <c r="AI76" s="27">
        <v>3</v>
      </c>
      <c r="AJ76" s="30">
        <f t="shared" si="2"/>
        <v>52</v>
      </c>
      <c r="AK76" s="31">
        <f t="shared" si="3"/>
        <v>3.25</v>
      </c>
      <c r="AL76" s="29" t="s">
        <v>252</v>
      </c>
      <c r="AM76" s="22" t="s">
        <v>288</v>
      </c>
    </row>
    <row r="77" spans="1:39" s="23" customFormat="1" ht="12.75" customHeight="1">
      <c r="A77" s="13" t="s">
        <v>276</v>
      </c>
      <c r="B77" s="24">
        <v>546585</v>
      </c>
      <c r="C77" s="25" t="s">
        <v>191</v>
      </c>
      <c r="D77" s="26">
        <v>-3.7453183520599254</v>
      </c>
      <c r="E77" s="27">
        <v>4</v>
      </c>
      <c r="F77" s="26">
        <v>16.666666666666668</v>
      </c>
      <c r="G77" s="27">
        <v>4</v>
      </c>
      <c r="H77" s="26">
        <v>25</v>
      </c>
      <c r="I77" s="27">
        <v>4</v>
      </c>
      <c r="J77" s="26">
        <v>29.166666666666668</v>
      </c>
      <c r="K77" s="27">
        <v>4</v>
      </c>
      <c r="L77" s="26">
        <v>12.809917355371901</v>
      </c>
      <c r="M77" s="27">
        <v>4</v>
      </c>
      <c r="N77" s="26">
        <v>39.230769230769234</v>
      </c>
      <c r="O77" s="27">
        <v>5</v>
      </c>
      <c r="P77" s="26">
        <v>3.0769230769230771</v>
      </c>
      <c r="Q77" s="27">
        <v>3</v>
      </c>
      <c r="R77" s="28" t="s">
        <v>269</v>
      </c>
      <c r="S77" s="27">
        <v>6</v>
      </c>
      <c r="T77" s="32" t="s">
        <v>273</v>
      </c>
      <c r="U77" s="27">
        <v>3</v>
      </c>
      <c r="V77" s="27" t="s">
        <v>310</v>
      </c>
      <c r="W77" s="27">
        <v>3</v>
      </c>
      <c r="X77" s="26">
        <v>47.058823529411768</v>
      </c>
      <c r="Y77" s="27">
        <v>3</v>
      </c>
      <c r="Z77" s="33" t="s">
        <v>311</v>
      </c>
      <c r="AA77" s="27">
        <v>1</v>
      </c>
      <c r="AB77" s="26">
        <v>98.347107438016536</v>
      </c>
      <c r="AC77" s="27">
        <v>6</v>
      </c>
      <c r="AD77" s="38">
        <v>7.265432438637605</v>
      </c>
      <c r="AE77" s="27">
        <v>4</v>
      </c>
      <c r="AF77" s="26">
        <v>16.540043340507218</v>
      </c>
      <c r="AG77" s="27">
        <v>6</v>
      </c>
      <c r="AH77" s="26">
        <v>43.91</v>
      </c>
      <c r="AI77" s="27">
        <v>2</v>
      </c>
      <c r="AJ77" s="30">
        <f t="shared" si="2"/>
        <v>62</v>
      </c>
      <c r="AK77" s="31">
        <f t="shared" si="3"/>
        <v>3.875</v>
      </c>
      <c r="AL77" s="29" t="s">
        <v>256</v>
      </c>
      <c r="AM77" s="22" t="s">
        <v>296</v>
      </c>
    </row>
    <row r="78" spans="1:39" s="23" customFormat="1" ht="12.75" customHeight="1">
      <c r="A78" s="13" t="s">
        <v>276</v>
      </c>
      <c r="B78" s="24">
        <v>563633</v>
      </c>
      <c r="C78" s="25" t="s">
        <v>58</v>
      </c>
      <c r="D78" s="26">
        <v>1.463414634146341</v>
      </c>
      <c r="E78" s="27">
        <v>2</v>
      </c>
      <c r="F78" s="26">
        <v>19.607843137254903</v>
      </c>
      <c r="G78" s="27">
        <v>4</v>
      </c>
      <c r="H78" s="26">
        <v>25.490196078431371</v>
      </c>
      <c r="I78" s="27">
        <v>4</v>
      </c>
      <c r="J78" s="26">
        <v>15.686274509803921</v>
      </c>
      <c r="K78" s="27">
        <v>5</v>
      </c>
      <c r="L78" s="26">
        <v>11.917098445595855</v>
      </c>
      <c r="M78" s="27">
        <v>4</v>
      </c>
      <c r="N78" s="26">
        <v>40.434782608695649</v>
      </c>
      <c r="O78" s="27">
        <v>4</v>
      </c>
      <c r="P78" s="26">
        <v>5.6521739130434785</v>
      </c>
      <c r="Q78" s="27">
        <v>4</v>
      </c>
      <c r="R78" s="28" t="s">
        <v>269</v>
      </c>
      <c r="S78" s="27">
        <v>6</v>
      </c>
      <c r="T78" s="29" t="s">
        <v>272</v>
      </c>
      <c r="U78" s="27">
        <v>6</v>
      </c>
      <c r="V78" s="27" t="s">
        <v>310</v>
      </c>
      <c r="W78" s="27">
        <v>3</v>
      </c>
      <c r="X78" s="26">
        <v>19.23076923076923</v>
      </c>
      <c r="Y78" s="27">
        <v>5</v>
      </c>
      <c r="Z78" s="26">
        <v>1.6891891891891893</v>
      </c>
      <c r="AA78" s="27">
        <v>2</v>
      </c>
      <c r="AB78" s="26">
        <v>96.891191709844563</v>
      </c>
      <c r="AC78" s="27">
        <v>6</v>
      </c>
      <c r="AD78" s="38">
        <v>3.9239649989153684</v>
      </c>
      <c r="AE78" s="27">
        <v>3</v>
      </c>
      <c r="AF78" s="26">
        <v>-22.142142816871619</v>
      </c>
      <c r="AG78" s="27">
        <v>4</v>
      </c>
      <c r="AH78" s="26">
        <v>57.5</v>
      </c>
      <c r="AI78" s="27">
        <v>3</v>
      </c>
      <c r="AJ78" s="30">
        <f t="shared" si="2"/>
        <v>65</v>
      </c>
      <c r="AK78" s="31">
        <f t="shared" si="3"/>
        <v>4.0625</v>
      </c>
      <c r="AL78" s="29" t="s">
        <v>249</v>
      </c>
      <c r="AM78" s="22" t="s">
        <v>302</v>
      </c>
    </row>
    <row r="79" spans="1:39" s="23" customFormat="1" ht="12.75" customHeight="1">
      <c r="A79" s="13" t="s">
        <v>278</v>
      </c>
      <c r="B79" s="24">
        <v>577201</v>
      </c>
      <c r="C79" s="25" t="s">
        <v>59</v>
      </c>
      <c r="D79" s="33" t="s">
        <v>311</v>
      </c>
      <c r="E79" s="27">
        <v>3</v>
      </c>
      <c r="F79" s="33" t="s">
        <v>311</v>
      </c>
      <c r="G79" s="27">
        <v>6</v>
      </c>
      <c r="H79" s="26">
        <v>20</v>
      </c>
      <c r="I79" s="27">
        <v>4</v>
      </c>
      <c r="J79" s="26">
        <v>20</v>
      </c>
      <c r="K79" s="27">
        <v>5</v>
      </c>
      <c r="L79" s="26">
        <v>10.38961038961039</v>
      </c>
      <c r="M79" s="27">
        <v>4</v>
      </c>
      <c r="N79" s="26">
        <v>34.693877551020407</v>
      </c>
      <c r="O79" s="27">
        <v>5</v>
      </c>
      <c r="P79" s="26">
        <v>8.1632653061224492</v>
      </c>
      <c r="Q79" s="27">
        <v>5</v>
      </c>
      <c r="R79" s="28" t="s">
        <v>268</v>
      </c>
      <c r="S79" s="27">
        <v>1</v>
      </c>
      <c r="T79" s="29" t="s">
        <v>271</v>
      </c>
      <c r="U79" s="27">
        <v>1</v>
      </c>
      <c r="V79" s="27" t="s">
        <v>310</v>
      </c>
      <c r="W79" s="27">
        <v>1</v>
      </c>
      <c r="X79" s="26">
        <v>55.555555555555557</v>
      </c>
      <c r="Y79" s="27">
        <v>3</v>
      </c>
      <c r="Z79" s="26">
        <v>6.1162079510703364</v>
      </c>
      <c r="AA79" s="27">
        <v>5</v>
      </c>
      <c r="AB79" s="26">
        <v>90.909090909090907</v>
      </c>
      <c r="AC79" s="27">
        <v>5</v>
      </c>
      <c r="AD79" s="38">
        <v>0.22110045709952364</v>
      </c>
      <c r="AE79" s="27">
        <v>2</v>
      </c>
      <c r="AF79" s="26">
        <v>2.2385134671466078</v>
      </c>
      <c r="AG79" s="27">
        <v>6</v>
      </c>
      <c r="AH79" s="26">
        <v>79.61</v>
      </c>
      <c r="AI79" s="27">
        <v>6</v>
      </c>
      <c r="AJ79" s="30">
        <f t="shared" si="2"/>
        <v>62</v>
      </c>
      <c r="AK79" s="31">
        <f t="shared" si="3"/>
        <v>3.875</v>
      </c>
      <c r="AL79" s="29" t="s">
        <v>256</v>
      </c>
      <c r="AM79" s="22" t="s">
        <v>285</v>
      </c>
    </row>
    <row r="80" spans="1:39" s="23" customFormat="1" ht="12.75" customHeight="1">
      <c r="A80" s="13" t="s">
        <v>275</v>
      </c>
      <c r="B80" s="24">
        <v>561681</v>
      </c>
      <c r="C80" s="25" t="s">
        <v>60</v>
      </c>
      <c r="D80" s="26">
        <v>-6.2564632885211999</v>
      </c>
      <c r="E80" s="27">
        <v>5</v>
      </c>
      <c r="F80" s="26">
        <v>16.993464052287582</v>
      </c>
      <c r="G80" s="27">
        <v>4</v>
      </c>
      <c r="H80" s="26">
        <v>29.411764705882351</v>
      </c>
      <c r="I80" s="27">
        <v>4</v>
      </c>
      <c r="J80" s="26">
        <v>33.333333333333336</v>
      </c>
      <c r="K80" s="27">
        <v>4</v>
      </c>
      <c r="L80" s="26">
        <v>13.452088452088452</v>
      </c>
      <c r="M80" s="27">
        <v>3</v>
      </c>
      <c r="N80" s="26">
        <v>33.268292682926827</v>
      </c>
      <c r="O80" s="27">
        <v>5</v>
      </c>
      <c r="P80" s="26">
        <v>5.1707317073170733</v>
      </c>
      <c r="Q80" s="27">
        <v>4</v>
      </c>
      <c r="R80" s="28" t="s">
        <v>269</v>
      </c>
      <c r="S80" s="27">
        <v>6</v>
      </c>
      <c r="T80" s="29" t="s">
        <v>270</v>
      </c>
      <c r="U80" s="27">
        <v>3</v>
      </c>
      <c r="V80" s="27" t="s">
        <v>310</v>
      </c>
      <c r="W80" s="27">
        <v>3</v>
      </c>
      <c r="X80" s="26">
        <v>18.64406779661017</v>
      </c>
      <c r="Y80" s="27">
        <v>5</v>
      </c>
      <c r="Z80" s="26">
        <v>8.3125519534497094E-2</v>
      </c>
      <c r="AA80" s="27">
        <v>2</v>
      </c>
      <c r="AB80" s="26">
        <v>95.085995085995094</v>
      </c>
      <c r="AC80" s="27">
        <v>6</v>
      </c>
      <c r="AD80" s="38">
        <v>2.7869475577745937</v>
      </c>
      <c r="AE80" s="27">
        <v>3</v>
      </c>
      <c r="AF80" s="26">
        <v>-3.2239351496076254</v>
      </c>
      <c r="AG80" s="27">
        <v>5</v>
      </c>
      <c r="AH80" s="26">
        <v>37.97</v>
      </c>
      <c r="AI80" s="27">
        <v>1</v>
      </c>
      <c r="AJ80" s="30">
        <f t="shared" si="2"/>
        <v>63</v>
      </c>
      <c r="AK80" s="31">
        <f t="shared" si="3"/>
        <v>3.9375</v>
      </c>
      <c r="AL80" s="29" t="s">
        <v>261</v>
      </c>
      <c r="AM80" s="22" t="s">
        <v>301</v>
      </c>
    </row>
    <row r="81" spans="1:39" s="23" customFormat="1" ht="12.75" customHeight="1">
      <c r="A81" s="13" t="s">
        <v>278</v>
      </c>
      <c r="B81" s="24">
        <v>577219</v>
      </c>
      <c r="C81" s="25" t="s">
        <v>61</v>
      </c>
      <c r="D81" s="26">
        <v>-1.3513513513513518</v>
      </c>
      <c r="E81" s="27">
        <v>4</v>
      </c>
      <c r="F81" s="26">
        <v>8.695652173913043</v>
      </c>
      <c r="G81" s="27">
        <v>5</v>
      </c>
      <c r="H81" s="26">
        <v>43.478260869565219</v>
      </c>
      <c r="I81" s="27">
        <v>3</v>
      </c>
      <c r="J81" s="26">
        <v>21.739130434782609</v>
      </c>
      <c r="K81" s="27">
        <v>4</v>
      </c>
      <c r="L81" s="26">
        <v>8.9108910891089117</v>
      </c>
      <c r="M81" s="27">
        <v>5</v>
      </c>
      <c r="N81" s="26">
        <v>38.636363636363633</v>
      </c>
      <c r="O81" s="27">
        <v>5</v>
      </c>
      <c r="P81" s="26">
        <v>5.6818181818181817</v>
      </c>
      <c r="Q81" s="27">
        <v>4</v>
      </c>
      <c r="R81" s="28" t="s">
        <v>269</v>
      </c>
      <c r="S81" s="27">
        <v>6</v>
      </c>
      <c r="T81" s="32" t="s">
        <v>273</v>
      </c>
      <c r="U81" s="27">
        <v>3</v>
      </c>
      <c r="V81" s="27" t="s">
        <v>310</v>
      </c>
      <c r="W81" s="27">
        <v>2</v>
      </c>
      <c r="X81" s="26">
        <v>33.333333333333336</v>
      </c>
      <c r="Y81" s="27">
        <v>4</v>
      </c>
      <c r="Z81" s="26">
        <v>4.7867711053089641</v>
      </c>
      <c r="AA81" s="27">
        <v>4</v>
      </c>
      <c r="AB81" s="26">
        <v>96.699669966996709</v>
      </c>
      <c r="AC81" s="27">
        <v>6</v>
      </c>
      <c r="AD81" s="38">
        <v>13.426489816661189</v>
      </c>
      <c r="AE81" s="27">
        <v>6</v>
      </c>
      <c r="AF81" s="26">
        <v>9.4197766819265567</v>
      </c>
      <c r="AG81" s="27">
        <v>6</v>
      </c>
      <c r="AH81" s="26">
        <v>63.55</v>
      </c>
      <c r="AI81" s="27">
        <v>4</v>
      </c>
      <c r="AJ81" s="30">
        <f t="shared" si="2"/>
        <v>71</v>
      </c>
      <c r="AK81" s="31">
        <f t="shared" si="3"/>
        <v>4.4375</v>
      </c>
      <c r="AL81" s="29" t="s">
        <v>266</v>
      </c>
      <c r="AM81" s="22" t="s">
        <v>305</v>
      </c>
    </row>
    <row r="82" spans="1:39" s="23" customFormat="1" ht="12.75" customHeight="1">
      <c r="A82" s="13" t="s">
        <v>278</v>
      </c>
      <c r="B82" s="24">
        <v>577227</v>
      </c>
      <c r="C82" s="25" t="s">
        <v>62</v>
      </c>
      <c r="D82" s="26">
        <v>-8.2474226804123685</v>
      </c>
      <c r="E82" s="27">
        <v>5</v>
      </c>
      <c r="F82" s="26">
        <v>22.222222222222221</v>
      </c>
      <c r="G82" s="27">
        <v>4</v>
      </c>
      <c r="H82" s="26">
        <v>22.222222222222221</v>
      </c>
      <c r="I82" s="27">
        <v>4</v>
      </c>
      <c r="J82" s="26">
        <v>44.444444444444443</v>
      </c>
      <c r="K82" s="27">
        <v>3</v>
      </c>
      <c r="L82" s="26">
        <v>7.4626865671641793</v>
      </c>
      <c r="M82" s="27">
        <v>5</v>
      </c>
      <c r="N82" s="26">
        <v>21.428571428571427</v>
      </c>
      <c r="O82" s="27">
        <v>6</v>
      </c>
      <c r="P82" s="26">
        <v>11.904761904761905</v>
      </c>
      <c r="Q82" s="27">
        <v>6</v>
      </c>
      <c r="R82" s="28" t="s">
        <v>268</v>
      </c>
      <c r="S82" s="27">
        <v>1</v>
      </c>
      <c r="T82" s="29" t="s">
        <v>271</v>
      </c>
      <c r="U82" s="27">
        <v>1</v>
      </c>
      <c r="V82" s="27" t="s">
        <v>310</v>
      </c>
      <c r="W82" s="27">
        <v>1</v>
      </c>
      <c r="X82" s="26">
        <v>53.846153846153847</v>
      </c>
      <c r="Y82" s="27">
        <v>3</v>
      </c>
      <c r="Z82" s="26">
        <v>8.3333333333333339</v>
      </c>
      <c r="AA82" s="27">
        <v>6</v>
      </c>
      <c r="AB82" s="26">
        <v>95.522388059701484</v>
      </c>
      <c r="AC82" s="27">
        <v>6</v>
      </c>
      <c r="AD82" s="37" t="s">
        <v>311</v>
      </c>
      <c r="AE82" s="27">
        <v>1</v>
      </c>
      <c r="AF82" s="26">
        <v>-40.124182569116684</v>
      </c>
      <c r="AG82" s="27">
        <v>3</v>
      </c>
      <c r="AH82" s="26">
        <v>60.67</v>
      </c>
      <c r="AI82" s="27">
        <v>4</v>
      </c>
      <c r="AJ82" s="30">
        <f t="shared" si="2"/>
        <v>59</v>
      </c>
      <c r="AK82" s="31">
        <f t="shared" si="3"/>
        <v>3.6875</v>
      </c>
      <c r="AL82" s="29" t="s">
        <v>247</v>
      </c>
      <c r="AM82" s="22" t="s">
        <v>301</v>
      </c>
    </row>
    <row r="83" spans="1:39" s="23" customFormat="1" ht="12.75" customHeight="1">
      <c r="A83" s="13" t="s">
        <v>276</v>
      </c>
      <c r="B83" s="24">
        <v>563641</v>
      </c>
      <c r="C83" s="25" t="s">
        <v>63</v>
      </c>
      <c r="D83" s="26">
        <v>-3.0737704918032787</v>
      </c>
      <c r="E83" s="27">
        <v>4</v>
      </c>
      <c r="F83" s="26">
        <v>6.25</v>
      </c>
      <c r="G83" s="27">
        <v>5</v>
      </c>
      <c r="H83" s="26">
        <v>31.25</v>
      </c>
      <c r="I83" s="27">
        <v>3</v>
      </c>
      <c r="J83" s="26">
        <v>25</v>
      </c>
      <c r="K83" s="27">
        <v>4</v>
      </c>
      <c r="L83" s="26">
        <v>10.526315789473685</v>
      </c>
      <c r="M83" s="27">
        <v>4</v>
      </c>
      <c r="N83" s="26">
        <v>29.674796747967481</v>
      </c>
      <c r="O83" s="27">
        <v>6</v>
      </c>
      <c r="P83" s="26">
        <v>3.6585365853658538</v>
      </c>
      <c r="Q83" s="27">
        <v>3</v>
      </c>
      <c r="R83" s="28" t="s">
        <v>268</v>
      </c>
      <c r="S83" s="27">
        <v>1</v>
      </c>
      <c r="T83" s="29" t="s">
        <v>270</v>
      </c>
      <c r="U83" s="27">
        <v>3</v>
      </c>
      <c r="V83" s="27" t="s">
        <v>310</v>
      </c>
      <c r="W83" s="27">
        <v>2</v>
      </c>
      <c r="X83" s="26">
        <v>32.835820895522389</v>
      </c>
      <c r="Y83" s="27">
        <v>4</v>
      </c>
      <c r="Z83" s="26">
        <v>2.8957528957528957</v>
      </c>
      <c r="AA83" s="27">
        <v>3</v>
      </c>
      <c r="AB83" s="26">
        <v>94.235588972431074</v>
      </c>
      <c r="AC83" s="27">
        <v>5</v>
      </c>
      <c r="AD83" s="38">
        <v>0.59572018853293218</v>
      </c>
      <c r="AE83" s="27">
        <v>2</v>
      </c>
      <c r="AF83" s="26">
        <v>-3.2456962401609988</v>
      </c>
      <c r="AG83" s="27">
        <v>5</v>
      </c>
      <c r="AH83" s="26">
        <v>59.84</v>
      </c>
      <c r="AI83" s="27">
        <v>4</v>
      </c>
      <c r="AJ83" s="30">
        <f t="shared" si="2"/>
        <v>58</v>
      </c>
      <c r="AK83" s="31">
        <f t="shared" si="3"/>
        <v>3.625</v>
      </c>
      <c r="AL83" s="29" t="s">
        <v>257</v>
      </c>
      <c r="AM83" s="22" t="s">
        <v>301</v>
      </c>
    </row>
    <row r="84" spans="1:39" s="23" customFormat="1" ht="12.75" customHeight="1">
      <c r="A84" s="13" t="s">
        <v>277</v>
      </c>
      <c r="B84" s="24">
        <v>564141</v>
      </c>
      <c r="C84" s="25" t="s">
        <v>64</v>
      </c>
      <c r="D84" s="26">
        <v>-8.8757396449704142</v>
      </c>
      <c r="E84" s="27">
        <v>5</v>
      </c>
      <c r="F84" s="33" t="s">
        <v>311</v>
      </c>
      <c r="G84" s="27">
        <v>6</v>
      </c>
      <c r="H84" s="26">
        <v>40</v>
      </c>
      <c r="I84" s="27">
        <v>3</v>
      </c>
      <c r="J84" s="26">
        <v>40</v>
      </c>
      <c r="K84" s="27">
        <v>4</v>
      </c>
      <c r="L84" s="26">
        <v>11.290322580645162</v>
      </c>
      <c r="M84" s="27">
        <v>4</v>
      </c>
      <c r="N84" s="26">
        <v>29.069767441860463</v>
      </c>
      <c r="O84" s="27">
        <v>6</v>
      </c>
      <c r="P84" s="26">
        <v>3.4883720930232558</v>
      </c>
      <c r="Q84" s="27">
        <v>3</v>
      </c>
      <c r="R84" s="28" t="s">
        <v>268</v>
      </c>
      <c r="S84" s="27">
        <v>1</v>
      </c>
      <c r="T84" s="29" t="s">
        <v>271</v>
      </c>
      <c r="U84" s="27">
        <v>1</v>
      </c>
      <c r="V84" s="27" t="s">
        <v>310</v>
      </c>
      <c r="W84" s="27">
        <v>1</v>
      </c>
      <c r="X84" s="26">
        <v>37.5</v>
      </c>
      <c r="Y84" s="27">
        <v>4</v>
      </c>
      <c r="Z84" s="26">
        <v>3.4013605442176869</v>
      </c>
      <c r="AA84" s="27">
        <v>3</v>
      </c>
      <c r="AB84" s="26">
        <v>94.354838709677423</v>
      </c>
      <c r="AC84" s="27">
        <v>5</v>
      </c>
      <c r="AD84" s="38">
        <v>0.66899915887099326</v>
      </c>
      <c r="AE84" s="27">
        <v>2</v>
      </c>
      <c r="AF84" s="26">
        <v>-12.403577674229403</v>
      </c>
      <c r="AG84" s="27">
        <v>5</v>
      </c>
      <c r="AH84" s="26">
        <v>68.180000000000007</v>
      </c>
      <c r="AI84" s="27">
        <v>5</v>
      </c>
      <c r="AJ84" s="30">
        <f t="shared" si="2"/>
        <v>58</v>
      </c>
      <c r="AK84" s="31">
        <f t="shared" si="3"/>
        <v>3.625</v>
      </c>
      <c r="AL84" s="29" t="s">
        <v>257</v>
      </c>
      <c r="AM84" s="22" t="s">
        <v>282</v>
      </c>
    </row>
    <row r="85" spans="1:39" s="23" customFormat="1" ht="12.75" customHeight="1">
      <c r="A85" s="13" t="s">
        <v>276</v>
      </c>
      <c r="B85" s="24">
        <v>563668</v>
      </c>
      <c r="C85" s="25" t="s">
        <v>65</v>
      </c>
      <c r="D85" s="26">
        <v>-4.3763676148796513</v>
      </c>
      <c r="E85" s="27">
        <v>4</v>
      </c>
      <c r="F85" s="26">
        <v>18.75</v>
      </c>
      <c r="G85" s="27">
        <v>4</v>
      </c>
      <c r="H85" s="26">
        <v>37.5</v>
      </c>
      <c r="I85" s="27">
        <v>3</v>
      </c>
      <c r="J85" s="26">
        <v>27.083333333333332</v>
      </c>
      <c r="K85" s="27">
        <v>4</v>
      </c>
      <c r="L85" s="26">
        <v>15.816326530612244</v>
      </c>
      <c r="M85" s="27">
        <v>3</v>
      </c>
      <c r="N85" s="26">
        <v>36.842105263157897</v>
      </c>
      <c r="O85" s="27">
        <v>5</v>
      </c>
      <c r="P85" s="26">
        <v>6.8825910931174086</v>
      </c>
      <c r="Q85" s="27">
        <v>4</v>
      </c>
      <c r="R85" s="28" t="s">
        <v>269</v>
      </c>
      <c r="S85" s="27">
        <v>6</v>
      </c>
      <c r="T85" s="29" t="s">
        <v>272</v>
      </c>
      <c r="U85" s="27">
        <v>6</v>
      </c>
      <c r="V85" s="27" t="s">
        <v>310</v>
      </c>
      <c r="W85" s="27">
        <v>5</v>
      </c>
      <c r="X85" s="26">
        <v>28.888888888888889</v>
      </c>
      <c r="Y85" s="27">
        <v>5</v>
      </c>
      <c r="Z85" s="26">
        <v>3.8718760999648012</v>
      </c>
      <c r="AA85" s="27">
        <v>3</v>
      </c>
      <c r="AB85" s="26">
        <v>95.66326530612244</v>
      </c>
      <c r="AC85" s="27">
        <v>6</v>
      </c>
      <c r="AD85" s="38">
        <v>1.325486684243139</v>
      </c>
      <c r="AE85" s="27">
        <v>2</v>
      </c>
      <c r="AF85" s="26">
        <v>-34.709960013895298</v>
      </c>
      <c r="AG85" s="27">
        <v>3</v>
      </c>
      <c r="AH85" s="26">
        <v>54.37</v>
      </c>
      <c r="AI85" s="27">
        <v>3</v>
      </c>
      <c r="AJ85" s="30">
        <f t="shared" si="2"/>
        <v>66</v>
      </c>
      <c r="AK85" s="31">
        <f t="shared" si="3"/>
        <v>4.125</v>
      </c>
      <c r="AL85" s="29" t="s">
        <v>258</v>
      </c>
      <c r="AM85" s="22" t="s">
        <v>290</v>
      </c>
    </row>
    <row r="86" spans="1:39" s="23" customFormat="1" ht="12.75" customHeight="1">
      <c r="A86" s="13" t="s">
        <v>278</v>
      </c>
      <c r="B86" s="24">
        <v>577235</v>
      </c>
      <c r="C86" s="25" t="s">
        <v>66</v>
      </c>
      <c r="D86" s="26">
        <v>-1.4084507042253538</v>
      </c>
      <c r="E86" s="27">
        <v>4</v>
      </c>
      <c r="F86" s="26">
        <v>12.5</v>
      </c>
      <c r="G86" s="27">
        <v>5</v>
      </c>
      <c r="H86" s="26">
        <v>22.5</v>
      </c>
      <c r="I86" s="27">
        <v>4</v>
      </c>
      <c r="J86" s="26">
        <v>32.5</v>
      </c>
      <c r="K86" s="27">
        <v>4</v>
      </c>
      <c r="L86" s="26">
        <v>15.781487101669196</v>
      </c>
      <c r="M86" s="27">
        <v>3</v>
      </c>
      <c r="N86" s="26">
        <v>29.836829836829835</v>
      </c>
      <c r="O86" s="27">
        <v>6</v>
      </c>
      <c r="P86" s="26">
        <v>6.0606060606060606</v>
      </c>
      <c r="Q86" s="27">
        <v>4</v>
      </c>
      <c r="R86" s="28" t="s">
        <v>268</v>
      </c>
      <c r="S86" s="27">
        <v>1</v>
      </c>
      <c r="T86" s="29" t="s">
        <v>272</v>
      </c>
      <c r="U86" s="27">
        <v>6</v>
      </c>
      <c r="V86" s="27" t="s">
        <v>310</v>
      </c>
      <c r="W86" s="27">
        <v>3</v>
      </c>
      <c r="X86" s="26">
        <v>20.833333333333332</v>
      </c>
      <c r="Y86" s="27">
        <v>5</v>
      </c>
      <c r="Z86" s="26">
        <v>1.3251783893985729</v>
      </c>
      <c r="AA86" s="27">
        <v>2</v>
      </c>
      <c r="AB86" s="26">
        <v>95.751138088012141</v>
      </c>
      <c r="AC86" s="27">
        <v>6</v>
      </c>
      <c r="AD86" s="38">
        <v>0.91747518462135469</v>
      </c>
      <c r="AE86" s="27">
        <v>2</v>
      </c>
      <c r="AF86" s="26">
        <v>14.535431177597186</v>
      </c>
      <c r="AG86" s="27">
        <v>6</v>
      </c>
      <c r="AH86" s="26">
        <v>61.83</v>
      </c>
      <c r="AI86" s="27">
        <v>4</v>
      </c>
      <c r="AJ86" s="30">
        <f t="shared" si="2"/>
        <v>65</v>
      </c>
      <c r="AK86" s="31">
        <f t="shared" si="3"/>
        <v>4.0625</v>
      </c>
      <c r="AL86" s="29" t="s">
        <v>249</v>
      </c>
      <c r="AM86" s="22" t="s">
        <v>305</v>
      </c>
    </row>
    <row r="87" spans="1:39" s="23" customFormat="1" ht="12.75" customHeight="1">
      <c r="A87" s="13" t="s">
        <v>275</v>
      </c>
      <c r="B87" s="24">
        <v>546232</v>
      </c>
      <c r="C87" s="25" t="s">
        <v>67</v>
      </c>
      <c r="D87" s="26">
        <v>-1.4084507042253511</v>
      </c>
      <c r="E87" s="27">
        <v>4</v>
      </c>
      <c r="F87" s="33" t="s">
        <v>311</v>
      </c>
      <c r="G87" s="27">
        <v>6</v>
      </c>
      <c r="H87" s="26">
        <v>40</v>
      </c>
      <c r="I87" s="27">
        <v>3</v>
      </c>
      <c r="J87" s="26">
        <v>20</v>
      </c>
      <c r="K87" s="27">
        <v>5</v>
      </c>
      <c r="L87" s="26">
        <v>11.111111111111111</v>
      </c>
      <c r="M87" s="27">
        <v>4</v>
      </c>
      <c r="N87" s="26">
        <v>28.571428571428573</v>
      </c>
      <c r="O87" s="27">
        <v>6</v>
      </c>
      <c r="P87" s="26">
        <v>5.7142857142857144</v>
      </c>
      <c r="Q87" s="27">
        <v>4</v>
      </c>
      <c r="R87" s="28" t="s">
        <v>268</v>
      </c>
      <c r="S87" s="27">
        <v>1</v>
      </c>
      <c r="T87" s="29" t="s">
        <v>271</v>
      </c>
      <c r="U87" s="27">
        <v>1</v>
      </c>
      <c r="V87" s="27" t="s">
        <v>310</v>
      </c>
      <c r="W87" s="27">
        <v>1</v>
      </c>
      <c r="X87" s="26">
        <v>88.888888888888886</v>
      </c>
      <c r="Y87" s="27">
        <v>1</v>
      </c>
      <c r="Z87" s="26">
        <v>2.2222222222222223</v>
      </c>
      <c r="AA87" s="27">
        <v>3</v>
      </c>
      <c r="AB87" s="26">
        <v>94.444444444444443</v>
      </c>
      <c r="AC87" s="27">
        <v>5</v>
      </c>
      <c r="AD87" s="37" t="s">
        <v>311</v>
      </c>
      <c r="AE87" s="27">
        <v>1</v>
      </c>
      <c r="AF87" s="26">
        <v>-42.473311891607388</v>
      </c>
      <c r="AG87" s="27">
        <v>3</v>
      </c>
      <c r="AH87" s="26">
        <v>70.430000000000007</v>
      </c>
      <c r="AI87" s="27">
        <v>5</v>
      </c>
      <c r="AJ87" s="30">
        <f t="shared" si="2"/>
        <v>53</v>
      </c>
      <c r="AK87" s="31">
        <f t="shared" si="3"/>
        <v>3.3125</v>
      </c>
      <c r="AL87" s="29" t="s">
        <v>253</v>
      </c>
      <c r="AM87" s="22" t="s">
        <v>287</v>
      </c>
    </row>
    <row r="88" spans="1:39" s="23" customFormat="1" ht="12.75" customHeight="1">
      <c r="A88" s="13" t="s">
        <v>277</v>
      </c>
      <c r="B88" s="24">
        <v>564168</v>
      </c>
      <c r="C88" s="25" t="s">
        <v>68</v>
      </c>
      <c r="D88" s="26">
        <v>-4.3062200956937797</v>
      </c>
      <c r="E88" s="27">
        <v>4</v>
      </c>
      <c r="F88" s="26">
        <v>4.3478260869565215</v>
      </c>
      <c r="G88" s="27">
        <v>5</v>
      </c>
      <c r="H88" s="26">
        <v>47.826086956521742</v>
      </c>
      <c r="I88" s="27">
        <v>2</v>
      </c>
      <c r="J88" s="26">
        <v>34.782608695652172</v>
      </c>
      <c r="K88" s="27">
        <v>4</v>
      </c>
      <c r="L88" s="26">
        <v>14.666666666666666</v>
      </c>
      <c r="M88" s="27">
        <v>3</v>
      </c>
      <c r="N88" s="26">
        <v>33.027522935779814</v>
      </c>
      <c r="O88" s="27">
        <v>5</v>
      </c>
      <c r="P88" s="26">
        <v>5.5045871559633026</v>
      </c>
      <c r="Q88" s="27">
        <v>4</v>
      </c>
      <c r="R88" s="28" t="s">
        <v>268</v>
      </c>
      <c r="S88" s="27">
        <v>1</v>
      </c>
      <c r="T88" s="32" t="s">
        <v>273</v>
      </c>
      <c r="U88" s="27">
        <v>3</v>
      </c>
      <c r="V88" s="27" t="s">
        <v>310</v>
      </c>
      <c r="W88" s="27">
        <v>2</v>
      </c>
      <c r="X88" s="26">
        <v>51.724137931034484</v>
      </c>
      <c r="Y88" s="27">
        <v>3</v>
      </c>
      <c r="Z88" s="26">
        <v>2.5811209439528024</v>
      </c>
      <c r="AA88" s="27">
        <v>3</v>
      </c>
      <c r="AB88" s="26">
        <v>92</v>
      </c>
      <c r="AC88" s="27">
        <v>5</v>
      </c>
      <c r="AD88" s="37" t="s">
        <v>311</v>
      </c>
      <c r="AE88" s="27">
        <v>1</v>
      </c>
      <c r="AF88" s="26">
        <v>7.8202543326332368</v>
      </c>
      <c r="AG88" s="27">
        <v>6</v>
      </c>
      <c r="AH88" s="26">
        <v>66.94</v>
      </c>
      <c r="AI88" s="27">
        <v>4</v>
      </c>
      <c r="AJ88" s="30">
        <f t="shared" si="2"/>
        <v>55</v>
      </c>
      <c r="AK88" s="31">
        <f t="shared" si="3"/>
        <v>3.4375</v>
      </c>
      <c r="AL88" s="29" t="s">
        <v>245</v>
      </c>
      <c r="AM88" s="22" t="s">
        <v>282</v>
      </c>
    </row>
    <row r="89" spans="1:39" s="23" customFormat="1" ht="12.75" customHeight="1">
      <c r="A89" s="13" t="s">
        <v>275</v>
      </c>
      <c r="B89" s="24">
        <v>561720</v>
      </c>
      <c r="C89" s="25" t="s">
        <v>69</v>
      </c>
      <c r="D89" s="26">
        <v>-7.9999999999999982</v>
      </c>
      <c r="E89" s="27">
        <v>5</v>
      </c>
      <c r="F89" s="26">
        <v>11.111111111111111</v>
      </c>
      <c r="G89" s="27">
        <v>5</v>
      </c>
      <c r="H89" s="26">
        <v>38.888888888888886</v>
      </c>
      <c r="I89" s="27">
        <v>3</v>
      </c>
      <c r="J89" s="26">
        <v>22.222222222222221</v>
      </c>
      <c r="K89" s="27">
        <v>4</v>
      </c>
      <c r="L89" s="26">
        <v>11.904761904761905</v>
      </c>
      <c r="M89" s="27">
        <v>4</v>
      </c>
      <c r="N89" s="26">
        <v>33.333333333333336</v>
      </c>
      <c r="O89" s="27">
        <v>5</v>
      </c>
      <c r="P89" s="26">
        <v>4.166666666666667</v>
      </c>
      <c r="Q89" s="27">
        <v>3</v>
      </c>
      <c r="R89" s="28" t="s">
        <v>269</v>
      </c>
      <c r="S89" s="27">
        <v>6</v>
      </c>
      <c r="T89" s="32" t="s">
        <v>273</v>
      </c>
      <c r="U89" s="27">
        <v>3</v>
      </c>
      <c r="V89" s="27" t="s">
        <v>310</v>
      </c>
      <c r="W89" s="27">
        <v>2</v>
      </c>
      <c r="X89" s="26">
        <v>9.8039215686274517</v>
      </c>
      <c r="Y89" s="27">
        <v>6</v>
      </c>
      <c r="Z89" s="26">
        <v>1.2594458438287153</v>
      </c>
      <c r="AA89" s="27">
        <v>2</v>
      </c>
      <c r="AB89" s="26">
        <v>91.156462585034021</v>
      </c>
      <c r="AC89" s="27">
        <v>5</v>
      </c>
      <c r="AD89" s="37" t="s">
        <v>311</v>
      </c>
      <c r="AE89" s="27">
        <v>1</v>
      </c>
      <c r="AF89" s="26">
        <v>-7.3242778793071803</v>
      </c>
      <c r="AG89" s="27">
        <v>5</v>
      </c>
      <c r="AH89" s="26">
        <v>57.49</v>
      </c>
      <c r="AI89" s="27">
        <v>3</v>
      </c>
      <c r="AJ89" s="30">
        <f t="shared" si="2"/>
        <v>62</v>
      </c>
      <c r="AK89" s="31">
        <f t="shared" si="3"/>
        <v>3.875</v>
      </c>
      <c r="AL89" s="29" t="s">
        <v>256</v>
      </c>
      <c r="AM89" s="22" t="s">
        <v>290</v>
      </c>
    </row>
    <row r="90" spans="1:39" s="23" customFormat="1" ht="12.75" customHeight="1">
      <c r="A90" s="13" t="s">
        <v>275</v>
      </c>
      <c r="B90" s="24">
        <v>561738</v>
      </c>
      <c r="C90" s="25" t="s">
        <v>70</v>
      </c>
      <c r="D90" s="26">
        <v>-12.72727272727273</v>
      </c>
      <c r="E90" s="27">
        <v>6</v>
      </c>
      <c r="F90" s="33" t="s">
        <v>311</v>
      </c>
      <c r="G90" s="27">
        <v>6</v>
      </c>
      <c r="H90" s="33" t="s">
        <v>311</v>
      </c>
      <c r="I90" s="27">
        <v>6</v>
      </c>
      <c r="J90" s="33" t="s">
        <v>311</v>
      </c>
      <c r="K90" s="27">
        <v>6</v>
      </c>
      <c r="L90" s="26">
        <v>6.666666666666667</v>
      </c>
      <c r="M90" s="27">
        <v>5</v>
      </c>
      <c r="N90" s="26">
        <v>54.285714285714285</v>
      </c>
      <c r="O90" s="27">
        <v>3</v>
      </c>
      <c r="P90" s="26">
        <v>5.7142857142857144</v>
      </c>
      <c r="Q90" s="27">
        <v>4</v>
      </c>
      <c r="R90" s="28" t="s">
        <v>268</v>
      </c>
      <c r="S90" s="27">
        <v>1</v>
      </c>
      <c r="T90" s="29" t="s">
        <v>271</v>
      </c>
      <c r="U90" s="27">
        <v>1</v>
      </c>
      <c r="V90" s="27" t="s">
        <v>310</v>
      </c>
      <c r="W90" s="27">
        <v>1</v>
      </c>
      <c r="X90" s="26">
        <v>33.333333333333336</v>
      </c>
      <c r="Y90" s="27">
        <v>4</v>
      </c>
      <c r="Z90" s="26">
        <v>6.7114093959731544</v>
      </c>
      <c r="AA90" s="27">
        <v>5</v>
      </c>
      <c r="AB90" s="26">
        <v>100</v>
      </c>
      <c r="AC90" s="27">
        <v>6</v>
      </c>
      <c r="AD90" s="38">
        <v>2.0444453166162135E-3</v>
      </c>
      <c r="AE90" s="27">
        <v>2</v>
      </c>
      <c r="AF90" s="26">
        <v>-38.775365149457585</v>
      </c>
      <c r="AG90" s="27">
        <v>3</v>
      </c>
      <c r="AH90" s="26">
        <v>76.8</v>
      </c>
      <c r="AI90" s="27">
        <v>5</v>
      </c>
      <c r="AJ90" s="30">
        <f t="shared" si="2"/>
        <v>64</v>
      </c>
      <c r="AK90" s="31">
        <f t="shared" si="3"/>
        <v>4</v>
      </c>
      <c r="AL90" s="29" t="s">
        <v>251</v>
      </c>
      <c r="AM90" s="22" t="s">
        <v>282</v>
      </c>
    </row>
    <row r="91" spans="1:39" s="23" customFormat="1" ht="12.75" customHeight="1">
      <c r="A91" s="13" t="s">
        <v>278</v>
      </c>
      <c r="B91" s="24">
        <v>577243</v>
      </c>
      <c r="C91" s="25" t="s">
        <v>71</v>
      </c>
      <c r="D91" s="26">
        <v>-5.2173913043478271</v>
      </c>
      <c r="E91" s="27">
        <v>4</v>
      </c>
      <c r="F91" s="26">
        <v>13.333333333333334</v>
      </c>
      <c r="G91" s="27">
        <v>5</v>
      </c>
      <c r="H91" s="26">
        <v>40</v>
      </c>
      <c r="I91" s="27">
        <v>3</v>
      </c>
      <c r="J91" s="26">
        <v>26.666666666666668</v>
      </c>
      <c r="K91" s="27">
        <v>4</v>
      </c>
      <c r="L91" s="26">
        <v>14.835164835164836</v>
      </c>
      <c r="M91" s="27">
        <v>3</v>
      </c>
      <c r="N91" s="26">
        <v>33.846153846153847</v>
      </c>
      <c r="O91" s="27">
        <v>5</v>
      </c>
      <c r="P91" s="26">
        <v>3.8461538461538463</v>
      </c>
      <c r="Q91" s="27">
        <v>3</v>
      </c>
      <c r="R91" s="28" t="s">
        <v>268</v>
      </c>
      <c r="S91" s="27">
        <v>1</v>
      </c>
      <c r="T91" s="29" t="s">
        <v>271</v>
      </c>
      <c r="U91" s="27">
        <v>1</v>
      </c>
      <c r="V91" s="27" t="s">
        <v>310</v>
      </c>
      <c r="W91" s="27">
        <v>1</v>
      </c>
      <c r="X91" s="26">
        <v>33.333333333333336</v>
      </c>
      <c r="Y91" s="27">
        <v>4</v>
      </c>
      <c r="Z91" s="26">
        <v>4.2016806722689077</v>
      </c>
      <c r="AA91" s="27">
        <v>4</v>
      </c>
      <c r="AB91" s="26">
        <v>95.604395604395606</v>
      </c>
      <c r="AC91" s="27">
        <v>6</v>
      </c>
      <c r="AD91" s="37" t="s">
        <v>311</v>
      </c>
      <c r="AE91" s="27">
        <v>1</v>
      </c>
      <c r="AF91" s="26">
        <v>1.5708415480267044</v>
      </c>
      <c r="AG91" s="27">
        <v>6</v>
      </c>
      <c r="AH91" s="26">
        <v>78.88</v>
      </c>
      <c r="AI91" s="27">
        <v>6</v>
      </c>
      <c r="AJ91" s="30">
        <f t="shared" si="2"/>
        <v>57</v>
      </c>
      <c r="AK91" s="31">
        <f t="shared" si="3"/>
        <v>3.5625</v>
      </c>
      <c r="AL91" s="29" t="s">
        <v>250</v>
      </c>
      <c r="AM91" s="22" t="s">
        <v>281</v>
      </c>
    </row>
    <row r="92" spans="1:39" s="23" customFormat="1" ht="12.75" customHeight="1">
      <c r="A92" s="13" t="s">
        <v>277</v>
      </c>
      <c r="B92" s="24">
        <v>564176</v>
      </c>
      <c r="C92" s="25" t="s">
        <v>72</v>
      </c>
      <c r="D92" s="26">
        <v>1.2578616352201255</v>
      </c>
      <c r="E92" s="27">
        <v>2</v>
      </c>
      <c r="F92" s="26">
        <v>14.285714285714286</v>
      </c>
      <c r="G92" s="27">
        <v>5</v>
      </c>
      <c r="H92" s="26">
        <v>21.428571428571427</v>
      </c>
      <c r="I92" s="27">
        <v>4</v>
      </c>
      <c r="J92" s="26">
        <v>7.1428571428571432</v>
      </c>
      <c r="K92" s="27">
        <v>5</v>
      </c>
      <c r="L92" s="26">
        <v>11.71875</v>
      </c>
      <c r="M92" s="27">
        <v>4</v>
      </c>
      <c r="N92" s="26">
        <v>26.25</v>
      </c>
      <c r="O92" s="27">
        <v>6</v>
      </c>
      <c r="P92" s="26">
        <v>2.5</v>
      </c>
      <c r="Q92" s="27">
        <v>2</v>
      </c>
      <c r="R92" s="28" t="s">
        <v>269</v>
      </c>
      <c r="S92" s="27">
        <v>6</v>
      </c>
      <c r="T92" s="29" t="s">
        <v>272</v>
      </c>
      <c r="U92" s="27">
        <v>6</v>
      </c>
      <c r="V92" s="27" t="s">
        <v>310</v>
      </c>
      <c r="W92" s="27">
        <v>2</v>
      </c>
      <c r="X92" s="26">
        <v>52.173913043478258</v>
      </c>
      <c r="Y92" s="27">
        <v>3</v>
      </c>
      <c r="Z92" s="26">
        <v>3.8535645472061657</v>
      </c>
      <c r="AA92" s="27">
        <v>3</v>
      </c>
      <c r="AB92" s="26">
        <v>94.53125</v>
      </c>
      <c r="AC92" s="27">
        <v>5</v>
      </c>
      <c r="AD92" s="38">
        <v>1.255195718980277E-2</v>
      </c>
      <c r="AE92" s="27">
        <v>2</v>
      </c>
      <c r="AF92" s="26">
        <v>-48.326106939254771</v>
      </c>
      <c r="AG92" s="27">
        <v>2</v>
      </c>
      <c r="AH92" s="26">
        <v>74.819999999999993</v>
      </c>
      <c r="AI92" s="27">
        <v>5</v>
      </c>
      <c r="AJ92" s="30">
        <f t="shared" si="2"/>
        <v>62</v>
      </c>
      <c r="AK92" s="31">
        <f t="shared" si="3"/>
        <v>3.875</v>
      </c>
      <c r="AL92" s="29" t="s">
        <v>256</v>
      </c>
      <c r="AM92" s="22" t="s">
        <v>302</v>
      </c>
    </row>
    <row r="93" spans="1:39" s="23" customFormat="1" ht="12.75" customHeight="1">
      <c r="A93" s="13" t="s">
        <v>277</v>
      </c>
      <c r="B93" s="24">
        <v>564184</v>
      </c>
      <c r="C93" s="25" t="s">
        <v>73</v>
      </c>
      <c r="D93" s="26">
        <v>-5.7142857142857171</v>
      </c>
      <c r="E93" s="27">
        <v>4</v>
      </c>
      <c r="F93" s="26">
        <v>8.8888888888888893</v>
      </c>
      <c r="G93" s="27">
        <v>5</v>
      </c>
      <c r="H93" s="26">
        <v>44.444444444444443</v>
      </c>
      <c r="I93" s="27">
        <v>3</v>
      </c>
      <c r="J93" s="26">
        <v>26.666666666666668</v>
      </c>
      <c r="K93" s="27">
        <v>4</v>
      </c>
      <c r="L93" s="26">
        <v>13.620071684587813</v>
      </c>
      <c r="M93" s="27">
        <v>3</v>
      </c>
      <c r="N93" s="26">
        <v>36.5</v>
      </c>
      <c r="O93" s="27">
        <v>5</v>
      </c>
      <c r="P93" s="26">
        <v>5.5</v>
      </c>
      <c r="Q93" s="27">
        <v>4</v>
      </c>
      <c r="R93" s="28" t="s">
        <v>269</v>
      </c>
      <c r="S93" s="27">
        <v>6</v>
      </c>
      <c r="T93" s="29" t="s">
        <v>272</v>
      </c>
      <c r="U93" s="27">
        <v>6</v>
      </c>
      <c r="V93" s="27" t="s">
        <v>310</v>
      </c>
      <c r="W93" s="27">
        <v>3</v>
      </c>
      <c r="X93" s="26">
        <v>53.658536585365852</v>
      </c>
      <c r="Y93" s="27">
        <v>3</v>
      </c>
      <c r="Z93" s="26">
        <v>4.2834890965732084</v>
      </c>
      <c r="AA93" s="27">
        <v>4</v>
      </c>
      <c r="AB93" s="26">
        <v>94.623655913978496</v>
      </c>
      <c r="AC93" s="27">
        <v>5</v>
      </c>
      <c r="AD93" s="38">
        <v>3.1288294920696756E-2</v>
      </c>
      <c r="AE93" s="27">
        <v>2</v>
      </c>
      <c r="AF93" s="26">
        <v>-33.297130118309084</v>
      </c>
      <c r="AG93" s="27">
        <v>3</v>
      </c>
      <c r="AH93" s="26">
        <v>41.8</v>
      </c>
      <c r="AI93" s="27">
        <v>2</v>
      </c>
      <c r="AJ93" s="30">
        <f t="shared" si="2"/>
        <v>62</v>
      </c>
      <c r="AK93" s="31">
        <f t="shared" si="3"/>
        <v>3.875</v>
      </c>
      <c r="AL93" s="29" t="s">
        <v>256</v>
      </c>
      <c r="AM93" s="22" t="s">
        <v>286</v>
      </c>
    </row>
    <row r="94" spans="1:39" s="23" customFormat="1" ht="12.75" customHeight="1">
      <c r="A94" s="13" t="s">
        <v>278</v>
      </c>
      <c r="B94" s="24">
        <v>547484</v>
      </c>
      <c r="C94" s="25" t="s">
        <v>74</v>
      </c>
      <c r="D94" s="26">
        <v>-5.6818181818181817</v>
      </c>
      <c r="E94" s="27">
        <v>4</v>
      </c>
      <c r="F94" s="33" t="s">
        <v>311</v>
      </c>
      <c r="G94" s="27">
        <v>6</v>
      </c>
      <c r="H94" s="33" t="s">
        <v>311</v>
      </c>
      <c r="I94" s="27">
        <v>6</v>
      </c>
      <c r="J94" s="26">
        <v>40</v>
      </c>
      <c r="K94" s="27">
        <v>4</v>
      </c>
      <c r="L94" s="26">
        <v>7.0588235294117645</v>
      </c>
      <c r="M94" s="27">
        <v>5</v>
      </c>
      <c r="N94" s="26">
        <v>44.897959183673471</v>
      </c>
      <c r="O94" s="27">
        <v>4</v>
      </c>
      <c r="P94" s="26">
        <v>2.0408163265306123</v>
      </c>
      <c r="Q94" s="27">
        <v>2</v>
      </c>
      <c r="R94" s="28" t="s">
        <v>268</v>
      </c>
      <c r="S94" s="27">
        <v>1</v>
      </c>
      <c r="T94" s="29" t="s">
        <v>272</v>
      </c>
      <c r="U94" s="27">
        <v>6</v>
      </c>
      <c r="V94" s="27" t="s">
        <v>310</v>
      </c>
      <c r="W94" s="27">
        <v>2</v>
      </c>
      <c r="X94" s="26">
        <v>35.714285714285715</v>
      </c>
      <c r="Y94" s="27">
        <v>4</v>
      </c>
      <c r="Z94" s="26">
        <v>4.9751243781094523</v>
      </c>
      <c r="AA94" s="27">
        <v>4</v>
      </c>
      <c r="AB94" s="26">
        <v>95.294117647058812</v>
      </c>
      <c r="AC94" s="27">
        <v>6</v>
      </c>
      <c r="AD94" s="37" t="s">
        <v>311</v>
      </c>
      <c r="AE94" s="27">
        <v>1</v>
      </c>
      <c r="AF94" s="26">
        <v>-3.9102949224901931</v>
      </c>
      <c r="AG94" s="27">
        <v>5</v>
      </c>
      <c r="AH94" s="26">
        <v>80.47</v>
      </c>
      <c r="AI94" s="27">
        <v>6</v>
      </c>
      <c r="AJ94" s="30">
        <f t="shared" si="2"/>
        <v>66</v>
      </c>
      <c r="AK94" s="31">
        <f t="shared" si="3"/>
        <v>4.125</v>
      </c>
      <c r="AL94" s="29" t="s">
        <v>258</v>
      </c>
      <c r="AM94" s="22" t="s">
        <v>285</v>
      </c>
    </row>
    <row r="95" spans="1:39" s="23" customFormat="1" ht="12.75" customHeight="1">
      <c r="A95" s="13" t="s">
        <v>277</v>
      </c>
      <c r="B95" s="24">
        <v>530433</v>
      </c>
      <c r="C95" s="25" t="s">
        <v>76</v>
      </c>
      <c r="D95" s="26">
        <v>-10.106382978723405</v>
      </c>
      <c r="E95" s="27">
        <v>5</v>
      </c>
      <c r="F95" s="26">
        <v>11.764705882352942</v>
      </c>
      <c r="G95" s="27">
        <v>5</v>
      </c>
      <c r="H95" s="26">
        <v>47.058823529411768</v>
      </c>
      <c r="I95" s="27">
        <v>2</v>
      </c>
      <c r="J95" s="26">
        <v>35.294117647058826</v>
      </c>
      <c r="K95" s="27">
        <v>4</v>
      </c>
      <c r="L95" s="26">
        <v>9.79020979020979</v>
      </c>
      <c r="M95" s="27">
        <v>4</v>
      </c>
      <c r="N95" s="26">
        <v>33.980582524271846</v>
      </c>
      <c r="O95" s="27">
        <v>5</v>
      </c>
      <c r="P95" s="26">
        <v>4.8543689320388346</v>
      </c>
      <c r="Q95" s="27">
        <v>3</v>
      </c>
      <c r="R95" s="28" t="s">
        <v>268</v>
      </c>
      <c r="S95" s="27">
        <v>1</v>
      </c>
      <c r="T95" s="29" t="s">
        <v>270</v>
      </c>
      <c r="U95" s="27">
        <v>3</v>
      </c>
      <c r="V95" s="27" t="s">
        <v>310</v>
      </c>
      <c r="W95" s="27">
        <v>2</v>
      </c>
      <c r="X95" s="26">
        <v>52.173913043478258</v>
      </c>
      <c r="Y95" s="27">
        <v>3</v>
      </c>
      <c r="Z95" s="26">
        <v>2.6455026455026456</v>
      </c>
      <c r="AA95" s="27">
        <v>3</v>
      </c>
      <c r="AB95" s="26">
        <v>91.608391608391599</v>
      </c>
      <c r="AC95" s="27">
        <v>5</v>
      </c>
      <c r="AD95" s="38">
        <v>5.0327569669743083E-2</v>
      </c>
      <c r="AE95" s="27">
        <v>2</v>
      </c>
      <c r="AF95" s="26">
        <v>-10.936741980236715</v>
      </c>
      <c r="AG95" s="27">
        <v>5</v>
      </c>
      <c r="AH95" s="26">
        <v>72.760000000000005</v>
      </c>
      <c r="AI95" s="27">
        <v>5</v>
      </c>
      <c r="AJ95" s="30">
        <f t="shared" si="2"/>
        <v>57</v>
      </c>
      <c r="AK95" s="31">
        <f t="shared" si="3"/>
        <v>3.5625</v>
      </c>
      <c r="AL95" s="29" t="s">
        <v>250</v>
      </c>
      <c r="AM95" s="22" t="s">
        <v>282</v>
      </c>
    </row>
    <row r="96" spans="1:39" s="23" customFormat="1" ht="12.75" customHeight="1">
      <c r="A96" s="13" t="s">
        <v>275</v>
      </c>
      <c r="B96" s="24">
        <v>561746</v>
      </c>
      <c r="C96" s="25" t="s">
        <v>75</v>
      </c>
      <c r="D96" s="26">
        <v>-11.627906976744185</v>
      </c>
      <c r="E96" s="27">
        <v>5</v>
      </c>
      <c r="F96" s="26">
        <v>10</v>
      </c>
      <c r="G96" s="27">
        <v>5</v>
      </c>
      <c r="H96" s="26">
        <v>40</v>
      </c>
      <c r="I96" s="27">
        <v>3</v>
      </c>
      <c r="J96" s="26">
        <v>30</v>
      </c>
      <c r="K96" s="27">
        <v>4</v>
      </c>
      <c r="L96" s="26">
        <v>11.79245283018868</v>
      </c>
      <c r="M96" s="27">
        <v>4</v>
      </c>
      <c r="N96" s="26">
        <v>27.972027972027973</v>
      </c>
      <c r="O96" s="27">
        <v>6</v>
      </c>
      <c r="P96" s="26">
        <v>7.6923076923076925</v>
      </c>
      <c r="Q96" s="27">
        <v>5</v>
      </c>
      <c r="R96" s="28" t="s">
        <v>268</v>
      </c>
      <c r="S96" s="27">
        <v>1</v>
      </c>
      <c r="T96" s="29" t="s">
        <v>270</v>
      </c>
      <c r="U96" s="27">
        <v>3</v>
      </c>
      <c r="V96" s="27" t="s">
        <v>310</v>
      </c>
      <c r="W96" s="27">
        <v>2</v>
      </c>
      <c r="X96" s="26">
        <v>55.555555555555557</v>
      </c>
      <c r="Y96" s="27">
        <v>3</v>
      </c>
      <c r="Z96" s="26">
        <v>2.9956427015250542</v>
      </c>
      <c r="AA96" s="27">
        <v>3</v>
      </c>
      <c r="AB96" s="26">
        <v>90.566037735849065</v>
      </c>
      <c r="AC96" s="27">
        <v>5</v>
      </c>
      <c r="AD96" s="38">
        <v>0.42061275952054433</v>
      </c>
      <c r="AE96" s="27">
        <v>2</v>
      </c>
      <c r="AF96" s="26">
        <v>-16.995883618060788</v>
      </c>
      <c r="AG96" s="27">
        <v>4</v>
      </c>
      <c r="AH96" s="26">
        <v>70.819999999999993</v>
      </c>
      <c r="AI96" s="27">
        <v>5</v>
      </c>
      <c r="AJ96" s="30">
        <f t="shared" si="2"/>
        <v>60</v>
      </c>
      <c r="AK96" s="31">
        <f t="shared" si="3"/>
        <v>3.75</v>
      </c>
      <c r="AL96" s="29" t="s">
        <v>254</v>
      </c>
      <c r="AM96" s="22" t="s">
        <v>287</v>
      </c>
    </row>
    <row r="97" spans="1:39" s="23" customFormat="1" ht="12.75" customHeight="1">
      <c r="A97" s="13" t="s">
        <v>275</v>
      </c>
      <c r="B97" s="24">
        <v>546259</v>
      </c>
      <c r="C97" s="25" t="s">
        <v>77</v>
      </c>
      <c r="D97" s="26">
        <v>-5.6603773584905666</v>
      </c>
      <c r="E97" s="27">
        <v>4</v>
      </c>
      <c r="F97" s="26">
        <v>33.333333333333336</v>
      </c>
      <c r="G97" s="27">
        <v>3</v>
      </c>
      <c r="H97" s="26">
        <v>50</v>
      </c>
      <c r="I97" s="27">
        <v>2</v>
      </c>
      <c r="J97" s="26">
        <v>16.666666666666668</v>
      </c>
      <c r="K97" s="27">
        <v>5</v>
      </c>
      <c r="L97" s="26">
        <v>15.942028985507246</v>
      </c>
      <c r="M97" s="27">
        <v>3</v>
      </c>
      <c r="N97" s="26">
        <v>22.916666666666668</v>
      </c>
      <c r="O97" s="27">
        <v>6</v>
      </c>
      <c r="P97" s="26">
        <v>4.166666666666667</v>
      </c>
      <c r="Q97" s="27">
        <v>3</v>
      </c>
      <c r="R97" s="28" t="s">
        <v>268</v>
      </c>
      <c r="S97" s="27">
        <v>1</v>
      </c>
      <c r="T97" s="29" t="s">
        <v>271</v>
      </c>
      <c r="U97" s="27">
        <v>1</v>
      </c>
      <c r="V97" s="27" t="s">
        <v>310</v>
      </c>
      <c r="W97" s="27">
        <v>1</v>
      </c>
      <c r="X97" s="26">
        <v>50</v>
      </c>
      <c r="Y97" s="27">
        <v>3</v>
      </c>
      <c r="Z97" s="26">
        <v>7.9022988505747138</v>
      </c>
      <c r="AA97" s="27">
        <v>5</v>
      </c>
      <c r="AB97" s="26">
        <v>86.956521739130437</v>
      </c>
      <c r="AC97" s="27">
        <v>4</v>
      </c>
      <c r="AD97" s="37" t="s">
        <v>311</v>
      </c>
      <c r="AE97" s="27">
        <v>1</v>
      </c>
      <c r="AF97" s="26">
        <v>-13.457845553995936</v>
      </c>
      <c r="AG97" s="27">
        <v>5</v>
      </c>
      <c r="AH97" s="26">
        <v>56.68</v>
      </c>
      <c r="AI97" s="27">
        <v>3</v>
      </c>
      <c r="AJ97" s="30">
        <f t="shared" si="2"/>
        <v>50</v>
      </c>
      <c r="AK97" s="31">
        <f t="shared" si="3"/>
        <v>3.125</v>
      </c>
      <c r="AL97" s="29" t="s">
        <v>255</v>
      </c>
      <c r="AM97" s="22" t="s">
        <v>293</v>
      </c>
    </row>
    <row r="98" spans="1:39" s="23" customFormat="1" ht="12.75" customHeight="1">
      <c r="A98" s="13" t="s">
        <v>277</v>
      </c>
      <c r="B98" s="24">
        <v>564206</v>
      </c>
      <c r="C98" s="25" t="s">
        <v>78</v>
      </c>
      <c r="D98" s="26">
        <v>-2.3255813953488378</v>
      </c>
      <c r="E98" s="27">
        <v>4</v>
      </c>
      <c r="F98" s="26">
        <v>23.333333333333332</v>
      </c>
      <c r="G98" s="27">
        <v>4</v>
      </c>
      <c r="H98" s="26">
        <v>30</v>
      </c>
      <c r="I98" s="27">
        <v>4</v>
      </c>
      <c r="J98" s="26">
        <v>6.666666666666667</v>
      </c>
      <c r="K98" s="27">
        <v>5</v>
      </c>
      <c r="L98" s="26">
        <v>12.105263157894736</v>
      </c>
      <c r="M98" s="27">
        <v>4</v>
      </c>
      <c r="N98" s="26">
        <v>36.283185840707965</v>
      </c>
      <c r="O98" s="27">
        <v>5</v>
      </c>
      <c r="P98" s="26">
        <v>5.3097345132743365</v>
      </c>
      <c r="Q98" s="27">
        <v>4</v>
      </c>
      <c r="R98" s="28" t="s">
        <v>268</v>
      </c>
      <c r="S98" s="27">
        <v>1</v>
      </c>
      <c r="T98" s="29" t="s">
        <v>270</v>
      </c>
      <c r="U98" s="27">
        <v>3</v>
      </c>
      <c r="V98" s="27" t="s">
        <v>310</v>
      </c>
      <c r="W98" s="27">
        <v>2</v>
      </c>
      <c r="X98" s="26">
        <v>47.222222222222221</v>
      </c>
      <c r="Y98" s="27">
        <v>3</v>
      </c>
      <c r="Z98" s="26">
        <v>1.5186028853454823</v>
      </c>
      <c r="AA98" s="27">
        <v>2</v>
      </c>
      <c r="AB98" s="26">
        <v>93.684210526315795</v>
      </c>
      <c r="AC98" s="27">
        <v>5</v>
      </c>
      <c r="AD98" s="38">
        <v>1.1799866515174284</v>
      </c>
      <c r="AE98" s="27">
        <v>2</v>
      </c>
      <c r="AF98" s="26">
        <v>15.104760809895193</v>
      </c>
      <c r="AG98" s="27">
        <v>6</v>
      </c>
      <c r="AH98" s="26">
        <v>36.46</v>
      </c>
      <c r="AI98" s="27">
        <v>1</v>
      </c>
      <c r="AJ98" s="30">
        <f t="shared" si="2"/>
        <v>55</v>
      </c>
      <c r="AK98" s="31">
        <f t="shared" si="3"/>
        <v>3.4375</v>
      </c>
      <c r="AL98" s="29" t="s">
        <v>245</v>
      </c>
      <c r="AM98" s="22" t="s">
        <v>287</v>
      </c>
    </row>
    <row r="99" spans="1:39" s="23" customFormat="1" ht="12.75" customHeight="1">
      <c r="A99" s="13" t="s">
        <v>277</v>
      </c>
      <c r="B99" s="24">
        <v>545937</v>
      </c>
      <c r="C99" s="25" t="s">
        <v>79</v>
      </c>
      <c r="D99" s="26">
        <v>-7.0175438596491224</v>
      </c>
      <c r="E99" s="27">
        <v>5</v>
      </c>
      <c r="F99" s="33" t="s">
        <v>311</v>
      </c>
      <c r="G99" s="27">
        <v>6</v>
      </c>
      <c r="H99" s="33" t="s">
        <v>311</v>
      </c>
      <c r="I99" s="27">
        <v>6</v>
      </c>
      <c r="J99" s="33" t="s">
        <v>311</v>
      </c>
      <c r="K99" s="27">
        <v>6</v>
      </c>
      <c r="L99" s="26">
        <v>13.095238095238095</v>
      </c>
      <c r="M99" s="27">
        <v>3</v>
      </c>
      <c r="N99" s="26">
        <v>36.842105263157897</v>
      </c>
      <c r="O99" s="27">
        <v>5</v>
      </c>
      <c r="P99" s="26">
        <v>5.2631578947368425</v>
      </c>
      <c r="Q99" s="27">
        <v>4</v>
      </c>
      <c r="R99" s="28" t="s">
        <v>268</v>
      </c>
      <c r="S99" s="27">
        <v>1</v>
      </c>
      <c r="T99" s="29" t="s">
        <v>271</v>
      </c>
      <c r="U99" s="27">
        <v>1</v>
      </c>
      <c r="V99" s="27" t="s">
        <v>310</v>
      </c>
      <c r="W99" s="27">
        <v>1</v>
      </c>
      <c r="X99" s="26">
        <v>78.94736842105263</v>
      </c>
      <c r="Y99" s="27">
        <v>1</v>
      </c>
      <c r="Z99" s="26">
        <v>3.7202380952380949</v>
      </c>
      <c r="AA99" s="27">
        <v>3</v>
      </c>
      <c r="AB99" s="26">
        <v>96.428571428571431</v>
      </c>
      <c r="AC99" s="27">
        <v>6</v>
      </c>
      <c r="AD99" s="38">
        <v>5.8262613546246421E-2</v>
      </c>
      <c r="AE99" s="27">
        <v>2</v>
      </c>
      <c r="AF99" s="26">
        <v>11.128728274305413</v>
      </c>
      <c r="AG99" s="27">
        <v>6</v>
      </c>
      <c r="AH99" s="26">
        <v>58.56</v>
      </c>
      <c r="AI99" s="27">
        <v>4</v>
      </c>
      <c r="AJ99" s="30">
        <f t="shared" si="2"/>
        <v>60</v>
      </c>
      <c r="AK99" s="31">
        <f t="shared" si="3"/>
        <v>3.75</v>
      </c>
      <c r="AL99" s="29" t="s">
        <v>254</v>
      </c>
      <c r="AM99" s="22" t="s">
        <v>291</v>
      </c>
    </row>
    <row r="100" spans="1:39" s="23" customFormat="1" ht="12.75" customHeight="1">
      <c r="A100" s="13" t="s">
        <v>278</v>
      </c>
      <c r="B100" s="24">
        <v>577375</v>
      </c>
      <c r="C100" s="25" t="s">
        <v>80</v>
      </c>
      <c r="D100" s="26">
        <v>-3.1055900621118013</v>
      </c>
      <c r="E100" s="27">
        <v>4</v>
      </c>
      <c r="F100" s="26">
        <v>6.25</v>
      </c>
      <c r="G100" s="27">
        <v>5</v>
      </c>
      <c r="H100" s="26">
        <v>31.25</v>
      </c>
      <c r="I100" s="27">
        <v>3</v>
      </c>
      <c r="J100" s="26">
        <v>37.5</v>
      </c>
      <c r="K100" s="27">
        <v>4</v>
      </c>
      <c r="L100" s="26">
        <v>12.318840579710145</v>
      </c>
      <c r="M100" s="27">
        <v>4</v>
      </c>
      <c r="N100" s="26">
        <v>31.182795698924732</v>
      </c>
      <c r="O100" s="27">
        <v>5</v>
      </c>
      <c r="P100" s="26">
        <v>3.225806451612903</v>
      </c>
      <c r="Q100" s="27">
        <v>3</v>
      </c>
      <c r="R100" s="28" t="s">
        <v>268</v>
      </c>
      <c r="S100" s="27">
        <v>1</v>
      </c>
      <c r="T100" s="32" t="s">
        <v>273</v>
      </c>
      <c r="U100" s="27">
        <v>3</v>
      </c>
      <c r="V100" s="27" t="s">
        <v>310</v>
      </c>
      <c r="W100" s="27">
        <v>2</v>
      </c>
      <c r="X100" s="26">
        <v>30.434782608695652</v>
      </c>
      <c r="Y100" s="27">
        <v>4</v>
      </c>
      <c r="Z100" s="26">
        <v>0.93896713615023475</v>
      </c>
      <c r="AA100" s="27">
        <v>2</v>
      </c>
      <c r="AB100" s="26">
        <v>94.927536231884062</v>
      </c>
      <c r="AC100" s="27">
        <v>5</v>
      </c>
      <c r="AD100" s="37" t="s">
        <v>311</v>
      </c>
      <c r="AE100" s="27">
        <v>1</v>
      </c>
      <c r="AF100" s="26">
        <v>-17.828840176762675</v>
      </c>
      <c r="AG100" s="27">
        <v>4</v>
      </c>
      <c r="AH100" s="26">
        <v>71.48</v>
      </c>
      <c r="AI100" s="27">
        <v>5</v>
      </c>
      <c r="AJ100" s="30">
        <f t="shared" si="2"/>
        <v>55</v>
      </c>
      <c r="AK100" s="31">
        <f t="shared" si="3"/>
        <v>3.4375</v>
      </c>
      <c r="AL100" s="29" t="s">
        <v>245</v>
      </c>
      <c r="AM100" s="22" t="s">
        <v>282</v>
      </c>
    </row>
    <row r="101" spans="1:39" s="23" customFormat="1" ht="12.75" customHeight="1">
      <c r="A101" s="13" t="s">
        <v>277</v>
      </c>
      <c r="B101" s="24">
        <v>563889</v>
      </c>
      <c r="C101" s="25" t="s">
        <v>81</v>
      </c>
      <c r="D101" s="26">
        <v>-0.66862526593050298</v>
      </c>
      <c r="E101" s="27">
        <v>4</v>
      </c>
      <c r="F101" s="26">
        <v>13.727071155009071</v>
      </c>
      <c r="G101" s="27">
        <v>5</v>
      </c>
      <c r="H101" s="26">
        <v>27.595242894577705</v>
      </c>
      <c r="I101" s="27">
        <v>4</v>
      </c>
      <c r="J101" s="26">
        <v>27.756500705502923</v>
      </c>
      <c r="K101" s="27">
        <v>4</v>
      </c>
      <c r="L101" s="26">
        <v>13.299528511698247</v>
      </c>
      <c r="M101" s="27">
        <v>3</v>
      </c>
      <c r="N101" s="26">
        <v>36.119699225161263</v>
      </c>
      <c r="O101" s="27">
        <v>5</v>
      </c>
      <c r="P101" s="26">
        <v>3.5459368678193823</v>
      </c>
      <c r="Q101" s="27">
        <v>3</v>
      </c>
      <c r="R101" s="28" t="s">
        <v>269</v>
      </c>
      <c r="S101" s="27">
        <v>6</v>
      </c>
      <c r="T101" s="29" t="s">
        <v>272</v>
      </c>
      <c r="U101" s="27">
        <v>6</v>
      </c>
      <c r="V101" s="27" t="s">
        <v>310</v>
      </c>
      <c r="W101" s="27">
        <v>6</v>
      </c>
      <c r="X101" s="26">
        <v>4.9608355091383816</v>
      </c>
      <c r="Y101" s="27">
        <v>6</v>
      </c>
      <c r="Z101" s="26">
        <v>2.0621950274959335</v>
      </c>
      <c r="AA101" s="27">
        <v>3</v>
      </c>
      <c r="AB101" s="26">
        <v>94.918156747620316</v>
      </c>
      <c r="AC101" s="27">
        <v>5</v>
      </c>
      <c r="AD101" s="38">
        <v>0.57312251373748602</v>
      </c>
      <c r="AE101" s="27">
        <v>2</v>
      </c>
      <c r="AF101" s="26">
        <v>1.9700834821951529</v>
      </c>
      <c r="AG101" s="27">
        <v>6</v>
      </c>
      <c r="AH101" s="26">
        <v>35.68</v>
      </c>
      <c r="AI101" s="27">
        <v>1</v>
      </c>
      <c r="AJ101" s="30">
        <f t="shared" si="2"/>
        <v>69</v>
      </c>
      <c r="AK101" s="31">
        <f t="shared" si="3"/>
        <v>4.3125</v>
      </c>
      <c r="AL101" s="29" t="s">
        <v>259</v>
      </c>
      <c r="AM101" s="22" t="s">
        <v>307</v>
      </c>
    </row>
    <row r="102" spans="1:39" s="23" customFormat="1" ht="12.75" customHeight="1">
      <c r="A102" s="13" t="s">
        <v>278</v>
      </c>
      <c r="B102" s="24">
        <v>577294</v>
      </c>
      <c r="C102" s="25" t="s">
        <v>82</v>
      </c>
      <c r="D102" s="33" t="s">
        <v>311</v>
      </c>
      <c r="E102" s="27">
        <v>3</v>
      </c>
      <c r="F102" s="26">
        <v>11.764705882352942</v>
      </c>
      <c r="G102" s="27">
        <v>5</v>
      </c>
      <c r="H102" s="26">
        <v>31.372549019607842</v>
      </c>
      <c r="I102" s="27">
        <v>3</v>
      </c>
      <c r="J102" s="26">
        <v>29.411764705882351</v>
      </c>
      <c r="K102" s="27">
        <v>4</v>
      </c>
      <c r="L102" s="26">
        <v>6.5822784810126587</v>
      </c>
      <c r="M102" s="27">
        <v>5</v>
      </c>
      <c r="N102" s="26">
        <v>29.147982062780269</v>
      </c>
      <c r="O102" s="27">
        <v>6</v>
      </c>
      <c r="P102" s="26">
        <v>13.004484304932735</v>
      </c>
      <c r="Q102" s="27">
        <v>6</v>
      </c>
      <c r="R102" s="28" t="s">
        <v>269</v>
      </c>
      <c r="S102" s="27">
        <v>6</v>
      </c>
      <c r="T102" s="29" t="s">
        <v>272</v>
      </c>
      <c r="U102" s="27">
        <v>6</v>
      </c>
      <c r="V102" s="27" t="s">
        <v>310</v>
      </c>
      <c r="W102" s="27">
        <v>2</v>
      </c>
      <c r="X102" s="26">
        <v>8.9285714285714288</v>
      </c>
      <c r="Y102" s="27">
        <v>6</v>
      </c>
      <c r="Z102" s="26">
        <v>0.87260034904013961</v>
      </c>
      <c r="AA102" s="27">
        <v>2</v>
      </c>
      <c r="AB102" s="26">
        <v>94.936708860759495</v>
      </c>
      <c r="AC102" s="27">
        <v>5</v>
      </c>
      <c r="AD102" s="38">
        <v>9.3430214693234372</v>
      </c>
      <c r="AE102" s="27">
        <v>5</v>
      </c>
      <c r="AF102" s="26">
        <v>-7.9096556706643195</v>
      </c>
      <c r="AG102" s="27">
        <v>5</v>
      </c>
      <c r="AH102" s="26">
        <v>56.33</v>
      </c>
      <c r="AI102" s="27">
        <v>3</v>
      </c>
      <c r="AJ102" s="30">
        <f t="shared" si="2"/>
        <v>72</v>
      </c>
      <c r="AK102" s="31">
        <f t="shared" si="3"/>
        <v>4.5</v>
      </c>
      <c r="AL102" s="29" t="s">
        <v>265</v>
      </c>
      <c r="AM102" s="22" t="s">
        <v>234</v>
      </c>
    </row>
    <row r="103" spans="1:39" s="23" customFormat="1" ht="12.75" customHeight="1">
      <c r="A103" s="13" t="s">
        <v>276</v>
      </c>
      <c r="B103" s="24">
        <v>563676</v>
      </c>
      <c r="C103" s="25" t="s">
        <v>83</v>
      </c>
      <c r="D103" s="26">
        <v>-7.5630252100840334</v>
      </c>
      <c r="E103" s="27">
        <v>5</v>
      </c>
      <c r="F103" s="26">
        <v>22.222222222222221</v>
      </c>
      <c r="G103" s="27">
        <v>4</v>
      </c>
      <c r="H103" s="26">
        <v>22.222222222222221</v>
      </c>
      <c r="I103" s="27">
        <v>4</v>
      </c>
      <c r="J103" s="26">
        <v>22.222222222222221</v>
      </c>
      <c r="K103" s="27">
        <v>4</v>
      </c>
      <c r="L103" s="26">
        <v>8.8495575221238933</v>
      </c>
      <c r="M103" s="27">
        <v>5</v>
      </c>
      <c r="N103" s="26">
        <v>31.428571428571427</v>
      </c>
      <c r="O103" s="27">
        <v>5</v>
      </c>
      <c r="P103" s="26">
        <v>2.8571428571428572</v>
      </c>
      <c r="Q103" s="27">
        <v>3</v>
      </c>
      <c r="R103" s="28" t="s">
        <v>268</v>
      </c>
      <c r="S103" s="27">
        <v>1</v>
      </c>
      <c r="T103" s="29" t="s">
        <v>272</v>
      </c>
      <c r="U103" s="27">
        <v>6</v>
      </c>
      <c r="V103" s="27" t="s">
        <v>310</v>
      </c>
      <c r="W103" s="27">
        <v>2</v>
      </c>
      <c r="X103" s="26">
        <v>57.89473684210526</v>
      </c>
      <c r="Y103" s="27">
        <v>3</v>
      </c>
      <c r="Z103" s="26">
        <v>1.2674271229404308</v>
      </c>
      <c r="AA103" s="27">
        <v>2</v>
      </c>
      <c r="AB103" s="26">
        <v>92.035398230088489</v>
      </c>
      <c r="AC103" s="27">
        <v>5</v>
      </c>
      <c r="AD103" s="37" t="s">
        <v>311</v>
      </c>
      <c r="AE103" s="27">
        <v>1</v>
      </c>
      <c r="AF103" s="26">
        <v>7.5256106742777353</v>
      </c>
      <c r="AG103" s="27">
        <v>6</v>
      </c>
      <c r="AH103" s="26">
        <v>65.77</v>
      </c>
      <c r="AI103" s="27">
        <v>4</v>
      </c>
      <c r="AJ103" s="30">
        <f t="shared" si="2"/>
        <v>60</v>
      </c>
      <c r="AK103" s="31">
        <f t="shared" si="3"/>
        <v>3.75</v>
      </c>
      <c r="AL103" s="29" t="s">
        <v>254</v>
      </c>
      <c r="AM103" s="22" t="s">
        <v>305</v>
      </c>
    </row>
    <row r="104" spans="1:39" s="23" customFormat="1" ht="12.75" customHeight="1">
      <c r="A104" s="13" t="s">
        <v>278</v>
      </c>
      <c r="B104" s="24">
        <v>577308</v>
      </c>
      <c r="C104" s="25" t="s">
        <v>192</v>
      </c>
      <c r="D104" s="26">
        <v>-3.3454545454545457</v>
      </c>
      <c r="E104" s="27">
        <v>4</v>
      </c>
      <c r="F104" s="26">
        <v>20.642201834862384</v>
      </c>
      <c r="G104" s="27">
        <v>4</v>
      </c>
      <c r="H104" s="26">
        <v>33.027522935779814</v>
      </c>
      <c r="I104" s="27">
        <v>3</v>
      </c>
      <c r="J104" s="26">
        <v>33.944954128440365</v>
      </c>
      <c r="K104" s="27">
        <v>4</v>
      </c>
      <c r="L104" s="26">
        <v>12.794180573384681</v>
      </c>
      <c r="M104" s="27">
        <v>4</v>
      </c>
      <c r="N104" s="26">
        <v>33.016304347826086</v>
      </c>
      <c r="O104" s="27">
        <v>5</v>
      </c>
      <c r="P104" s="26">
        <v>5.7065217391304346</v>
      </c>
      <c r="Q104" s="27">
        <v>4</v>
      </c>
      <c r="R104" s="28" t="s">
        <v>269</v>
      </c>
      <c r="S104" s="27">
        <v>6</v>
      </c>
      <c r="T104" s="29" t="s">
        <v>272</v>
      </c>
      <c r="U104" s="27">
        <v>6</v>
      </c>
      <c r="V104" s="27" t="s">
        <v>310</v>
      </c>
      <c r="W104" s="27">
        <v>3</v>
      </c>
      <c r="X104" s="26">
        <v>2.8301886792452828</v>
      </c>
      <c r="Y104" s="27">
        <v>6</v>
      </c>
      <c r="Z104" s="26">
        <v>2.0354406130268199</v>
      </c>
      <c r="AA104" s="27">
        <v>3</v>
      </c>
      <c r="AB104" s="26">
        <v>95.549850235344451</v>
      </c>
      <c r="AC104" s="27">
        <v>6</v>
      </c>
      <c r="AD104" s="38">
        <v>2.4213237182680341</v>
      </c>
      <c r="AE104" s="27">
        <v>2</v>
      </c>
      <c r="AF104" s="26">
        <v>8.5985001328045758</v>
      </c>
      <c r="AG104" s="27">
        <v>6</v>
      </c>
      <c r="AH104" s="26">
        <v>47.02</v>
      </c>
      <c r="AI104" s="27">
        <v>2</v>
      </c>
      <c r="AJ104" s="30">
        <f t="shared" si="2"/>
        <v>68</v>
      </c>
      <c r="AK104" s="31">
        <f t="shared" si="3"/>
        <v>4.25</v>
      </c>
      <c r="AL104" s="29" t="s">
        <v>262</v>
      </c>
      <c r="AM104" s="22" t="s">
        <v>306</v>
      </c>
    </row>
    <row r="105" spans="1:39" s="23" customFormat="1" ht="12.75" customHeight="1">
      <c r="A105" s="13" t="s">
        <v>278</v>
      </c>
      <c r="B105" s="24">
        <v>573400</v>
      </c>
      <c r="C105" s="25" t="s">
        <v>84</v>
      </c>
      <c r="D105" s="26">
        <v>5.4054054054054061</v>
      </c>
      <c r="E105" s="27">
        <v>2</v>
      </c>
      <c r="F105" s="26">
        <v>11.111111111111111</v>
      </c>
      <c r="G105" s="27">
        <v>5</v>
      </c>
      <c r="H105" s="26">
        <v>55.555555555555557</v>
      </c>
      <c r="I105" s="27">
        <v>2</v>
      </c>
      <c r="J105" s="33" t="s">
        <v>311</v>
      </c>
      <c r="K105" s="27">
        <v>6</v>
      </c>
      <c r="L105" s="26">
        <v>4.615384615384615</v>
      </c>
      <c r="M105" s="27">
        <v>6</v>
      </c>
      <c r="N105" s="26">
        <v>42.5</v>
      </c>
      <c r="O105" s="27">
        <v>4</v>
      </c>
      <c r="P105" s="33" t="s">
        <v>311</v>
      </c>
      <c r="Q105" s="27">
        <v>1</v>
      </c>
      <c r="R105" s="28" t="s">
        <v>268</v>
      </c>
      <c r="S105" s="27">
        <v>1</v>
      </c>
      <c r="T105" s="29" t="s">
        <v>271</v>
      </c>
      <c r="U105" s="27">
        <v>1</v>
      </c>
      <c r="V105" s="27" t="s">
        <v>310</v>
      </c>
      <c r="W105" s="27">
        <v>1</v>
      </c>
      <c r="X105" s="26">
        <v>25</v>
      </c>
      <c r="Y105" s="27">
        <v>5</v>
      </c>
      <c r="Z105" s="26">
        <v>3.1847133757961785</v>
      </c>
      <c r="AA105" s="27">
        <v>3</v>
      </c>
      <c r="AB105" s="26">
        <v>92.307692307692307</v>
      </c>
      <c r="AC105" s="27">
        <v>5</v>
      </c>
      <c r="AD105" s="37" t="s">
        <v>311</v>
      </c>
      <c r="AE105" s="27">
        <v>1</v>
      </c>
      <c r="AF105" s="26">
        <v>3.0607673407423692</v>
      </c>
      <c r="AG105" s="27">
        <v>6</v>
      </c>
      <c r="AH105" s="26">
        <v>62.5</v>
      </c>
      <c r="AI105" s="27">
        <v>4</v>
      </c>
      <c r="AJ105" s="30">
        <f t="shared" si="2"/>
        <v>53</v>
      </c>
      <c r="AK105" s="31">
        <f t="shared" si="3"/>
        <v>3.3125</v>
      </c>
      <c r="AL105" s="29" t="s">
        <v>253</v>
      </c>
      <c r="AM105" s="22" t="s">
        <v>291</v>
      </c>
    </row>
    <row r="106" spans="1:39" s="23" customFormat="1" ht="12.75" customHeight="1">
      <c r="A106" s="13" t="s">
        <v>276</v>
      </c>
      <c r="B106" s="24">
        <v>563684</v>
      </c>
      <c r="C106" s="25" t="s">
        <v>85</v>
      </c>
      <c r="D106" s="26">
        <v>-6.0000000000000018</v>
      </c>
      <c r="E106" s="27">
        <v>4</v>
      </c>
      <c r="F106" s="33" t="s">
        <v>311</v>
      </c>
      <c r="G106" s="27">
        <v>6</v>
      </c>
      <c r="H106" s="26">
        <v>37.5</v>
      </c>
      <c r="I106" s="27">
        <v>3</v>
      </c>
      <c r="J106" s="33" t="s">
        <v>311</v>
      </c>
      <c r="K106" s="27">
        <v>6</v>
      </c>
      <c r="L106" s="26">
        <v>10</v>
      </c>
      <c r="M106" s="27">
        <v>4</v>
      </c>
      <c r="N106" s="26">
        <v>30.188679245283019</v>
      </c>
      <c r="O106" s="27">
        <v>6</v>
      </c>
      <c r="P106" s="26">
        <v>3.7735849056603774</v>
      </c>
      <c r="Q106" s="27">
        <v>3</v>
      </c>
      <c r="R106" s="28" t="s">
        <v>268</v>
      </c>
      <c r="S106" s="27">
        <v>1</v>
      </c>
      <c r="T106" s="29" t="s">
        <v>270</v>
      </c>
      <c r="U106" s="27">
        <v>3</v>
      </c>
      <c r="V106" s="27" t="s">
        <v>310</v>
      </c>
      <c r="W106" s="27">
        <v>2</v>
      </c>
      <c r="X106" s="26">
        <v>45</v>
      </c>
      <c r="Y106" s="27">
        <v>4</v>
      </c>
      <c r="Z106" s="26">
        <v>13.574660633484163</v>
      </c>
      <c r="AA106" s="27">
        <v>6</v>
      </c>
      <c r="AB106" s="26">
        <v>96.25</v>
      </c>
      <c r="AC106" s="27">
        <v>6</v>
      </c>
      <c r="AD106" s="37" t="s">
        <v>311</v>
      </c>
      <c r="AE106" s="27">
        <v>1</v>
      </c>
      <c r="AF106" s="26">
        <v>-33.69180257585559</v>
      </c>
      <c r="AG106" s="27">
        <v>3</v>
      </c>
      <c r="AH106" s="26">
        <v>80</v>
      </c>
      <c r="AI106" s="27">
        <v>6</v>
      </c>
      <c r="AJ106" s="30">
        <f t="shared" si="2"/>
        <v>64</v>
      </c>
      <c r="AK106" s="31">
        <f t="shared" si="3"/>
        <v>4</v>
      </c>
      <c r="AL106" s="29" t="s">
        <v>251</v>
      </c>
      <c r="AM106" s="22" t="s">
        <v>301</v>
      </c>
    </row>
    <row r="107" spans="1:39" s="23" customFormat="1" ht="12.75" customHeight="1">
      <c r="A107" s="13" t="s">
        <v>276</v>
      </c>
      <c r="B107" s="24">
        <v>563692</v>
      </c>
      <c r="C107" s="25" t="s">
        <v>193</v>
      </c>
      <c r="D107" s="26">
        <v>-3.026634382566586</v>
      </c>
      <c r="E107" s="27">
        <v>4</v>
      </c>
      <c r="F107" s="26">
        <v>18.75</v>
      </c>
      <c r="G107" s="27">
        <v>4</v>
      </c>
      <c r="H107" s="26">
        <v>27.083333333333332</v>
      </c>
      <c r="I107" s="27">
        <v>4</v>
      </c>
      <c r="J107" s="26">
        <v>20.833333333333332</v>
      </c>
      <c r="K107" s="27">
        <v>4</v>
      </c>
      <c r="L107" s="26">
        <v>12.76923076923077</v>
      </c>
      <c r="M107" s="27">
        <v>4</v>
      </c>
      <c r="N107" s="26">
        <v>30.382775119617225</v>
      </c>
      <c r="O107" s="27">
        <v>6</v>
      </c>
      <c r="P107" s="26">
        <v>3.8277511961722488</v>
      </c>
      <c r="Q107" s="27">
        <v>3</v>
      </c>
      <c r="R107" s="28" t="s">
        <v>269</v>
      </c>
      <c r="S107" s="27">
        <v>6</v>
      </c>
      <c r="T107" s="29" t="s">
        <v>272</v>
      </c>
      <c r="U107" s="27">
        <v>6</v>
      </c>
      <c r="V107" s="27" t="s">
        <v>310</v>
      </c>
      <c r="W107" s="27">
        <v>5</v>
      </c>
      <c r="X107" s="26">
        <v>33.663366336633665</v>
      </c>
      <c r="Y107" s="27">
        <v>4</v>
      </c>
      <c r="Z107" s="26">
        <v>3.5217970683419</v>
      </c>
      <c r="AA107" s="27">
        <v>3</v>
      </c>
      <c r="AB107" s="26">
        <v>96</v>
      </c>
      <c r="AC107" s="27">
        <v>6</v>
      </c>
      <c r="AD107" s="38">
        <v>5.5728316344791775</v>
      </c>
      <c r="AE107" s="27">
        <v>4</v>
      </c>
      <c r="AF107" s="26">
        <v>-24.719594766832078</v>
      </c>
      <c r="AG107" s="27">
        <v>4</v>
      </c>
      <c r="AH107" s="26">
        <v>42.31</v>
      </c>
      <c r="AI107" s="27">
        <v>2</v>
      </c>
      <c r="AJ107" s="30">
        <f t="shared" si="2"/>
        <v>69</v>
      </c>
      <c r="AK107" s="31">
        <f t="shared" si="3"/>
        <v>4.3125</v>
      </c>
      <c r="AL107" s="29" t="s">
        <v>259</v>
      </c>
      <c r="AM107" s="22" t="s">
        <v>289</v>
      </c>
    </row>
    <row r="108" spans="1:39" s="23" customFormat="1" ht="12.75" customHeight="1">
      <c r="A108" s="13" t="s">
        <v>275</v>
      </c>
      <c r="B108" s="24">
        <v>514161</v>
      </c>
      <c r="C108" s="25" t="s">
        <v>86</v>
      </c>
      <c r="D108" s="26">
        <v>-7.1428571428571423</v>
      </c>
      <c r="E108" s="27">
        <v>5</v>
      </c>
      <c r="F108" s="33" t="s">
        <v>311</v>
      </c>
      <c r="G108" s="27">
        <v>6</v>
      </c>
      <c r="H108" s="26">
        <v>33.333333333333336</v>
      </c>
      <c r="I108" s="27">
        <v>3</v>
      </c>
      <c r="J108" s="26">
        <v>16.666666666666668</v>
      </c>
      <c r="K108" s="27">
        <v>5</v>
      </c>
      <c r="L108" s="26">
        <v>11.111111111111111</v>
      </c>
      <c r="M108" s="27">
        <v>4</v>
      </c>
      <c r="N108" s="26">
        <v>36</v>
      </c>
      <c r="O108" s="27">
        <v>5</v>
      </c>
      <c r="P108" s="33" t="s">
        <v>311</v>
      </c>
      <c r="Q108" s="27">
        <v>1</v>
      </c>
      <c r="R108" s="28" t="s">
        <v>268</v>
      </c>
      <c r="S108" s="27">
        <v>1</v>
      </c>
      <c r="T108" s="29" t="s">
        <v>271</v>
      </c>
      <c r="U108" s="27">
        <v>1</v>
      </c>
      <c r="V108" s="27" t="s">
        <v>310</v>
      </c>
      <c r="W108" s="27">
        <v>1</v>
      </c>
      <c r="X108" s="26">
        <v>37.5</v>
      </c>
      <c r="Y108" s="27">
        <v>4</v>
      </c>
      <c r="Z108" s="26">
        <v>1.7730496453900708</v>
      </c>
      <c r="AA108" s="27">
        <v>2</v>
      </c>
      <c r="AB108" s="26">
        <v>97.222222222222214</v>
      </c>
      <c r="AC108" s="27">
        <v>6</v>
      </c>
      <c r="AD108" s="38">
        <v>0.24679120201824092</v>
      </c>
      <c r="AE108" s="27">
        <v>2</v>
      </c>
      <c r="AF108" s="26">
        <v>4.8270282214304343</v>
      </c>
      <c r="AG108" s="27">
        <v>6</v>
      </c>
      <c r="AH108" s="26">
        <v>51.16</v>
      </c>
      <c r="AI108" s="27">
        <v>3</v>
      </c>
      <c r="AJ108" s="30">
        <f t="shared" si="2"/>
        <v>55</v>
      </c>
      <c r="AK108" s="31">
        <f t="shared" si="3"/>
        <v>3.4375</v>
      </c>
      <c r="AL108" s="29" t="s">
        <v>245</v>
      </c>
      <c r="AM108" s="22" t="s">
        <v>282</v>
      </c>
    </row>
    <row r="109" spans="1:39" s="23" customFormat="1" ht="12.75" customHeight="1">
      <c r="A109" s="13" t="s">
        <v>276</v>
      </c>
      <c r="B109" s="24">
        <v>563706</v>
      </c>
      <c r="C109" s="25" t="s">
        <v>87</v>
      </c>
      <c r="D109" s="26">
        <v>-3.7383177570093462</v>
      </c>
      <c r="E109" s="27">
        <v>4</v>
      </c>
      <c r="F109" s="26">
        <v>11.111111111111111</v>
      </c>
      <c r="G109" s="27">
        <v>5</v>
      </c>
      <c r="H109" s="26">
        <v>37.037037037037038</v>
      </c>
      <c r="I109" s="27">
        <v>3</v>
      </c>
      <c r="J109" s="26">
        <v>18.518518518518519</v>
      </c>
      <c r="K109" s="27">
        <v>5</v>
      </c>
      <c r="L109" s="26">
        <v>14.634146341463415</v>
      </c>
      <c r="M109" s="27">
        <v>3</v>
      </c>
      <c r="N109" s="26">
        <v>32.679738562091501</v>
      </c>
      <c r="O109" s="27">
        <v>5</v>
      </c>
      <c r="P109" s="26">
        <v>5.882352941176471</v>
      </c>
      <c r="Q109" s="27">
        <v>4</v>
      </c>
      <c r="R109" s="28" t="s">
        <v>269</v>
      </c>
      <c r="S109" s="27">
        <v>6</v>
      </c>
      <c r="T109" s="29" t="s">
        <v>272</v>
      </c>
      <c r="U109" s="27">
        <v>6</v>
      </c>
      <c r="V109" s="27" t="s">
        <v>310</v>
      </c>
      <c r="W109" s="27">
        <v>4</v>
      </c>
      <c r="X109" s="26">
        <v>20.289855072463769</v>
      </c>
      <c r="Y109" s="27">
        <v>5</v>
      </c>
      <c r="Z109" s="26">
        <v>1.5818234109864826</v>
      </c>
      <c r="AA109" s="27">
        <v>2</v>
      </c>
      <c r="AB109" s="26">
        <v>94.456762749445673</v>
      </c>
      <c r="AC109" s="27">
        <v>5</v>
      </c>
      <c r="AD109" s="38">
        <v>1.063860032333557</v>
      </c>
      <c r="AE109" s="27">
        <v>2</v>
      </c>
      <c r="AF109" s="26">
        <v>-0.54649636744973362</v>
      </c>
      <c r="AG109" s="27">
        <v>5</v>
      </c>
      <c r="AH109" s="26">
        <v>63.91</v>
      </c>
      <c r="AI109" s="27">
        <v>4</v>
      </c>
      <c r="AJ109" s="30">
        <f t="shared" si="2"/>
        <v>68</v>
      </c>
      <c r="AK109" s="31">
        <f t="shared" si="3"/>
        <v>4.25</v>
      </c>
      <c r="AL109" s="29" t="s">
        <v>262</v>
      </c>
      <c r="AM109" s="22" t="s">
        <v>307</v>
      </c>
    </row>
    <row r="110" spans="1:39" s="23" customFormat="1" ht="12.75" customHeight="1">
      <c r="A110" s="13" t="s">
        <v>276</v>
      </c>
      <c r="B110" s="24">
        <v>563714</v>
      </c>
      <c r="C110" s="25" t="s">
        <v>88</v>
      </c>
      <c r="D110" s="26">
        <v>-3.8610038610038604</v>
      </c>
      <c r="E110" s="27">
        <v>4</v>
      </c>
      <c r="F110" s="26">
        <v>21.428571428571427</v>
      </c>
      <c r="G110" s="27">
        <v>4</v>
      </c>
      <c r="H110" s="26">
        <v>35.714285714285715</v>
      </c>
      <c r="I110" s="27">
        <v>3</v>
      </c>
      <c r="J110" s="26">
        <v>7.1428571428571432</v>
      </c>
      <c r="K110" s="27">
        <v>5</v>
      </c>
      <c r="L110" s="26">
        <v>13.402061855670103</v>
      </c>
      <c r="M110" s="27">
        <v>3</v>
      </c>
      <c r="N110" s="26">
        <v>33.333333333333336</v>
      </c>
      <c r="O110" s="27">
        <v>5</v>
      </c>
      <c r="P110" s="26">
        <v>5.5555555555555554</v>
      </c>
      <c r="Q110" s="27">
        <v>4</v>
      </c>
      <c r="R110" s="28" t="s">
        <v>268</v>
      </c>
      <c r="S110" s="27">
        <v>1</v>
      </c>
      <c r="T110" s="29" t="s">
        <v>270</v>
      </c>
      <c r="U110" s="27">
        <v>3</v>
      </c>
      <c r="V110" s="27" t="s">
        <v>310</v>
      </c>
      <c r="W110" s="27">
        <v>3</v>
      </c>
      <c r="X110" s="26">
        <v>50</v>
      </c>
      <c r="Y110" s="27">
        <v>3</v>
      </c>
      <c r="Z110" s="26">
        <v>4.655493482309125</v>
      </c>
      <c r="AA110" s="27">
        <v>4</v>
      </c>
      <c r="AB110" s="26">
        <v>96.391752577319593</v>
      </c>
      <c r="AC110" s="27">
        <v>6</v>
      </c>
      <c r="AD110" s="37" t="s">
        <v>311</v>
      </c>
      <c r="AE110" s="27">
        <v>1</v>
      </c>
      <c r="AF110" s="26">
        <v>12.090243610234864</v>
      </c>
      <c r="AG110" s="27">
        <v>6</v>
      </c>
      <c r="AH110" s="26">
        <v>73.13</v>
      </c>
      <c r="AI110" s="27">
        <v>5</v>
      </c>
      <c r="AJ110" s="30">
        <f t="shared" si="2"/>
        <v>60</v>
      </c>
      <c r="AK110" s="31">
        <f t="shared" si="3"/>
        <v>3.75</v>
      </c>
      <c r="AL110" s="29" t="s">
        <v>254</v>
      </c>
      <c r="AM110" s="22" t="s">
        <v>288</v>
      </c>
    </row>
    <row r="111" spans="1:39" s="23" customFormat="1" ht="12.75" customHeight="1">
      <c r="A111" s="13" t="s">
        <v>278</v>
      </c>
      <c r="B111" s="24">
        <v>573418</v>
      </c>
      <c r="C111" s="25" t="s">
        <v>194</v>
      </c>
      <c r="D111" s="26">
        <v>2.1660649819494582</v>
      </c>
      <c r="E111" s="27">
        <v>2</v>
      </c>
      <c r="F111" s="26">
        <v>27.272727272727273</v>
      </c>
      <c r="G111" s="27">
        <v>4</v>
      </c>
      <c r="H111" s="26">
        <v>22.727272727272727</v>
      </c>
      <c r="I111" s="27">
        <v>4</v>
      </c>
      <c r="J111" s="26">
        <v>18.181818181818183</v>
      </c>
      <c r="K111" s="27">
        <v>5</v>
      </c>
      <c r="L111" s="26">
        <v>10.344827586206897</v>
      </c>
      <c r="M111" s="27">
        <v>4</v>
      </c>
      <c r="N111" s="26">
        <v>28.87323943661972</v>
      </c>
      <c r="O111" s="27">
        <v>6</v>
      </c>
      <c r="P111" s="26">
        <v>8.4507042253521121</v>
      </c>
      <c r="Q111" s="27">
        <v>5</v>
      </c>
      <c r="R111" s="28" t="s">
        <v>268</v>
      </c>
      <c r="S111" s="27">
        <v>1</v>
      </c>
      <c r="T111" s="29" t="s">
        <v>272</v>
      </c>
      <c r="U111" s="27">
        <v>6</v>
      </c>
      <c r="V111" s="27" t="s">
        <v>310</v>
      </c>
      <c r="W111" s="27">
        <v>3</v>
      </c>
      <c r="X111" s="26">
        <v>36.170212765957444</v>
      </c>
      <c r="Y111" s="27">
        <v>4</v>
      </c>
      <c r="Z111" s="26">
        <v>3.5635964912280698</v>
      </c>
      <c r="AA111" s="27">
        <v>3</v>
      </c>
      <c r="AB111" s="26">
        <v>95.689655172413794</v>
      </c>
      <c r="AC111" s="27">
        <v>6</v>
      </c>
      <c r="AD111" s="37" t="s">
        <v>311</v>
      </c>
      <c r="AE111" s="27">
        <v>1</v>
      </c>
      <c r="AF111" s="26">
        <v>5.767862913082058</v>
      </c>
      <c r="AG111" s="27">
        <v>6</v>
      </c>
      <c r="AH111" s="26">
        <v>70.28</v>
      </c>
      <c r="AI111" s="27">
        <v>5</v>
      </c>
      <c r="AJ111" s="30">
        <f t="shared" si="2"/>
        <v>65</v>
      </c>
      <c r="AK111" s="31">
        <f t="shared" si="3"/>
        <v>4.0625</v>
      </c>
      <c r="AL111" s="29" t="s">
        <v>249</v>
      </c>
      <c r="AM111" s="22" t="s">
        <v>307</v>
      </c>
    </row>
    <row r="112" spans="1:39" s="23" customFormat="1" ht="12.75" customHeight="1">
      <c r="A112" s="13" t="s">
        <v>275</v>
      </c>
      <c r="B112" s="24">
        <v>561827</v>
      </c>
      <c r="C112" s="25" t="s">
        <v>89</v>
      </c>
      <c r="D112" s="26">
        <v>-5.1470588235294112</v>
      </c>
      <c r="E112" s="27">
        <v>4</v>
      </c>
      <c r="F112" s="33" t="s">
        <v>311</v>
      </c>
      <c r="G112" s="27">
        <v>6</v>
      </c>
      <c r="H112" s="26">
        <v>60</v>
      </c>
      <c r="I112" s="27">
        <v>2</v>
      </c>
      <c r="J112" s="26">
        <v>40</v>
      </c>
      <c r="K112" s="27">
        <v>4</v>
      </c>
      <c r="L112" s="26">
        <v>14.503816793893129</v>
      </c>
      <c r="M112" s="27">
        <v>3</v>
      </c>
      <c r="N112" s="26">
        <v>45.205479452054796</v>
      </c>
      <c r="O112" s="27">
        <v>4</v>
      </c>
      <c r="P112" s="26">
        <v>4.1095890410958908</v>
      </c>
      <c r="Q112" s="27">
        <v>3</v>
      </c>
      <c r="R112" s="28" t="s">
        <v>268</v>
      </c>
      <c r="S112" s="27">
        <v>1</v>
      </c>
      <c r="T112" s="29" t="s">
        <v>271</v>
      </c>
      <c r="U112" s="27">
        <v>1</v>
      </c>
      <c r="V112" s="27" t="s">
        <v>310</v>
      </c>
      <c r="W112" s="27">
        <v>1</v>
      </c>
      <c r="X112" s="26">
        <v>63.636363636363633</v>
      </c>
      <c r="Y112" s="27">
        <v>2</v>
      </c>
      <c r="Z112" s="26">
        <v>1.4925373134328359</v>
      </c>
      <c r="AA112" s="27">
        <v>2</v>
      </c>
      <c r="AB112" s="26">
        <v>94.656488549618317</v>
      </c>
      <c r="AC112" s="27">
        <v>5</v>
      </c>
      <c r="AD112" s="38">
        <v>3.2354235729936412E-2</v>
      </c>
      <c r="AE112" s="27">
        <v>2</v>
      </c>
      <c r="AF112" s="26">
        <v>-71.063825074272458</v>
      </c>
      <c r="AG112" s="27">
        <v>1</v>
      </c>
      <c r="AH112" s="26">
        <v>72.010000000000005</v>
      </c>
      <c r="AI112" s="27">
        <v>5</v>
      </c>
      <c r="AJ112" s="30">
        <f t="shared" si="2"/>
        <v>46</v>
      </c>
      <c r="AK112" s="31">
        <f t="shared" si="3"/>
        <v>2.875</v>
      </c>
      <c r="AL112" s="29" t="s">
        <v>238</v>
      </c>
      <c r="AM112" s="22" t="s">
        <v>282</v>
      </c>
    </row>
    <row r="113" spans="1:39" s="23" customFormat="1" ht="12.75" customHeight="1">
      <c r="A113" s="13" t="s">
        <v>275</v>
      </c>
      <c r="B113" s="24">
        <v>561835</v>
      </c>
      <c r="C113" s="25" t="s">
        <v>90</v>
      </c>
      <c r="D113" s="26">
        <v>-6.585677749360614</v>
      </c>
      <c r="E113" s="27">
        <v>5</v>
      </c>
      <c r="F113" s="26">
        <v>17.977528089887642</v>
      </c>
      <c r="G113" s="27">
        <v>4</v>
      </c>
      <c r="H113" s="26">
        <v>33.707865168539328</v>
      </c>
      <c r="I113" s="27">
        <v>3</v>
      </c>
      <c r="J113" s="26">
        <v>18.539325842696631</v>
      </c>
      <c r="K113" s="27">
        <v>5</v>
      </c>
      <c r="L113" s="26">
        <v>12.964366944655042</v>
      </c>
      <c r="M113" s="27">
        <v>4</v>
      </c>
      <c r="N113" s="26">
        <v>35.852478839177749</v>
      </c>
      <c r="O113" s="27">
        <v>5</v>
      </c>
      <c r="P113" s="26">
        <v>5.0785973397823456</v>
      </c>
      <c r="Q113" s="27">
        <v>4</v>
      </c>
      <c r="R113" s="28" t="s">
        <v>269</v>
      </c>
      <c r="S113" s="27">
        <v>6</v>
      </c>
      <c r="T113" s="29" t="s">
        <v>272</v>
      </c>
      <c r="U113" s="27">
        <v>6</v>
      </c>
      <c r="V113" s="27" t="s">
        <v>310</v>
      </c>
      <c r="W113" s="27">
        <v>4</v>
      </c>
      <c r="X113" s="26">
        <v>7.3529411764705879</v>
      </c>
      <c r="Y113" s="27">
        <v>6</v>
      </c>
      <c r="Z113" s="26">
        <v>1.5382248884786955</v>
      </c>
      <c r="AA113" s="27">
        <v>2</v>
      </c>
      <c r="AB113" s="26">
        <v>93.593631539044736</v>
      </c>
      <c r="AC113" s="27">
        <v>5</v>
      </c>
      <c r="AD113" s="38">
        <v>4.5759956610562433</v>
      </c>
      <c r="AE113" s="27">
        <v>3</v>
      </c>
      <c r="AF113" s="26">
        <v>2.5141879414486819</v>
      </c>
      <c r="AG113" s="27">
        <v>6</v>
      </c>
      <c r="AH113" s="26">
        <v>33.75</v>
      </c>
      <c r="AI113" s="27">
        <v>1</v>
      </c>
      <c r="AJ113" s="30">
        <f t="shared" si="2"/>
        <v>69</v>
      </c>
      <c r="AK113" s="31">
        <f t="shared" si="3"/>
        <v>4.3125</v>
      </c>
      <c r="AL113" s="29" t="s">
        <v>259</v>
      </c>
      <c r="AM113" s="22" t="s">
        <v>302</v>
      </c>
    </row>
    <row r="114" spans="1:39" s="23" customFormat="1" ht="12.75" customHeight="1">
      <c r="A114" s="13" t="s">
        <v>278</v>
      </c>
      <c r="B114" s="24">
        <v>577316</v>
      </c>
      <c r="C114" s="25" t="s">
        <v>195</v>
      </c>
      <c r="D114" s="26">
        <v>-0.6195786864931847</v>
      </c>
      <c r="E114" s="27">
        <v>4</v>
      </c>
      <c r="F114" s="26">
        <v>3.3898305084745761</v>
      </c>
      <c r="G114" s="27">
        <v>5</v>
      </c>
      <c r="H114" s="26">
        <v>25.423728813559322</v>
      </c>
      <c r="I114" s="27">
        <v>4</v>
      </c>
      <c r="J114" s="26">
        <v>25.423728813559322</v>
      </c>
      <c r="K114" s="27">
        <v>4</v>
      </c>
      <c r="L114" s="26">
        <v>11.831442463533225</v>
      </c>
      <c r="M114" s="27">
        <v>4</v>
      </c>
      <c r="N114" s="26">
        <v>28.5012285012285</v>
      </c>
      <c r="O114" s="27">
        <v>6</v>
      </c>
      <c r="P114" s="26">
        <v>6.3882063882063882</v>
      </c>
      <c r="Q114" s="27">
        <v>4</v>
      </c>
      <c r="R114" s="28" t="s">
        <v>268</v>
      </c>
      <c r="S114" s="27">
        <v>1</v>
      </c>
      <c r="T114" s="29" t="s">
        <v>270</v>
      </c>
      <c r="U114" s="27">
        <v>3</v>
      </c>
      <c r="V114" s="27" t="s">
        <v>310</v>
      </c>
      <c r="W114" s="27">
        <v>2</v>
      </c>
      <c r="X114" s="26">
        <v>22.881355932203391</v>
      </c>
      <c r="Y114" s="27">
        <v>5</v>
      </c>
      <c r="Z114" s="26">
        <v>5.5292259083728279</v>
      </c>
      <c r="AA114" s="27">
        <v>4</v>
      </c>
      <c r="AB114" s="26">
        <v>94.489465153970826</v>
      </c>
      <c r="AC114" s="27">
        <v>5</v>
      </c>
      <c r="AD114" s="38">
        <v>11.31047671385496</v>
      </c>
      <c r="AE114" s="27">
        <v>6</v>
      </c>
      <c r="AF114" s="26">
        <v>6.7076948034827675</v>
      </c>
      <c r="AG114" s="27">
        <v>6</v>
      </c>
      <c r="AH114" s="26">
        <v>32.950000000000003</v>
      </c>
      <c r="AI114" s="27">
        <v>1</v>
      </c>
      <c r="AJ114" s="30">
        <f t="shared" si="2"/>
        <v>64</v>
      </c>
      <c r="AK114" s="31">
        <f t="shared" si="3"/>
        <v>4</v>
      </c>
      <c r="AL114" s="29" t="s">
        <v>251</v>
      </c>
      <c r="AM114" s="22" t="s">
        <v>305</v>
      </c>
    </row>
    <row r="115" spans="1:39" s="23" customFormat="1" ht="12.75" customHeight="1">
      <c r="A115" s="13" t="s">
        <v>277</v>
      </c>
      <c r="B115" s="24">
        <v>564231</v>
      </c>
      <c r="C115" s="25" t="s">
        <v>91</v>
      </c>
      <c r="D115" s="26">
        <v>-1.3177159590043921</v>
      </c>
      <c r="E115" s="27">
        <v>4</v>
      </c>
      <c r="F115" s="26">
        <v>15.254237288135593</v>
      </c>
      <c r="G115" s="27">
        <v>4</v>
      </c>
      <c r="H115" s="26">
        <v>22.033898305084747</v>
      </c>
      <c r="I115" s="27">
        <v>4</v>
      </c>
      <c r="J115" s="26">
        <v>18.64406779661017</v>
      </c>
      <c r="K115" s="27">
        <v>5</v>
      </c>
      <c r="L115" s="26">
        <v>13.877551020408163</v>
      </c>
      <c r="M115" s="27">
        <v>3</v>
      </c>
      <c r="N115" s="26">
        <v>27.065527065527064</v>
      </c>
      <c r="O115" s="27">
        <v>6</v>
      </c>
      <c r="P115" s="26">
        <v>5.4131054131054128</v>
      </c>
      <c r="Q115" s="27">
        <v>4</v>
      </c>
      <c r="R115" s="28" t="s">
        <v>269</v>
      </c>
      <c r="S115" s="27">
        <v>6</v>
      </c>
      <c r="T115" s="29" t="s">
        <v>272</v>
      </c>
      <c r="U115" s="27">
        <v>6</v>
      </c>
      <c r="V115" s="27" t="s">
        <v>310</v>
      </c>
      <c r="W115" s="27">
        <v>4</v>
      </c>
      <c r="X115" s="26">
        <v>38.028169014084504</v>
      </c>
      <c r="Y115" s="27">
        <v>4</v>
      </c>
      <c r="Z115" s="26">
        <v>5.083996463306808</v>
      </c>
      <c r="AA115" s="27">
        <v>4</v>
      </c>
      <c r="AB115" s="26">
        <v>93.469387755102034</v>
      </c>
      <c r="AC115" s="27">
        <v>5</v>
      </c>
      <c r="AD115" s="37" t="s">
        <v>311</v>
      </c>
      <c r="AE115" s="27">
        <v>1</v>
      </c>
      <c r="AF115" s="26">
        <v>-14.832969428438926</v>
      </c>
      <c r="AG115" s="27">
        <v>5</v>
      </c>
      <c r="AH115" s="26">
        <v>51.13</v>
      </c>
      <c r="AI115" s="27">
        <v>3</v>
      </c>
      <c r="AJ115" s="30">
        <f t="shared" si="2"/>
        <v>68</v>
      </c>
      <c r="AK115" s="31">
        <f t="shared" si="3"/>
        <v>4.25</v>
      </c>
      <c r="AL115" s="29" t="s">
        <v>262</v>
      </c>
      <c r="AM115" s="22" t="s">
        <v>307</v>
      </c>
    </row>
    <row r="116" spans="1:39" s="23" customFormat="1" ht="12.75" customHeight="1">
      <c r="A116" s="13" t="s">
        <v>278</v>
      </c>
      <c r="B116" s="24">
        <v>577324</v>
      </c>
      <c r="C116" s="25" t="s">
        <v>92</v>
      </c>
      <c r="D116" s="33">
        <v>-2.4630541871921183</v>
      </c>
      <c r="E116" s="27">
        <v>4</v>
      </c>
      <c r="F116" s="26">
        <v>15.384615384615385</v>
      </c>
      <c r="G116" s="27">
        <v>4</v>
      </c>
      <c r="H116" s="26">
        <v>23.076923076923077</v>
      </c>
      <c r="I116" s="27">
        <v>4</v>
      </c>
      <c r="J116" s="26">
        <v>15.384615384615385</v>
      </c>
      <c r="K116" s="27">
        <v>5</v>
      </c>
      <c r="L116" s="26">
        <v>8.8050314465408803</v>
      </c>
      <c r="M116" s="27">
        <v>5</v>
      </c>
      <c r="N116" s="26">
        <v>32.142857142857146</v>
      </c>
      <c r="O116" s="27">
        <v>5</v>
      </c>
      <c r="P116" s="26">
        <v>0.8928571428571429</v>
      </c>
      <c r="Q116" s="27">
        <v>2</v>
      </c>
      <c r="R116" s="28" t="s">
        <v>268</v>
      </c>
      <c r="S116" s="27">
        <v>1</v>
      </c>
      <c r="T116" s="29" t="s">
        <v>270</v>
      </c>
      <c r="U116" s="27">
        <v>3</v>
      </c>
      <c r="V116" s="27" t="s">
        <v>310</v>
      </c>
      <c r="W116" s="27">
        <v>2</v>
      </c>
      <c r="X116" s="26">
        <v>33.333333333333336</v>
      </c>
      <c r="Y116" s="27">
        <v>4</v>
      </c>
      <c r="Z116" s="26">
        <v>3.1372549019607843</v>
      </c>
      <c r="AA116" s="27">
        <v>3</v>
      </c>
      <c r="AB116" s="26">
        <v>96.855345911949684</v>
      </c>
      <c r="AC116" s="27">
        <v>6</v>
      </c>
      <c r="AD116" s="37" t="s">
        <v>311</v>
      </c>
      <c r="AE116" s="27">
        <v>1</v>
      </c>
      <c r="AF116" s="26">
        <v>15.916848791918689</v>
      </c>
      <c r="AG116" s="27">
        <v>6</v>
      </c>
      <c r="AH116" s="26">
        <v>61.09</v>
      </c>
      <c r="AI116" s="27">
        <v>4</v>
      </c>
      <c r="AJ116" s="30">
        <f t="shared" si="2"/>
        <v>59</v>
      </c>
      <c r="AK116" s="31">
        <f t="shared" si="3"/>
        <v>3.6875</v>
      </c>
      <c r="AL116" s="29" t="s">
        <v>247</v>
      </c>
      <c r="AM116" s="22" t="s">
        <v>287</v>
      </c>
    </row>
    <row r="117" spans="1:39" s="23" customFormat="1" ht="12.75" customHeight="1">
      <c r="A117" s="13" t="s">
        <v>278</v>
      </c>
      <c r="B117" s="24">
        <v>577332</v>
      </c>
      <c r="C117" s="25" t="s">
        <v>93</v>
      </c>
      <c r="D117" s="26">
        <v>-4.6218487394957979</v>
      </c>
      <c r="E117" s="27">
        <v>4</v>
      </c>
      <c r="F117" s="26">
        <v>24</v>
      </c>
      <c r="G117" s="27">
        <v>4</v>
      </c>
      <c r="H117" s="26">
        <v>8</v>
      </c>
      <c r="I117" s="27">
        <v>5</v>
      </c>
      <c r="J117" s="26">
        <v>20</v>
      </c>
      <c r="K117" s="27">
        <v>5</v>
      </c>
      <c r="L117" s="26">
        <v>10.989010989010989</v>
      </c>
      <c r="M117" s="27">
        <v>4</v>
      </c>
      <c r="N117" s="26">
        <v>21.13821138211382</v>
      </c>
      <c r="O117" s="27">
        <v>6</v>
      </c>
      <c r="P117" s="26">
        <v>6.5040650406504064</v>
      </c>
      <c r="Q117" s="27">
        <v>4</v>
      </c>
      <c r="R117" s="28" t="s">
        <v>268</v>
      </c>
      <c r="S117" s="27">
        <v>1</v>
      </c>
      <c r="T117" s="29" t="s">
        <v>270</v>
      </c>
      <c r="U117" s="27">
        <v>3</v>
      </c>
      <c r="V117" s="27" t="s">
        <v>310</v>
      </c>
      <c r="W117" s="27">
        <v>2</v>
      </c>
      <c r="X117" s="26">
        <v>25.925925925925927</v>
      </c>
      <c r="Y117" s="27">
        <v>5</v>
      </c>
      <c r="Z117" s="26">
        <v>2.688172043010753</v>
      </c>
      <c r="AA117" s="27">
        <v>3</v>
      </c>
      <c r="AB117" s="26">
        <v>94.505494505494497</v>
      </c>
      <c r="AC117" s="27">
        <v>5</v>
      </c>
      <c r="AD117" s="38">
        <v>1.2657291032916487E-2</v>
      </c>
      <c r="AE117" s="27">
        <v>2</v>
      </c>
      <c r="AF117" s="26">
        <v>8.95041195351018</v>
      </c>
      <c r="AG117" s="27">
        <v>6</v>
      </c>
      <c r="AH117" s="26">
        <v>64.67</v>
      </c>
      <c r="AI117" s="27">
        <v>4</v>
      </c>
      <c r="AJ117" s="30">
        <f t="shared" si="2"/>
        <v>63</v>
      </c>
      <c r="AK117" s="31">
        <f t="shared" si="3"/>
        <v>3.9375</v>
      </c>
      <c r="AL117" s="29" t="s">
        <v>261</v>
      </c>
      <c r="AM117" s="22" t="s">
        <v>298</v>
      </c>
    </row>
    <row r="118" spans="1:39" s="23" customFormat="1" ht="12.75" customHeight="1">
      <c r="A118" s="13" t="s">
        <v>277</v>
      </c>
      <c r="B118" s="24">
        <v>546593</v>
      </c>
      <c r="C118" s="25" t="s">
        <v>94</v>
      </c>
      <c r="D118" s="26">
        <v>-5.0847457627118651</v>
      </c>
      <c r="E118" s="27">
        <v>4</v>
      </c>
      <c r="F118" s="26">
        <v>26.530612244897959</v>
      </c>
      <c r="G118" s="27">
        <v>4</v>
      </c>
      <c r="H118" s="26">
        <v>32.653061224489797</v>
      </c>
      <c r="I118" s="27">
        <v>3</v>
      </c>
      <c r="J118" s="26">
        <v>16.326530612244898</v>
      </c>
      <c r="K118" s="27">
        <v>5</v>
      </c>
      <c r="L118" s="26">
        <v>10.616438356164384</v>
      </c>
      <c r="M118" s="27">
        <v>4</v>
      </c>
      <c r="N118" s="26">
        <v>41.206030150753769</v>
      </c>
      <c r="O118" s="27">
        <v>4</v>
      </c>
      <c r="P118" s="26">
        <v>4.5226130653266328</v>
      </c>
      <c r="Q118" s="27">
        <v>3</v>
      </c>
      <c r="R118" s="28" t="s">
        <v>268</v>
      </c>
      <c r="S118" s="27">
        <v>1</v>
      </c>
      <c r="T118" s="29" t="s">
        <v>270</v>
      </c>
      <c r="U118" s="27">
        <v>3</v>
      </c>
      <c r="V118" s="27" t="s">
        <v>310</v>
      </c>
      <c r="W118" s="27">
        <v>2</v>
      </c>
      <c r="X118" s="26">
        <v>50</v>
      </c>
      <c r="Y118" s="27">
        <v>3</v>
      </c>
      <c r="Z118" s="26">
        <v>4.8506014745828478</v>
      </c>
      <c r="AA118" s="27">
        <v>4</v>
      </c>
      <c r="AB118" s="26">
        <v>92.808219178082197</v>
      </c>
      <c r="AC118" s="27">
        <v>5</v>
      </c>
      <c r="AD118" s="38">
        <v>1.7926978217090619E-2</v>
      </c>
      <c r="AE118" s="27">
        <v>2</v>
      </c>
      <c r="AF118" s="26">
        <v>-34.603482299389356</v>
      </c>
      <c r="AG118" s="27">
        <v>3</v>
      </c>
      <c r="AH118" s="26">
        <v>58.89</v>
      </c>
      <c r="AI118" s="27">
        <v>4</v>
      </c>
      <c r="AJ118" s="30">
        <f t="shared" si="2"/>
        <v>54</v>
      </c>
      <c r="AK118" s="31">
        <f t="shared" si="3"/>
        <v>3.375</v>
      </c>
      <c r="AL118" s="29" t="s">
        <v>246</v>
      </c>
      <c r="AM118" s="22" t="s">
        <v>282</v>
      </c>
    </row>
    <row r="119" spans="1:39" s="23" customFormat="1" ht="12.75" customHeight="1">
      <c r="A119" s="13" t="s">
        <v>276</v>
      </c>
      <c r="B119" s="24">
        <v>563731</v>
      </c>
      <c r="C119" s="25" t="s">
        <v>196</v>
      </c>
      <c r="D119" s="26">
        <v>1.1428571428571441</v>
      </c>
      <c r="E119" s="27">
        <v>2</v>
      </c>
      <c r="F119" s="26">
        <v>24.242424242424242</v>
      </c>
      <c r="G119" s="27">
        <v>4</v>
      </c>
      <c r="H119" s="26">
        <v>39.393939393939391</v>
      </c>
      <c r="I119" s="27">
        <v>3</v>
      </c>
      <c r="J119" s="26">
        <v>15.151515151515152</v>
      </c>
      <c r="K119" s="27">
        <v>5</v>
      </c>
      <c r="L119" s="26">
        <v>16.796875</v>
      </c>
      <c r="M119" s="27">
        <v>3</v>
      </c>
      <c r="N119" s="26">
        <v>31.216931216931219</v>
      </c>
      <c r="O119" s="27">
        <v>5</v>
      </c>
      <c r="P119" s="26">
        <v>3.1746031746031744</v>
      </c>
      <c r="Q119" s="27">
        <v>3</v>
      </c>
      <c r="R119" s="28" t="s">
        <v>268</v>
      </c>
      <c r="S119" s="27">
        <v>1</v>
      </c>
      <c r="T119" s="29" t="s">
        <v>270</v>
      </c>
      <c r="U119" s="27">
        <v>3</v>
      </c>
      <c r="V119" s="27" t="s">
        <v>310</v>
      </c>
      <c r="W119" s="27">
        <v>2</v>
      </c>
      <c r="X119" s="26">
        <v>44.680851063829785</v>
      </c>
      <c r="Y119" s="27">
        <v>4</v>
      </c>
      <c r="Z119" s="26">
        <v>4.2517006802721093</v>
      </c>
      <c r="AA119" s="27">
        <v>4</v>
      </c>
      <c r="AB119" s="26">
        <v>90.625</v>
      </c>
      <c r="AC119" s="27">
        <v>5</v>
      </c>
      <c r="AD119" s="38">
        <v>3.8304798398108054E-3</v>
      </c>
      <c r="AE119" s="27">
        <v>2</v>
      </c>
      <c r="AF119" s="26">
        <v>-15.666829657425842</v>
      </c>
      <c r="AG119" s="27">
        <v>4</v>
      </c>
      <c r="AH119" s="26">
        <v>71.03</v>
      </c>
      <c r="AI119" s="27">
        <v>5</v>
      </c>
      <c r="AJ119" s="30">
        <f t="shared" si="2"/>
        <v>55</v>
      </c>
      <c r="AK119" s="31">
        <f t="shared" si="3"/>
        <v>3.4375</v>
      </c>
      <c r="AL119" s="29" t="s">
        <v>245</v>
      </c>
      <c r="AM119" s="22" t="s">
        <v>294</v>
      </c>
    </row>
    <row r="120" spans="1:39" s="23" customFormat="1" ht="12.75" customHeight="1">
      <c r="A120" s="13" t="s">
        <v>278</v>
      </c>
      <c r="B120" s="24">
        <v>577341</v>
      </c>
      <c r="C120" s="25" t="s">
        <v>197</v>
      </c>
      <c r="D120" s="26">
        <v>-1.253918495297806</v>
      </c>
      <c r="E120" s="27">
        <v>4</v>
      </c>
      <c r="F120" s="26">
        <v>4</v>
      </c>
      <c r="G120" s="27">
        <v>5</v>
      </c>
      <c r="H120" s="26">
        <v>28</v>
      </c>
      <c r="I120" s="27">
        <v>4</v>
      </c>
      <c r="J120" s="26">
        <v>28</v>
      </c>
      <c r="K120" s="27">
        <v>4</v>
      </c>
      <c r="L120" s="26">
        <v>8.0168776371308024</v>
      </c>
      <c r="M120" s="27">
        <v>5</v>
      </c>
      <c r="N120" s="26">
        <v>37.423312883435585</v>
      </c>
      <c r="O120" s="27">
        <v>5</v>
      </c>
      <c r="P120" s="26">
        <v>9.2024539877300615</v>
      </c>
      <c r="Q120" s="27">
        <v>5</v>
      </c>
      <c r="R120" s="28" t="s">
        <v>268</v>
      </c>
      <c r="S120" s="27">
        <v>1</v>
      </c>
      <c r="T120" s="32" t="s">
        <v>273</v>
      </c>
      <c r="U120" s="27">
        <v>3</v>
      </c>
      <c r="V120" s="27" t="s">
        <v>310</v>
      </c>
      <c r="W120" s="27">
        <v>2</v>
      </c>
      <c r="X120" s="26">
        <v>38.596491228070178</v>
      </c>
      <c r="Y120" s="27">
        <v>4</v>
      </c>
      <c r="Z120" s="26">
        <v>2.0140986908358509</v>
      </c>
      <c r="AA120" s="27">
        <v>3</v>
      </c>
      <c r="AB120" s="26">
        <v>96.202531645569621</v>
      </c>
      <c r="AC120" s="27">
        <v>6</v>
      </c>
      <c r="AD120" s="37" t="s">
        <v>311</v>
      </c>
      <c r="AE120" s="27">
        <v>1</v>
      </c>
      <c r="AF120" s="26">
        <v>8.9483931649506285</v>
      </c>
      <c r="AG120" s="27">
        <v>6</v>
      </c>
      <c r="AH120" s="26">
        <v>61.68</v>
      </c>
      <c r="AI120" s="27">
        <v>4</v>
      </c>
      <c r="AJ120" s="30">
        <f t="shared" si="2"/>
        <v>62</v>
      </c>
      <c r="AK120" s="31">
        <f t="shared" si="3"/>
        <v>3.875</v>
      </c>
      <c r="AL120" s="29" t="s">
        <v>256</v>
      </c>
      <c r="AM120" s="22" t="s">
        <v>290</v>
      </c>
    </row>
    <row r="121" spans="1:39" s="23" customFormat="1" ht="12.75" customHeight="1">
      <c r="A121" s="13" t="s">
        <v>277</v>
      </c>
      <c r="B121" s="24">
        <v>564265</v>
      </c>
      <c r="C121" s="25" t="s">
        <v>198</v>
      </c>
      <c r="D121" s="26">
        <v>-5.5586749017405968</v>
      </c>
      <c r="E121" s="27">
        <v>4</v>
      </c>
      <c r="F121" s="26">
        <v>11.678832116788321</v>
      </c>
      <c r="G121" s="27">
        <v>5</v>
      </c>
      <c r="H121" s="26">
        <v>31.751824817518248</v>
      </c>
      <c r="I121" s="27">
        <v>3</v>
      </c>
      <c r="J121" s="26">
        <v>25.912408759124087</v>
      </c>
      <c r="K121" s="27">
        <v>4</v>
      </c>
      <c r="L121" s="26">
        <v>14.030443414956983</v>
      </c>
      <c r="M121" s="27">
        <v>3</v>
      </c>
      <c r="N121" s="26">
        <v>32.969432314410483</v>
      </c>
      <c r="O121" s="27">
        <v>5</v>
      </c>
      <c r="P121" s="26">
        <v>7.3144104803493448</v>
      </c>
      <c r="Q121" s="27">
        <v>4</v>
      </c>
      <c r="R121" s="28" t="s">
        <v>269</v>
      </c>
      <c r="S121" s="27">
        <v>6</v>
      </c>
      <c r="T121" s="29" t="s">
        <v>272</v>
      </c>
      <c r="U121" s="27">
        <v>6</v>
      </c>
      <c r="V121" s="27" t="s">
        <v>310</v>
      </c>
      <c r="W121" s="27">
        <v>2</v>
      </c>
      <c r="X121" s="26">
        <v>14.379084967320262</v>
      </c>
      <c r="Y121" s="27">
        <v>6</v>
      </c>
      <c r="Z121" s="26">
        <v>2.2540440201538057</v>
      </c>
      <c r="AA121" s="27">
        <v>3</v>
      </c>
      <c r="AB121" s="26">
        <v>94.506949040370614</v>
      </c>
      <c r="AC121" s="27">
        <v>5</v>
      </c>
      <c r="AD121" s="38">
        <v>1.9371115809715174</v>
      </c>
      <c r="AE121" s="27">
        <v>2</v>
      </c>
      <c r="AF121" s="26">
        <v>-15.953607484827666</v>
      </c>
      <c r="AG121" s="27">
        <v>4</v>
      </c>
      <c r="AH121" s="26">
        <v>44.28</v>
      </c>
      <c r="AI121" s="27">
        <v>2</v>
      </c>
      <c r="AJ121" s="30">
        <f t="shared" si="2"/>
        <v>64</v>
      </c>
      <c r="AK121" s="31">
        <f t="shared" si="3"/>
        <v>4</v>
      </c>
      <c r="AL121" s="29" t="s">
        <v>251</v>
      </c>
      <c r="AM121" s="22" t="s">
        <v>300</v>
      </c>
    </row>
    <row r="122" spans="1:39" s="23" customFormat="1" ht="12.75" customHeight="1">
      <c r="A122" s="13" t="s">
        <v>275</v>
      </c>
      <c r="B122" s="24">
        <v>561851</v>
      </c>
      <c r="C122" s="25" t="s">
        <v>199</v>
      </c>
      <c r="D122" s="26">
        <v>-4.0650406504065035</v>
      </c>
      <c r="E122" s="27">
        <v>4</v>
      </c>
      <c r="F122" s="26">
        <v>75</v>
      </c>
      <c r="G122" s="27">
        <v>1</v>
      </c>
      <c r="H122" s="33" t="s">
        <v>311</v>
      </c>
      <c r="I122" s="27">
        <v>6</v>
      </c>
      <c r="J122" s="33" t="s">
        <v>311</v>
      </c>
      <c r="K122" s="27">
        <v>6</v>
      </c>
      <c r="L122" s="26">
        <v>18.691588785046729</v>
      </c>
      <c r="M122" s="27">
        <v>2</v>
      </c>
      <c r="N122" s="26">
        <v>32.467532467532465</v>
      </c>
      <c r="O122" s="27">
        <v>5</v>
      </c>
      <c r="P122" s="26">
        <v>5.1948051948051948</v>
      </c>
      <c r="Q122" s="27">
        <v>4</v>
      </c>
      <c r="R122" s="28" t="s">
        <v>268</v>
      </c>
      <c r="S122" s="27">
        <v>1</v>
      </c>
      <c r="T122" s="29" t="s">
        <v>270</v>
      </c>
      <c r="U122" s="27">
        <v>3</v>
      </c>
      <c r="V122" s="27" t="s">
        <v>310</v>
      </c>
      <c r="W122" s="27">
        <v>2</v>
      </c>
      <c r="X122" s="26">
        <v>64</v>
      </c>
      <c r="Y122" s="27">
        <v>2</v>
      </c>
      <c r="Z122" s="26">
        <v>3.4246575342465753</v>
      </c>
      <c r="AA122" s="27">
        <v>3</v>
      </c>
      <c r="AB122" s="26">
        <v>94.392523364485982</v>
      </c>
      <c r="AC122" s="27">
        <v>5</v>
      </c>
      <c r="AD122" s="38">
        <v>4.6801040394391202E-2</v>
      </c>
      <c r="AE122" s="27">
        <v>2</v>
      </c>
      <c r="AF122" s="26">
        <v>8.5973130422576745</v>
      </c>
      <c r="AG122" s="27">
        <v>6</v>
      </c>
      <c r="AH122" s="26">
        <v>81.739999999999995</v>
      </c>
      <c r="AI122" s="27">
        <v>6</v>
      </c>
      <c r="AJ122" s="30">
        <f t="shared" si="2"/>
        <v>58</v>
      </c>
      <c r="AK122" s="31">
        <f t="shared" si="3"/>
        <v>3.625</v>
      </c>
      <c r="AL122" s="29" t="s">
        <v>257</v>
      </c>
      <c r="AM122" s="22" t="s">
        <v>281</v>
      </c>
    </row>
    <row r="123" spans="1:39" s="23" customFormat="1" ht="12.75" customHeight="1">
      <c r="A123" s="13" t="s">
        <v>275</v>
      </c>
      <c r="B123" s="24">
        <v>561860</v>
      </c>
      <c r="C123" s="25" t="s">
        <v>95</v>
      </c>
      <c r="D123" s="26">
        <v>-5.6781255344621187</v>
      </c>
      <c r="E123" s="27">
        <v>4</v>
      </c>
      <c r="F123" s="26">
        <v>15.09433962264151</v>
      </c>
      <c r="G123" s="27">
        <v>4</v>
      </c>
      <c r="H123" s="26">
        <v>27.924528301886792</v>
      </c>
      <c r="I123" s="27">
        <v>4</v>
      </c>
      <c r="J123" s="26">
        <v>32.641509433962263</v>
      </c>
      <c r="K123" s="27">
        <v>4</v>
      </c>
      <c r="L123" s="26">
        <v>14.433980395925428</v>
      </c>
      <c r="M123" s="27">
        <v>3</v>
      </c>
      <c r="N123" s="26">
        <v>34.323116219667945</v>
      </c>
      <c r="O123" s="27">
        <v>5</v>
      </c>
      <c r="P123" s="26">
        <v>4.1187739463601529</v>
      </c>
      <c r="Q123" s="27">
        <v>3</v>
      </c>
      <c r="R123" s="28" t="s">
        <v>269</v>
      </c>
      <c r="S123" s="27">
        <v>6</v>
      </c>
      <c r="T123" s="29" t="s">
        <v>272</v>
      </c>
      <c r="U123" s="27">
        <v>6</v>
      </c>
      <c r="V123" s="27" t="s">
        <v>310</v>
      </c>
      <c r="W123" s="27">
        <v>6</v>
      </c>
      <c r="X123" s="26">
        <v>7.4468085106382977</v>
      </c>
      <c r="Y123" s="27">
        <v>6</v>
      </c>
      <c r="Z123" s="26">
        <v>1.8011932905549926</v>
      </c>
      <c r="AA123" s="27">
        <v>2</v>
      </c>
      <c r="AB123" s="26">
        <v>94.714587737843544</v>
      </c>
      <c r="AC123" s="27">
        <v>5</v>
      </c>
      <c r="AD123" s="38">
        <v>2.7591105927435069</v>
      </c>
      <c r="AE123" s="27">
        <v>3</v>
      </c>
      <c r="AF123" s="26">
        <v>6.0780070611650316</v>
      </c>
      <c r="AG123" s="27">
        <v>6</v>
      </c>
      <c r="AH123" s="26">
        <v>35.71</v>
      </c>
      <c r="AI123" s="27">
        <v>1</v>
      </c>
      <c r="AJ123" s="30">
        <f t="shared" si="2"/>
        <v>68</v>
      </c>
      <c r="AK123" s="31">
        <f t="shared" si="3"/>
        <v>4.25</v>
      </c>
      <c r="AL123" s="29" t="s">
        <v>262</v>
      </c>
      <c r="AM123" s="22" t="s">
        <v>299</v>
      </c>
    </row>
    <row r="124" spans="1:39" s="23" customFormat="1" ht="12.75" customHeight="1">
      <c r="A124" s="13" t="s">
        <v>275</v>
      </c>
      <c r="B124" s="24">
        <v>561878</v>
      </c>
      <c r="C124" s="25" t="s">
        <v>96</v>
      </c>
      <c r="D124" s="26">
        <v>-7.3446327683615813</v>
      </c>
      <c r="E124" s="27">
        <v>5</v>
      </c>
      <c r="F124" s="26">
        <v>5</v>
      </c>
      <c r="G124" s="27">
        <v>5</v>
      </c>
      <c r="H124" s="26">
        <v>55</v>
      </c>
      <c r="I124" s="27">
        <v>2</v>
      </c>
      <c r="J124" s="26">
        <v>20</v>
      </c>
      <c r="K124" s="27">
        <v>5</v>
      </c>
      <c r="L124" s="26">
        <v>9.8113207547169807</v>
      </c>
      <c r="M124" s="27">
        <v>4</v>
      </c>
      <c r="N124" s="26">
        <v>31.843575418994412</v>
      </c>
      <c r="O124" s="27">
        <v>5</v>
      </c>
      <c r="P124" s="26">
        <v>8.3798882681564244</v>
      </c>
      <c r="Q124" s="27">
        <v>5</v>
      </c>
      <c r="R124" s="28" t="s">
        <v>268</v>
      </c>
      <c r="S124" s="27">
        <v>1</v>
      </c>
      <c r="T124" s="29" t="s">
        <v>270</v>
      </c>
      <c r="U124" s="27">
        <v>3</v>
      </c>
      <c r="V124" s="27" t="s">
        <v>310</v>
      </c>
      <c r="W124" s="27">
        <v>2</v>
      </c>
      <c r="X124" s="26">
        <v>46.875</v>
      </c>
      <c r="Y124" s="27">
        <v>3</v>
      </c>
      <c r="Z124" s="26">
        <v>1.4601585314977055</v>
      </c>
      <c r="AA124" s="27">
        <v>2</v>
      </c>
      <c r="AB124" s="26">
        <v>93.962264150943398</v>
      </c>
      <c r="AC124" s="27">
        <v>5</v>
      </c>
      <c r="AD124" s="38">
        <v>1.0642179259743459E-2</v>
      </c>
      <c r="AE124" s="27">
        <v>2</v>
      </c>
      <c r="AF124" s="26">
        <v>1.1156987924923245</v>
      </c>
      <c r="AG124" s="27">
        <v>6</v>
      </c>
      <c r="AH124" s="26">
        <v>49.92</v>
      </c>
      <c r="AI124" s="27">
        <v>3</v>
      </c>
      <c r="AJ124" s="30">
        <f t="shared" si="2"/>
        <v>58</v>
      </c>
      <c r="AK124" s="31">
        <f t="shared" si="3"/>
        <v>3.625</v>
      </c>
      <c r="AL124" s="29" t="s">
        <v>257</v>
      </c>
      <c r="AM124" s="22" t="s">
        <v>282</v>
      </c>
    </row>
    <row r="125" spans="1:39" s="23" customFormat="1" ht="12.75" customHeight="1">
      <c r="A125" s="13" t="s">
        <v>278</v>
      </c>
      <c r="B125" s="24">
        <v>577359</v>
      </c>
      <c r="C125" s="25" t="s">
        <v>97</v>
      </c>
      <c r="D125" s="26">
        <v>-2.8099173553719012</v>
      </c>
      <c r="E125" s="27">
        <v>4</v>
      </c>
      <c r="F125" s="26">
        <v>7.3170731707317076</v>
      </c>
      <c r="G125" s="27">
        <v>5</v>
      </c>
      <c r="H125" s="26">
        <v>48.780487804878049</v>
      </c>
      <c r="I125" s="27">
        <v>2</v>
      </c>
      <c r="J125" s="26">
        <v>26.829268292682926</v>
      </c>
      <c r="K125" s="27">
        <v>4</v>
      </c>
      <c r="L125" s="26">
        <v>13.189448441247002</v>
      </c>
      <c r="M125" s="27">
        <v>3</v>
      </c>
      <c r="N125" s="26">
        <v>30.107526881720432</v>
      </c>
      <c r="O125" s="27">
        <v>6</v>
      </c>
      <c r="P125" s="26">
        <v>3.9426523297491038</v>
      </c>
      <c r="Q125" s="27">
        <v>3</v>
      </c>
      <c r="R125" s="28" t="s">
        <v>268</v>
      </c>
      <c r="S125" s="27">
        <v>1</v>
      </c>
      <c r="T125" s="29" t="s">
        <v>270</v>
      </c>
      <c r="U125" s="27">
        <v>3</v>
      </c>
      <c r="V125" s="27" t="s">
        <v>310</v>
      </c>
      <c r="W125" s="27">
        <v>2</v>
      </c>
      <c r="X125" s="26">
        <v>37.5</v>
      </c>
      <c r="Y125" s="27">
        <v>4</v>
      </c>
      <c r="Z125" s="26">
        <v>3.116651825467498</v>
      </c>
      <c r="AA125" s="27">
        <v>3</v>
      </c>
      <c r="AB125" s="26">
        <v>94.964028776978409</v>
      </c>
      <c r="AC125" s="27">
        <v>5</v>
      </c>
      <c r="AD125" s="37" t="s">
        <v>311</v>
      </c>
      <c r="AE125" s="27">
        <v>1</v>
      </c>
      <c r="AF125" s="26">
        <v>22.526916607742482</v>
      </c>
      <c r="AG125" s="27">
        <v>6</v>
      </c>
      <c r="AH125" s="26">
        <v>51.71</v>
      </c>
      <c r="AI125" s="27">
        <v>3</v>
      </c>
      <c r="AJ125" s="30">
        <f t="shared" si="2"/>
        <v>55</v>
      </c>
      <c r="AK125" s="31">
        <f t="shared" si="3"/>
        <v>3.4375</v>
      </c>
      <c r="AL125" s="29" t="s">
        <v>245</v>
      </c>
      <c r="AM125" s="22" t="s">
        <v>301</v>
      </c>
    </row>
    <row r="126" spans="1:39" s="23" customFormat="1" ht="12.75" customHeight="1">
      <c r="A126" s="13" t="s">
        <v>275</v>
      </c>
      <c r="B126" s="24">
        <v>561886</v>
      </c>
      <c r="C126" s="25" t="s">
        <v>98</v>
      </c>
      <c r="D126" s="33" t="s">
        <v>311</v>
      </c>
      <c r="E126" s="27">
        <v>3</v>
      </c>
      <c r="F126" s="26">
        <v>3.4482758620689653</v>
      </c>
      <c r="G126" s="27">
        <v>5</v>
      </c>
      <c r="H126" s="26">
        <v>27.586206896551722</v>
      </c>
      <c r="I126" s="27">
        <v>4</v>
      </c>
      <c r="J126" s="26">
        <v>20.689655172413794</v>
      </c>
      <c r="K126" s="27">
        <v>4</v>
      </c>
      <c r="L126" s="26">
        <v>18.548387096774192</v>
      </c>
      <c r="M126" s="27">
        <v>2</v>
      </c>
      <c r="N126" s="26">
        <v>34.246575342465754</v>
      </c>
      <c r="O126" s="27">
        <v>5</v>
      </c>
      <c r="P126" s="26">
        <v>4.1095890410958908</v>
      </c>
      <c r="Q126" s="27">
        <v>3</v>
      </c>
      <c r="R126" s="28" t="s">
        <v>268</v>
      </c>
      <c r="S126" s="27">
        <v>1</v>
      </c>
      <c r="T126" s="32" t="s">
        <v>273</v>
      </c>
      <c r="U126" s="27">
        <v>3</v>
      </c>
      <c r="V126" s="27" t="s">
        <v>310</v>
      </c>
      <c r="W126" s="27">
        <v>2</v>
      </c>
      <c r="X126" s="26">
        <v>18.181818181818183</v>
      </c>
      <c r="Y126" s="27">
        <v>5</v>
      </c>
      <c r="Z126" s="26">
        <v>2.1574973031283711</v>
      </c>
      <c r="AA126" s="27">
        <v>3</v>
      </c>
      <c r="AB126" s="26">
        <v>88.709677419354833</v>
      </c>
      <c r="AC126" s="27">
        <v>4</v>
      </c>
      <c r="AD126" s="38">
        <v>0.10386491470270398</v>
      </c>
      <c r="AE126" s="27">
        <v>2</v>
      </c>
      <c r="AF126" s="26">
        <v>-9.3740883855432706</v>
      </c>
      <c r="AG126" s="27">
        <v>5</v>
      </c>
      <c r="AH126" s="26">
        <v>69.83</v>
      </c>
      <c r="AI126" s="27">
        <v>5</v>
      </c>
      <c r="AJ126" s="30">
        <f t="shared" si="2"/>
        <v>56</v>
      </c>
      <c r="AK126" s="31">
        <f t="shared" si="3"/>
        <v>3.5</v>
      </c>
      <c r="AL126" s="29" t="s">
        <v>248</v>
      </c>
      <c r="AM126" s="22" t="s">
        <v>283</v>
      </c>
    </row>
    <row r="127" spans="1:39" s="23" customFormat="1" ht="12.75" customHeight="1">
      <c r="A127" s="13" t="s">
        <v>275</v>
      </c>
      <c r="B127" s="24">
        <v>561894</v>
      </c>
      <c r="C127" s="25" t="s">
        <v>99</v>
      </c>
      <c r="D127" s="26">
        <v>-3.4246575342465757</v>
      </c>
      <c r="E127" s="27">
        <v>4</v>
      </c>
      <c r="F127" s="26">
        <v>7.6923076923076925</v>
      </c>
      <c r="G127" s="27">
        <v>5</v>
      </c>
      <c r="H127" s="26">
        <v>38.46153846153846</v>
      </c>
      <c r="I127" s="27">
        <v>3</v>
      </c>
      <c r="J127" s="26">
        <v>15.384615384615385</v>
      </c>
      <c r="K127" s="27">
        <v>5</v>
      </c>
      <c r="L127" s="26">
        <v>11.764705882352942</v>
      </c>
      <c r="M127" s="27">
        <v>4</v>
      </c>
      <c r="N127" s="26">
        <v>33.333333333333336</v>
      </c>
      <c r="O127" s="27">
        <v>5</v>
      </c>
      <c r="P127" s="26">
        <v>4.8611111111111107</v>
      </c>
      <c r="Q127" s="27">
        <v>3</v>
      </c>
      <c r="R127" s="28" t="s">
        <v>268</v>
      </c>
      <c r="S127" s="27">
        <v>1</v>
      </c>
      <c r="T127" s="29" t="s">
        <v>271</v>
      </c>
      <c r="U127" s="27">
        <v>1</v>
      </c>
      <c r="V127" s="27" t="s">
        <v>310</v>
      </c>
      <c r="W127" s="27">
        <v>1</v>
      </c>
      <c r="X127" s="26">
        <v>36.170212765957444</v>
      </c>
      <c r="Y127" s="27">
        <v>4</v>
      </c>
      <c r="Z127" s="26">
        <v>2.3852116875372689</v>
      </c>
      <c r="AA127" s="27">
        <v>3</v>
      </c>
      <c r="AB127" s="26">
        <v>95.18716577540107</v>
      </c>
      <c r="AC127" s="27">
        <v>6</v>
      </c>
      <c r="AD127" s="37" t="s">
        <v>311</v>
      </c>
      <c r="AE127" s="27">
        <v>1</v>
      </c>
      <c r="AF127" s="26">
        <v>-0.35631949427715126</v>
      </c>
      <c r="AG127" s="27">
        <v>5</v>
      </c>
      <c r="AH127" s="26">
        <v>65.19</v>
      </c>
      <c r="AI127" s="27">
        <v>4</v>
      </c>
      <c r="AJ127" s="30">
        <f t="shared" si="2"/>
        <v>55</v>
      </c>
      <c r="AK127" s="31">
        <f t="shared" si="3"/>
        <v>3.4375</v>
      </c>
      <c r="AL127" s="29" t="s">
        <v>245</v>
      </c>
      <c r="AM127" s="22" t="s">
        <v>286</v>
      </c>
    </row>
    <row r="128" spans="1:39" s="23" customFormat="1" ht="12.75" customHeight="1">
      <c r="A128" s="13" t="s">
        <v>277</v>
      </c>
      <c r="B128" s="24">
        <v>564281</v>
      </c>
      <c r="C128" s="25" t="s">
        <v>100</v>
      </c>
      <c r="D128" s="26">
        <v>0.6410256410256423</v>
      </c>
      <c r="E128" s="27">
        <v>2</v>
      </c>
      <c r="F128" s="26">
        <v>14.285714285714286</v>
      </c>
      <c r="G128" s="27">
        <v>5</v>
      </c>
      <c r="H128" s="26">
        <v>28.571428571428573</v>
      </c>
      <c r="I128" s="27">
        <v>4</v>
      </c>
      <c r="J128" s="26">
        <v>32.142857142857146</v>
      </c>
      <c r="K128" s="27">
        <v>4</v>
      </c>
      <c r="L128" s="26">
        <v>10.317460317460318</v>
      </c>
      <c r="M128" s="27">
        <v>4</v>
      </c>
      <c r="N128" s="26">
        <v>33.986928104575163</v>
      </c>
      <c r="O128" s="27">
        <v>5</v>
      </c>
      <c r="P128" s="26">
        <v>5.2287581699346406</v>
      </c>
      <c r="Q128" s="27">
        <v>4</v>
      </c>
      <c r="R128" s="28" t="s">
        <v>268</v>
      </c>
      <c r="S128" s="27">
        <v>1</v>
      </c>
      <c r="T128" s="32" t="s">
        <v>273</v>
      </c>
      <c r="U128" s="27">
        <v>3</v>
      </c>
      <c r="V128" s="27" t="s">
        <v>310</v>
      </c>
      <c r="W128" s="27">
        <v>4</v>
      </c>
      <c r="X128" s="26">
        <v>48.484848484848484</v>
      </c>
      <c r="Y128" s="27">
        <v>3</v>
      </c>
      <c r="Z128" s="26">
        <v>4.954954954954955</v>
      </c>
      <c r="AA128" s="27">
        <v>4</v>
      </c>
      <c r="AB128" s="26">
        <v>90.873015873015873</v>
      </c>
      <c r="AC128" s="27">
        <v>5</v>
      </c>
      <c r="AD128" s="37" t="s">
        <v>311</v>
      </c>
      <c r="AE128" s="27">
        <v>1</v>
      </c>
      <c r="AF128" s="26">
        <v>-32.551077332026573</v>
      </c>
      <c r="AG128" s="27">
        <v>3</v>
      </c>
      <c r="AH128" s="26">
        <v>70.510000000000005</v>
      </c>
      <c r="AI128" s="27">
        <v>5</v>
      </c>
      <c r="AJ128" s="30">
        <f t="shared" si="2"/>
        <v>57</v>
      </c>
      <c r="AK128" s="31">
        <f t="shared" si="3"/>
        <v>3.5625</v>
      </c>
      <c r="AL128" s="29" t="s">
        <v>250</v>
      </c>
      <c r="AM128" s="22" t="s">
        <v>301</v>
      </c>
    </row>
    <row r="129" spans="1:39" s="23" customFormat="1" ht="12.75" customHeight="1">
      <c r="A129" s="13" t="s">
        <v>278</v>
      </c>
      <c r="B129" s="24">
        <v>577367</v>
      </c>
      <c r="C129" s="25" t="s">
        <v>101</v>
      </c>
      <c r="D129" s="26">
        <v>-3.6144578313253009</v>
      </c>
      <c r="E129" s="27">
        <v>4</v>
      </c>
      <c r="F129" s="33">
        <v>25</v>
      </c>
      <c r="G129" s="27">
        <v>4</v>
      </c>
      <c r="H129" s="26">
        <v>50</v>
      </c>
      <c r="I129" s="27">
        <v>2</v>
      </c>
      <c r="J129" s="33" t="s">
        <v>311</v>
      </c>
      <c r="K129" s="27">
        <v>6</v>
      </c>
      <c r="L129" s="26">
        <v>6.4102564102564106</v>
      </c>
      <c r="M129" s="27">
        <v>5</v>
      </c>
      <c r="N129" s="26">
        <v>45.652173913043477</v>
      </c>
      <c r="O129" s="27">
        <v>4</v>
      </c>
      <c r="P129" s="33" t="s">
        <v>311</v>
      </c>
      <c r="Q129" s="27">
        <v>1</v>
      </c>
      <c r="R129" s="28" t="s">
        <v>268</v>
      </c>
      <c r="S129" s="27">
        <v>1</v>
      </c>
      <c r="T129" s="29" t="s">
        <v>270</v>
      </c>
      <c r="U129" s="27">
        <v>3</v>
      </c>
      <c r="V129" s="27" t="s">
        <v>310</v>
      </c>
      <c r="W129" s="27">
        <v>2</v>
      </c>
      <c r="X129" s="26">
        <v>37.5</v>
      </c>
      <c r="Y129" s="27">
        <v>4</v>
      </c>
      <c r="Z129" s="26">
        <v>6.2056737588652489</v>
      </c>
      <c r="AA129" s="27">
        <v>5</v>
      </c>
      <c r="AB129" s="26">
        <v>94.871794871794862</v>
      </c>
      <c r="AC129" s="27">
        <v>5</v>
      </c>
      <c r="AD129" s="37" t="s">
        <v>311</v>
      </c>
      <c r="AE129" s="27">
        <v>1</v>
      </c>
      <c r="AF129" s="26">
        <v>-2.8543174064621475</v>
      </c>
      <c r="AG129" s="27">
        <v>5</v>
      </c>
      <c r="AH129" s="26">
        <v>74.17</v>
      </c>
      <c r="AI129" s="27">
        <v>5</v>
      </c>
      <c r="AJ129" s="30">
        <f t="shared" si="2"/>
        <v>57</v>
      </c>
      <c r="AK129" s="31">
        <f t="shared" si="3"/>
        <v>3.5625</v>
      </c>
      <c r="AL129" s="29" t="s">
        <v>250</v>
      </c>
      <c r="AM129" s="22" t="s">
        <v>309</v>
      </c>
    </row>
    <row r="130" spans="1:39" s="23" customFormat="1" ht="12.75" customHeight="1">
      <c r="A130" s="13" t="s">
        <v>277</v>
      </c>
      <c r="B130" s="24">
        <v>564290</v>
      </c>
      <c r="C130" s="25" t="s">
        <v>102</v>
      </c>
      <c r="D130" s="26">
        <v>-3.7401574803149611</v>
      </c>
      <c r="E130" s="27">
        <v>4</v>
      </c>
      <c r="F130" s="26">
        <v>21.739130434782609</v>
      </c>
      <c r="G130" s="27">
        <v>4</v>
      </c>
      <c r="H130" s="26">
        <v>26.086956521739129</v>
      </c>
      <c r="I130" s="27">
        <v>4</v>
      </c>
      <c r="J130" s="26">
        <v>39.130434782608695</v>
      </c>
      <c r="K130" s="27">
        <v>4</v>
      </c>
      <c r="L130" s="26">
        <v>9.6103896103896105</v>
      </c>
      <c r="M130" s="27">
        <v>4</v>
      </c>
      <c r="N130" s="26">
        <v>35.185185185185183</v>
      </c>
      <c r="O130" s="27">
        <v>5</v>
      </c>
      <c r="P130" s="26">
        <v>3.3333333333333335</v>
      </c>
      <c r="Q130" s="27">
        <v>3</v>
      </c>
      <c r="R130" s="28" t="s">
        <v>269</v>
      </c>
      <c r="S130" s="27">
        <v>6</v>
      </c>
      <c r="T130" s="29" t="s">
        <v>270</v>
      </c>
      <c r="U130" s="27">
        <v>3</v>
      </c>
      <c r="V130" s="27" t="s">
        <v>310</v>
      </c>
      <c r="W130" s="27">
        <v>2</v>
      </c>
      <c r="X130" s="26">
        <v>2.3255813953488373</v>
      </c>
      <c r="Y130" s="27">
        <v>6</v>
      </c>
      <c r="Z130" s="26">
        <v>3.9393939393939394</v>
      </c>
      <c r="AA130" s="27">
        <v>3</v>
      </c>
      <c r="AB130" s="26">
        <v>95.064935064935057</v>
      </c>
      <c r="AC130" s="27">
        <v>6</v>
      </c>
      <c r="AD130" s="38">
        <v>2.0179889446270715E-3</v>
      </c>
      <c r="AE130" s="27">
        <v>2</v>
      </c>
      <c r="AF130" s="26">
        <v>4.1172994219190295</v>
      </c>
      <c r="AG130" s="27">
        <v>6</v>
      </c>
      <c r="AH130" s="26">
        <v>50.12</v>
      </c>
      <c r="AI130" s="27">
        <v>3</v>
      </c>
      <c r="AJ130" s="30">
        <f t="shared" si="2"/>
        <v>65</v>
      </c>
      <c r="AK130" s="31">
        <f t="shared" si="3"/>
        <v>4.0625</v>
      </c>
      <c r="AL130" s="29" t="s">
        <v>249</v>
      </c>
      <c r="AM130" s="22" t="s">
        <v>289</v>
      </c>
    </row>
    <row r="131" spans="1:39" s="23" customFormat="1" ht="12.75" customHeight="1">
      <c r="A131" s="13" t="s">
        <v>277</v>
      </c>
      <c r="B131" s="24">
        <v>545953</v>
      </c>
      <c r="C131" s="25" t="s">
        <v>103</v>
      </c>
      <c r="D131" s="26">
        <v>-3.5714285714285712</v>
      </c>
      <c r="E131" s="27">
        <v>4</v>
      </c>
      <c r="F131" s="33" t="s">
        <v>311</v>
      </c>
      <c r="G131" s="27">
        <v>6</v>
      </c>
      <c r="H131" s="26">
        <v>50</v>
      </c>
      <c r="I131" s="27">
        <v>2</v>
      </c>
      <c r="J131" s="26">
        <v>50</v>
      </c>
      <c r="K131" s="27">
        <v>3</v>
      </c>
      <c r="L131" s="26">
        <v>13.333333333333334</v>
      </c>
      <c r="M131" s="27">
        <v>3</v>
      </c>
      <c r="N131" s="26">
        <v>35.897435897435898</v>
      </c>
      <c r="O131" s="27">
        <v>5</v>
      </c>
      <c r="P131" s="26">
        <v>5.1282051282051286</v>
      </c>
      <c r="Q131" s="27">
        <v>4</v>
      </c>
      <c r="R131" s="28" t="s">
        <v>268</v>
      </c>
      <c r="S131" s="27">
        <v>1</v>
      </c>
      <c r="T131" s="29" t="s">
        <v>270</v>
      </c>
      <c r="U131" s="27">
        <v>3</v>
      </c>
      <c r="V131" s="27" t="s">
        <v>310</v>
      </c>
      <c r="W131" s="27">
        <v>2</v>
      </c>
      <c r="X131" s="26">
        <v>48.148148148148145</v>
      </c>
      <c r="Y131" s="27">
        <v>3</v>
      </c>
      <c r="Z131" s="26">
        <v>3.5569105691056908</v>
      </c>
      <c r="AA131" s="27">
        <v>3</v>
      </c>
      <c r="AB131" s="26">
        <v>95.833333333333343</v>
      </c>
      <c r="AC131" s="27">
        <v>6</v>
      </c>
      <c r="AD131" s="37" t="s">
        <v>311</v>
      </c>
      <c r="AE131" s="27">
        <v>1</v>
      </c>
      <c r="AF131" s="26">
        <v>0.23388583344889857</v>
      </c>
      <c r="AG131" s="27">
        <v>6</v>
      </c>
      <c r="AH131" s="26">
        <v>70.92</v>
      </c>
      <c r="AI131" s="27">
        <v>5</v>
      </c>
      <c r="AJ131" s="30">
        <f t="shared" si="2"/>
        <v>57</v>
      </c>
      <c r="AK131" s="31">
        <f t="shared" si="3"/>
        <v>3.5625</v>
      </c>
      <c r="AL131" s="29" t="s">
        <v>250</v>
      </c>
      <c r="AM131" s="22" t="s">
        <v>287</v>
      </c>
    </row>
    <row r="132" spans="1:39" s="23" customFormat="1" ht="12.75" customHeight="1">
      <c r="A132" s="13" t="s">
        <v>278</v>
      </c>
      <c r="B132" s="24">
        <v>547476</v>
      </c>
      <c r="C132" s="25" t="s">
        <v>200</v>
      </c>
      <c r="D132" s="26">
        <v>-2.4793388429752072</v>
      </c>
      <c r="E132" s="27">
        <v>4</v>
      </c>
      <c r="F132" s="33" t="s">
        <v>311</v>
      </c>
      <c r="G132" s="27">
        <v>6</v>
      </c>
      <c r="H132" s="26">
        <v>37.5</v>
      </c>
      <c r="I132" s="27">
        <v>3</v>
      </c>
      <c r="J132" s="26">
        <v>12.5</v>
      </c>
      <c r="K132" s="27">
        <v>5</v>
      </c>
      <c r="L132" s="26">
        <v>5</v>
      </c>
      <c r="M132" s="27">
        <v>6</v>
      </c>
      <c r="N132" s="26">
        <v>34.920634920634917</v>
      </c>
      <c r="O132" s="27">
        <v>5</v>
      </c>
      <c r="P132" s="26">
        <v>3.1746031746031744</v>
      </c>
      <c r="Q132" s="27">
        <v>3</v>
      </c>
      <c r="R132" s="28" t="s">
        <v>268</v>
      </c>
      <c r="S132" s="27">
        <v>1</v>
      </c>
      <c r="T132" s="29" t="s">
        <v>270</v>
      </c>
      <c r="U132" s="27">
        <v>3</v>
      </c>
      <c r="V132" s="27" t="s">
        <v>310</v>
      </c>
      <c r="W132" s="27">
        <v>2</v>
      </c>
      <c r="X132" s="26">
        <v>28.571428571428573</v>
      </c>
      <c r="Y132" s="27">
        <v>5</v>
      </c>
      <c r="Z132" s="26">
        <v>3.4153005464480874</v>
      </c>
      <c r="AA132" s="27">
        <v>3</v>
      </c>
      <c r="AB132" s="26">
        <v>99</v>
      </c>
      <c r="AC132" s="27">
        <v>6</v>
      </c>
      <c r="AD132" s="38">
        <v>1.0846014725674541E-2</v>
      </c>
      <c r="AE132" s="27">
        <v>2</v>
      </c>
      <c r="AF132" s="26">
        <v>-39.374626434955701</v>
      </c>
      <c r="AG132" s="27">
        <v>3</v>
      </c>
      <c r="AH132" s="26">
        <v>72.06</v>
      </c>
      <c r="AI132" s="27">
        <v>5</v>
      </c>
      <c r="AJ132" s="30">
        <f t="shared" si="2"/>
        <v>62</v>
      </c>
      <c r="AK132" s="31">
        <f t="shared" si="3"/>
        <v>3.875</v>
      </c>
      <c r="AL132" s="29" t="s">
        <v>256</v>
      </c>
      <c r="AM132" s="22" t="s">
        <v>282</v>
      </c>
    </row>
    <row r="133" spans="1:39" s="23" customFormat="1" ht="12.75" customHeight="1">
      <c r="A133" s="13" t="s">
        <v>276</v>
      </c>
      <c r="B133" s="24">
        <v>563749</v>
      </c>
      <c r="C133" s="25" t="s">
        <v>104</v>
      </c>
      <c r="D133" s="26">
        <v>-6.3854047890535899</v>
      </c>
      <c r="E133" s="27">
        <v>5</v>
      </c>
      <c r="F133" s="26">
        <v>10.909090909090908</v>
      </c>
      <c r="G133" s="27">
        <v>5</v>
      </c>
      <c r="H133" s="26">
        <v>30.90909090909091</v>
      </c>
      <c r="I133" s="27">
        <v>3</v>
      </c>
      <c r="J133" s="26">
        <v>29.09090909090909</v>
      </c>
      <c r="K133" s="27">
        <v>4</v>
      </c>
      <c r="L133" s="26">
        <v>10.54739652870494</v>
      </c>
      <c r="M133" s="27">
        <v>4</v>
      </c>
      <c r="N133" s="26">
        <v>33.114035087719301</v>
      </c>
      <c r="O133" s="27">
        <v>5</v>
      </c>
      <c r="P133" s="26">
        <v>5.9210526315789478</v>
      </c>
      <c r="Q133" s="27">
        <v>4</v>
      </c>
      <c r="R133" s="28" t="s">
        <v>269</v>
      </c>
      <c r="S133" s="27">
        <v>6</v>
      </c>
      <c r="T133" s="29" t="s">
        <v>270</v>
      </c>
      <c r="U133" s="27">
        <v>3</v>
      </c>
      <c r="V133" s="27" t="s">
        <v>310</v>
      </c>
      <c r="W133" s="27">
        <v>3</v>
      </c>
      <c r="X133" s="26">
        <v>10.204081632653061</v>
      </c>
      <c r="Y133" s="27">
        <v>6</v>
      </c>
      <c r="Z133" s="26">
        <v>3.0864197530864197</v>
      </c>
      <c r="AA133" s="27">
        <v>3</v>
      </c>
      <c r="AB133" s="26">
        <v>92.12283044058745</v>
      </c>
      <c r="AC133" s="27">
        <v>5</v>
      </c>
      <c r="AD133" s="38">
        <v>3.46196074322068</v>
      </c>
      <c r="AE133" s="27">
        <v>3</v>
      </c>
      <c r="AF133" s="26">
        <v>-14.572259142826782</v>
      </c>
      <c r="AG133" s="27">
        <v>5</v>
      </c>
      <c r="AH133" s="26">
        <v>59.87</v>
      </c>
      <c r="AI133" s="27">
        <v>4</v>
      </c>
      <c r="AJ133" s="30">
        <f t="shared" ref="AJ133:AJ196" si="4">SUM(E133,G133,I133,K133,M133,O133,Q133,S133,U133,W133,Y133,AA133,AC133,AE133,AG133,AI133)</f>
        <v>68</v>
      </c>
      <c r="AK133" s="31">
        <f t="shared" ref="AK133:AK196" si="5">AJ133/16</f>
        <v>4.25</v>
      </c>
      <c r="AL133" s="29" t="s">
        <v>262</v>
      </c>
      <c r="AM133" s="22" t="s">
        <v>308</v>
      </c>
    </row>
    <row r="134" spans="1:39" s="23" customFormat="1" ht="12.75" customHeight="1">
      <c r="A134" s="13" t="s">
        <v>277</v>
      </c>
      <c r="B134" s="24">
        <v>564303</v>
      </c>
      <c r="C134" s="25" t="s">
        <v>104</v>
      </c>
      <c r="D134" s="26">
        <v>-4.5317220543806647</v>
      </c>
      <c r="E134" s="27">
        <v>4</v>
      </c>
      <c r="F134" s="26">
        <v>33.333333333333336</v>
      </c>
      <c r="G134" s="27">
        <v>3</v>
      </c>
      <c r="H134" s="26">
        <v>40</v>
      </c>
      <c r="I134" s="27">
        <v>3</v>
      </c>
      <c r="J134" s="26">
        <v>20</v>
      </c>
      <c r="K134" s="27">
        <v>5</v>
      </c>
      <c r="L134" s="26">
        <v>6.6945606694560666</v>
      </c>
      <c r="M134" s="27">
        <v>5</v>
      </c>
      <c r="N134" s="26">
        <v>34.463276836158194</v>
      </c>
      <c r="O134" s="27">
        <v>5</v>
      </c>
      <c r="P134" s="26">
        <v>2.8248587570621471</v>
      </c>
      <c r="Q134" s="27">
        <v>3</v>
      </c>
      <c r="R134" s="28" t="s">
        <v>268</v>
      </c>
      <c r="S134" s="27">
        <v>1</v>
      </c>
      <c r="T134" s="29" t="s">
        <v>271</v>
      </c>
      <c r="U134" s="27">
        <v>1</v>
      </c>
      <c r="V134" s="27" t="s">
        <v>310</v>
      </c>
      <c r="W134" s="27">
        <v>1</v>
      </c>
      <c r="X134" s="26">
        <v>39.705882352941174</v>
      </c>
      <c r="Y134" s="27">
        <v>4</v>
      </c>
      <c r="Z134" s="26">
        <v>1.4727540500736376</v>
      </c>
      <c r="AA134" s="27">
        <v>2</v>
      </c>
      <c r="AB134" s="26">
        <v>92.468619246861934</v>
      </c>
      <c r="AC134" s="27">
        <v>5</v>
      </c>
      <c r="AD134" s="37" t="s">
        <v>311</v>
      </c>
      <c r="AE134" s="27">
        <v>1</v>
      </c>
      <c r="AF134" s="26">
        <v>30.753116169184477</v>
      </c>
      <c r="AG134" s="27">
        <v>6</v>
      </c>
      <c r="AH134" s="26">
        <v>53.8</v>
      </c>
      <c r="AI134" s="27">
        <v>3</v>
      </c>
      <c r="AJ134" s="30">
        <f t="shared" si="4"/>
        <v>52</v>
      </c>
      <c r="AK134" s="31">
        <f t="shared" si="5"/>
        <v>3.25</v>
      </c>
      <c r="AL134" s="29" t="s">
        <v>252</v>
      </c>
      <c r="AM134" s="22" t="s">
        <v>288</v>
      </c>
    </row>
    <row r="135" spans="1:39" s="23" customFormat="1" ht="12.75" customHeight="1">
      <c r="A135" s="13" t="s">
        <v>277</v>
      </c>
      <c r="B135" s="24">
        <v>564311</v>
      </c>
      <c r="C135" s="25" t="s">
        <v>105</v>
      </c>
      <c r="D135" s="26">
        <v>-3.0303030303030312</v>
      </c>
      <c r="E135" s="27">
        <v>4</v>
      </c>
      <c r="F135" s="26">
        <v>13.043478260869565</v>
      </c>
      <c r="G135" s="27">
        <v>5</v>
      </c>
      <c r="H135" s="26">
        <v>39.130434782608695</v>
      </c>
      <c r="I135" s="27">
        <v>3</v>
      </c>
      <c r="J135" s="26">
        <v>21.739130434782609</v>
      </c>
      <c r="K135" s="27">
        <v>4</v>
      </c>
      <c r="L135" s="26">
        <v>13.725490196078431</v>
      </c>
      <c r="M135" s="27">
        <v>3</v>
      </c>
      <c r="N135" s="26">
        <v>41.428571428571431</v>
      </c>
      <c r="O135" s="27">
        <v>4</v>
      </c>
      <c r="P135" s="26">
        <v>10</v>
      </c>
      <c r="Q135" s="27">
        <v>5</v>
      </c>
      <c r="R135" s="28" t="s">
        <v>268</v>
      </c>
      <c r="S135" s="27">
        <v>1</v>
      </c>
      <c r="T135" s="29" t="s">
        <v>270</v>
      </c>
      <c r="U135" s="27">
        <v>3</v>
      </c>
      <c r="V135" s="27" t="s">
        <v>310</v>
      </c>
      <c r="W135" s="27">
        <v>2</v>
      </c>
      <c r="X135" s="26">
        <v>52.631578947368418</v>
      </c>
      <c r="Y135" s="27">
        <v>3</v>
      </c>
      <c r="Z135" s="33" t="s">
        <v>311</v>
      </c>
      <c r="AA135" s="27">
        <v>1</v>
      </c>
      <c r="AB135" s="26">
        <v>98.039215686274503</v>
      </c>
      <c r="AC135" s="27">
        <v>6</v>
      </c>
      <c r="AD135" s="37" t="s">
        <v>311</v>
      </c>
      <c r="AE135" s="27">
        <v>1</v>
      </c>
      <c r="AF135" s="26">
        <v>-42.245826255948742</v>
      </c>
      <c r="AG135" s="27">
        <v>3</v>
      </c>
      <c r="AH135" s="26">
        <v>57.14</v>
      </c>
      <c r="AI135" s="27">
        <v>3</v>
      </c>
      <c r="AJ135" s="30">
        <f t="shared" si="4"/>
        <v>51</v>
      </c>
      <c r="AK135" s="31">
        <f t="shared" si="5"/>
        <v>3.1875</v>
      </c>
      <c r="AL135" s="29" t="s">
        <v>260</v>
      </c>
      <c r="AM135" s="22" t="s">
        <v>292</v>
      </c>
    </row>
    <row r="136" spans="1:39" s="23" customFormat="1" ht="12.75" customHeight="1">
      <c r="A136" s="13" t="s">
        <v>275</v>
      </c>
      <c r="B136" s="24">
        <v>514276</v>
      </c>
      <c r="C136" s="25" t="s">
        <v>201</v>
      </c>
      <c r="D136" s="26">
        <v>-8.0924855491329453</v>
      </c>
      <c r="E136" s="27">
        <v>5</v>
      </c>
      <c r="F136" s="26">
        <v>20</v>
      </c>
      <c r="G136" s="27">
        <v>4</v>
      </c>
      <c r="H136" s="26">
        <v>40</v>
      </c>
      <c r="I136" s="27">
        <v>3</v>
      </c>
      <c r="J136" s="26">
        <v>10</v>
      </c>
      <c r="K136" s="27">
        <v>5</v>
      </c>
      <c r="L136" s="26">
        <v>22.222222222222221</v>
      </c>
      <c r="M136" s="27">
        <v>1</v>
      </c>
      <c r="N136" s="26">
        <v>23.076923076923077</v>
      </c>
      <c r="O136" s="27">
        <v>6</v>
      </c>
      <c r="P136" s="26">
        <v>5.4945054945054945</v>
      </c>
      <c r="Q136" s="27">
        <v>4</v>
      </c>
      <c r="R136" s="28" t="s">
        <v>268</v>
      </c>
      <c r="S136" s="27">
        <v>1</v>
      </c>
      <c r="T136" s="29" t="s">
        <v>272</v>
      </c>
      <c r="U136" s="27">
        <v>6</v>
      </c>
      <c r="V136" s="27" t="s">
        <v>310</v>
      </c>
      <c r="W136" s="27">
        <v>3</v>
      </c>
      <c r="X136" s="26">
        <v>52.777777777777779</v>
      </c>
      <c r="Y136" s="27">
        <v>3</v>
      </c>
      <c r="Z136" s="26">
        <v>3.8363171355498724</v>
      </c>
      <c r="AA136" s="27">
        <v>3</v>
      </c>
      <c r="AB136" s="26">
        <v>93.650793650793645</v>
      </c>
      <c r="AC136" s="27">
        <v>5</v>
      </c>
      <c r="AD136" s="38">
        <v>0.82504006511985772</v>
      </c>
      <c r="AE136" s="27">
        <v>2</v>
      </c>
      <c r="AF136" s="26">
        <v>-12.873645102230014</v>
      </c>
      <c r="AG136" s="27">
        <v>5</v>
      </c>
      <c r="AH136" s="26">
        <v>56.88</v>
      </c>
      <c r="AI136" s="27">
        <v>3</v>
      </c>
      <c r="AJ136" s="30">
        <f t="shared" si="4"/>
        <v>59</v>
      </c>
      <c r="AK136" s="31">
        <f t="shared" si="5"/>
        <v>3.6875</v>
      </c>
      <c r="AL136" s="29" t="s">
        <v>247</v>
      </c>
      <c r="AM136" s="22" t="s">
        <v>282</v>
      </c>
    </row>
    <row r="137" spans="1:39" s="23" customFormat="1" ht="12.75" customHeight="1">
      <c r="A137" s="13" t="s">
        <v>278</v>
      </c>
      <c r="B137" s="24">
        <v>577391</v>
      </c>
      <c r="C137" s="25" t="s">
        <v>106</v>
      </c>
      <c r="D137" s="26">
        <v>7.6190476190476186</v>
      </c>
      <c r="E137" s="27">
        <v>1</v>
      </c>
      <c r="F137" s="33">
        <v>21.05263157894737</v>
      </c>
      <c r="G137" s="27">
        <v>4</v>
      </c>
      <c r="H137" s="26">
        <v>36.842105263157897</v>
      </c>
      <c r="I137" s="27">
        <v>3</v>
      </c>
      <c r="J137" s="26">
        <v>10.526315789473685</v>
      </c>
      <c r="K137" s="27">
        <v>5</v>
      </c>
      <c r="L137" s="26">
        <v>16.279069767441861</v>
      </c>
      <c r="M137" s="27">
        <v>3</v>
      </c>
      <c r="N137" s="26">
        <v>39.682539682539684</v>
      </c>
      <c r="O137" s="27">
        <v>5</v>
      </c>
      <c r="P137" s="26">
        <v>11.111111111111111</v>
      </c>
      <c r="Q137" s="27">
        <v>6</v>
      </c>
      <c r="R137" s="28" t="s">
        <v>268</v>
      </c>
      <c r="S137" s="27">
        <v>1</v>
      </c>
      <c r="T137" s="29" t="s">
        <v>270</v>
      </c>
      <c r="U137" s="27">
        <v>3</v>
      </c>
      <c r="V137" s="27" t="s">
        <v>310</v>
      </c>
      <c r="W137" s="27">
        <v>2</v>
      </c>
      <c r="X137" s="26">
        <v>24</v>
      </c>
      <c r="Y137" s="27">
        <v>5</v>
      </c>
      <c r="Z137" s="26">
        <v>4.1322314049586781</v>
      </c>
      <c r="AA137" s="27">
        <v>4</v>
      </c>
      <c r="AB137" s="26">
        <v>98.837209302325576</v>
      </c>
      <c r="AC137" s="27">
        <v>6</v>
      </c>
      <c r="AD137" s="37" t="s">
        <v>311</v>
      </c>
      <c r="AE137" s="27">
        <v>1</v>
      </c>
      <c r="AF137" s="26">
        <v>0.13739050192675828</v>
      </c>
      <c r="AG137" s="27">
        <v>6</v>
      </c>
      <c r="AH137" s="26">
        <v>54.79</v>
      </c>
      <c r="AI137" s="27">
        <v>3</v>
      </c>
      <c r="AJ137" s="30">
        <f t="shared" si="4"/>
        <v>58</v>
      </c>
      <c r="AK137" s="31">
        <f t="shared" si="5"/>
        <v>3.625</v>
      </c>
      <c r="AL137" s="29" t="s">
        <v>257</v>
      </c>
      <c r="AM137" s="22" t="s">
        <v>286</v>
      </c>
    </row>
    <row r="138" spans="1:39" s="23" customFormat="1" ht="12.75" customHeight="1">
      <c r="A138" s="13" t="s">
        <v>276</v>
      </c>
      <c r="B138" s="24">
        <v>563757</v>
      </c>
      <c r="C138" s="25" t="s">
        <v>107</v>
      </c>
      <c r="D138" s="26">
        <v>-9.0534979423868336</v>
      </c>
      <c r="E138" s="27">
        <v>5</v>
      </c>
      <c r="F138" s="26">
        <v>11.428571428571429</v>
      </c>
      <c r="G138" s="27">
        <v>5</v>
      </c>
      <c r="H138" s="26">
        <v>22.857142857142858</v>
      </c>
      <c r="I138" s="27">
        <v>4</v>
      </c>
      <c r="J138" s="26">
        <v>22.857142857142858</v>
      </c>
      <c r="K138" s="27">
        <v>4</v>
      </c>
      <c r="L138" s="26">
        <v>13.176470588235293</v>
      </c>
      <c r="M138" s="27">
        <v>3</v>
      </c>
      <c r="N138" s="26">
        <v>31.660231660231659</v>
      </c>
      <c r="O138" s="27">
        <v>5</v>
      </c>
      <c r="P138" s="26">
        <v>6.1776061776061777</v>
      </c>
      <c r="Q138" s="27">
        <v>4</v>
      </c>
      <c r="R138" s="28" t="s">
        <v>269</v>
      </c>
      <c r="S138" s="27">
        <v>6</v>
      </c>
      <c r="T138" s="29" t="s">
        <v>272</v>
      </c>
      <c r="U138" s="27">
        <v>6</v>
      </c>
      <c r="V138" s="27" t="s">
        <v>310</v>
      </c>
      <c r="W138" s="27">
        <v>4</v>
      </c>
      <c r="X138" s="26">
        <v>36.231884057971016</v>
      </c>
      <c r="Y138" s="27">
        <v>4</v>
      </c>
      <c r="Z138" s="26">
        <v>2.2328548644338118</v>
      </c>
      <c r="AA138" s="27">
        <v>3</v>
      </c>
      <c r="AB138" s="26">
        <v>94.35294117647058</v>
      </c>
      <c r="AC138" s="27">
        <v>5</v>
      </c>
      <c r="AD138" s="37" t="s">
        <v>311</v>
      </c>
      <c r="AE138" s="27">
        <v>1</v>
      </c>
      <c r="AF138" s="26">
        <v>-2.0296407984903087</v>
      </c>
      <c r="AG138" s="27">
        <v>5</v>
      </c>
      <c r="AH138" s="26">
        <v>37.74</v>
      </c>
      <c r="AI138" s="27">
        <v>1</v>
      </c>
      <c r="AJ138" s="30">
        <f t="shared" si="4"/>
        <v>65</v>
      </c>
      <c r="AK138" s="31">
        <f t="shared" si="5"/>
        <v>4.0625</v>
      </c>
      <c r="AL138" s="29" t="s">
        <v>249</v>
      </c>
      <c r="AM138" s="22" t="s">
        <v>285</v>
      </c>
    </row>
    <row r="139" spans="1:39" s="23" customFormat="1" ht="12.75" customHeight="1">
      <c r="A139" s="13" t="s">
        <v>275</v>
      </c>
      <c r="B139" s="24">
        <v>561959</v>
      </c>
      <c r="C139" s="25" t="s">
        <v>108</v>
      </c>
      <c r="D139" s="26">
        <v>-3.2967032967032965</v>
      </c>
      <c r="E139" s="27">
        <v>4</v>
      </c>
      <c r="F139" s="33" t="s">
        <v>311</v>
      </c>
      <c r="G139" s="27">
        <v>6</v>
      </c>
      <c r="H139" s="26">
        <v>57.142857142857146</v>
      </c>
      <c r="I139" s="27">
        <v>2</v>
      </c>
      <c r="J139" s="26">
        <v>14.285714285714286</v>
      </c>
      <c r="K139" s="27">
        <v>5</v>
      </c>
      <c r="L139" s="26">
        <v>7.9710144927536231</v>
      </c>
      <c r="M139" s="27">
        <v>5</v>
      </c>
      <c r="N139" s="26">
        <v>32.291666666666664</v>
      </c>
      <c r="O139" s="27">
        <v>5</v>
      </c>
      <c r="P139" s="26">
        <v>4.166666666666667</v>
      </c>
      <c r="Q139" s="27">
        <v>3</v>
      </c>
      <c r="R139" s="28" t="s">
        <v>268</v>
      </c>
      <c r="S139" s="27">
        <v>1</v>
      </c>
      <c r="T139" s="29" t="s">
        <v>271</v>
      </c>
      <c r="U139" s="27">
        <v>1</v>
      </c>
      <c r="V139" s="27" t="s">
        <v>310</v>
      </c>
      <c r="W139" s="27">
        <v>1</v>
      </c>
      <c r="X139" s="26">
        <v>36.842105263157897</v>
      </c>
      <c r="Y139" s="27">
        <v>4</v>
      </c>
      <c r="Z139" s="26">
        <v>2.9761904761904758</v>
      </c>
      <c r="AA139" s="27">
        <v>3</v>
      </c>
      <c r="AB139" s="26">
        <v>94.927536231884062</v>
      </c>
      <c r="AC139" s="27">
        <v>5</v>
      </c>
      <c r="AD139" s="37" t="s">
        <v>311</v>
      </c>
      <c r="AE139" s="27">
        <v>1</v>
      </c>
      <c r="AF139" s="26">
        <v>9.4175845230193875</v>
      </c>
      <c r="AG139" s="27">
        <v>6</v>
      </c>
      <c r="AH139" s="26">
        <v>74.92</v>
      </c>
      <c r="AI139" s="27">
        <v>5</v>
      </c>
      <c r="AJ139" s="30">
        <f t="shared" si="4"/>
        <v>57</v>
      </c>
      <c r="AK139" s="31">
        <f t="shared" si="5"/>
        <v>3.5625</v>
      </c>
      <c r="AL139" s="29" t="s">
        <v>250</v>
      </c>
      <c r="AM139" s="22" t="s">
        <v>282</v>
      </c>
    </row>
    <row r="140" spans="1:39" s="23" customFormat="1" ht="12.75" customHeight="1">
      <c r="A140" s="13" t="s">
        <v>278</v>
      </c>
      <c r="B140" s="24">
        <v>577405</v>
      </c>
      <c r="C140" s="25" t="s">
        <v>109</v>
      </c>
      <c r="D140" s="26">
        <v>-1.2237762237762251</v>
      </c>
      <c r="E140" s="27">
        <v>4</v>
      </c>
      <c r="F140" s="26">
        <v>15</v>
      </c>
      <c r="G140" s="27">
        <v>5</v>
      </c>
      <c r="H140" s="26">
        <v>40</v>
      </c>
      <c r="I140" s="27">
        <v>3</v>
      </c>
      <c r="J140" s="26">
        <v>32.5</v>
      </c>
      <c r="K140" s="27">
        <v>4</v>
      </c>
      <c r="L140" s="26">
        <v>11.273486430062631</v>
      </c>
      <c r="M140" s="27">
        <v>4</v>
      </c>
      <c r="N140" s="26">
        <v>34.532374100719423</v>
      </c>
      <c r="O140" s="27">
        <v>5</v>
      </c>
      <c r="P140" s="26">
        <v>7.9136690647482011</v>
      </c>
      <c r="Q140" s="27">
        <v>5</v>
      </c>
      <c r="R140" s="28" t="s">
        <v>269</v>
      </c>
      <c r="S140" s="27">
        <v>6</v>
      </c>
      <c r="T140" s="29" t="s">
        <v>272</v>
      </c>
      <c r="U140" s="27">
        <v>6</v>
      </c>
      <c r="V140" s="27" t="s">
        <v>310</v>
      </c>
      <c r="W140" s="27">
        <v>3</v>
      </c>
      <c r="X140" s="26">
        <v>10.810810810810811</v>
      </c>
      <c r="Y140" s="27">
        <v>6</v>
      </c>
      <c r="Z140" s="26">
        <v>0.87796312554872691</v>
      </c>
      <c r="AA140" s="27">
        <v>2</v>
      </c>
      <c r="AB140" s="26">
        <v>97.077244258872653</v>
      </c>
      <c r="AC140" s="27">
        <v>6</v>
      </c>
      <c r="AD140" s="38">
        <v>2.5173041848876982</v>
      </c>
      <c r="AE140" s="27">
        <v>3</v>
      </c>
      <c r="AF140" s="26">
        <v>-3.3891343971403081</v>
      </c>
      <c r="AG140" s="27">
        <v>5</v>
      </c>
      <c r="AH140" s="26">
        <v>58.9</v>
      </c>
      <c r="AI140" s="27">
        <v>4</v>
      </c>
      <c r="AJ140" s="30">
        <f t="shared" si="4"/>
        <v>71</v>
      </c>
      <c r="AK140" s="31">
        <f t="shared" si="5"/>
        <v>4.4375</v>
      </c>
      <c r="AL140" s="29" t="s">
        <v>266</v>
      </c>
      <c r="AM140" s="22" t="s">
        <v>297</v>
      </c>
    </row>
    <row r="141" spans="1:39" s="23" customFormat="1" ht="12.75" customHeight="1">
      <c r="A141" s="13" t="s">
        <v>277</v>
      </c>
      <c r="B141" s="24">
        <v>544345</v>
      </c>
      <c r="C141" s="25" t="s">
        <v>202</v>
      </c>
      <c r="D141" s="26">
        <v>-4.0540540540540544</v>
      </c>
      <c r="E141" s="27">
        <v>4</v>
      </c>
      <c r="F141" s="33" t="s">
        <v>311</v>
      </c>
      <c r="G141" s="27">
        <v>6</v>
      </c>
      <c r="H141" s="26">
        <v>55.555555555555557</v>
      </c>
      <c r="I141" s="27">
        <v>2</v>
      </c>
      <c r="J141" s="26">
        <v>33.333333333333336</v>
      </c>
      <c r="K141" s="27">
        <v>4</v>
      </c>
      <c r="L141" s="26">
        <v>8.2191780821917817</v>
      </c>
      <c r="M141" s="27">
        <v>5</v>
      </c>
      <c r="N141" s="26">
        <v>32.954545454545453</v>
      </c>
      <c r="O141" s="27">
        <v>5</v>
      </c>
      <c r="P141" s="26">
        <v>3.4090909090909092</v>
      </c>
      <c r="Q141" s="27">
        <v>3</v>
      </c>
      <c r="R141" s="28" t="s">
        <v>268</v>
      </c>
      <c r="S141" s="27">
        <v>1</v>
      </c>
      <c r="T141" s="29" t="s">
        <v>270</v>
      </c>
      <c r="U141" s="27">
        <v>3</v>
      </c>
      <c r="V141" s="27" t="s">
        <v>310</v>
      </c>
      <c r="W141" s="27">
        <v>2</v>
      </c>
      <c r="X141" s="26">
        <v>51.851851851851855</v>
      </c>
      <c r="Y141" s="27">
        <v>3</v>
      </c>
      <c r="Z141" s="26">
        <v>5.2531041069723017</v>
      </c>
      <c r="AA141" s="27">
        <v>4</v>
      </c>
      <c r="AB141" s="26">
        <v>90.410958904109577</v>
      </c>
      <c r="AC141" s="27">
        <v>5</v>
      </c>
      <c r="AD141" s="38">
        <v>0.28418937509842707</v>
      </c>
      <c r="AE141" s="27">
        <v>2</v>
      </c>
      <c r="AF141" s="26">
        <v>-1.3196214801909987</v>
      </c>
      <c r="AG141" s="27">
        <v>5</v>
      </c>
      <c r="AH141" s="26">
        <v>68.12</v>
      </c>
      <c r="AI141" s="27">
        <v>5</v>
      </c>
      <c r="AJ141" s="30">
        <f t="shared" si="4"/>
        <v>59</v>
      </c>
      <c r="AK141" s="31">
        <f t="shared" si="5"/>
        <v>3.6875</v>
      </c>
      <c r="AL141" s="29" t="s">
        <v>247</v>
      </c>
      <c r="AM141" s="22" t="s">
        <v>287</v>
      </c>
    </row>
    <row r="142" spans="1:39" s="23" customFormat="1" ht="12.75" customHeight="1">
      <c r="A142" s="13" t="s">
        <v>275</v>
      </c>
      <c r="B142" s="24">
        <v>561983</v>
      </c>
      <c r="C142" s="25" t="s">
        <v>110</v>
      </c>
      <c r="D142" s="26">
        <v>-10.662824207492795</v>
      </c>
      <c r="E142" s="27">
        <v>5</v>
      </c>
      <c r="F142" s="33" t="s">
        <v>311</v>
      </c>
      <c r="G142" s="27">
        <v>6</v>
      </c>
      <c r="H142" s="26">
        <v>48.484848484848484</v>
      </c>
      <c r="I142" s="27">
        <v>2</v>
      </c>
      <c r="J142" s="26">
        <v>24.242424242424242</v>
      </c>
      <c r="K142" s="27">
        <v>4</v>
      </c>
      <c r="L142" s="26">
        <v>12.681159420289855</v>
      </c>
      <c r="M142" s="27">
        <v>4</v>
      </c>
      <c r="N142" s="26">
        <v>40.659340659340657</v>
      </c>
      <c r="O142" s="27">
        <v>4</v>
      </c>
      <c r="P142" s="26">
        <v>4.9450549450549453</v>
      </c>
      <c r="Q142" s="27">
        <v>3</v>
      </c>
      <c r="R142" s="28" t="s">
        <v>268</v>
      </c>
      <c r="S142" s="27">
        <v>1</v>
      </c>
      <c r="T142" s="32" t="s">
        <v>273</v>
      </c>
      <c r="U142" s="27">
        <v>3</v>
      </c>
      <c r="V142" s="27" t="s">
        <v>310</v>
      </c>
      <c r="W142" s="27">
        <v>2</v>
      </c>
      <c r="X142" s="26">
        <v>50</v>
      </c>
      <c r="Y142" s="27">
        <v>3</v>
      </c>
      <c r="Z142" s="26">
        <v>6.7658998646820026</v>
      </c>
      <c r="AA142" s="27">
        <v>5</v>
      </c>
      <c r="AB142" s="26">
        <v>92.753623188405797</v>
      </c>
      <c r="AC142" s="27">
        <v>5</v>
      </c>
      <c r="AD142" s="38">
        <v>6.3529423808389829E-2</v>
      </c>
      <c r="AE142" s="27">
        <v>2</v>
      </c>
      <c r="AF142" s="26">
        <v>-8.8633279430625045E-2</v>
      </c>
      <c r="AG142" s="27">
        <v>5</v>
      </c>
      <c r="AH142" s="26">
        <v>42.57</v>
      </c>
      <c r="AI142" s="27">
        <v>2</v>
      </c>
      <c r="AJ142" s="30">
        <f t="shared" si="4"/>
        <v>56</v>
      </c>
      <c r="AK142" s="31">
        <f t="shared" si="5"/>
        <v>3.5</v>
      </c>
      <c r="AL142" s="29" t="s">
        <v>248</v>
      </c>
      <c r="AM142" s="22" t="s">
        <v>292</v>
      </c>
    </row>
    <row r="143" spans="1:39" s="23" customFormat="1" ht="12.75" customHeight="1">
      <c r="A143" s="13" t="s">
        <v>275</v>
      </c>
      <c r="B143" s="24">
        <v>561991</v>
      </c>
      <c r="C143" s="25" t="s">
        <v>111</v>
      </c>
      <c r="D143" s="26">
        <v>-7.3732718894009226</v>
      </c>
      <c r="E143" s="27">
        <v>5</v>
      </c>
      <c r="F143" s="26">
        <v>15.384615384615385</v>
      </c>
      <c r="G143" s="27">
        <v>4</v>
      </c>
      <c r="H143" s="26">
        <v>23.076923076923077</v>
      </c>
      <c r="I143" s="27">
        <v>4</v>
      </c>
      <c r="J143" s="26">
        <v>7.6923076923076925</v>
      </c>
      <c r="K143" s="27">
        <v>5</v>
      </c>
      <c r="L143" s="26">
        <v>13.253012048192771</v>
      </c>
      <c r="M143" s="27">
        <v>3</v>
      </c>
      <c r="N143" s="26">
        <v>37.190082644628099</v>
      </c>
      <c r="O143" s="27">
        <v>5</v>
      </c>
      <c r="P143" s="26">
        <v>7.4380165289256199</v>
      </c>
      <c r="Q143" s="27">
        <v>4</v>
      </c>
      <c r="R143" s="28" t="s">
        <v>268</v>
      </c>
      <c r="S143" s="27">
        <v>1</v>
      </c>
      <c r="T143" s="29" t="s">
        <v>270</v>
      </c>
      <c r="U143" s="27">
        <v>3</v>
      </c>
      <c r="V143" s="27" t="s">
        <v>310</v>
      </c>
      <c r="W143" s="27">
        <v>2</v>
      </c>
      <c r="X143" s="26">
        <v>56.666666666666664</v>
      </c>
      <c r="Y143" s="27">
        <v>3</v>
      </c>
      <c r="Z143" s="26">
        <v>0.37707390648567118</v>
      </c>
      <c r="AA143" s="27">
        <v>2</v>
      </c>
      <c r="AB143" s="26">
        <v>92.771084337349393</v>
      </c>
      <c r="AC143" s="27">
        <v>5</v>
      </c>
      <c r="AD143" s="37" t="s">
        <v>312</v>
      </c>
      <c r="AE143" s="27">
        <v>1</v>
      </c>
      <c r="AF143" s="26">
        <v>-3.9549685380388451</v>
      </c>
      <c r="AG143" s="27">
        <v>5</v>
      </c>
      <c r="AH143" s="26">
        <v>47.91</v>
      </c>
      <c r="AI143" s="27">
        <v>2</v>
      </c>
      <c r="AJ143" s="30">
        <f t="shared" si="4"/>
        <v>54</v>
      </c>
      <c r="AK143" s="31">
        <f t="shared" si="5"/>
        <v>3.375</v>
      </c>
      <c r="AL143" s="29" t="s">
        <v>246</v>
      </c>
      <c r="AM143" s="22" t="s">
        <v>294</v>
      </c>
    </row>
    <row r="144" spans="1:39" s="23" customFormat="1" ht="12.75" customHeight="1">
      <c r="A144" s="13" t="s">
        <v>278</v>
      </c>
      <c r="B144" s="24">
        <v>577413</v>
      </c>
      <c r="C144" s="25" t="s">
        <v>112</v>
      </c>
      <c r="D144" s="26">
        <v>-0.45146726862302522</v>
      </c>
      <c r="E144" s="27">
        <v>4</v>
      </c>
      <c r="F144" s="26">
        <v>11.538461538461538</v>
      </c>
      <c r="G144" s="27">
        <v>5</v>
      </c>
      <c r="H144" s="26">
        <v>42.307692307692307</v>
      </c>
      <c r="I144" s="27">
        <v>3</v>
      </c>
      <c r="J144" s="26">
        <v>26.923076923076923</v>
      </c>
      <c r="K144" s="27">
        <v>4</v>
      </c>
      <c r="L144" s="26">
        <v>10.303030303030303</v>
      </c>
      <c r="M144" s="27">
        <v>4</v>
      </c>
      <c r="N144" s="26">
        <v>36.796536796536799</v>
      </c>
      <c r="O144" s="27">
        <v>5</v>
      </c>
      <c r="P144" s="26">
        <v>5.1948051948051948</v>
      </c>
      <c r="Q144" s="27">
        <v>4</v>
      </c>
      <c r="R144" s="28" t="s">
        <v>269</v>
      </c>
      <c r="S144" s="27">
        <v>6</v>
      </c>
      <c r="T144" s="29" t="s">
        <v>270</v>
      </c>
      <c r="U144" s="27">
        <v>3</v>
      </c>
      <c r="V144" s="27" t="s">
        <v>310</v>
      </c>
      <c r="W144" s="27">
        <v>2</v>
      </c>
      <c r="X144" s="26">
        <v>33.333333333333336</v>
      </c>
      <c r="Y144" s="27">
        <v>4</v>
      </c>
      <c r="Z144" s="26">
        <v>2.7056277056277054</v>
      </c>
      <c r="AA144" s="27">
        <v>3</v>
      </c>
      <c r="AB144" s="26">
        <v>94.242424242424235</v>
      </c>
      <c r="AC144" s="27">
        <v>5</v>
      </c>
      <c r="AD144" s="38">
        <v>0.10351825482252555</v>
      </c>
      <c r="AE144" s="27">
        <v>2</v>
      </c>
      <c r="AF144" s="26">
        <v>12.91913458110144</v>
      </c>
      <c r="AG144" s="27">
        <v>6</v>
      </c>
      <c r="AH144" s="26">
        <v>43.55</v>
      </c>
      <c r="AI144" s="27">
        <v>2</v>
      </c>
      <c r="AJ144" s="30">
        <f t="shared" si="4"/>
        <v>62</v>
      </c>
      <c r="AK144" s="31">
        <f t="shared" si="5"/>
        <v>3.875</v>
      </c>
      <c r="AL144" s="29" t="s">
        <v>256</v>
      </c>
      <c r="AM144" s="22" t="s">
        <v>286</v>
      </c>
    </row>
    <row r="145" spans="1:39" s="23" customFormat="1" ht="12.75" customHeight="1">
      <c r="A145" s="13" t="s">
        <v>278</v>
      </c>
      <c r="B145" s="24">
        <v>577421</v>
      </c>
      <c r="C145" s="25" t="s">
        <v>113</v>
      </c>
      <c r="D145" s="26">
        <v>-3.7735849056603765</v>
      </c>
      <c r="E145" s="27">
        <v>4</v>
      </c>
      <c r="F145" s="26">
        <v>9.0909090909090917</v>
      </c>
      <c r="G145" s="27">
        <v>5</v>
      </c>
      <c r="H145" s="26">
        <v>63.636363636363633</v>
      </c>
      <c r="I145" s="27">
        <v>1</v>
      </c>
      <c r="J145" s="26">
        <v>45.454545454545453</v>
      </c>
      <c r="K145" s="27">
        <v>3</v>
      </c>
      <c r="L145" s="26">
        <v>16.831683168316832</v>
      </c>
      <c r="M145" s="27">
        <v>3</v>
      </c>
      <c r="N145" s="26">
        <v>23.4375</v>
      </c>
      <c r="O145" s="27">
        <v>6</v>
      </c>
      <c r="P145" s="26">
        <v>9.375</v>
      </c>
      <c r="Q145" s="27">
        <v>5</v>
      </c>
      <c r="R145" s="28" t="s">
        <v>269</v>
      </c>
      <c r="S145" s="27">
        <v>6</v>
      </c>
      <c r="T145" s="29" t="s">
        <v>270</v>
      </c>
      <c r="U145" s="27">
        <v>3</v>
      </c>
      <c r="V145" s="27" t="s">
        <v>310</v>
      </c>
      <c r="W145" s="27">
        <v>2</v>
      </c>
      <c r="X145" s="26">
        <v>50</v>
      </c>
      <c r="Y145" s="27">
        <v>3</v>
      </c>
      <c r="Z145" s="26">
        <v>3.90625</v>
      </c>
      <c r="AA145" s="27">
        <v>3</v>
      </c>
      <c r="AB145" s="26">
        <v>93.069306930693074</v>
      </c>
      <c r="AC145" s="27">
        <v>5</v>
      </c>
      <c r="AD145" s="37" t="s">
        <v>311</v>
      </c>
      <c r="AE145" s="27">
        <v>1</v>
      </c>
      <c r="AF145" s="26">
        <v>-24.52487596827558</v>
      </c>
      <c r="AG145" s="27">
        <v>4</v>
      </c>
      <c r="AH145" s="26">
        <v>48.74</v>
      </c>
      <c r="AI145" s="27">
        <v>3</v>
      </c>
      <c r="AJ145" s="30">
        <f t="shared" si="4"/>
        <v>57</v>
      </c>
      <c r="AK145" s="31">
        <f t="shared" si="5"/>
        <v>3.5625</v>
      </c>
      <c r="AL145" s="29" t="s">
        <v>250</v>
      </c>
      <c r="AM145" s="22" t="s">
        <v>288</v>
      </c>
    </row>
    <row r="146" spans="1:39" s="23" customFormat="1" ht="12.75" customHeight="1">
      <c r="A146" s="13" t="s">
        <v>277</v>
      </c>
      <c r="B146" s="24">
        <v>564354</v>
      </c>
      <c r="C146" s="25" t="s">
        <v>114</v>
      </c>
      <c r="D146" s="26">
        <v>-9.4420600858369106</v>
      </c>
      <c r="E146" s="27">
        <v>5</v>
      </c>
      <c r="F146" s="26">
        <v>10</v>
      </c>
      <c r="G146" s="27">
        <v>5</v>
      </c>
      <c r="H146" s="26">
        <v>60</v>
      </c>
      <c r="I146" s="27">
        <v>2</v>
      </c>
      <c r="J146" s="26">
        <v>30</v>
      </c>
      <c r="K146" s="27">
        <v>4</v>
      </c>
      <c r="L146" s="26">
        <v>12.839059674502712</v>
      </c>
      <c r="M146" s="27">
        <v>4</v>
      </c>
      <c r="N146" s="26">
        <v>33.988764044943821</v>
      </c>
      <c r="O146" s="27">
        <v>5</v>
      </c>
      <c r="P146" s="26">
        <v>3.9325842696629212</v>
      </c>
      <c r="Q146" s="27">
        <v>3</v>
      </c>
      <c r="R146" s="28" t="s">
        <v>269</v>
      </c>
      <c r="S146" s="27">
        <v>6</v>
      </c>
      <c r="T146" s="29" t="s">
        <v>272</v>
      </c>
      <c r="U146" s="27">
        <v>6</v>
      </c>
      <c r="V146" s="27" t="s">
        <v>310</v>
      </c>
      <c r="W146" s="27">
        <v>3</v>
      </c>
      <c r="X146" s="26">
        <v>35.135135135135137</v>
      </c>
      <c r="Y146" s="27">
        <v>4</v>
      </c>
      <c r="Z146" s="26">
        <v>1.2674271229404308</v>
      </c>
      <c r="AA146" s="27">
        <v>2</v>
      </c>
      <c r="AB146" s="26">
        <v>96.202531645569621</v>
      </c>
      <c r="AC146" s="27">
        <v>6</v>
      </c>
      <c r="AD146" s="37" t="s">
        <v>311</v>
      </c>
      <c r="AE146" s="27">
        <v>1</v>
      </c>
      <c r="AF146" s="26">
        <v>12.365539836044764</v>
      </c>
      <c r="AG146" s="27">
        <v>6</v>
      </c>
      <c r="AH146" s="26">
        <v>60.46</v>
      </c>
      <c r="AI146" s="27">
        <v>4</v>
      </c>
      <c r="AJ146" s="30">
        <f t="shared" si="4"/>
        <v>66</v>
      </c>
      <c r="AK146" s="31">
        <f t="shared" si="5"/>
        <v>4.125</v>
      </c>
      <c r="AL146" s="29" t="s">
        <v>258</v>
      </c>
      <c r="AM146" s="22" t="s">
        <v>302</v>
      </c>
    </row>
    <row r="147" spans="1:39" s="23" customFormat="1" ht="12.75" customHeight="1">
      <c r="A147" s="13" t="s">
        <v>276</v>
      </c>
      <c r="B147" s="24">
        <v>546577</v>
      </c>
      <c r="C147" s="25" t="s">
        <v>115</v>
      </c>
      <c r="D147" s="26">
        <v>-5.7142857142857135</v>
      </c>
      <c r="E147" s="27">
        <v>4</v>
      </c>
      <c r="F147" s="26">
        <v>33.333333333333336</v>
      </c>
      <c r="G147" s="27">
        <v>3</v>
      </c>
      <c r="H147" s="26">
        <v>26.666666666666668</v>
      </c>
      <c r="I147" s="27">
        <v>4</v>
      </c>
      <c r="J147" s="26">
        <v>6.666666666666667</v>
      </c>
      <c r="K147" s="27">
        <v>5</v>
      </c>
      <c r="L147" s="26">
        <v>12.213740458015268</v>
      </c>
      <c r="M147" s="27">
        <v>4</v>
      </c>
      <c r="N147" s="26">
        <v>32.291666666666664</v>
      </c>
      <c r="O147" s="27">
        <v>5</v>
      </c>
      <c r="P147" s="26">
        <v>7.291666666666667</v>
      </c>
      <c r="Q147" s="27">
        <v>4</v>
      </c>
      <c r="R147" s="28" t="s">
        <v>268</v>
      </c>
      <c r="S147" s="27">
        <v>1</v>
      </c>
      <c r="T147" s="29" t="s">
        <v>270</v>
      </c>
      <c r="U147" s="27">
        <v>3</v>
      </c>
      <c r="V147" s="27" t="s">
        <v>310</v>
      </c>
      <c r="W147" s="27">
        <v>5</v>
      </c>
      <c r="X147" s="26">
        <v>51.428571428571431</v>
      </c>
      <c r="Y147" s="27">
        <v>3</v>
      </c>
      <c r="Z147" s="26">
        <v>8.728179551122194</v>
      </c>
      <c r="AA147" s="27">
        <v>6</v>
      </c>
      <c r="AB147" s="26">
        <v>96.946564885496173</v>
      </c>
      <c r="AC147" s="27">
        <v>6</v>
      </c>
      <c r="AD147" s="38">
        <v>0.17880016271924554</v>
      </c>
      <c r="AE147" s="27">
        <v>2</v>
      </c>
      <c r="AF147" s="26">
        <v>-5.1603264752296862</v>
      </c>
      <c r="AG147" s="27">
        <v>5</v>
      </c>
      <c r="AH147" s="26">
        <v>72.06</v>
      </c>
      <c r="AI147" s="27">
        <v>5</v>
      </c>
      <c r="AJ147" s="30">
        <f t="shared" si="4"/>
        <v>65</v>
      </c>
      <c r="AK147" s="31">
        <f t="shared" si="5"/>
        <v>4.0625</v>
      </c>
      <c r="AL147" s="29" t="s">
        <v>249</v>
      </c>
      <c r="AM147" s="22" t="s">
        <v>295</v>
      </c>
    </row>
    <row r="148" spans="1:39" s="23" customFormat="1" ht="12.75" customHeight="1">
      <c r="A148" s="13" t="s">
        <v>276</v>
      </c>
      <c r="B148" s="24">
        <v>563773</v>
      </c>
      <c r="C148" s="25" t="s">
        <v>116</v>
      </c>
      <c r="D148" s="26">
        <v>-14.666666666666666</v>
      </c>
      <c r="E148" s="27">
        <v>6</v>
      </c>
      <c r="F148" s="33" t="s">
        <v>311</v>
      </c>
      <c r="G148" s="27">
        <v>6</v>
      </c>
      <c r="H148" s="26">
        <v>100</v>
      </c>
      <c r="I148" s="27">
        <v>1</v>
      </c>
      <c r="J148" s="26">
        <v>50</v>
      </c>
      <c r="K148" s="27">
        <v>3</v>
      </c>
      <c r="L148" s="26">
        <v>6.9444444444444446</v>
      </c>
      <c r="M148" s="27">
        <v>5</v>
      </c>
      <c r="N148" s="26">
        <v>41.666666666666664</v>
      </c>
      <c r="O148" s="27">
        <v>4</v>
      </c>
      <c r="P148" s="26">
        <v>2.0833333333333335</v>
      </c>
      <c r="Q148" s="27">
        <v>2</v>
      </c>
      <c r="R148" s="28" t="s">
        <v>268</v>
      </c>
      <c r="S148" s="27">
        <v>1</v>
      </c>
      <c r="T148" s="29" t="s">
        <v>270</v>
      </c>
      <c r="U148" s="27">
        <v>3</v>
      </c>
      <c r="V148" s="27" t="s">
        <v>310</v>
      </c>
      <c r="W148" s="27">
        <v>2</v>
      </c>
      <c r="X148" s="26">
        <v>42.857142857142854</v>
      </c>
      <c r="Y148" s="27">
        <v>4</v>
      </c>
      <c r="Z148" s="26">
        <v>3.992015968063872</v>
      </c>
      <c r="AA148" s="27">
        <v>3</v>
      </c>
      <c r="AB148" s="26">
        <v>93.055555555555557</v>
      </c>
      <c r="AC148" s="27">
        <v>5</v>
      </c>
      <c r="AD148" s="38">
        <v>0.21253044773065077</v>
      </c>
      <c r="AE148" s="27">
        <v>2</v>
      </c>
      <c r="AF148" s="26">
        <v>-32.99793862037086</v>
      </c>
      <c r="AG148" s="27">
        <v>3</v>
      </c>
      <c r="AH148" s="26">
        <v>83.09</v>
      </c>
      <c r="AI148" s="27">
        <v>6</v>
      </c>
      <c r="AJ148" s="30">
        <f t="shared" si="4"/>
        <v>56</v>
      </c>
      <c r="AK148" s="31">
        <f t="shared" si="5"/>
        <v>3.5</v>
      </c>
      <c r="AL148" s="29" t="s">
        <v>248</v>
      </c>
      <c r="AM148" s="22" t="s">
        <v>288</v>
      </c>
    </row>
    <row r="149" spans="1:39" s="23" customFormat="1" ht="12.75" customHeight="1">
      <c r="A149" s="13" t="s">
        <v>277</v>
      </c>
      <c r="B149" s="24">
        <v>544582</v>
      </c>
      <c r="C149" s="25" t="s">
        <v>117</v>
      </c>
      <c r="D149" s="26">
        <v>-3.6496350364963499</v>
      </c>
      <c r="E149" s="27">
        <v>4</v>
      </c>
      <c r="F149" s="33" t="s">
        <v>311</v>
      </c>
      <c r="G149" s="27">
        <v>6</v>
      </c>
      <c r="H149" s="26">
        <v>16.666666666666668</v>
      </c>
      <c r="I149" s="27">
        <v>4</v>
      </c>
      <c r="J149" s="26">
        <v>33.333333333333336</v>
      </c>
      <c r="K149" s="27">
        <v>4</v>
      </c>
      <c r="L149" s="26">
        <v>15.596330275229358</v>
      </c>
      <c r="M149" s="27">
        <v>3</v>
      </c>
      <c r="N149" s="26">
        <v>31.578947368421051</v>
      </c>
      <c r="O149" s="27">
        <v>5</v>
      </c>
      <c r="P149" s="26">
        <v>6.5789473684210522</v>
      </c>
      <c r="Q149" s="27">
        <v>4</v>
      </c>
      <c r="R149" s="28" t="s">
        <v>268</v>
      </c>
      <c r="S149" s="27">
        <v>1</v>
      </c>
      <c r="T149" s="29" t="s">
        <v>271</v>
      </c>
      <c r="U149" s="27">
        <v>1</v>
      </c>
      <c r="V149" s="27" t="s">
        <v>310</v>
      </c>
      <c r="W149" s="27">
        <v>1</v>
      </c>
      <c r="X149" s="26">
        <v>47.826086956521742</v>
      </c>
      <c r="Y149" s="27">
        <v>3</v>
      </c>
      <c r="Z149" s="26">
        <v>5.0847457627118642</v>
      </c>
      <c r="AA149" s="27">
        <v>4</v>
      </c>
      <c r="AB149" s="26">
        <v>95.412844036697251</v>
      </c>
      <c r="AC149" s="27">
        <v>6</v>
      </c>
      <c r="AD149" s="37" t="s">
        <v>311</v>
      </c>
      <c r="AE149" s="27">
        <v>1</v>
      </c>
      <c r="AF149" s="26">
        <v>11.407159451986386</v>
      </c>
      <c r="AG149" s="27">
        <v>6</v>
      </c>
      <c r="AH149" s="26">
        <v>49.37</v>
      </c>
      <c r="AI149" s="27">
        <v>3</v>
      </c>
      <c r="AJ149" s="30">
        <f t="shared" si="4"/>
        <v>56</v>
      </c>
      <c r="AK149" s="31">
        <f t="shared" si="5"/>
        <v>3.5</v>
      </c>
      <c r="AL149" s="29" t="s">
        <v>248</v>
      </c>
      <c r="AM149" s="22" t="s">
        <v>290</v>
      </c>
    </row>
    <row r="150" spans="1:39" s="23" customFormat="1" ht="12.75" customHeight="1">
      <c r="A150" s="13" t="s">
        <v>276</v>
      </c>
      <c r="B150" s="24">
        <v>563781</v>
      </c>
      <c r="C150" s="25" t="s">
        <v>118</v>
      </c>
      <c r="D150" s="26">
        <v>-1.3736263736263741</v>
      </c>
      <c r="E150" s="27">
        <v>4</v>
      </c>
      <c r="F150" s="33" t="s">
        <v>311</v>
      </c>
      <c r="G150" s="27">
        <v>6</v>
      </c>
      <c r="H150" s="26">
        <v>36.842105263157897</v>
      </c>
      <c r="I150" s="27">
        <v>3</v>
      </c>
      <c r="J150" s="26">
        <v>15.789473684210526</v>
      </c>
      <c r="K150" s="27">
        <v>5</v>
      </c>
      <c r="L150" s="26">
        <v>9.765625</v>
      </c>
      <c r="M150" s="27">
        <v>4</v>
      </c>
      <c r="N150" s="26">
        <v>33.507853403141361</v>
      </c>
      <c r="O150" s="27">
        <v>5</v>
      </c>
      <c r="P150" s="26">
        <v>4.1884816753926701</v>
      </c>
      <c r="Q150" s="27">
        <v>3</v>
      </c>
      <c r="R150" s="28" t="s">
        <v>268</v>
      </c>
      <c r="S150" s="27">
        <v>1</v>
      </c>
      <c r="T150" s="29" t="s">
        <v>272</v>
      </c>
      <c r="U150" s="27">
        <v>6</v>
      </c>
      <c r="V150" s="27" t="s">
        <v>310</v>
      </c>
      <c r="W150" s="27">
        <v>3</v>
      </c>
      <c r="X150" s="26">
        <v>46.666666666666664</v>
      </c>
      <c r="Y150" s="27">
        <v>3</v>
      </c>
      <c r="Z150" s="26">
        <v>4.4176706827309236</v>
      </c>
      <c r="AA150" s="27">
        <v>4</v>
      </c>
      <c r="AB150" s="26">
        <v>93.359375</v>
      </c>
      <c r="AC150" s="27">
        <v>5</v>
      </c>
      <c r="AD150" s="38">
        <v>2.8824545320449809E-2</v>
      </c>
      <c r="AE150" s="27">
        <v>2</v>
      </c>
      <c r="AF150" s="26">
        <v>-14.22894840478591</v>
      </c>
      <c r="AG150" s="27">
        <v>5</v>
      </c>
      <c r="AH150" s="26">
        <v>64.36</v>
      </c>
      <c r="AI150" s="27">
        <v>4</v>
      </c>
      <c r="AJ150" s="30">
        <f t="shared" si="4"/>
        <v>63</v>
      </c>
      <c r="AK150" s="31">
        <f t="shared" si="5"/>
        <v>3.9375</v>
      </c>
      <c r="AL150" s="29" t="s">
        <v>261</v>
      </c>
      <c r="AM150" s="22" t="s">
        <v>295</v>
      </c>
    </row>
    <row r="151" spans="1:39" s="23" customFormat="1" ht="12.75" customHeight="1">
      <c r="A151" s="13" t="s">
        <v>278</v>
      </c>
      <c r="B151" s="24">
        <v>577430</v>
      </c>
      <c r="C151" s="25" t="s">
        <v>203</v>
      </c>
      <c r="D151" s="26">
        <v>-2.4630541871921174</v>
      </c>
      <c r="E151" s="27">
        <v>4</v>
      </c>
      <c r="F151" s="26">
        <v>22.222222222222221</v>
      </c>
      <c r="G151" s="27">
        <v>4</v>
      </c>
      <c r="H151" s="26">
        <v>38.888888888888886</v>
      </c>
      <c r="I151" s="27">
        <v>3</v>
      </c>
      <c r="J151" s="26">
        <v>27.777777777777779</v>
      </c>
      <c r="K151" s="27">
        <v>4</v>
      </c>
      <c r="L151" s="26">
        <v>10.691823899371069</v>
      </c>
      <c r="M151" s="27">
        <v>4</v>
      </c>
      <c r="N151" s="26">
        <v>36.111111111111114</v>
      </c>
      <c r="O151" s="27">
        <v>5</v>
      </c>
      <c r="P151" s="26">
        <v>1.8518518518518519</v>
      </c>
      <c r="Q151" s="27">
        <v>2</v>
      </c>
      <c r="R151" s="28" t="s">
        <v>268</v>
      </c>
      <c r="S151" s="27">
        <v>1</v>
      </c>
      <c r="T151" s="29" t="s">
        <v>270</v>
      </c>
      <c r="U151" s="27">
        <v>3</v>
      </c>
      <c r="V151" s="27" t="s">
        <v>310</v>
      </c>
      <c r="W151" s="27">
        <v>2</v>
      </c>
      <c r="X151" s="26">
        <v>24</v>
      </c>
      <c r="Y151" s="27">
        <v>5</v>
      </c>
      <c r="Z151" s="26">
        <v>5.4012345679012341</v>
      </c>
      <c r="AA151" s="27">
        <v>4</v>
      </c>
      <c r="AB151" s="26">
        <v>95.59748427672956</v>
      </c>
      <c r="AC151" s="27">
        <v>6</v>
      </c>
      <c r="AD151" s="37" t="s">
        <v>312</v>
      </c>
      <c r="AE151" s="27">
        <v>1</v>
      </c>
      <c r="AF151" s="26">
        <v>-5.2380575788838506</v>
      </c>
      <c r="AG151" s="27">
        <v>5</v>
      </c>
      <c r="AH151" s="26">
        <v>60.86</v>
      </c>
      <c r="AI151" s="27">
        <v>4</v>
      </c>
      <c r="AJ151" s="30">
        <f t="shared" si="4"/>
        <v>57</v>
      </c>
      <c r="AK151" s="31">
        <f t="shared" si="5"/>
        <v>3.5625</v>
      </c>
      <c r="AL151" s="29" t="s">
        <v>250</v>
      </c>
      <c r="AM151" s="22" t="s">
        <v>281</v>
      </c>
    </row>
    <row r="152" spans="1:39" s="23" customFormat="1" ht="12.75" customHeight="1">
      <c r="A152" s="13" t="s">
        <v>275</v>
      </c>
      <c r="B152" s="24">
        <v>530387</v>
      </c>
      <c r="C152" s="25" t="s">
        <v>119</v>
      </c>
      <c r="D152" s="26">
        <v>3.75</v>
      </c>
      <c r="E152" s="27">
        <v>2</v>
      </c>
      <c r="F152" s="33" t="s">
        <v>311</v>
      </c>
      <c r="G152" s="27">
        <v>6</v>
      </c>
      <c r="H152" s="26">
        <v>50</v>
      </c>
      <c r="I152" s="27">
        <v>2</v>
      </c>
      <c r="J152" s="26">
        <v>25</v>
      </c>
      <c r="K152" s="27">
        <v>4</v>
      </c>
      <c r="L152" s="26">
        <v>9.8360655737704921</v>
      </c>
      <c r="M152" s="27">
        <v>4</v>
      </c>
      <c r="N152" s="26">
        <v>33.333333333333336</v>
      </c>
      <c r="O152" s="27">
        <v>5</v>
      </c>
      <c r="P152" s="26">
        <v>4.7619047619047619</v>
      </c>
      <c r="Q152" s="27">
        <v>3</v>
      </c>
      <c r="R152" s="28" t="s">
        <v>268</v>
      </c>
      <c r="S152" s="27">
        <v>1</v>
      </c>
      <c r="T152" s="29" t="s">
        <v>270</v>
      </c>
      <c r="U152" s="27">
        <v>3</v>
      </c>
      <c r="V152" s="27" t="s">
        <v>310</v>
      </c>
      <c r="W152" s="27">
        <v>2</v>
      </c>
      <c r="X152" s="26">
        <v>70</v>
      </c>
      <c r="Y152" s="27">
        <v>2</v>
      </c>
      <c r="Z152" s="26">
        <v>11.284722222222221</v>
      </c>
      <c r="AA152" s="27">
        <v>6</v>
      </c>
      <c r="AB152" s="26">
        <v>96.721311475409834</v>
      </c>
      <c r="AC152" s="27">
        <v>6</v>
      </c>
      <c r="AD152" s="38">
        <v>1.8580032899196037E-3</v>
      </c>
      <c r="AE152" s="27">
        <v>2</v>
      </c>
      <c r="AF152" s="26">
        <v>-49.011258624353346</v>
      </c>
      <c r="AG152" s="27">
        <v>2</v>
      </c>
      <c r="AH152" s="26">
        <v>80.849999999999994</v>
      </c>
      <c r="AI152" s="27">
        <v>6</v>
      </c>
      <c r="AJ152" s="30">
        <f t="shared" si="4"/>
        <v>56</v>
      </c>
      <c r="AK152" s="31">
        <f t="shared" si="5"/>
        <v>3.5</v>
      </c>
      <c r="AL152" s="29" t="s">
        <v>248</v>
      </c>
      <c r="AM152" s="22" t="s">
        <v>284</v>
      </c>
    </row>
    <row r="153" spans="1:39" s="23" customFormat="1" ht="12.75" customHeight="1">
      <c r="A153" s="13" t="s">
        <v>278</v>
      </c>
      <c r="B153" s="24">
        <v>577448</v>
      </c>
      <c r="C153" s="25" t="s">
        <v>120</v>
      </c>
      <c r="D153" s="33" t="s">
        <v>311</v>
      </c>
      <c r="E153" s="27">
        <v>3</v>
      </c>
      <c r="F153" s="33" t="s">
        <v>311</v>
      </c>
      <c r="G153" s="27">
        <v>6</v>
      </c>
      <c r="H153" s="26">
        <v>50</v>
      </c>
      <c r="I153" s="27">
        <v>2</v>
      </c>
      <c r="J153" s="26">
        <v>50</v>
      </c>
      <c r="K153" s="27">
        <v>3</v>
      </c>
      <c r="L153" s="26">
        <v>9.67741935483871</v>
      </c>
      <c r="M153" s="27">
        <v>4</v>
      </c>
      <c r="N153" s="26">
        <v>33.333333333333336</v>
      </c>
      <c r="O153" s="27">
        <v>5</v>
      </c>
      <c r="P153" s="33" t="s">
        <v>311</v>
      </c>
      <c r="Q153" s="27">
        <v>1</v>
      </c>
      <c r="R153" s="28" t="s">
        <v>268</v>
      </c>
      <c r="S153" s="27">
        <v>1</v>
      </c>
      <c r="T153" s="29" t="s">
        <v>270</v>
      </c>
      <c r="U153" s="27">
        <v>3</v>
      </c>
      <c r="V153" s="27" t="s">
        <v>310</v>
      </c>
      <c r="W153" s="27">
        <v>2</v>
      </c>
      <c r="X153" s="26">
        <v>20</v>
      </c>
      <c r="Y153" s="27">
        <v>5</v>
      </c>
      <c r="Z153" s="26">
        <v>1.9379844961240309</v>
      </c>
      <c r="AA153" s="27">
        <v>2</v>
      </c>
      <c r="AB153" s="26">
        <v>93.548387096774192</v>
      </c>
      <c r="AC153" s="27">
        <v>5</v>
      </c>
      <c r="AD153" s="38">
        <v>3.6390161946646446E-2</v>
      </c>
      <c r="AE153" s="27">
        <v>2</v>
      </c>
      <c r="AF153" s="26">
        <v>35.238761188710356</v>
      </c>
      <c r="AG153" s="27">
        <v>6</v>
      </c>
      <c r="AH153" s="26">
        <v>77.459999999999994</v>
      </c>
      <c r="AI153" s="27">
        <v>5</v>
      </c>
      <c r="AJ153" s="30">
        <f t="shared" si="4"/>
        <v>55</v>
      </c>
      <c r="AK153" s="31">
        <f t="shared" si="5"/>
        <v>3.4375</v>
      </c>
      <c r="AL153" s="29" t="s">
        <v>245</v>
      </c>
      <c r="AM153" s="22" t="s">
        <v>298</v>
      </c>
    </row>
    <row r="154" spans="1:39" s="23" customFormat="1" ht="12.75" customHeight="1">
      <c r="A154" s="13" t="s">
        <v>275</v>
      </c>
      <c r="B154" s="24">
        <v>562017</v>
      </c>
      <c r="C154" s="25" t="s">
        <v>121</v>
      </c>
      <c r="D154" s="26">
        <v>-8.4895259095920625</v>
      </c>
      <c r="E154" s="27">
        <v>5</v>
      </c>
      <c r="F154" s="26">
        <v>12.371134020618557</v>
      </c>
      <c r="G154" s="27">
        <v>5</v>
      </c>
      <c r="H154" s="26">
        <v>35.051546391752581</v>
      </c>
      <c r="I154" s="27">
        <v>3</v>
      </c>
      <c r="J154" s="26">
        <v>20.618556701030929</v>
      </c>
      <c r="K154" s="27">
        <v>4</v>
      </c>
      <c r="L154" s="26">
        <v>15.491183879093199</v>
      </c>
      <c r="M154" s="27">
        <v>3</v>
      </c>
      <c r="N154" s="26">
        <v>29.039812646370024</v>
      </c>
      <c r="O154" s="27">
        <v>6</v>
      </c>
      <c r="P154" s="26">
        <v>6.0889929742388755</v>
      </c>
      <c r="Q154" s="27">
        <v>4</v>
      </c>
      <c r="R154" s="28" t="s">
        <v>268</v>
      </c>
      <c r="S154" s="27">
        <v>1</v>
      </c>
      <c r="T154" s="29" t="s">
        <v>270</v>
      </c>
      <c r="U154" s="27">
        <v>3</v>
      </c>
      <c r="V154" s="27" t="s">
        <v>310</v>
      </c>
      <c r="W154" s="27">
        <v>2</v>
      </c>
      <c r="X154" s="26">
        <v>58.730158730158728</v>
      </c>
      <c r="Y154" s="27">
        <v>3</v>
      </c>
      <c r="Z154" s="26">
        <v>7.3494547178757701</v>
      </c>
      <c r="AA154" s="27">
        <v>5</v>
      </c>
      <c r="AB154" s="26">
        <v>96.221662468513856</v>
      </c>
      <c r="AC154" s="27">
        <v>6</v>
      </c>
      <c r="AD154" s="38">
        <v>0.87139199513457455</v>
      </c>
      <c r="AE154" s="27">
        <v>2</v>
      </c>
      <c r="AF154" s="26">
        <v>-13.012025612332916</v>
      </c>
      <c r="AG154" s="27">
        <v>5</v>
      </c>
      <c r="AH154" s="26">
        <v>44.87</v>
      </c>
      <c r="AI154" s="27">
        <v>2</v>
      </c>
      <c r="AJ154" s="30">
        <f t="shared" si="4"/>
        <v>59</v>
      </c>
      <c r="AK154" s="31">
        <f t="shared" si="5"/>
        <v>3.6875</v>
      </c>
      <c r="AL154" s="29" t="s">
        <v>247</v>
      </c>
      <c r="AM154" s="22" t="s">
        <v>281</v>
      </c>
    </row>
    <row r="155" spans="1:39" s="23" customFormat="1" ht="12.75" customHeight="1">
      <c r="A155" s="13" t="s">
        <v>277</v>
      </c>
      <c r="B155" s="24">
        <v>564371</v>
      </c>
      <c r="C155" s="25" t="s">
        <v>122</v>
      </c>
      <c r="D155" s="26">
        <v>-8.5778781038374721</v>
      </c>
      <c r="E155" s="27">
        <v>5</v>
      </c>
      <c r="F155" s="26">
        <v>14.124293785310735</v>
      </c>
      <c r="G155" s="27">
        <v>5</v>
      </c>
      <c r="H155" s="26">
        <v>33.898305084745765</v>
      </c>
      <c r="I155" s="27">
        <v>3</v>
      </c>
      <c r="J155" s="26">
        <v>42.372881355932201</v>
      </c>
      <c r="K155" s="27">
        <v>3</v>
      </c>
      <c r="L155" s="26">
        <v>11.486486486486486</v>
      </c>
      <c r="M155" s="27">
        <v>4</v>
      </c>
      <c r="N155" s="26">
        <v>34.104046242774565</v>
      </c>
      <c r="O155" s="27">
        <v>5</v>
      </c>
      <c r="P155" s="26">
        <v>5.9248554913294802</v>
      </c>
      <c r="Q155" s="27">
        <v>4</v>
      </c>
      <c r="R155" s="28" t="s">
        <v>269</v>
      </c>
      <c r="S155" s="27">
        <v>6</v>
      </c>
      <c r="T155" s="29" t="s">
        <v>272</v>
      </c>
      <c r="U155" s="27">
        <v>6</v>
      </c>
      <c r="V155" s="27" t="s">
        <v>310</v>
      </c>
      <c r="W155" s="27">
        <v>6</v>
      </c>
      <c r="X155" s="26">
        <v>21.64179104477612</v>
      </c>
      <c r="Y155" s="27">
        <v>5</v>
      </c>
      <c r="Z155" s="26">
        <v>0.95136163634201454</v>
      </c>
      <c r="AA155" s="27">
        <v>2</v>
      </c>
      <c r="AB155" s="26">
        <v>93.725868725868722</v>
      </c>
      <c r="AC155" s="27">
        <v>5</v>
      </c>
      <c r="AD155" s="38">
        <v>0.21752150241752893</v>
      </c>
      <c r="AE155" s="27">
        <v>2</v>
      </c>
      <c r="AF155" s="26">
        <v>-7.6231316759944052</v>
      </c>
      <c r="AG155" s="27">
        <v>5</v>
      </c>
      <c r="AH155" s="26">
        <v>38.64</v>
      </c>
      <c r="AI155" s="27">
        <v>2</v>
      </c>
      <c r="AJ155" s="30">
        <f t="shared" si="4"/>
        <v>68</v>
      </c>
      <c r="AK155" s="31">
        <f t="shared" si="5"/>
        <v>4.25</v>
      </c>
      <c r="AL155" s="29" t="s">
        <v>262</v>
      </c>
      <c r="AM155" s="22" t="s">
        <v>289</v>
      </c>
    </row>
    <row r="156" spans="1:39" s="23" customFormat="1" ht="12.75" customHeight="1">
      <c r="A156" s="13" t="s">
        <v>278</v>
      </c>
      <c r="B156" s="24">
        <v>577456</v>
      </c>
      <c r="C156" s="25" t="s">
        <v>204</v>
      </c>
      <c r="D156" s="26">
        <v>-5.3634438955539867</v>
      </c>
      <c r="E156" s="27">
        <v>4</v>
      </c>
      <c r="F156" s="26">
        <v>14.52991452991453</v>
      </c>
      <c r="G156" s="27">
        <v>5</v>
      </c>
      <c r="H156" s="26">
        <v>27.350427350427349</v>
      </c>
      <c r="I156" s="27">
        <v>4</v>
      </c>
      <c r="J156" s="26">
        <v>23.076923076923077</v>
      </c>
      <c r="K156" s="27">
        <v>4</v>
      </c>
      <c r="L156" s="26">
        <v>12.00701139351446</v>
      </c>
      <c r="M156" s="27">
        <v>4</v>
      </c>
      <c r="N156" s="26">
        <v>31.123919308357348</v>
      </c>
      <c r="O156" s="27">
        <v>5</v>
      </c>
      <c r="P156" s="26">
        <v>5.4755043227665707</v>
      </c>
      <c r="Q156" s="27">
        <v>4</v>
      </c>
      <c r="R156" s="28" t="s">
        <v>269</v>
      </c>
      <c r="S156" s="27">
        <v>6</v>
      </c>
      <c r="T156" s="29" t="s">
        <v>272</v>
      </c>
      <c r="U156" s="27">
        <v>6</v>
      </c>
      <c r="V156" s="27" t="s">
        <v>310</v>
      </c>
      <c r="W156" s="27">
        <v>3</v>
      </c>
      <c r="X156" s="26">
        <v>5.4263565891472867</v>
      </c>
      <c r="Y156" s="27">
        <v>6</v>
      </c>
      <c r="Z156" s="26">
        <v>3.0886627906976742</v>
      </c>
      <c r="AA156" s="27">
        <v>3</v>
      </c>
      <c r="AB156" s="26">
        <v>95.968448729184928</v>
      </c>
      <c r="AC156" s="27">
        <v>6</v>
      </c>
      <c r="AD156" s="38">
        <v>0.98926174476685436</v>
      </c>
      <c r="AE156" s="27">
        <v>2</v>
      </c>
      <c r="AF156" s="26">
        <v>-7.4800817101883599</v>
      </c>
      <c r="AG156" s="27">
        <v>5</v>
      </c>
      <c r="AH156" s="26">
        <v>52.07</v>
      </c>
      <c r="AI156" s="27">
        <v>3</v>
      </c>
      <c r="AJ156" s="30">
        <f t="shared" si="4"/>
        <v>70</v>
      </c>
      <c r="AK156" s="31">
        <f t="shared" si="5"/>
        <v>4.375</v>
      </c>
      <c r="AL156" s="29" t="s">
        <v>264</v>
      </c>
      <c r="AM156" s="22" t="s">
        <v>240</v>
      </c>
    </row>
    <row r="157" spans="1:39" s="23" customFormat="1" ht="12.75" customHeight="1">
      <c r="A157" s="13" t="s">
        <v>278</v>
      </c>
      <c r="B157" s="24">
        <v>577464</v>
      </c>
      <c r="C157" s="25" t="s">
        <v>123</v>
      </c>
      <c r="D157" s="26">
        <v>-5.8394160583941623</v>
      </c>
      <c r="E157" s="27">
        <v>4</v>
      </c>
      <c r="F157" s="26">
        <v>20</v>
      </c>
      <c r="G157" s="27">
        <v>4</v>
      </c>
      <c r="H157" s="26">
        <v>60</v>
      </c>
      <c r="I157" s="27">
        <v>2</v>
      </c>
      <c r="J157" s="26">
        <v>10</v>
      </c>
      <c r="K157" s="27">
        <v>5</v>
      </c>
      <c r="L157" s="26">
        <v>6.7307692307692308</v>
      </c>
      <c r="M157" s="27">
        <v>5</v>
      </c>
      <c r="N157" s="26">
        <v>32.394366197183096</v>
      </c>
      <c r="O157" s="27">
        <v>5</v>
      </c>
      <c r="P157" s="26">
        <v>5.6338028169014081</v>
      </c>
      <c r="Q157" s="27">
        <v>4</v>
      </c>
      <c r="R157" s="28" t="s">
        <v>268</v>
      </c>
      <c r="S157" s="27">
        <v>1</v>
      </c>
      <c r="T157" s="29" t="s">
        <v>270</v>
      </c>
      <c r="U157" s="27">
        <v>3</v>
      </c>
      <c r="V157" s="27" t="s">
        <v>310</v>
      </c>
      <c r="W157" s="27">
        <v>2</v>
      </c>
      <c r="X157" s="26">
        <v>47.826086956521742</v>
      </c>
      <c r="Y157" s="27">
        <v>3</v>
      </c>
      <c r="Z157" s="26">
        <v>1.7857142857142856</v>
      </c>
      <c r="AA157" s="27">
        <v>2</v>
      </c>
      <c r="AB157" s="26">
        <v>94.230769230769226</v>
      </c>
      <c r="AC157" s="27">
        <v>5</v>
      </c>
      <c r="AD157" s="37" t="s">
        <v>311</v>
      </c>
      <c r="AE157" s="27">
        <v>1</v>
      </c>
      <c r="AF157" s="26">
        <v>-20.56435943936269</v>
      </c>
      <c r="AG157" s="27">
        <v>4</v>
      </c>
      <c r="AH157" s="26">
        <v>70.739999999999995</v>
      </c>
      <c r="AI157" s="27">
        <v>5</v>
      </c>
      <c r="AJ157" s="30">
        <f t="shared" si="4"/>
        <v>55</v>
      </c>
      <c r="AK157" s="31">
        <f t="shared" si="5"/>
        <v>3.4375</v>
      </c>
      <c r="AL157" s="29" t="s">
        <v>245</v>
      </c>
      <c r="AM157" s="22" t="s">
        <v>288</v>
      </c>
    </row>
    <row r="158" spans="1:39" s="23" customFormat="1" ht="12.75" customHeight="1">
      <c r="A158" s="13" t="s">
        <v>278</v>
      </c>
      <c r="B158" s="24">
        <v>577472</v>
      </c>
      <c r="C158" s="25" t="s">
        <v>205</v>
      </c>
      <c r="D158" s="26">
        <v>-0.74404761904761862</v>
      </c>
      <c r="E158" s="27">
        <v>4</v>
      </c>
      <c r="F158" s="26">
        <v>7.2463768115942031</v>
      </c>
      <c r="G158" s="27">
        <v>5</v>
      </c>
      <c r="H158" s="26">
        <v>30.434782608695652</v>
      </c>
      <c r="I158" s="27">
        <v>3</v>
      </c>
      <c r="J158" s="26">
        <v>26.086956521739129</v>
      </c>
      <c r="K158" s="27">
        <v>4</v>
      </c>
      <c r="L158" s="26">
        <v>10.139165009940358</v>
      </c>
      <c r="M158" s="27">
        <v>4</v>
      </c>
      <c r="N158" s="26">
        <v>32.92307692307692</v>
      </c>
      <c r="O158" s="27">
        <v>5</v>
      </c>
      <c r="P158" s="26">
        <v>4.9230769230769234</v>
      </c>
      <c r="Q158" s="27">
        <v>3</v>
      </c>
      <c r="R158" s="28" t="s">
        <v>269</v>
      </c>
      <c r="S158" s="27">
        <v>6</v>
      </c>
      <c r="T158" s="32" t="s">
        <v>273</v>
      </c>
      <c r="U158" s="27">
        <v>3</v>
      </c>
      <c r="V158" s="27" t="s">
        <v>310</v>
      </c>
      <c r="W158" s="27">
        <v>2</v>
      </c>
      <c r="X158" s="26">
        <v>7.9365079365079367</v>
      </c>
      <c r="Y158" s="27">
        <v>6</v>
      </c>
      <c r="Z158" s="26">
        <v>1.5649452269170578</v>
      </c>
      <c r="AA158" s="27">
        <v>2</v>
      </c>
      <c r="AB158" s="26">
        <v>95.825049701789268</v>
      </c>
      <c r="AC158" s="27">
        <v>6</v>
      </c>
      <c r="AD158" s="38">
        <v>1.0405242143464333</v>
      </c>
      <c r="AE158" s="27">
        <v>2</v>
      </c>
      <c r="AF158" s="26">
        <v>0.20837250182329092</v>
      </c>
      <c r="AG158" s="27">
        <v>6</v>
      </c>
      <c r="AH158" s="26">
        <v>50.58</v>
      </c>
      <c r="AI158" s="27">
        <v>3</v>
      </c>
      <c r="AJ158" s="30">
        <f t="shared" si="4"/>
        <v>64</v>
      </c>
      <c r="AK158" s="31">
        <f t="shared" si="5"/>
        <v>4</v>
      </c>
      <c r="AL158" s="29" t="s">
        <v>251</v>
      </c>
      <c r="AM158" s="22" t="s">
        <v>290</v>
      </c>
    </row>
    <row r="159" spans="1:39" s="23" customFormat="1" ht="12.75" customHeight="1">
      <c r="A159" s="13" t="s">
        <v>278</v>
      </c>
      <c r="B159" s="24">
        <v>577499</v>
      </c>
      <c r="C159" s="25" t="s">
        <v>124</v>
      </c>
      <c r="D159" s="26">
        <v>-6.5075921908893726</v>
      </c>
      <c r="E159" s="27">
        <v>5</v>
      </c>
      <c r="F159" s="26">
        <v>25.806451612903224</v>
      </c>
      <c r="G159" s="27">
        <v>4</v>
      </c>
      <c r="H159" s="26">
        <v>29.032258064516128</v>
      </c>
      <c r="I159" s="27">
        <v>4</v>
      </c>
      <c r="J159" s="26">
        <v>9.67741935483871</v>
      </c>
      <c r="K159" s="27">
        <v>5</v>
      </c>
      <c r="L159" s="26">
        <v>10.326086956521738</v>
      </c>
      <c r="M159" s="27">
        <v>4</v>
      </c>
      <c r="N159" s="26">
        <v>33.466135458167329</v>
      </c>
      <c r="O159" s="27">
        <v>5</v>
      </c>
      <c r="P159" s="26">
        <v>9.5617529880478092</v>
      </c>
      <c r="Q159" s="27">
        <v>5</v>
      </c>
      <c r="R159" s="28" t="s">
        <v>269</v>
      </c>
      <c r="S159" s="27">
        <v>6</v>
      </c>
      <c r="T159" s="32" t="s">
        <v>273</v>
      </c>
      <c r="U159" s="27">
        <v>3</v>
      </c>
      <c r="V159" s="27" t="s">
        <v>310</v>
      </c>
      <c r="W159" s="27">
        <v>2</v>
      </c>
      <c r="X159" s="26">
        <v>14.102564102564102</v>
      </c>
      <c r="Y159" s="27">
        <v>6</v>
      </c>
      <c r="Z159" s="26">
        <v>2.6455026455026456</v>
      </c>
      <c r="AA159" s="27">
        <v>3</v>
      </c>
      <c r="AB159" s="26">
        <v>93.206521739130437</v>
      </c>
      <c r="AC159" s="27">
        <v>5</v>
      </c>
      <c r="AD159" s="38">
        <v>5.0319847897059766</v>
      </c>
      <c r="AE159" s="27">
        <v>4</v>
      </c>
      <c r="AF159" s="26">
        <v>12.221136642954569</v>
      </c>
      <c r="AG159" s="27">
        <v>6</v>
      </c>
      <c r="AH159" s="26">
        <v>69.989999999999995</v>
      </c>
      <c r="AI159" s="27">
        <v>5</v>
      </c>
      <c r="AJ159" s="30">
        <f t="shared" si="4"/>
        <v>72</v>
      </c>
      <c r="AK159" s="31">
        <f t="shared" si="5"/>
        <v>4.5</v>
      </c>
      <c r="AL159" s="29" t="s">
        <v>265</v>
      </c>
      <c r="AM159" s="22" t="s">
        <v>290</v>
      </c>
    </row>
    <row r="160" spans="1:39" s="23" customFormat="1" ht="12.75" customHeight="1">
      <c r="A160" s="13" t="s">
        <v>278</v>
      </c>
      <c r="B160" s="24">
        <v>577481</v>
      </c>
      <c r="C160" s="25" t="s">
        <v>125</v>
      </c>
      <c r="D160" s="26">
        <v>3.6363636363636358</v>
      </c>
      <c r="E160" s="27">
        <v>2</v>
      </c>
      <c r="F160" s="26">
        <v>16.666666666666668</v>
      </c>
      <c r="G160" s="27">
        <v>4</v>
      </c>
      <c r="H160" s="26">
        <v>66.666666666666671</v>
      </c>
      <c r="I160" s="27">
        <v>1</v>
      </c>
      <c r="J160" s="26">
        <v>33.333333333333336</v>
      </c>
      <c r="K160" s="27">
        <v>4</v>
      </c>
      <c r="L160" s="26">
        <v>5.6603773584905657</v>
      </c>
      <c r="M160" s="27">
        <v>5</v>
      </c>
      <c r="N160" s="26">
        <v>42.857142857142854</v>
      </c>
      <c r="O160" s="27">
        <v>4</v>
      </c>
      <c r="P160" s="33" t="s">
        <v>311</v>
      </c>
      <c r="Q160" s="27">
        <v>1</v>
      </c>
      <c r="R160" s="28" t="s">
        <v>268</v>
      </c>
      <c r="S160" s="27">
        <v>1</v>
      </c>
      <c r="T160" s="29" t="s">
        <v>270</v>
      </c>
      <c r="U160" s="27">
        <v>3</v>
      </c>
      <c r="V160" s="27" t="s">
        <v>310</v>
      </c>
      <c r="W160" s="27">
        <v>2</v>
      </c>
      <c r="X160" s="26">
        <v>57.142857142857146</v>
      </c>
      <c r="Y160" s="27">
        <v>3</v>
      </c>
      <c r="Z160" s="26">
        <v>1.5432098765432098</v>
      </c>
      <c r="AA160" s="27">
        <v>2</v>
      </c>
      <c r="AB160" s="26">
        <v>92.452830188679243</v>
      </c>
      <c r="AC160" s="27">
        <v>5</v>
      </c>
      <c r="AD160" s="37" t="s">
        <v>311</v>
      </c>
      <c r="AE160" s="27">
        <v>1</v>
      </c>
      <c r="AF160" s="26">
        <v>-9.8234683265071894</v>
      </c>
      <c r="AG160" s="27">
        <v>5</v>
      </c>
      <c r="AH160" s="26">
        <v>69.23</v>
      </c>
      <c r="AI160" s="27">
        <v>5</v>
      </c>
      <c r="AJ160" s="30">
        <f t="shared" si="4"/>
        <v>48</v>
      </c>
      <c r="AK160" s="31">
        <f t="shared" si="5"/>
        <v>3</v>
      </c>
      <c r="AL160" s="29" t="s">
        <v>237</v>
      </c>
      <c r="AM160" s="22" t="s">
        <v>287</v>
      </c>
    </row>
    <row r="161" spans="1:39" s="23" customFormat="1" ht="12.75" customHeight="1">
      <c r="A161" s="13" t="s">
        <v>276</v>
      </c>
      <c r="B161" s="24">
        <v>563790</v>
      </c>
      <c r="C161" s="25" t="s">
        <v>242</v>
      </c>
      <c r="D161" s="26">
        <v>-3.01857585139319</v>
      </c>
      <c r="E161" s="27">
        <v>4</v>
      </c>
      <c r="F161" s="26">
        <v>10.416666666666666</v>
      </c>
      <c r="G161" s="27">
        <v>5</v>
      </c>
      <c r="H161" s="26">
        <v>32.291666666666664</v>
      </c>
      <c r="I161" s="27">
        <v>3</v>
      </c>
      <c r="J161" s="26">
        <v>21.875</v>
      </c>
      <c r="K161" s="27">
        <v>4</v>
      </c>
      <c r="L161" s="26">
        <v>13.157894736842104</v>
      </c>
      <c r="M161" s="27">
        <v>3</v>
      </c>
      <c r="N161" s="26">
        <v>29.411764705882351</v>
      </c>
      <c r="O161" s="27">
        <v>6</v>
      </c>
      <c r="P161" s="26">
        <v>5.0215208034433285</v>
      </c>
      <c r="Q161" s="27">
        <v>4</v>
      </c>
      <c r="R161" s="28" t="s">
        <v>269</v>
      </c>
      <c r="S161" s="27">
        <v>6</v>
      </c>
      <c r="T161" s="29" t="s">
        <v>272</v>
      </c>
      <c r="U161" s="27">
        <v>6</v>
      </c>
      <c r="V161" s="27" t="s">
        <v>310</v>
      </c>
      <c r="W161" s="27">
        <v>6</v>
      </c>
      <c r="X161" s="26">
        <v>31.736526946107784</v>
      </c>
      <c r="Y161" s="27">
        <v>4</v>
      </c>
      <c r="Z161" s="26">
        <v>3.0648522741203874</v>
      </c>
      <c r="AA161" s="27">
        <v>3</v>
      </c>
      <c r="AB161" s="26">
        <v>96.659919028340084</v>
      </c>
      <c r="AC161" s="27">
        <v>6</v>
      </c>
      <c r="AD161" s="38">
        <v>1.8841795930275265</v>
      </c>
      <c r="AE161" s="27">
        <v>2</v>
      </c>
      <c r="AF161" s="26">
        <v>12.384111158667606</v>
      </c>
      <c r="AG161" s="27">
        <v>6</v>
      </c>
      <c r="AH161" s="26">
        <v>45.74</v>
      </c>
      <c r="AI161" s="27">
        <v>2</v>
      </c>
      <c r="AJ161" s="30">
        <f t="shared" si="4"/>
        <v>70</v>
      </c>
      <c r="AK161" s="31">
        <f t="shared" si="5"/>
        <v>4.375</v>
      </c>
      <c r="AL161" s="29" t="s">
        <v>264</v>
      </c>
      <c r="AM161" s="22" t="s">
        <v>307</v>
      </c>
    </row>
    <row r="162" spans="1:39" s="23" customFormat="1" ht="12.75" customHeight="1">
      <c r="A162" s="13" t="s">
        <v>277</v>
      </c>
      <c r="B162" s="24">
        <v>564397</v>
      </c>
      <c r="C162" s="25" t="s">
        <v>126</v>
      </c>
      <c r="D162" s="26">
        <v>-4.123711340206186</v>
      </c>
      <c r="E162" s="27">
        <v>4</v>
      </c>
      <c r="F162" s="26">
        <v>3.225806451612903</v>
      </c>
      <c r="G162" s="27">
        <v>5</v>
      </c>
      <c r="H162" s="26">
        <v>51.612903225806448</v>
      </c>
      <c r="I162" s="27">
        <v>2</v>
      </c>
      <c r="J162" s="26">
        <v>9.67741935483871</v>
      </c>
      <c r="K162" s="27">
        <v>5</v>
      </c>
      <c r="L162" s="26">
        <v>14.53287197231834</v>
      </c>
      <c r="M162" s="27">
        <v>3</v>
      </c>
      <c r="N162" s="26">
        <v>34.615384615384613</v>
      </c>
      <c r="O162" s="27">
        <v>5</v>
      </c>
      <c r="P162" s="26">
        <v>5.4945054945054945</v>
      </c>
      <c r="Q162" s="27">
        <v>4</v>
      </c>
      <c r="R162" s="28" t="s">
        <v>269</v>
      </c>
      <c r="S162" s="27">
        <v>6</v>
      </c>
      <c r="T162" s="29" t="s">
        <v>272</v>
      </c>
      <c r="U162" s="27">
        <v>6</v>
      </c>
      <c r="V162" s="27" t="s">
        <v>310</v>
      </c>
      <c r="W162" s="27">
        <v>3</v>
      </c>
      <c r="X162" s="26">
        <v>13.793103448275861</v>
      </c>
      <c r="Y162" s="27">
        <v>6</v>
      </c>
      <c r="Z162" s="26">
        <v>4.8565121412803531</v>
      </c>
      <c r="AA162" s="27">
        <v>4</v>
      </c>
      <c r="AB162" s="26">
        <v>93.079584775086516</v>
      </c>
      <c r="AC162" s="27">
        <v>5</v>
      </c>
      <c r="AD162" s="37" t="s">
        <v>311</v>
      </c>
      <c r="AE162" s="27">
        <v>1</v>
      </c>
      <c r="AF162" s="26">
        <v>-27.500805277095637</v>
      </c>
      <c r="AG162" s="27">
        <v>4</v>
      </c>
      <c r="AH162" s="26">
        <v>55.9</v>
      </c>
      <c r="AI162" s="27">
        <v>3</v>
      </c>
      <c r="AJ162" s="30">
        <f t="shared" si="4"/>
        <v>66</v>
      </c>
      <c r="AK162" s="31">
        <f t="shared" si="5"/>
        <v>4.125</v>
      </c>
      <c r="AL162" s="29" t="s">
        <v>258</v>
      </c>
      <c r="AM162" s="22" t="s">
        <v>295</v>
      </c>
    </row>
    <row r="163" spans="1:39" s="23" customFormat="1" ht="12.75" customHeight="1">
      <c r="A163" s="13" t="s">
        <v>278</v>
      </c>
      <c r="B163" s="24">
        <v>576964</v>
      </c>
      <c r="C163" s="25" t="s">
        <v>127</v>
      </c>
      <c r="D163" s="26">
        <v>-2.2463768115942031</v>
      </c>
      <c r="E163" s="27">
        <v>4</v>
      </c>
      <c r="F163" s="26">
        <v>15.136476426799007</v>
      </c>
      <c r="G163" s="27">
        <v>4</v>
      </c>
      <c r="H163" s="26">
        <v>33.99503722084367</v>
      </c>
      <c r="I163" s="27">
        <v>3</v>
      </c>
      <c r="J163" s="26">
        <v>33.99503722084367</v>
      </c>
      <c r="K163" s="27">
        <v>4</v>
      </c>
      <c r="L163" s="26">
        <v>15.479184129645152</v>
      </c>
      <c r="M163" s="27">
        <v>3</v>
      </c>
      <c r="N163" s="26">
        <v>31.864095500459136</v>
      </c>
      <c r="O163" s="27">
        <v>5</v>
      </c>
      <c r="P163" s="26">
        <v>4.9127640036730948</v>
      </c>
      <c r="Q163" s="27">
        <v>3</v>
      </c>
      <c r="R163" s="28" t="s">
        <v>269</v>
      </c>
      <c r="S163" s="27">
        <v>6</v>
      </c>
      <c r="T163" s="29" t="s">
        <v>272</v>
      </c>
      <c r="U163" s="27">
        <v>6</v>
      </c>
      <c r="V163" s="27" t="s">
        <v>310</v>
      </c>
      <c r="W163" s="27">
        <v>4</v>
      </c>
      <c r="X163" s="26">
        <v>4.895104895104895</v>
      </c>
      <c r="Y163" s="27">
        <v>6</v>
      </c>
      <c r="Z163" s="26">
        <v>0.63138786946055803</v>
      </c>
      <c r="AA163" s="27">
        <v>2</v>
      </c>
      <c r="AB163" s="26">
        <v>96.088292819223241</v>
      </c>
      <c r="AC163" s="27">
        <v>6</v>
      </c>
      <c r="AD163" s="38">
        <v>5.4384636695438946</v>
      </c>
      <c r="AE163" s="27">
        <v>4</v>
      </c>
      <c r="AF163" s="26">
        <v>10.278566114149342</v>
      </c>
      <c r="AG163" s="27">
        <v>6</v>
      </c>
      <c r="AH163" s="26">
        <v>40.49</v>
      </c>
      <c r="AI163" s="27">
        <v>2</v>
      </c>
      <c r="AJ163" s="30">
        <f t="shared" si="4"/>
        <v>68</v>
      </c>
      <c r="AK163" s="31">
        <f t="shared" si="5"/>
        <v>4.25</v>
      </c>
      <c r="AL163" s="29" t="s">
        <v>262</v>
      </c>
      <c r="AM163" s="22" t="s">
        <v>307</v>
      </c>
    </row>
    <row r="164" spans="1:39" s="23" customFormat="1" ht="12.75" customHeight="1">
      <c r="A164" s="13" t="s">
        <v>275</v>
      </c>
      <c r="B164" s="24">
        <v>562025</v>
      </c>
      <c r="C164" s="25" t="s">
        <v>128</v>
      </c>
      <c r="D164" s="26">
        <v>-6.2849162011173192</v>
      </c>
      <c r="E164" s="27">
        <v>5</v>
      </c>
      <c r="F164" s="26">
        <v>15.873015873015873</v>
      </c>
      <c r="G164" s="27">
        <v>4</v>
      </c>
      <c r="H164" s="26">
        <v>25.396825396825395</v>
      </c>
      <c r="I164" s="27">
        <v>4</v>
      </c>
      <c r="J164" s="26">
        <v>20.634920634920636</v>
      </c>
      <c r="K164" s="27">
        <v>4</v>
      </c>
      <c r="L164" s="26">
        <v>16.917293233082706</v>
      </c>
      <c r="M164" s="27">
        <v>3</v>
      </c>
      <c r="N164" s="26">
        <v>26.881720430107528</v>
      </c>
      <c r="O164" s="27">
        <v>6</v>
      </c>
      <c r="P164" s="26">
        <v>4.301075268817204</v>
      </c>
      <c r="Q164" s="27">
        <v>3</v>
      </c>
      <c r="R164" s="28" t="s">
        <v>269</v>
      </c>
      <c r="S164" s="27">
        <v>6</v>
      </c>
      <c r="T164" s="32" t="s">
        <v>273</v>
      </c>
      <c r="U164" s="27">
        <v>3</v>
      </c>
      <c r="V164" s="27" t="s">
        <v>310</v>
      </c>
      <c r="W164" s="27">
        <v>2</v>
      </c>
      <c r="X164" s="26">
        <v>31.914893617021278</v>
      </c>
      <c r="Y164" s="27">
        <v>4</v>
      </c>
      <c r="Z164" s="26">
        <v>3.2329988851727984</v>
      </c>
      <c r="AA164" s="27">
        <v>3</v>
      </c>
      <c r="AB164" s="26">
        <v>93.796992481203006</v>
      </c>
      <c r="AC164" s="27">
        <v>5</v>
      </c>
      <c r="AD164" s="38">
        <v>9.8894380399586028E-3</v>
      </c>
      <c r="AE164" s="27">
        <v>2</v>
      </c>
      <c r="AF164" s="26">
        <v>0.13266092172548616</v>
      </c>
      <c r="AG164" s="27">
        <v>6</v>
      </c>
      <c r="AH164" s="26">
        <v>42.26</v>
      </c>
      <c r="AI164" s="27">
        <v>2</v>
      </c>
      <c r="AJ164" s="30">
        <f t="shared" si="4"/>
        <v>62</v>
      </c>
      <c r="AK164" s="31">
        <f t="shared" si="5"/>
        <v>3.875</v>
      </c>
      <c r="AL164" s="29" t="s">
        <v>256</v>
      </c>
      <c r="AM164" s="22" t="s">
        <v>288</v>
      </c>
    </row>
    <row r="165" spans="1:39" s="23" customFormat="1" ht="12.75" customHeight="1">
      <c r="A165" s="13" t="s">
        <v>275</v>
      </c>
      <c r="B165" s="24">
        <v>513890</v>
      </c>
      <c r="C165" s="25" t="s">
        <v>129</v>
      </c>
      <c r="D165" s="26">
        <v>-11.578947368421053</v>
      </c>
      <c r="E165" s="27">
        <v>5</v>
      </c>
      <c r="F165" s="33" t="s">
        <v>311</v>
      </c>
      <c r="G165" s="27">
        <v>6</v>
      </c>
      <c r="H165" s="26">
        <v>54.545454545454547</v>
      </c>
      <c r="I165" s="27">
        <v>2</v>
      </c>
      <c r="J165" s="26">
        <v>27.272727272727273</v>
      </c>
      <c r="K165" s="27">
        <v>4</v>
      </c>
      <c r="L165" s="26">
        <v>12</v>
      </c>
      <c r="M165" s="27">
        <v>4</v>
      </c>
      <c r="N165" s="26">
        <v>36.111111111111114</v>
      </c>
      <c r="O165" s="27">
        <v>5</v>
      </c>
      <c r="P165" s="26">
        <v>2.7777777777777777</v>
      </c>
      <c r="Q165" s="27">
        <v>3</v>
      </c>
      <c r="R165" s="28" t="s">
        <v>268</v>
      </c>
      <c r="S165" s="27">
        <v>1</v>
      </c>
      <c r="T165" s="29" t="s">
        <v>270</v>
      </c>
      <c r="U165" s="27">
        <v>3</v>
      </c>
      <c r="V165" s="27" t="s">
        <v>310</v>
      </c>
      <c r="W165" s="27">
        <v>2</v>
      </c>
      <c r="X165" s="26">
        <v>22.222222222222221</v>
      </c>
      <c r="Y165" s="27">
        <v>5</v>
      </c>
      <c r="Z165" s="26">
        <v>4.0160642570281118</v>
      </c>
      <c r="AA165" s="27">
        <v>4</v>
      </c>
      <c r="AB165" s="26">
        <v>94</v>
      </c>
      <c r="AC165" s="27">
        <v>5</v>
      </c>
      <c r="AD165" s="38">
        <v>0.22371478610461468</v>
      </c>
      <c r="AE165" s="27">
        <v>2</v>
      </c>
      <c r="AF165" s="26">
        <v>24.713973430056569</v>
      </c>
      <c r="AG165" s="27">
        <v>6</v>
      </c>
      <c r="AH165" s="26">
        <v>65.22</v>
      </c>
      <c r="AI165" s="27">
        <v>4</v>
      </c>
      <c r="AJ165" s="30">
        <f t="shared" si="4"/>
        <v>61</v>
      </c>
      <c r="AK165" s="31">
        <f t="shared" si="5"/>
        <v>3.8125</v>
      </c>
      <c r="AL165" s="29" t="s">
        <v>244</v>
      </c>
      <c r="AM165" s="22" t="s">
        <v>281</v>
      </c>
    </row>
    <row r="166" spans="1:39" s="23" customFormat="1" ht="12.75" customHeight="1">
      <c r="A166" s="13" t="s">
        <v>276</v>
      </c>
      <c r="B166" s="24">
        <v>563803</v>
      </c>
      <c r="C166" s="25" t="s">
        <v>130</v>
      </c>
      <c r="D166" s="26">
        <v>-5.4263565891472876</v>
      </c>
      <c r="E166" s="27">
        <v>4</v>
      </c>
      <c r="F166" s="26">
        <v>30</v>
      </c>
      <c r="G166" s="27">
        <v>4</v>
      </c>
      <c r="H166" s="26">
        <v>20</v>
      </c>
      <c r="I166" s="27">
        <v>4</v>
      </c>
      <c r="J166" s="26">
        <v>10</v>
      </c>
      <c r="K166" s="27">
        <v>5</v>
      </c>
      <c r="L166" s="26">
        <v>9.2682926829268286</v>
      </c>
      <c r="M166" s="27">
        <v>4</v>
      </c>
      <c r="N166" s="26">
        <v>34.507042253521128</v>
      </c>
      <c r="O166" s="27">
        <v>5</v>
      </c>
      <c r="P166" s="26">
        <v>3.5211267605633805</v>
      </c>
      <c r="Q166" s="27">
        <v>3</v>
      </c>
      <c r="R166" s="28" t="s">
        <v>268</v>
      </c>
      <c r="S166" s="27">
        <v>1</v>
      </c>
      <c r="T166" s="29" t="s">
        <v>270</v>
      </c>
      <c r="U166" s="27">
        <v>3</v>
      </c>
      <c r="V166" s="27" t="s">
        <v>310</v>
      </c>
      <c r="W166" s="27">
        <v>2</v>
      </c>
      <c r="X166" s="26">
        <v>30.303030303030305</v>
      </c>
      <c r="Y166" s="27">
        <v>4</v>
      </c>
      <c r="Z166" s="26">
        <v>4.1966426858513186</v>
      </c>
      <c r="AA166" s="27">
        <v>4</v>
      </c>
      <c r="AB166" s="26">
        <v>97.073170731707307</v>
      </c>
      <c r="AC166" s="27">
        <v>6</v>
      </c>
      <c r="AD166" s="38">
        <v>4.9557791203695571E-2</v>
      </c>
      <c r="AE166" s="27">
        <v>2</v>
      </c>
      <c r="AF166" s="26">
        <v>2.7071069194021442</v>
      </c>
      <c r="AG166" s="27">
        <v>6</v>
      </c>
      <c r="AH166" s="26">
        <v>69.540000000000006</v>
      </c>
      <c r="AI166" s="27">
        <v>5</v>
      </c>
      <c r="AJ166" s="30">
        <f t="shared" si="4"/>
        <v>62</v>
      </c>
      <c r="AK166" s="31">
        <f t="shared" si="5"/>
        <v>3.875</v>
      </c>
      <c r="AL166" s="29" t="s">
        <v>256</v>
      </c>
      <c r="AM166" s="22" t="s">
        <v>301</v>
      </c>
    </row>
    <row r="167" spans="1:39" s="23" customFormat="1" ht="12.75" customHeight="1">
      <c r="A167" s="13" t="s">
        <v>278</v>
      </c>
      <c r="B167" s="24">
        <v>577529</v>
      </c>
      <c r="C167" s="25" t="s">
        <v>131</v>
      </c>
      <c r="D167" s="26">
        <v>2.8125</v>
      </c>
      <c r="E167" s="27">
        <v>2</v>
      </c>
      <c r="F167" s="26">
        <v>16.279069767441861</v>
      </c>
      <c r="G167" s="27">
        <v>4</v>
      </c>
      <c r="H167" s="26">
        <v>27.906976744186046</v>
      </c>
      <c r="I167" s="27">
        <v>4</v>
      </c>
      <c r="J167" s="26">
        <v>25.581395348837209</v>
      </c>
      <c r="K167" s="27">
        <v>4</v>
      </c>
      <c r="L167" s="26">
        <v>12.692307692307692</v>
      </c>
      <c r="M167" s="27">
        <v>4</v>
      </c>
      <c r="N167" s="26">
        <v>28.658536585365855</v>
      </c>
      <c r="O167" s="27">
        <v>6</v>
      </c>
      <c r="P167" s="26">
        <v>9.1463414634146343</v>
      </c>
      <c r="Q167" s="27">
        <v>5</v>
      </c>
      <c r="R167" s="28" t="s">
        <v>268</v>
      </c>
      <c r="S167" s="27">
        <v>1</v>
      </c>
      <c r="T167" s="29" t="s">
        <v>272</v>
      </c>
      <c r="U167" s="27">
        <v>6</v>
      </c>
      <c r="V167" s="27" t="s">
        <v>310</v>
      </c>
      <c r="W167" s="27">
        <v>3</v>
      </c>
      <c r="X167" s="26">
        <v>32.608695652173914</v>
      </c>
      <c r="Y167" s="27">
        <v>4</v>
      </c>
      <c r="Z167" s="26">
        <v>0.73421439060205573</v>
      </c>
      <c r="AA167" s="27">
        <v>2</v>
      </c>
      <c r="AB167" s="26">
        <v>91.538461538461533</v>
      </c>
      <c r="AC167" s="27">
        <v>5</v>
      </c>
      <c r="AD167" s="38">
        <v>1.622870810814907E-3</v>
      </c>
      <c r="AE167" s="27">
        <v>2</v>
      </c>
      <c r="AF167" s="26">
        <v>-7.8972241955748572</v>
      </c>
      <c r="AG167" s="27">
        <v>5</v>
      </c>
      <c r="AH167" s="26">
        <v>55.66</v>
      </c>
      <c r="AI167" s="27">
        <v>3</v>
      </c>
      <c r="AJ167" s="30">
        <f t="shared" si="4"/>
        <v>60</v>
      </c>
      <c r="AK167" s="31">
        <f t="shared" si="5"/>
        <v>3.75</v>
      </c>
      <c r="AL167" s="29" t="s">
        <v>254</v>
      </c>
      <c r="AM167" s="22" t="s">
        <v>283</v>
      </c>
    </row>
    <row r="168" spans="1:39" s="23" customFormat="1" ht="12.75" customHeight="1">
      <c r="A168" s="13" t="s">
        <v>275</v>
      </c>
      <c r="B168" s="24">
        <v>562050</v>
      </c>
      <c r="C168" s="25" t="s">
        <v>132</v>
      </c>
      <c r="D168" s="26">
        <v>-9.3023255813953494</v>
      </c>
      <c r="E168" s="27">
        <v>5</v>
      </c>
      <c r="F168" s="26">
        <v>3.8461538461538463</v>
      </c>
      <c r="G168" s="27">
        <v>5</v>
      </c>
      <c r="H168" s="26">
        <v>30.76923076923077</v>
      </c>
      <c r="I168" s="27">
        <v>3</v>
      </c>
      <c r="J168" s="26">
        <v>30.76923076923077</v>
      </c>
      <c r="K168" s="27">
        <v>4</v>
      </c>
      <c r="L168" s="26">
        <v>14.634146341463415</v>
      </c>
      <c r="M168" s="27">
        <v>3</v>
      </c>
      <c r="N168" s="26">
        <v>30.722891566265059</v>
      </c>
      <c r="O168" s="27">
        <v>6</v>
      </c>
      <c r="P168" s="26">
        <v>3.0120481927710845</v>
      </c>
      <c r="Q168" s="27">
        <v>3</v>
      </c>
      <c r="R168" s="28" t="s">
        <v>269</v>
      </c>
      <c r="S168" s="27">
        <v>6</v>
      </c>
      <c r="T168" s="29" t="s">
        <v>270</v>
      </c>
      <c r="U168" s="27">
        <v>3</v>
      </c>
      <c r="V168" s="27" t="s">
        <v>310</v>
      </c>
      <c r="W168" s="27">
        <v>3</v>
      </c>
      <c r="X168" s="26">
        <v>25</v>
      </c>
      <c r="Y168" s="27">
        <v>5</v>
      </c>
      <c r="Z168" s="26">
        <v>1.9157088122605364</v>
      </c>
      <c r="AA168" s="27">
        <v>2</v>
      </c>
      <c r="AB168" s="26">
        <v>95.934959349593498</v>
      </c>
      <c r="AC168" s="27">
        <v>6</v>
      </c>
      <c r="AD168" s="38">
        <v>6.6111148306345008E-3</v>
      </c>
      <c r="AE168" s="27">
        <v>2</v>
      </c>
      <c r="AF168" s="26">
        <v>-19.74859561547116</v>
      </c>
      <c r="AG168" s="27">
        <v>4</v>
      </c>
      <c r="AH168" s="26">
        <v>60.62</v>
      </c>
      <c r="AI168" s="27">
        <v>4</v>
      </c>
      <c r="AJ168" s="30">
        <f t="shared" si="4"/>
        <v>64</v>
      </c>
      <c r="AK168" s="31">
        <f t="shared" si="5"/>
        <v>4</v>
      </c>
      <c r="AL168" s="29" t="s">
        <v>251</v>
      </c>
      <c r="AM168" s="22" t="s">
        <v>281</v>
      </c>
    </row>
    <row r="169" spans="1:39" s="23" customFormat="1" ht="12.75" customHeight="1">
      <c r="A169" s="13" t="s">
        <v>275</v>
      </c>
      <c r="B169" s="24">
        <v>546275</v>
      </c>
      <c r="C169" s="25" t="s">
        <v>133</v>
      </c>
      <c r="D169" s="26">
        <v>-3.4482758620689644</v>
      </c>
      <c r="E169" s="27">
        <v>4</v>
      </c>
      <c r="F169" s="26">
        <v>20</v>
      </c>
      <c r="G169" s="27">
        <v>4</v>
      </c>
      <c r="H169" s="26">
        <v>60</v>
      </c>
      <c r="I169" s="27">
        <v>2</v>
      </c>
      <c r="J169" s="26">
        <v>40</v>
      </c>
      <c r="K169" s="27">
        <v>4</v>
      </c>
      <c r="L169" s="26">
        <v>9.5238095238095237</v>
      </c>
      <c r="M169" s="27">
        <v>4</v>
      </c>
      <c r="N169" s="26">
        <v>26.923076923076923</v>
      </c>
      <c r="O169" s="27">
        <v>6</v>
      </c>
      <c r="P169" s="26">
        <v>11.538461538461538</v>
      </c>
      <c r="Q169" s="27">
        <v>6</v>
      </c>
      <c r="R169" s="28" t="s">
        <v>268</v>
      </c>
      <c r="S169" s="27">
        <v>1</v>
      </c>
      <c r="T169" s="29" t="s">
        <v>271</v>
      </c>
      <c r="U169" s="27">
        <v>1</v>
      </c>
      <c r="V169" s="27" t="s">
        <v>310</v>
      </c>
      <c r="W169" s="27">
        <v>1</v>
      </c>
      <c r="X169" s="26">
        <v>22.222222222222221</v>
      </c>
      <c r="Y169" s="27">
        <v>5</v>
      </c>
      <c r="Z169" s="26">
        <v>2.5839793281653747</v>
      </c>
      <c r="AA169" s="27">
        <v>3</v>
      </c>
      <c r="AB169" s="26">
        <v>92.857142857142861</v>
      </c>
      <c r="AC169" s="27">
        <v>5</v>
      </c>
      <c r="AD169" s="37" t="s">
        <v>311</v>
      </c>
      <c r="AE169" s="27">
        <v>1</v>
      </c>
      <c r="AF169" s="26">
        <v>-40.658798271586356</v>
      </c>
      <c r="AG169" s="27">
        <v>3</v>
      </c>
      <c r="AH169" s="26">
        <v>61.26</v>
      </c>
      <c r="AI169" s="27">
        <v>4</v>
      </c>
      <c r="AJ169" s="30">
        <f t="shared" si="4"/>
        <v>54</v>
      </c>
      <c r="AK169" s="31">
        <f t="shared" si="5"/>
        <v>3.375</v>
      </c>
      <c r="AL169" s="29" t="s">
        <v>246</v>
      </c>
      <c r="AM169" s="22" t="s">
        <v>288</v>
      </c>
    </row>
    <row r="170" spans="1:39" s="23" customFormat="1" ht="12.75" customHeight="1">
      <c r="A170" s="13" t="s">
        <v>276</v>
      </c>
      <c r="B170" s="24">
        <v>563811</v>
      </c>
      <c r="C170" s="25" t="s">
        <v>134</v>
      </c>
      <c r="D170" s="26">
        <v>-1.9863791146424514</v>
      </c>
      <c r="E170" s="27">
        <v>4</v>
      </c>
      <c r="F170" s="26">
        <v>13.793103448275861</v>
      </c>
      <c r="G170" s="27">
        <v>5</v>
      </c>
      <c r="H170" s="26">
        <v>24.137931034482758</v>
      </c>
      <c r="I170" s="27">
        <v>4</v>
      </c>
      <c r="J170" s="26">
        <v>28.571428571428573</v>
      </c>
      <c r="K170" s="27">
        <v>4</v>
      </c>
      <c r="L170" s="26">
        <v>13.35149863760218</v>
      </c>
      <c r="M170" s="27">
        <v>3</v>
      </c>
      <c r="N170" s="26">
        <v>31.317494600431967</v>
      </c>
      <c r="O170" s="27">
        <v>5</v>
      </c>
      <c r="P170" s="26">
        <v>4.2116630669546433</v>
      </c>
      <c r="Q170" s="27">
        <v>3</v>
      </c>
      <c r="R170" s="28" t="s">
        <v>269</v>
      </c>
      <c r="S170" s="27">
        <v>6</v>
      </c>
      <c r="T170" s="29" t="s">
        <v>272</v>
      </c>
      <c r="U170" s="27">
        <v>6</v>
      </c>
      <c r="V170" s="27" t="s">
        <v>310</v>
      </c>
      <c r="W170" s="27">
        <v>6</v>
      </c>
      <c r="X170" s="26">
        <v>18.9873417721519</v>
      </c>
      <c r="Y170" s="27">
        <v>5</v>
      </c>
      <c r="Z170" s="26">
        <v>1.7094017094017093</v>
      </c>
      <c r="AA170" s="27">
        <v>2</v>
      </c>
      <c r="AB170" s="26">
        <v>96.253405994550405</v>
      </c>
      <c r="AC170" s="27">
        <v>6</v>
      </c>
      <c r="AD170" s="38">
        <v>2.7929400525887558</v>
      </c>
      <c r="AE170" s="27">
        <v>3</v>
      </c>
      <c r="AF170" s="26">
        <v>-11.809605555970007</v>
      </c>
      <c r="AG170" s="27">
        <v>5</v>
      </c>
      <c r="AH170" s="26">
        <v>43.97</v>
      </c>
      <c r="AI170" s="27">
        <v>2</v>
      </c>
      <c r="AJ170" s="30">
        <f t="shared" si="4"/>
        <v>69</v>
      </c>
      <c r="AK170" s="31">
        <f t="shared" si="5"/>
        <v>4.3125</v>
      </c>
      <c r="AL170" s="29" t="s">
        <v>259</v>
      </c>
      <c r="AM170" s="22" t="s">
        <v>300</v>
      </c>
    </row>
    <row r="171" spans="1:39" s="23" customFormat="1" ht="12.75" customHeight="1">
      <c r="A171" s="13" t="s">
        <v>277</v>
      </c>
      <c r="B171" s="24">
        <v>564401</v>
      </c>
      <c r="C171" s="25" t="s">
        <v>135</v>
      </c>
      <c r="D171" s="26">
        <v>-4.761904761904761</v>
      </c>
      <c r="E171" s="27">
        <v>4</v>
      </c>
      <c r="F171" s="33" t="s">
        <v>311</v>
      </c>
      <c r="G171" s="27">
        <v>6</v>
      </c>
      <c r="H171" s="33" t="s">
        <v>311</v>
      </c>
      <c r="I171" s="27">
        <v>6</v>
      </c>
      <c r="J171" s="33" t="s">
        <v>311</v>
      </c>
      <c r="K171" s="27">
        <v>6</v>
      </c>
      <c r="L171" s="26">
        <v>7.0175438596491224</v>
      </c>
      <c r="M171" s="27">
        <v>5</v>
      </c>
      <c r="N171" s="26">
        <v>24.324324324324323</v>
      </c>
      <c r="O171" s="27">
        <v>6</v>
      </c>
      <c r="P171" s="26">
        <v>13.513513513513514</v>
      </c>
      <c r="Q171" s="27">
        <v>6</v>
      </c>
      <c r="R171" s="28" t="s">
        <v>268</v>
      </c>
      <c r="S171" s="27">
        <v>1</v>
      </c>
      <c r="T171" s="29" t="s">
        <v>271</v>
      </c>
      <c r="U171" s="27">
        <v>1</v>
      </c>
      <c r="V171" s="27" t="s">
        <v>310</v>
      </c>
      <c r="W171" s="27">
        <v>1</v>
      </c>
      <c r="X171" s="26">
        <v>55.555555555555557</v>
      </c>
      <c r="Y171" s="27">
        <v>3</v>
      </c>
      <c r="Z171" s="26">
        <v>2.9239766081871341</v>
      </c>
      <c r="AA171" s="27">
        <v>3</v>
      </c>
      <c r="AB171" s="26">
        <v>96.491228070175438</v>
      </c>
      <c r="AC171" s="27">
        <v>6</v>
      </c>
      <c r="AD171" s="37" t="s">
        <v>311</v>
      </c>
      <c r="AE171" s="27">
        <v>1</v>
      </c>
      <c r="AF171" s="26">
        <v>-2.8481746735144924</v>
      </c>
      <c r="AG171" s="27">
        <v>5</v>
      </c>
      <c r="AH171" s="26">
        <v>61.72</v>
      </c>
      <c r="AI171" s="27">
        <v>4</v>
      </c>
      <c r="AJ171" s="30">
        <f t="shared" si="4"/>
        <v>64</v>
      </c>
      <c r="AK171" s="31">
        <f t="shared" si="5"/>
        <v>4</v>
      </c>
      <c r="AL171" s="29" t="s">
        <v>251</v>
      </c>
      <c r="AM171" s="22" t="s">
        <v>291</v>
      </c>
    </row>
    <row r="172" spans="1:39" s="23" customFormat="1" ht="12.75" customHeight="1">
      <c r="A172" s="13" t="s">
        <v>275</v>
      </c>
      <c r="B172" s="24">
        <v>562076</v>
      </c>
      <c r="C172" s="25" t="s">
        <v>136</v>
      </c>
      <c r="D172" s="26">
        <v>-7.7777777777777768</v>
      </c>
      <c r="E172" s="27">
        <v>5</v>
      </c>
      <c r="F172" s="26">
        <v>7.1428571428571432</v>
      </c>
      <c r="G172" s="27">
        <v>5</v>
      </c>
      <c r="H172" s="26">
        <v>35.714285714285715</v>
      </c>
      <c r="I172" s="27">
        <v>3</v>
      </c>
      <c r="J172" s="26">
        <v>21.428571428571427</v>
      </c>
      <c r="K172" s="27">
        <v>4</v>
      </c>
      <c r="L172" s="26">
        <v>13.934426229508198</v>
      </c>
      <c r="M172" s="27">
        <v>3</v>
      </c>
      <c r="N172" s="26">
        <v>33.333333333333336</v>
      </c>
      <c r="O172" s="27">
        <v>5</v>
      </c>
      <c r="P172" s="26">
        <v>4.166666666666667</v>
      </c>
      <c r="Q172" s="27">
        <v>3</v>
      </c>
      <c r="R172" s="28" t="s">
        <v>268</v>
      </c>
      <c r="S172" s="27">
        <v>1</v>
      </c>
      <c r="T172" s="29" t="s">
        <v>270</v>
      </c>
      <c r="U172" s="27">
        <v>3</v>
      </c>
      <c r="V172" s="27" t="s">
        <v>310</v>
      </c>
      <c r="W172" s="27">
        <v>3</v>
      </c>
      <c r="X172" s="26">
        <v>41.176470588235297</v>
      </c>
      <c r="Y172" s="27">
        <v>4</v>
      </c>
      <c r="Z172" s="26">
        <v>2.1520803443328549</v>
      </c>
      <c r="AA172" s="27">
        <v>3</v>
      </c>
      <c r="AB172" s="26">
        <v>92.622950819672127</v>
      </c>
      <c r="AC172" s="27">
        <v>5</v>
      </c>
      <c r="AD172" s="37" t="s">
        <v>311</v>
      </c>
      <c r="AE172" s="27">
        <v>1</v>
      </c>
      <c r="AF172" s="26">
        <v>23.488480984262644</v>
      </c>
      <c r="AG172" s="27">
        <v>6</v>
      </c>
      <c r="AH172" s="26">
        <v>57.51</v>
      </c>
      <c r="AI172" s="27">
        <v>3</v>
      </c>
      <c r="AJ172" s="30">
        <f t="shared" si="4"/>
        <v>57</v>
      </c>
      <c r="AK172" s="31">
        <f t="shared" si="5"/>
        <v>3.5625</v>
      </c>
      <c r="AL172" s="29" t="s">
        <v>250</v>
      </c>
      <c r="AM172" s="22" t="s">
        <v>283</v>
      </c>
    </row>
    <row r="173" spans="1:39" s="23" customFormat="1" ht="12.75" customHeight="1">
      <c r="A173" s="13" t="s">
        <v>277</v>
      </c>
      <c r="B173" s="24">
        <v>544477</v>
      </c>
      <c r="C173" s="25" t="s">
        <v>206</v>
      </c>
      <c r="D173" s="26">
        <v>-1.9213174748398893</v>
      </c>
      <c r="E173" s="27">
        <v>4</v>
      </c>
      <c r="F173" s="26">
        <v>12.790697674418604</v>
      </c>
      <c r="G173" s="27">
        <v>5</v>
      </c>
      <c r="H173" s="26">
        <v>17.441860465116278</v>
      </c>
      <c r="I173" s="27">
        <v>4</v>
      </c>
      <c r="J173" s="26">
        <v>18.604651162790699</v>
      </c>
      <c r="K173" s="27">
        <v>5</v>
      </c>
      <c r="L173" s="26">
        <v>10.349127182044887</v>
      </c>
      <c r="M173" s="27">
        <v>4</v>
      </c>
      <c r="N173" s="26">
        <v>32.570422535211264</v>
      </c>
      <c r="O173" s="27">
        <v>5</v>
      </c>
      <c r="P173" s="26">
        <v>3.8732394366197185</v>
      </c>
      <c r="Q173" s="27">
        <v>3</v>
      </c>
      <c r="R173" s="28" t="s">
        <v>269</v>
      </c>
      <c r="S173" s="27">
        <v>6</v>
      </c>
      <c r="T173" s="29" t="s">
        <v>272</v>
      </c>
      <c r="U173" s="27">
        <v>6</v>
      </c>
      <c r="V173" s="27" t="s">
        <v>310</v>
      </c>
      <c r="W173" s="27">
        <v>6</v>
      </c>
      <c r="X173" s="26">
        <v>28.67132867132867</v>
      </c>
      <c r="Y173" s="27">
        <v>5</v>
      </c>
      <c r="Z173" s="26">
        <v>4.3465868604816871</v>
      </c>
      <c r="AA173" s="27">
        <v>4</v>
      </c>
      <c r="AB173" s="26">
        <v>92.643391521197003</v>
      </c>
      <c r="AC173" s="27">
        <v>5</v>
      </c>
      <c r="AD173" s="38">
        <v>0.13314767392510013</v>
      </c>
      <c r="AE173" s="27">
        <v>2</v>
      </c>
      <c r="AF173" s="26">
        <v>1.2350770040958294</v>
      </c>
      <c r="AG173" s="27">
        <v>6</v>
      </c>
      <c r="AH173" s="26">
        <v>50.44</v>
      </c>
      <c r="AI173" s="27">
        <v>3</v>
      </c>
      <c r="AJ173" s="30">
        <f t="shared" si="4"/>
        <v>73</v>
      </c>
      <c r="AK173" s="31">
        <f t="shared" si="5"/>
        <v>4.5625</v>
      </c>
      <c r="AL173" s="29" t="s">
        <v>240</v>
      </c>
      <c r="AM173" s="22" t="s">
        <v>289</v>
      </c>
    </row>
    <row r="174" spans="1:39" s="23" customFormat="1" ht="12.75" customHeight="1">
      <c r="A174" s="13" t="s">
        <v>275</v>
      </c>
      <c r="B174" s="24">
        <v>562092</v>
      </c>
      <c r="C174" s="25" t="s">
        <v>207</v>
      </c>
      <c r="D174" s="26">
        <v>-5.5854973052425274</v>
      </c>
      <c r="E174" s="27">
        <v>4</v>
      </c>
      <c r="F174" s="26">
        <v>21.367521367521366</v>
      </c>
      <c r="G174" s="27">
        <v>4</v>
      </c>
      <c r="H174" s="26">
        <v>35.042735042735046</v>
      </c>
      <c r="I174" s="27">
        <v>3</v>
      </c>
      <c r="J174" s="26">
        <v>17.094017094017094</v>
      </c>
      <c r="K174" s="27">
        <v>5</v>
      </c>
      <c r="L174" s="26">
        <v>15.551643192488262</v>
      </c>
      <c r="M174" s="27">
        <v>3</v>
      </c>
      <c r="N174" s="26">
        <v>33.545647558386413</v>
      </c>
      <c r="O174" s="27">
        <v>5</v>
      </c>
      <c r="P174" s="26">
        <v>4.3524416135881108</v>
      </c>
      <c r="Q174" s="27">
        <v>3</v>
      </c>
      <c r="R174" s="28" t="s">
        <v>269</v>
      </c>
      <c r="S174" s="27">
        <v>6</v>
      </c>
      <c r="T174" s="29" t="s">
        <v>270</v>
      </c>
      <c r="U174" s="27">
        <v>3</v>
      </c>
      <c r="V174" s="27" t="s">
        <v>310</v>
      </c>
      <c r="W174" s="27">
        <v>3</v>
      </c>
      <c r="X174" s="26">
        <v>11.612903225806452</v>
      </c>
      <c r="Y174" s="27">
        <v>6</v>
      </c>
      <c r="Z174" s="26">
        <v>0.98814229249011853</v>
      </c>
      <c r="AA174" s="27">
        <v>2</v>
      </c>
      <c r="AB174" s="26">
        <v>95.070422535211264</v>
      </c>
      <c r="AC174" s="27">
        <v>6</v>
      </c>
      <c r="AD174" s="38">
        <v>1.6300768301680237</v>
      </c>
      <c r="AE174" s="27">
        <v>2</v>
      </c>
      <c r="AF174" s="26">
        <v>0.12186189068780706</v>
      </c>
      <c r="AG174" s="27">
        <v>6</v>
      </c>
      <c r="AH174" s="26">
        <v>33.78</v>
      </c>
      <c r="AI174" s="27">
        <v>1</v>
      </c>
      <c r="AJ174" s="30">
        <f t="shared" si="4"/>
        <v>62</v>
      </c>
      <c r="AK174" s="31">
        <f t="shared" si="5"/>
        <v>3.875</v>
      </c>
      <c r="AL174" s="29" t="s">
        <v>256</v>
      </c>
      <c r="AM174" s="22" t="s">
        <v>302</v>
      </c>
    </row>
    <row r="175" spans="1:39" s="23" customFormat="1" ht="12.75" customHeight="1">
      <c r="A175" s="13" t="s">
        <v>278</v>
      </c>
      <c r="B175" s="24">
        <v>577545</v>
      </c>
      <c r="C175" s="25" t="s">
        <v>137</v>
      </c>
      <c r="D175" s="26">
        <v>-2.9940119760479043</v>
      </c>
      <c r="E175" s="27">
        <v>4</v>
      </c>
      <c r="F175" s="26">
        <v>3.4482758620689653</v>
      </c>
      <c r="G175" s="27">
        <v>5</v>
      </c>
      <c r="H175" s="26">
        <v>31.03448275862069</v>
      </c>
      <c r="I175" s="27">
        <v>3</v>
      </c>
      <c r="J175" s="26">
        <v>34.482758620689658</v>
      </c>
      <c r="K175" s="27">
        <v>4</v>
      </c>
      <c r="L175" s="26">
        <v>14.552238805970148</v>
      </c>
      <c r="M175" s="27">
        <v>3</v>
      </c>
      <c r="N175" s="26">
        <v>29.444444444444443</v>
      </c>
      <c r="O175" s="27">
        <v>6</v>
      </c>
      <c r="P175" s="26">
        <v>6.1111111111111107</v>
      </c>
      <c r="Q175" s="27">
        <v>4</v>
      </c>
      <c r="R175" s="28" t="s">
        <v>268</v>
      </c>
      <c r="S175" s="27">
        <v>1</v>
      </c>
      <c r="T175" s="29" t="s">
        <v>270</v>
      </c>
      <c r="U175" s="27">
        <v>3</v>
      </c>
      <c r="V175" s="27" t="s">
        <v>310</v>
      </c>
      <c r="W175" s="27">
        <v>2</v>
      </c>
      <c r="X175" s="26">
        <v>31.818181818181817</v>
      </c>
      <c r="Y175" s="27">
        <v>4</v>
      </c>
      <c r="Z175" s="26">
        <v>1.1770244821092277</v>
      </c>
      <c r="AA175" s="27">
        <v>2</v>
      </c>
      <c r="AB175" s="26">
        <v>95.149253731343293</v>
      </c>
      <c r="AC175" s="27">
        <v>6</v>
      </c>
      <c r="AD175" s="38">
        <v>3.3581570667785355E-3</v>
      </c>
      <c r="AE175" s="27">
        <v>2</v>
      </c>
      <c r="AF175" s="26">
        <v>-9.326686305995306</v>
      </c>
      <c r="AG175" s="27">
        <v>5</v>
      </c>
      <c r="AH175" s="26">
        <v>60.38</v>
      </c>
      <c r="AI175" s="27">
        <v>4</v>
      </c>
      <c r="AJ175" s="30">
        <f t="shared" si="4"/>
        <v>58</v>
      </c>
      <c r="AK175" s="31">
        <f t="shared" si="5"/>
        <v>3.625</v>
      </c>
      <c r="AL175" s="29" t="s">
        <v>257</v>
      </c>
      <c r="AM175" s="22" t="s">
        <v>287</v>
      </c>
    </row>
    <row r="176" spans="1:39" s="23" customFormat="1" ht="12.75" customHeight="1">
      <c r="A176" s="13" t="s">
        <v>275</v>
      </c>
      <c r="B176" s="24">
        <v>562106</v>
      </c>
      <c r="C176" s="25" t="s">
        <v>138</v>
      </c>
      <c r="D176" s="26">
        <v>-6.666666666666667</v>
      </c>
      <c r="E176" s="27">
        <v>5</v>
      </c>
      <c r="F176" s="26">
        <v>7.1428571428571432</v>
      </c>
      <c r="G176" s="27">
        <v>5</v>
      </c>
      <c r="H176" s="26">
        <v>35.714285714285715</v>
      </c>
      <c r="I176" s="27">
        <v>3</v>
      </c>
      <c r="J176" s="26">
        <v>17.857142857142858</v>
      </c>
      <c r="K176" s="27">
        <v>5</v>
      </c>
      <c r="L176" s="26">
        <v>10.174418604651162</v>
      </c>
      <c r="M176" s="27">
        <v>4</v>
      </c>
      <c r="N176" s="26">
        <v>35.98326359832636</v>
      </c>
      <c r="O176" s="27">
        <v>5</v>
      </c>
      <c r="P176" s="26">
        <v>4.1841004184100417</v>
      </c>
      <c r="Q176" s="27">
        <v>3</v>
      </c>
      <c r="R176" s="28" t="s">
        <v>268</v>
      </c>
      <c r="S176" s="27">
        <v>1</v>
      </c>
      <c r="T176" s="32" t="s">
        <v>273</v>
      </c>
      <c r="U176" s="27">
        <v>3</v>
      </c>
      <c r="V176" s="27" t="s">
        <v>310</v>
      </c>
      <c r="W176" s="27">
        <v>2</v>
      </c>
      <c r="X176" s="26">
        <v>50</v>
      </c>
      <c r="Y176" s="27">
        <v>3</v>
      </c>
      <c r="Z176" s="26">
        <v>3.0706243602865912</v>
      </c>
      <c r="AA176" s="27">
        <v>3</v>
      </c>
      <c r="AB176" s="26">
        <v>93.023255813953483</v>
      </c>
      <c r="AC176" s="27">
        <v>5</v>
      </c>
      <c r="AD176" s="37" t="s">
        <v>311</v>
      </c>
      <c r="AE176" s="27">
        <v>1</v>
      </c>
      <c r="AF176" s="26">
        <v>7.387874884750488</v>
      </c>
      <c r="AG176" s="27">
        <v>6</v>
      </c>
      <c r="AH176" s="26">
        <v>55.93</v>
      </c>
      <c r="AI176" s="27">
        <v>3</v>
      </c>
      <c r="AJ176" s="30">
        <f t="shared" si="4"/>
        <v>57</v>
      </c>
      <c r="AK176" s="31">
        <f t="shared" si="5"/>
        <v>3.5625</v>
      </c>
      <c r="AL176" s="29" t="s">
        <v>250</v>
      </c>
      <c r="AM176" s="22" t="s">
        <v>281</v>
      </c>
    </row>
    <row r="177" spans="1:39" s="23" customFormat="1" ht="12.75" customHeight="1">
      <c r="A177" s="13" t="s">
        <v>278</v>
      </c>
      <c r="B177" s="24">
        <v>577553</v>
      </c>
      <c r="C177" s="25" t="s">
        <v>139</v>
      </c>
      <c r="D177" s="26">
        <v>-2.8538812785388128</v>
      </c>
      <c r="E177" s="27">
        <v>4</v>
      </c>
      <c r="F177" s="26">
        <v>6.5217391304347823</v>
      </c>
      <c r="G177" s="27">
        <v>5</v>
      </c>
      <c r="H177" s="26">
        <v>41.304347826086953</v>
      </c>
      <c r="I177" s="27">
        <v>3</v>
      </c>
      <c r="J177" s="26">
        <v>30.434782608695652</v>
      </c>
      <c r="K177" s="27">
        <v>4</v>
      </c>
      <c r="L177" s="26">
        <v>9.1304347826086953</v>
      </c>
      <c r="M177" s="27">
        <v>4</v>
      </c>
      <c r="N177" s="26">
        <v>33.99558498896247</v>
      </c>
      <c r="O177" s="27">
        <v>5</v>
      </c>
      <c r="P177" s="26">
        <v>10.816777041942604</v>
      </c>
      <c r="Q177" s="27">
        <v>6</v>
      </c>
      <c r="R177" s="28" t="s">
        <v>269</v>
      </c>
      <c r="S177" s="27">
        <v>6</v>
      </c>
      <c r="T177" s="29" t="s">
        <v>270</v>
      </c>
      <c r="U177" s="27">
        <v>3</v>
      </c>
      <c r="V177" s="27" t="s">
        <v>310</v>
      </c>
      <c r="W177" s="27">
        <v>2</v>
      </c>
      <c r="X177" s="26">
        <v>3.0927835051546393</v>
      </c>
      <c r="Y177" s="27">
        <v>6</v>
      </c>
      <c r="Z177" s="26">
        <v>3.6900369003690034</v>
      </c>
      <c r="AA177" s="27">
        <v>3</v>
      </c>
      <c r="AB177" s="26">
        <v>95.507246376811594</v>
      </c>
      <c r="AC177" s="27">
        <v>6</v>
      </c>
      <c r="AD177" s="38">
        <v>1.0117100171081441</v>
      </c>
      <c r="AE177" s="27">
        <v>2</v>
      </c>
      <c r="AF177" s="26">
        <v>6.7755585506354672</v>
      </c>
      <c r="AG177" s="27">
        <v>6</v>
      </c>
      <c r="AH177" s="26">
        <v>67.150000000000006</v>
      </c>
      <c r="AI177" s="27">
        <v>4</v>
      </c>
      <c r="AJ177" s="30">
        <f t="shared" si="4"/>
        <v>69</v>
      </c>
      <c r="AK177" s="31">
        <f t="shared" si="5"/>
        <v>4.3125</v>
      </c>
      <c r="AL177" s="29" t="s">
        <v>259</v>
      </c>
      <c r="AM177" s="22" t="s">
        <v>308</v>
      </c>
    </row>
    <row r="178" spans="1:39" s="23" customFormat="1" ht="12.75" customHeight="1">
      <c r="A178" s="13" t="s">
        <v>275</v>
      </c>
      <c r="B178" s="24">
        <v>562114</v>
      </c>
      <c r="C178" s="25" t="s">
        <v>140</v>
      </c>
      <c r="D178" s="26">
        <v>-2.7027027027027017</v>
      </c>
      <c r="E178" s="27">
        <v>4</v>
      </c>
      <c r="F178" s="26">
        <v>11.111111111111111</v>
      </c>
      <c r="G178" s="27">
        <v>5</v>
      </c>
      <c r="H178" s="26">
        <v>33.333333333333336</v>
      </c>
      <c r="I178" s="27">
        <v>3</v>
      </c>
      <c r="J178" s="26">
        <v>16.666666666666668</v>
      </c>
      <c r="K178" s="27">
        <v>5</v>
      </c>
      <c r="L178" s="26">
        <v>16.814159292035399</v>
      </c>
      <c r="M178" s="27">
        <v>3</v>
      </c>
      <c r="N178" s="26">
        <v>26.923076923076923</v>
      </c>
      <c r="O178" s="27">
        <v>6</v>
      </c>
      <c r="P178" s="26">
        <v>10.256410256410257</v>
      </c>
      <c r="Q178" s="27">
        <v>6</v>
      </c>
      <c r="R178" s="28" t="s">
        <v>268</v>
      </c>
      <c r="S178" s="27">
        <v>1</v>
      </c>
      <c r="T178" s="32" t="s">
        <v>273</v>
      </c>
      <c r="U178" s="27">
        <v>3</v>
      </c>
      <c r="V178" s="27" t="s">
        <v>310</v>
      </c>
      <c r="W178" s="27">
        <v>2</v>
      </c>
      <c r="X178" s="26">
        <v>48.275862068965516</v>
      </c>
      <c r="Y178" s="27">
        <v>3</v>
      </c>
      <c r="Z178" s="26">
        <v>0.98328416912487715</v>
      </c>
      <c r="AA178" s="27">
        <v>2</v>
      </c>
      <c r="AB178" s="26">
        <v>94.690265486725664</v>
      </c>
      <c r="AC178" s="27">
        <v>5</v>
      </c>
      <c r="AD178" s="37" t="s">
        <v>311</v>
      </c>
      <c r="AE178" s="27">
        <v>1</v>
      </c>
      <c r="AF178" s="26">
        <v>-15.667960026833818</v>
      </c>
      <c r="AG178" s="27">
        <v>4</v>
      </c>
      <c r="AH178" s="26">
        <v>62.41</v>
      </c>
      <c r="AI178" s="27">
        <v>4</v>
      </c>
      <c r="AJ178" s="30">
        <f t="shared" si="4"/>
        <v>57</v>
      </c>
      <c r="AK178" s="31">
        <f t="shared" si="5"/>
        <v>3.5625</v>
      </c>
      <c r="AL178" s="29" t="s">
        <v>250</v>
      </c>
      <c r="AM178" s="22" t="s">
        <v>294</v>
      </c>
    </row>
    <row r="179" spans="1:39" s="23" customFormat="1" ht="12.75" customHeight="1">
      <c r="A179" s="13" t="s">
        <v>277</v>
      </c>
      <c r="B179" s="24">
        <v>564427</v>
      </c>
      <c r="C179" s="25" t="s">
        <v>208</v>
      </c>
      <c r="D179" s="26">
        <v>-4.6153846153846168</v>
      </c>
      <c r="E179" s="27">
        <v>4</v>
      </c>
      <c r="F179" s="26">
        <v>4.3478260869565215</v>
      </c>
      <c r="G179" s="27">
        <v>5</v>
      </c>
      <c r="H179" s="26">
        <v>47.826086956521742</v>
      </c>
      <c r="I179" s="27">
        <v>2</v>
      </c>
      <c r="J179" s="26">
        <v>30.434782608695652</v>
      </c>
      <c r="K179" s="27">
        <v>4</v>
      </c>
      <c r="L179" s="26">
        <v>9.27536231884058</v>
      </c>
      <c r="M179" s="27">
        <v>4</v>
      </c>
      <c r="N179" s="26">
        <v>32.743362831858406</v>
      </c>
      <c r="O179" s="27">
        <v>5</v>
      </c>
      <c r="P179" s="26">
        <v>5.7522123893805306</v>
      </c>
      <c r="Q179" s="27">
        <v>4</v>
      </c>
      <c r="R179" s="28" t="s">
        <v>269</v>
      </c>
      <c r="S179" s="27">
        <v>6</v>
      </c>
      <c r="T179" s="29" t="s">
        <v>270</v>
      </c>
      <c r="U179" s="27">
        <v>3</v>
      </c>
      <c r="V179" s="27" t="s">
        <v>310</v>
      </c>
      <c r="W179" s="27">
        <v>3</v>
      </c>
      <c r="X179" s="26">
        <v>36.507936507936506</v>
      </c>
      <c r="Y179" s="27">
        <v>4</v>
      </c>
      <c r="Z179" s="26">
        <v>2.6680896478121667</v>
      </c>
      <c r="AA179" s="27">
        <v>3</v>
      </c>
      <c r="AB179" s="26">
        <v>96.811594202898561</v>
      </c>
      <c r="AC179" s="27">
        <v>6</v>
      </c>
      <c r="AD179" s="38">
        <v>7.1372582740647436E-2</v>
      </c>
      <c r="AE179" s="27">
        <v>2</v>
      </c>
      <c r="AF179" s="26">
        <v>5.1856185360406997</v>
      </c>
      <c r="AG179" s="27">
        <v>6</v>
      </c>
      <c r="AH179" s="26">
        <v>65.25</v>
      </c>
      <c r="AI179" s="27">
        <v>4</v>
      </c>
      <c r="AJ179" s="30">
        <f t="shared" si="4"/>
        <v>65</v>
      </c>
      <c r="AK179" s="31">
        <f t="shared" si="5"/>
        <v>4.0625</v>
      </c>
      <c r="AL179" s="29" t="s">
        <v>249</v>
      </c>
      <c r="AM179" s="22" t="s">
        <v>295</v>
      </c>
    </row>
    <row r="180" spans="1:39" s="23" customFormat="1" ht="12.75" customHeight="1">
      <c r="A180" s="13" t="s">
        <v>277</v>
      </c>
      <c r="B180" s="24">
        <v>564435</v>
      </c>
      <c r="C180" s="25" t="s">
        <v>141</v>
      </c>
      <c r="D180" s="26">
        <v>-3.1390134529147984</v>
      </c>
      <c r="E180" s="27">
        <v>4</v>
      </c>
      <c r="F180" s="33" t="s">
        <v>311</v>
      </c>
      <c r="G180" s="27">
        <v>6</v>
      </c>
      <c r="H180" s="26">
        <v>44.444444444444443</v>
      </c>
      <c r="I180" s="27">
        <v>3</v>
      </c>
      <c r="J180" s="26">
        <v>22.222222222222221</v>
      </c>
      <c r="K180" s="27">
        <v>4</v>
      </c>
      <c r="L180" s="26">
        <v>13.725490196078431</v>
      </c>
      <c r="M180" s="27">
        <v>3</v>
      </c>
      <c r="N180" s="26">
        <v>35</v>
      </c>
      <c r="O180" s="27">
        <v>5</v>
      </c>
      <c r="P180" s="26">
        <v>4.166666666666667</v>
      </c>
      <c r="Q180" s="27">
        <v>3</v>
      </c>
      <c r="R180" s="28" t="s">
        <v>268</v>
      </c>
      <c r="S180" s="27">
        <v>1</v>
      </c>
      <c r="T180" s="29" t="s">
        <v>271</v>
      </c>
      <c r="U180" s="27">
        <v>1</v>
      </c>
      <c r="V180" s="27" t="s">
        <v>310</v>
      </c>
      <c r="W180" s="27">
        <v>1</v>
      </c>
      <c r="X180" s="26">
        <v>41.935483870967744</v>
      </c>
      <c r="Y180" s="27">
        <v>4</v>
      </c>
      <c r="Z180" s="26">
        <v>4.3964828137490004</v>
      </c>
      <c r="AA180" s="27">
        <v>4</v>
      </c>
      <c r="AB180" s="26">
        <v>94.77124183006535</v>
      </c>
      <c r="AC180" s="27">
        <v>5</v>
      </c>
      <c r="AD180" s="37" t="s">
        <v>311</v>
      </c>
      <c r="AE180" s="27">
        <v>1</v>
      </c>
      <c r="AF180" s="26">
        <v>17.112788224299319</v>
      </c>
      <c r="AG180" s="27">
        <v>6</v>
      </c>
      <c r="AH180" s="26">
        <v>64.98</v>
      </c>
      <c r="AI180" s="27">
        <v>4</v>
      </c>
      <c r="AJ180" s="30">
        <f t="shared" si="4"/>
        <v>55</v>
      </c>
      <c r="AK180" s="31">
        <f t="shared" si="5"/>
        <v>3.4375</v>
      </c>
      <c r="AL180" s="29" t="s">
        <v>245</v>
      </c>
      <c r="AM180" s="22" t="s">
        <v>287</v>
      </c>
    </row>
    <row r="181" spans="1:39" s="23" customFormat="1" ht="12.75" customHeight="1">
      <c r="A181" s="13" t="s">
        <v>277</v>
      </c>
      <c r="B181" s="24">
        <v>564443</v>
      </c>
      <c r="C181" s="25" t="s">
        <v>142</v>
      </c>
      <c r="D181" s="26">
        <v>-3.5928143712574854</v>
      </c>
      <c r="E181" s="27">
        <v>4</v>
      </c>
      <c r="F181" s="33" t="s">
        <v>311</v>
      </c>
      <c r="G181" s="27">
        <v>6</v>
      </c>
      <c r="H181" s="26">
        <v>50</v>
      </c>
      <c r="I181" s="27">
        <v>2</v>
      </c>
      <c r="J181" s="26">
        <v>50</v>
      </c>
      <c r="K181" s="27">
        <v>3</v>
      </c>
      <c r="L181" s="26">
        <v>5.9322033898305087</v>
      </c>
      <c r="M181" s="27">
        <v>5</v>
      </c>
      <c r="N181" s="26">
        <v>41.666666666666664</v>
      </c>
      <c r="O181" s="27">
        <v>4</v>
      </c>
      <c r="P181" s="26">
        <v>1.3888888888888888</v>
      </c>
      <c r="Q181" s="27">
        <v>2</v>
      </c>
      <c r="R181" s="28" t="s">
        <v>268</v>
      </c>
      <c r="S181" s="27">
        <v>1</v>
      </c>
      <c r="T181" s="29" t="s">
        <v>270</v>
      </c>
      <c r="U181" s="27">
        <v>3</v>
      </c>
      <c r="V181" s="27" t="s">
        <v>310</v>
      </c>
      <c r="W181" s="27">
        <v>2</v>
      </c>
      <c r="X181" s="26">
        <v>47.826086956521742</v>
      </c>
      <c r="Y181" s="27">
        <v>3</v>
      </c>
      <c r="Z181" s="26">
        <v>3.215434083601286</v>
      </c>
      <c r="AA181" s="27">
        <v>3</v>
      </c>
      <c r="AB181" s="26">
        <v>93.220338983050837</v>
      </c>
      <c r="AC181" s="27">
        <v>5</v>
      </c>
      <c r="AD181" s="37" t="s">
        <v>311</v>
      </c>
      <c r="AE181" s="27">
        <v>1</v>
      </c>
      <c r="AF181" s="26">
        <v>8.6024909546543178</v>
      </c>
      <c r="AG181" s="27">
        <v>6</v>
      </c>
      <c r="AH181" s="26">
        <v>71.25</v>
      </c>
      <c r="AI181" s="27">
        <v>5</v>
      </c>
      <c r="AJ181" s="30">
        <f t="shared" si="4"/>
        <v>55</v>
      </c>
      <c r="AK181" s="31">
        <f t="shared" si="5"/>
        <v>3.4375</v>
      </c>
      <c r="AL181" s="29" t="s">
        <v>245</v>
      </c>
      <c r="AM181" s="22" t="s">
        <v>287</v>
      </c>
    </row>
    <row r="182" spans="1:39" s="23" customFormat="1" ht="12.75" customHeight="1">
      <c r="A182" s="13" t="s">
        <v>278</v>
      </c>
      <c r="B182" s="24">
        <v>577561</v>
      </c>
      <c r="C182" s="25" t="s">
        <v>143</v>
      </c>
      <c r="D182" s="26">
        <v>-10.126582278481012</v>
      </c>
      <c r="E182" s="27">
        <v>5</v>
      </c>
      <c r="F182" s="26">
        <v>33.333333333333336</v>
      </c>
      <c r="G182" s="27">
        <v>3</v>
      </c>
      <c r="H182" s="26">
        <v>33.333333333333336</v>
      </c>
      <c r="I182" s="27">
        <v>3</v>
      </c>
      <c r="J182" s="26">
        <v>33.333333333333336</v>
      </c>
      <c r="K182" s="27">
        <v>4</v>
      </c>
      <c r="L182" s="26">
        <v>18.46153846153846</v>
      </c>
      <c r="M182" s="27">
        <v>2</v>
      </c>
      <c r="N182" s="26">
        <v>30.232558139534884</v>
      </c>
      <c r="O182" s="27">
        <v>6</v>
      </c>
      <c r="P182" s="26">
        <v>11.627906976744185</v>
      </c>
      <c r="Q182" s="27">
        <v>6</v>
      </c>
      <c r="R182" s="28" t="s">
        <v>268</v>
      </c>
      <c r="S182" s="27">
        <v>1</v>
      </c>
      <c r="T182" s="32" t="s">
        <v>273</v>
      </c>
      <c r="U182" s="27">
        <v>3</v>
      </c>
      <c r="V182" s="27" t="s">
        <v>310</v>
      </c>
      <c r="W182" s="27">
        <v>2</v>
      </c>
      <c r="X182" s="26">
        <v>66.666666666666671</v>
      </c>
      <c r="Y182" s="27">
        <v>2</v>
      </c>
      <c r="Z182" s="26">
        <v>0.95238095238095233</v>
      </c>
      <c r="AA182" s="27">
        <v>2</v>
      </c>
      <c r="AB182" s="26">
        <v>96.92307692307692</v>
      </c>
      <c r="AC182" s="27">
        <v>6</v>
      </c>
      <c r="AD182" s="37" t="s">
        <v>311</v>
      </c>
      <c r="AE182" s="27">
        <v>1</v>
      </c>
      <c r="AF182" s="26">
        <v>-15.240541728756805</v>
      </c>
      <c r="AG182" s="27">
        <v>4</v>
      </c>
      <c r="AH182" s="26">
        <v>64.12</v>
      </c>
      <c r="AI182" s="27">
        <v>4</v>
      </c>
      <c r="AJ182" s="30">
        <f t="shared" si="4"/>
        <v>54</v>
      </c>
      <c r="AK182" s="31">
        <f t="shared" si="5"/>
        <v>3.375</v>
      </c>
      <c r="AL182" s="29" t="s">
        <v>246</v>
      </c>
      <c r="AM182" s="22" t="s">
        <v>281</v>
      </c>
    </row>
    <row r="183" spans="1:39" s="23" customFormat="1" ht="12.75" customHeight="1">
      <c r="A183" s="13" t="s">
        <v>275</v>
      </c>
      <c r="B183" s="24">
        <v>546283</v>
      </c>
      <c r="C183" s="25" t="s">
        <v>144</v>
      </c>
      <c r="D183" s="26">
        <v>0.94339622641509457</v>
      </c>
      <c r="E183" s="27">
        <v>2</v>
      </c>
      <c r="F183" s="26">
        <v>10</v>
      </c>
      <c r="G183" s="27">
        <v>5</v>
      </c>
      <c r="H183" s="26">
        <v>40</v>
      </c>
      <c r="I183" s="27">
        <v>3</v>
      </c>
      <c r="J183" s="26">
        <v>50</v>
      </c>
      <c r="K183" s="27">
        <v>3</v>
      </c>
      <c r="L183" s="26">
        <v>11.594202898550725</v>
      </c>
      <c r="M183" s="27">
        <v>4</v>
      </c>
      <c r="N183" s="26">
        <v>46</v>
      </c>
      <c r="O183" s="27">
        <v>4</v>
      </c>
      <c r="P183" s="26">
        <v>8</v>
      </c>
      <c r="Q183" s="27">
        <v>5</v>
      </c>
      <c r="R183" s="28" t="s">
        <v>268</v>
      </c>
      <c r="S183" s="27">
        <v>1</v>
      </c>
      <c r="T183" s="29" t="s">
        <v>271</v>
      </c>
      <c r="U183" s="27">
        <v>1</v>
      </c>
      <c r="V183" s="27" t="s">
        <v>310</v>
      </c>
      <c r="W183" s="27">
        <v>1</v>
      </c>
      <c r="X183" s="26">
        <v>28.571428571428573</v>
      </c>
      <c r="Y183" s="27">
        <v>5</v>
      </c>
      <c r="Z183" s="26">
        <v>16.877637130801688</v>
      </c>
      <c r="AA183" s="27">
        <v>6</v>
      </c>
      <c r="AB183" s="26">
        <v>92.753623188405797</v>
      </c>
      <c r="AC183" s="27">
        <v>5</v>
      </c>
      <c r="AD183" s="38">
        <v>5.1532064040668681E-3</v>
      </c>
      <c r="AE183" s="27">
        <v>2</v>
      </c>
      <c r="AF183" s="26">
        <v>-6.7909095941244226</v>
      </c>
      <c r="AG183" s="27">
        <v>5</v>
      </c>
      <c r="AH183" s="26">
        <v>61.41</v>
      </c>
      <c r="AI183" s="27">
        <v>4</v>
      </c>
      <c r="AJ183" s="30">
        <f t="shared" si="4"/>
        <v>56</v>
      </c>
      <c r="AK183" s="31">
        <f t="shared" si="5"/>
        <v>3.5</v>
      </c>
      <c r="AL183" s="29" t="s">
        <v>248</v>
      </c>
      <c r="AM183" s="22" t="s">
        <v>282</v>
      </c>
    </row>
    <row r="184" spans="1:39" s="23" customFormat="1" ht="12.75" customHeight="1">
      <c r="A184" s="13" t="s">
        <v>275</v>
      </c>
      <c r="B184" s="24">
        <v>562131</v>
      </c>
      <c r="C184" s="25" t="s">
        <v>145</v>
      </c>
      <c r="D184" s="26">
        <v>-5.6962025316455698</v>
      </c>
      <c r="E184" s="27">
        <v>4</v>
      </c>
      <c r="F184" s="26">
        <v>18.75</v>
      </c>
      <c r="G184" s="27">
        <v>4</v>
      </c>
      <c r="H184" s="26">
        <v>37.5</v>
      </c>
      <c r="I184" s="27">
        <v>3</v>
      </c>
      <c r="J184" s="26">
        <v>37.5</v>
      </c>
      <c r="K184" s="27">
        <v>4</v>
      </c>
      <c r="L184" s="26">
        <v>15.261044176706827</v>
      </c>
      <c r="M184" s="27">
        <v>3</v>
      </c>
      <c r="N184" s="26">
        <v>27.044025157232703</v>
      </c>
      <c r="O184" s="27">
        <v>6</v>
      </c>
      <c r="P184" s="26">
        <v>6.9182389937106921</v>
      </c>
      <c r="Q184" s="27">
        <v>4</v>
      </c>
      <c r="R184" s="28" t="s">
        <v>268</v>
      </c>
      <c r="S184" s="27">
        <v>1</v>
      </c>
      <c r="T184" s="29" t="s">
        <v>272</v>
      </c>
      <c r="U184" s="27">
        <v>6</v>
      </c>
      <c r="V184" s="27" t="s">
        <v>310</v>
      </c>
      <c r="W184" s="27">
        <v>4</v>
      </c>
      <c r="X184" s="26">
        <v>35.294117647058826</v>
      </c>
      <c r="Y184" s="27">
        <v>4</v>
      </c>
      <c r="Z184" s="26">
        <v>2.0418580908626853</v>
      </c>
      <c r="AA184" s="27">
        <v>3</v>
      </c>
      <c r="AB184" s="26">
        <v>95.180722891566262</v>
      </c>
      <c r="AC184" s="27">
        <v>6</v>
      </c>
      <c r="AD184" s="38">
        <v>0.2259910961301394</v>
      </c>
      <c r="AE184" s="27">
        <v>2</v>
      </c>
      <c r="AF184" s="26">
        <v>-10.446703557272517</v>
      </c>
      <c r="AG184" s="27">
        <v>5</v>
      </c>
      <c r="AH184" s="26">
        <v>56.53</v>
      </c>
      <c r="AI184" s="27">
        <v>3</v>
      </c>
      <c r="AJ184" s="30">
        <f t="shared" si="4"/>
        <v>62</v>
      </c>
      <c r="AK184" s="31">
        <f t="shared" si="5"/>
        <v>3.875</v>
      </c>
      <c r="AL184" s="29" t="s">
        <v>256</v>
      </c>
      <c r="AM184" s="22" t="s">
        <v>298</v>
      </c>
    </row>
    <row r="185" spans="1:39" s="23" customFormat="1" ht="12.75" customHeight="1">
      <c r="A185" s="13" t="s">
        <v>277</v>
      </c>
      <c r="B185" s="24">
        <v>564451</v>
      </c>
      <c r="C185" s="25" t="s">
        <v>146</v>
      </c>
      <c r="D185" s="26">
        <v>-3.4482758620689653</v>
      </c>
      <c r="E185" s="27">
        <v>4</v>
      </c>
      <c r="F185" s="33" t="s">
        <v>311</v>
      </c>
      <c r="G185" s="27">
        <v>6</v>
      </c>
      <c r="H185" s="33" t="s">
        <v>311</v>
      </c>
      <c r="I185" s="27">
        <v>6</v>
      </c>
      <c r="J185" s="26">
        <v>20</v>
      </c>
      <c r="K185" s="27">
        <v>5</v>
      </c>
      <c r="L185" s="26">
        <v>14.634146341463415</v>
      </c>
      <c r="M185" s="27">
        <v>3</v>
      </c>
      <c r="N185" s="26">
        <v>28.846153846153847</v>
      </c>
      <c r="O185" s="27">
        <v>6</v>
      </c>
      <c r="P185" s="26">
        <v>5.7692307692307692</v>
      </c>
      <c r="Q185" s="27">
        <v>4</v>
      </c>
      <c r="R185" s="28" t="s">
        <v>268</v>
      </c>
      <c r="S185" s="27">
        <v>1</v>
      </c>
      <c r="T185" s="32" t="s">
        <v>273</v>
      </c>
      <c r="U185" s="27">
        <v>3</v>
      </c>
      <c r="V185" s="27" t="s">
        <v>310</v>
      </c>
      <c r="W185" s="27">
        <v>2</v>
      </c>
      <c r="X185" s="26">
        <v>26.666666666666668</v>
      </c>
      <c r="Y185" s="27">
        <v>5</v>
      </c>
      <c r="Z185" s="26">
        <v>5.7755775577557751</v>
      </c>
      <c r="AA185" s="27">
        <v>4</v>
      </c>
      <c r="AB185" s="26">
        <v>95.121951219512198</v>
      </c>
      <c r="AC185" s="27">
        <v>6</v>
      </c>
      <c r="AD185" s="38">
        <v>6.8662506066383905E-3</v>
      </c>
      <c r="AE185" s="27">
        <v>2</v>
      </c>
      <c r="AF185" s="26">
        <v>-40.633902111348718</v>
      </c>
      <c r="AG185" s="27">
        <v>3</v>
      </c>
      <c r="AH185" s="26">
        <v>72.41</v>
      </c>
      <c r="AI185" s="27">
        <v>5</v>
      </c>
      <c r="AJ185" s="30">
        <f t="shared" si="4"/>
        <v>65</v>
      </c>
      <c r="AK185" s="31">
        <f t="shared" si="5"/>
        <v>4.0625</v>
      </c>
      <c r="AL185" s="29" t="s">
        <v>249</v>
      </c>
      <c r="AM185" s="22" t="s">
        <v>288</v>
      </c>
    </row>
    <row r="186" spans="1:39" s="23" customFormat="1" ht="12.75" customHeight="1">
      <c r="A186" s="13" t="s">
        <v>278</v>
      </c>
      <c r="B186" s="24">
        <v>577570</v>
      </c>
      <c r="C186" s="25" t="s">
        <v>147</v>
      </c>
      <c r="D186" s="26">
        <v>-2.8571428571428572</v>
      </c>
      <c r="E186" s="27">
        <v>4</v>
      </c>
      <c r="F186" s="26">
        <v>25</v>
      </c>
      <c r="G186" s="27">
        <v>4</v>
      </c>
      <c r="H186" s="26">
        <v>50</v>
      </c>
      <c r="I186" s="27">
        <v>2</v>
      </c>
      <c r="J186" s="26">
        <v>50</v>
      </c>
      <c r="K186" s="27">
        <v>3</v>
      </c>
      <c r="L186" s="26">
        <v>6.5789473684210522</v>
      </c>
      <c r="M186" s="27">
        <v>5</v>
      </c>
      <c r="N186" s="26">
        <v>30.357142857142858</v>
      </c>
      <c r="O186" s="27">
        <v>6</v>
      </c>
      <c r="P186" s="26">
        <v>10.714285714285714</v>
      </c>
      <c r="Q186" s="27">
        <v>6</v>
      </c>
      <c r="R186" s="28" t="s">
        <v>268</v>
      </c>
      <c r="S186" s="27">
        <v>1</v>
      </c>
      <c r="T186" s="32" t="s">
        <v>273</v>
      </c>
      <c r="U186" s="27">
        <v>3</v>
      </c>
      <c r="V186" s="27" t="s">
        <v>310</v>
      </c>
      <c r="W186" s="27">
        <v>2</v>
      </c>
      <c r="X186" s="26">
        <v>66.666666666666671</v>
      </c>
      <c r="Y186" s="27">
        <v>2</v>
      </c>
      <c r="Z186" s="26">
        <v>5.636070853462158</v>
      </c>
      <c r="AA186" s="27">
        <v>4</v>
      </c>
      <c r="AB186" s="26">
        <v>97.368421052631575</v>
      </c>
      <c r="AC186" s="27">
        <v>6</v>
      </c>
      <c r="AD186" s="37" t="s">
        <v>311</v>
      </c>
      <c r="AE186" s="27">
        <v>1</v>
      </c>
      <c r="AF186" s="26">
        <v>22.933388936143764</v>
      </c>
      <c r="AG186" s="27">
        <v>6</v>
      </c>
      <c r="AH186" s="26">
        <v>80.86</v>
      </c>
      <c r="AI186" s="27">
        <v>6</v>
      </c>
      <c r="AJ186" s="30">
        <f t="shared" si="4"/>
        <v>61</v>
      </c>
      <c r="AK186" s="31">
        <f t="shared" si="5"/>
        <v>3.8125</v>
      </c>
      <c r="AL186" s="29" t="s">
        <v>244</v>
      </c>
      <c r="AM186" s="22" t="s">
        <v>283</v>
      </c>
    </row>
    <row r="187" spans="1:39" s="23" customFormat="1" ht="12.75" customHeight="1">
      <c r="A187" s="13" t="s">
        <v>277</v>
      </c>
      <c r="B187" s="24">
        <v>564460</v>
      </c>
      <c r="C187" s="25" t="s">
        <v>148</v>
      </c>
      <c r="D187" s="26">
        <v>1.3574660633484159</v>
      </c>
      <c r="E187" s="27">
        <v>2</v>
      </c>
      <c r="F187" s="26">
        <v>25</v>
      </c>
      <c r="G187" s="27">
        <v>4</v>
      </c>
      <c r="H187" s="26">
        <v>16.666666666666668</v>
      </c>
      <c r="I187" s="27">
        <v>4</v>
      </c>
      <c r="J187" s="26">
        <v>22.222222222222221</v>
      </c>
      <c r="K187" s="27">
        <v>4</v>
      </c>
      <c r="L187" s="26">
        <v>9.8639455782312933</v>
      </c>
      <c r="M187" s="27">
        <v>4</v>
      </c>
      <c r="N187" s="26">
        <v>27.510917030567686</v>
      </c>
      <c r="O187" s="27">
        <v>6</v>
      </c>
      <c r="P187" s="26">
        <v>6.1135371179039302</v>
      </c>
      <c r="Q187" s="27">
        <v>4</v>
      </c>
      <c r="R187" s="28" t="s">
        <v>268</v>
      </c>
      <c r="S187" s="27">
        <v>1</v>
      </c>
      <c r="T187" s="29" t="s">
        <v>270</v>
      </c>
      <c r="U187" s="27">
        <v>3</v>
      </c>
      <c r="V187" s="27" t="s">
        <v>310</v>
      </c>
      <c r="W187" s="27">
        <v>2</v>
      </c>
      <c r="X187" s="26">
        <v>54.716981132075475</v>
      </c>
      <c r="Y187" s="27">
        <v>3</v>
      </c>
      <c r="Z187" s="26">
        <v>17.543859649122805</v>
      </c>
      <c r="AA187" s="27">
        <v>6</v>
      </c>
      <c r="AB187" s="26">
        <v>93.197278911564624</v>
      </c>
      <c r="AC187" s="27">
        <v>5</v>
      </c>
      <c r="AD187" s="37" t="s">
        <v>311</v>
      </c>
      <c r="AE187" s="27">
        <v>1</v>
      </c>
      <c r="AF187" s="26">
        <v>16.220436950283698</v>
      </c>
      <c r="AG187" s="27">
        <v>6</v>
      </c>
      <c r="AH187" s="26">
        <v>61.85</v>
      </c>
      <c r="AI187" s="27">
        <v>4</v>
      </c>
      <c r="AJ187" s="30">
        <f t="shared" si="4"/>
        <v>59</v>
      </c>
      <c r="AK187" s="31">
        <f t="shared" si="5"/>
        <v>3.6875</v>
      </c>
      <c r="AL187" s="29" t="s">
        <v>247</v>
      </c>
      <c r="AM187" s="22" t="s">
        <v>289</v>
      </c>
    </row>
    <row r="188" spans="1:39" s="23" customFormat="1" ht="12.75" customHeight="1">
      <c r="A188" s="13" t="s">
        <v>275</v>
      </c>
      <c r="B188" s="24">
        <v>553638</v>
      </c>
      <c r="C188" s="25" t="s">
        <v>149</v>
      </c>
      <c r="D188" s="26">
        <v>-1.4925373134328339</v>
      </c>
      <c r="E188" s="27">
        <v>4</v>
      </c>
      <c r="F188" s="26">
        <v>21.739130434782609</v>
      </c>
      <c r="G188" s="27">
        <v>4</v>
      </c>
      <c r="H188" s="26">
        <v>34.782608695652172</v>
      </c>
      <c r="I188" s="27">
        <v>3</v>
      </c>
      <c r="J188" s="26">
        <v>21.739130434782609</v>
      </c>
      <c r="K188" s="27">
        <v>4</v>
      </c>
      <c r="L188" s="26">
        <v>9.7222222222222214</v>
      </c>
      <c r="M188" s="27">
        <v>4</v>
      </c>
      <c r="N188" s="26">
        <v>22.857142857142858</v>
      </c>
      <c r="O188" s="27">
        <v>6</v>
      </c>
      <c r="P188" s="26">
        <v>5.7142857142857144</v>
      </c>
      <c r="Q188" s="27">
        <v>4</v>
      </c>
      <c r="R188" s="28" t="s">
        <v>268</v>
      </c>
      <c r="S188" s="27">
        <v>1</v>
      </c>
      <c r="T188" s="29" t="s">
        <v>271</v>
      </c>
      <c r="U188" s="27">
        <v>1</v>
      </c>
      <c r="V188" s="27" t="s">
        <v>310</v>
      </c>
      <c r="W188" s="27">
        <v>1</v>
      </c>
      <c r="X188" s="26">
        <v>80</v>
      </c>
      <c r="Y188" s="27">
        <v>1</v>
      </c>
      <c r="Z188" s="26">
        <v>5.8997050147492622</v>
      </c>
      <c r="AA188" s="27">
        <v>4</v>
      </c>
      <c r="AB188" s="26">
        <v>90.277777777777786</v>
      </c>
      <c r="AC188" s="27">
        <v>5</v>
      </c>
      <c r="AD188" s="38">
        <v>0.28116970299043431</v>
      </c>
      <c r="AE188" s="27">
        <v>2</v>
      </c>
      <c r="AF188" s="26">
        <v>-42.593725206615666</v>
      </c>
      <c r="AG188" s="27">
        <v>3</v>
      </c>
      <c r="AH188" s="26">
        <v>41.55</v>
      </c>
      <c r="AI188" s="27">
        <v>2</v>
      </c>
      <c r="AJ188" s="30">
        <f t="shared" si="4"/>
        <v>49</v>
      </c>
      <c r="AK188" s="31">
        <f t="shared" si="5"/>
        <v>3.0625</v>
      </c>
      <c r="AL188" s="29" t="s">
        <v>239</v>
      </c>
      <c r="AM188" s="22" t="s">
        <v>291</v>
      </c>
    </row>
    <row r="189" spans="1:39" s="23" customFormat="1" ht="12.75" customHeight="1">
      <c r="A189" s="13" t="s">
        <v>276</v>
      </c>
      <c r="B189" s="24">
        <v>563820</v>
      </c>
      <c r="C189" s="25" t="s">
        <v>150</v>
      </c>
      <c r="D189" s="26">
        <v>-3.0210454854039366</v>
      </c>
      <c r="E189" s="27">
        <v>4</v>
      </c>
      <c r="F189" s="26">
        <v>19.132653061224488</v>
      </c>
      <c r="G189" s="27">
        <v>4</v>
      </c>
      <c r="H189" s="26">
        <v>24.744897959183675</v>
      </c>
      <c r="I189" s="27">
        <v>4</v>
      </c>
      <c r="J189" s="26">
        <v>42.857142857142854</v>
      </c>
      <c r="K189" s="27">
        <v>3</v>
      </c>
      <c r="L189" s="26">
        <v>15.298126064735946</v>
      </c>
      <c r="M189" s="27">
        <v>3</v>
      </c>
      <c r="N189" s="26">
        <v>35.868263473053894</v>
      </c>
      <c r="O189" s="27">
        <v>5</v>
      </c>
      <c r="P189" s="26">
        <v>3.7724550898203595</v>
      </c>
      <c r="Q189" s="27">
        <v>3</v>
      </c>
      <c r="R189" s="28" t="s">
        <v>269</v>
      </c>
      <c r="S189" s="27">
        <v>6</v>
      </c>
      <c r="T189" s="29" t="s">
        <v>272</v>
      </c>
      <c r="U189" s="27">
        <v>6</v>
      </c>
      <c r="V189" s="27" t="s">
        <v>310</v>
      </c>
      <c r="W189" s="27">
        <v>6</v>
      </c>
      <c r="X189" s="26">
        <v>13.425925925925926</v>
      </c>
      <c r="Y189" s="27">
        <v>6</v>
      </c>
      <c r="Z189" s="26">
        <v>0.9006227162781123</v>
      </c>
      <c r="AA189" s="27">
        <v>2</v>
      </c>
      <c r="AB189" s="26">
        <v>95.127768313458262</v>
      </c>
      <c r="AC189" s="27">
        <v>6</v>
      </c>
      <c r="AD189" s="38">
        <v>0.90165393266749616</v>
      </c>
      <c r="AE189" s="27">
        <v>2</v>
      </c>
      <c r="AF189" s="26">
        <v>-9.3868910832247252</v>
      </c>
      <c r="AG189" s="27">
        <v>5</v>
      </c>
      <c r="AH189" s="26">
        <v>42.17</v>
      </c>
      <c r="AI189" s="27">
        <v>2</v>
      </c>
      <c r="AJ189" s="30">
        <f t="shared" si="4"/>
        <v>67</v>
      </c>
      <c r="AK189" s="31">
        <f t="shared" si="5"/>
        <v>4.1875</v>
      </c>
      <c r="AL189" s="29" t="s">
        <v>263</v>
      </c>
      <c r="AM189" s="22" t="s">
        <v>300</v>
      </c>
    </row>
    <row r="190" spans="1:39" s="23" customFormat="1" ht="12.75" customHeight="1">
      <c r="A190" s="13" t="s">
        <v>278</v>
      </c>
      <c r="B190" s="24">
        <v>577596</v>
      </c>
      <c r="C190" s="25" t="s">
        <v>151</v>
      </c>
      <c r="D190" s="26">
        <v>1.0791366906474824</v>
      </c>
      <c r="E190" s="27">
        <v>2</v>
      </c>
      <c r="F190" s="26">
        <v>15.384615384615385</v>
      </c>
      <c r="G190" s="27">
        <v>4</v>
      </c>
      <c r="H190" s="26">
        <v>38.46153846153846</v>
      </c>
      <c r="I190" s="27">
        <v>3</v>
      </c>
      <c r="J190" s="26">
        <v>26.923076923076923</v>
      </c>
      <c r="K190" s="27">
        <v>4</v>
      </c>
      <c r="L190" s="26">
        <v>10.185185185185185</v>
      </c>
      <c r="M190" s="27">
        <v>4</v>
      </c>
      <c r="N190" s="26">
        <v>37.593984962406012</v>
      </c>
      <c r="O190" s="27">
        <v>5</v>
      </c>
      <c r="P190" s="26">
        <v>4.511278195488722</v>
      </c>
      <c r="Q190" s="27">
        <v>3</v>
      </c>
      <c r="R190" s="28" t="s">
        <v>269</v>
      </c>
      <c r="S190" s="27">
        <v>6</v>
      </c>
      <c r="T190" s="29" t="s">
        <v>270</v>
      </c>
      <c r="U190" s="27">
        <v>3</v>
      </c>
      <c r="V190" s="27" t="s">
        <v>310</v>
      </c>
      <c r="W190" s="27">
        <v>2</v>
      </c>
      <c r="X190" s="26">
        <v>30.555555555555557</v>
      </c>
      <c r="Y190" s="27">
        <v>4</v>
      </c>
      <c r="Z190" s="26">
        <v>2.9868578255675033</v>
      </c>
      <c r="AA190" s="27">
        <v>3</v>
      </c>
      <c r="AB190" s="26">
        <v>95.370370370370367</v>
      </c>
      <c r="AC190" s="27">
        <v>6</v>
      </c>
      <c r="AD190" s="37" t="s">
        <v>311</v>
      </c>
      <c r="AE190" s="27">
        <v>1</v>
      </c>
      <c r="AF190" s="26">
        <v>10.559799390023617</v>
      </c>
      <c r="AG190" s="27">
        <v>6</v>
      </c>
      <c r="AH190" s="26">
        <v>45.69</v>
      </c>
      <c r="AI190" s="27">
        <v>2</v>
      </c>
      <c r="AJ190" s="30">
        <f t="shared" si="4"/>
        <v>58</v>
      </c>
      <c r="AK190" s="31">
        <f t="shared" si="5"/>
        <v>3.625</v>
      </c>
      <c r="AL190" s="29" t="s">
        <v>257</v>
      </c>
      <c r="AM190" s="22" t="s">
        <v>308</v>
      </c>
    </row>
    <row r="191" spans="1:39" s="23" customFormat="1" ht="12.75" customHeight="1">
      <c r="A191" s="13" t="s">
        <v>278</v>
      </c>
      <c r="B191" s="24">
        <v>577600</v>
      </c>
      <c r="C191" s="25" t="s">
        <v>152</v>
      </c>
      <c r="D191" s="26">
        <v>2</v>
      </c>
      <c r="E191" s="27">
        <v>2</v>
      </c>
      <c r="F191" s="33" t="s">
        <v>311</v>
      </c>
      <c r="G191" s="27">
        <v>6</v>
      </c>
      <c r="H191" s="26">
        <v>30</v>
      </c>
      <c r="I191" s="27">
        <v>4</v>
      </c>
      <c r="J191" s="26">
        <v>40</v>
      </c>
      <c r="K191" s="27">
        <v>4</v>
      </c>
      <c r="L191" s="26">
        <v>10.909090909090908</v>
      </c>
      <c r="M191" s="27">
        <v>4</v>
      </c>
      <c r="N191" s="26">
        <v>56.666666666666664</v>
      </c>
      <c r="O191" s="27">
        <v>3</v>
      </c>
      <c r="P191" s="33" t="s">
        <v>311</v>
      </c>
      <c r="Q191" s="27">
        <v>1</v>
      </c>
      <c r="R191" s="28" t="s">
        <v>268</v>
      </c>
      <c r="S191" s="27">
        <v>1</v>
      </c>
      <c r="T191" s="29" t="s">
        <v>271</v>
      </c>
      <c r="U191" s="27">
        <v>1</v>
      </c>
      <c r="V191" s="27" t="s">
        <v>310</v>
      </c>
      <c r="W191" s="27">
        <v>1</v>
      </c>
      <c r="X191" s="26">
        <v>33.333333333333336</v>
      </c>
      <c r="Y191" s="27">
        <v>4</v>
      </c>
      <c r="Z191" s="26">
        <v>14.563106796116505</v>
      </c>
      <c r="AA191" s="27">
        <v>6</v>
      </c>
      <c r="AB191" s="26">
        <v>90.909090909090907</v>
      </c>
      <c r="AC191" s="27">
        <v>5</v>
      </c>
      <c r="AD191" s="37" t="s">
        <v>311</v>
      </c>
      <c r="AE191" s="27">
        <v>1</v>
      </c>
      <c r="AF191" s="26">
        <v>-62.817024713398396</v>
      </c>
      <c r="AG191" s="27">
        <v>1</v>
      </c>
      <c r="AH191" s="26">
        <v>88.89</v>
      </c>
      <c r="AI191" s="27">
        <v>6</v>
      </c>
      <c r="AJ191" s="30">
        <f t="shared" si="4"/>
        <v>50</v>
      </c>
      <c r="AK191" s="31">
        <f t="shared" si="5"/>
        <v>3.125</v>
      </c>
      <c r="AL191" s="29" t="s">
        <v>255</v>
      </c>
      <c r="AM191" s="22" t="s">
        <v>305</v>
      </c>
    </row>
    <row r="192" spans="1:39" s="23" customFormat="1" ht="12.75" customHeight="1">
      <c r="A192" s="13" t="s">
        <v>275</v>
      </c>
      <c r="B192" s="24">
        <v>546267</v>
      </c>
      <c r="C192" s="25" t="s">
        <v>153</v>
      </c>
      <c r="D192" s="26">
        <v>-5.6451612903225872</v>
      </c>
      <c r="E192" s="27">
        <v>4</v>
      </c>
      <c r="F192" s="26">
        <v>10.714285714285714</v>
      </c>
      <c r="G192" s="27">
        <v>5</v>
      </c>
      <c r="H192" s="26">
        <v>39.285714285714285</v>
      </c>
      <c r="I192" s="27">
        <v>3</v>
      </c>
      <c r="J192" s="26">
        <v>17.857142857142858</v>
      </c>
      <c r="K192" s="27">
        <v>5</v>
      </c>
      <c r="L192" s="26">
        <v>14.678899082568808</v>
      </c>
      <c r="M192" s="27">
        <v>3</v>
      </c>
      <c r="N192" s="26">
        <v>34.285714285714285</v>
      </c>
      <c r="O192" s="27">
        <v>5</v>
      </c>
      <c r="P192" s="26">
        <v>4.2857142857142856</v>
      </c>
      <c r="Q192" s="27">
        <v>3</v>
      </c>
      <c r="R192" s="28" t="s">
        <v>268</v>
      </c>
      <c r="S192" s="27">
        <v>1</v>
      </c>
      <c r="T192" s="29" t="s">
        <v>271</v>
      </c>
      <c r="U192" s="27">
        <v>1</v>
      </c>
      <c r="V192" s="27" t="s">
        <v>310</v>
      </c>
      <c r="W192" s="27">
        <v>1</v>
      </c>
      <c r="X192" s="26">
        <v>23.076923076923077</v>
      </c>
      <c r="Y192" s="27">
        <v>5</v>
      </c>
      <c r="Z192" s="26">
        <v>0.59311981020166082</v>
      </c>
      <c r="AA192" s="27">
        <v>2</v>
      </c>
      <c r="AB192" s="26">
        <v>95.412844036697251</v>
      </c>
      <c r="AC192" s="27">
        <v>6</v>
      </c>
      <c r="AD192" s="37" t="s">
        <v>311</v>
      </c>
      <c r="AE192" s="27">
        <v>1</v>
      </c>
      <c r="AF192" s="26">
        <v>-17.970109623507906</v>
      </c>
      <c r="AG192" s="27">
        <v>4</v>
      </c>
      <c r="AH192" s="26">
        <v>64.599999999999994</v>
      </c>
      <c r="AI192" s="27">
        <v>4</v>
      </c>
      <c r="AJ192" s="30">
        <f t="shared" si="4"/>
        <v>53</v>
      </c>
      <c r="AK192" s="31">
        <f t="shared" si="5"/>
        <v>3.3125</v>
      </c>
      <c r="AL192" s="29" t="s">
        <v>253</v>
      </c>
      <c r="AM192" s="22" t="s">
        <v>294</v>
      </c>
    </row>
    <row r="193" spans="1:39" s="23" customFormat="1" ht="12.75" customHeight="1">
      <c r="A193" s="13" t="s">
        <v>278</v>
      </c>
      <c r="B193" s="24">
        <v>577626</v>
      </c>
      <c r="C193" s="25" t="s">
        <v>154</v>
      </c>
      <c r="D193" s="26">
        <v>-2.4287376381617225</v>
      </c>
      <c r="E193" s="27">
        <v>4</v>
      </c>
      <c r="F193" s="26">
        <v>13.011152416356877</v>
      </c>
      <c r="G193" s="27">
        <v>5</v>
      </c>
      <c r="H193" s="26">
        <v>29.182156133828997</v>
      </c>
      <c r="I193" s="27">
        <v>4</v>
      </c>
      <c r="J193" s="26">
        <v>23.234200743494423</v>
      </c>
      <c r="K193" s="27">
        <v>4</v>
      </c>
      <c r="L193" s="26">
        <v>13.139608338597599</v>
      </c>
      <c r="M193" s="27">
        <v>3</v>
      </c>
      <c r="N193" s="26">
        <v>35.626471357572584</v>
      </c>
      <c r="O193" s="27">
        <v>5</v>
      </c>
      <c r="P193" s="26">
        <v>3.7666753858226523</v>
      </c>
      <c r="Q193" s="27">
        <v>3</v>
      </c>
      <c r="R193" s="28" t="s">
        <v>269</v>
      </c>
      <c r="S193" s="27">
        <v>6</v>
      </c>
      <c r="T193" s="29" t="s">
        <v>272</v>
      </c>
      <c r="U193" s="27">
        <v>6</v>
      </c>
      <c r="V193" s="27" t="s">
        <v>310</v>
      </c>
      <c r="W193" s="27">
        <v>6</v>
      </c>
      <c r="X193" s="26">
        <v>7.8585461689587426</v>
      </c>
      <c r="Y193" s="27">
        <v>6</v>
      </c>
      <c r="Z193" s="26">
        <v>1.4635166213673427</v>
      </c>
      <c r="AA193" s="27">
        <v>2</v>
      </c>
      <c r="AB193" s="26">
        <v>95.514845230574863</v>
      </c>
      <c r="AC193" s="27">
        <v>6</v>
      </c>
      <c r="AD193" s="38">
        <v>4.6083942068885193</v>
      </c>
      <c r="AE193" s="27">
        <v>3</v>
      </c>
      <c r="AF193" s="26">
        <v>10.857284067348587</v>
      </c>
      <c r="AG193" s="27">
        <v>6</v>
      </c>
      <c r="AH193" s="26">
        <v>41.8</v>
      </c>
      <c r="AI193" s="27">
        <v>2</v>
      </c>
      <c r="AJ193" s="30">
        <f t="shared" si="4"/>
        <v>71</v>
      </c>
      <c r="AK193" s="31">
        <f t="shared" si="5"/>
        <v>4.4375</v>
      </c>
      <c r="AL193" s="29" t="s">
        <v>266</v>
      </c>
      <c r="AM193" s="22" t="s">
        <v>235</v>
      </c>
    </row>
    <row r="194" spans="1:39" s="23" customFormat="1" ht="12.75" customHeight="1">
      <c r="A194" s="13" t="s">
        <v>275</v>
      </c>
      <c r="B194" s="24">
        <v>562173</v>
      </c>
      <c r="C194" s="25" t="s">
        <v>155</v>
      </c>
      <c r="D194" s="26">
        <v>-6.0606060606060588</v>
      </c>
      <c r="E194" s="27">
        <v>5</v>
      </c>
      <c r="F194" s="33" t="s">
        <v>311</v>
      </c>
      <c r="G194" s="27">
        <v>6</v>
      </c>
      <c r="H194" s="26">
        <v>28.571428571428573</v>
      </c>
      <c r="I194" s="27">
        <v>4</v>
      </c>
      <c r="J194" s="33" t="s">
        <v>311</v>
      </c>
      <c r="K194" s="27">
        <v>6</v>
      </c>
      <c r="L194" s="26">
        <v>7.5757575757575761</v>
      </c>
      <c r="M194" s="27">
        <v>5</v>
      </c>
      <c r="N194" s="26">
        <v>47.368421052631582</v>
      </c>
      <c r="O194" s="27">
        <v>4</v>
      </c>
      <c r="P194" s="26">
        <v>7.8947368421052628</v>
      </c>
      <c r="Q194" s="27">
        <v>5</v>
      </c>
      <c r="R194" s="28" t="s">
        <v>268</v>
      </c>
      <c r="S194" s="27">
        <v>1</v>
      </c>
      <c r="T194" s="29" t="s">
        <v>271</v>
      </c>
      <c r="U194" s="27">
        <v>1</v>
      </c>
      <c r="V194" s="27" t="s">
        <v>310</v>
      </c>
      <c r="W194" s="27">
        <v>1</v>
      </c>
      <c r="X194" s="26">
        <v>66.666666666666671</v>
      </c>
      <c r="Y194" s="27">
        <v>2</v>
      </c>
      <c r="Z194" s="26">
        <v>0.92081031307550643</v>
      </c>
      <c r="AA194" s="27">
        <v>2</v>
      </c>
      <c r="AB194" s="26">
        <v>80.303030303030297</v>
      </c>
      <c r="AC194" s="27">
        <v>3</v>
      </c>
      <c r="AD194" s="38">
        <v>8.8160576710677001E-3</v>
      </c>
      <c r="AE194" s="27">
        <v>2</v>
      </c>
      <c r="AF194" s="26">
        <v>-119.6373507153134</v>
      </c>
      <c r="AG194" s="27">
        <v>1</v>
      </c>
      <c r="AH194" s="26">
        <v>69.739999999999995</v>
      </c>
      <c r="AI194" s="27">
        <v>5</v>
      </c>
      <c r="AJ194" s="30">
        <f t="shared" si="4"/>
        <v>53</v>
      </c>
      <c r="AK194" s="31">
        <f t="shared" si="5"/>
        <v>3.3125</v>
      </c>
      <c r="AL194" s="29" t="s">
        <v>253</v>
      </c>
      <c r="AM194" s="22" t="s">
        <v>303</v>
      </c>
    </row>
    <row r="195" spans="1:39" s="23" customFormat="1" ht="12.75" customHeight="1">
      <c r="A195" s="13" t="s">
        <v>276</v>
      </c>
      <c r="B195" s="24">
        <v>563838</v>
      </c>
      <c r="C195" s="25" t="s">
        <v>156</v>
      </c>
      <c r="D195" s="26">
        <v>-3.2967032967032974</v>
      </c>
      <c r="E195" s="27">
        <v>4</v>
      </c>
      <c r="F195" s="26">
        <v>23.076923076923077</v>
      </c>
      <c r="G195" s="27">
        <v>4</v>
      </c>
      <c r="H195" s="26">
        <v>27.972027972027973</v>
      </c>
      <c r="I195" s="27">
        <v>4</v>
      </c>
      <c r="J195" s="26">
        <v>39.16083916083916</v>
      </c>
      <c r="K195" s="27">
        <v>4</v>
      </c>
      <c r="L195" s="26">
        <v>11.614005123825789</v>
      </c>
      <c r="M195" s="27">
        <v>4</v>
      </c>
      <c r="N195" s="26">
        <v>32.838038632986624</v>
      </c>
      <c r="O195" s="27">
        <v>5</v>
      </c>
      <c r="P195" s="26">
        <v>5.7949479940564634</v>
      </c>
      <c r="Q195" s="27">
        <v>4</v>
      </c>
      <c r="R195" s="28" t="s">
        <v>269</v>
      </c>
      <c r="S195" s="27">
        <v>6</v>
      </c>
      <c r="T195" s="29" t="s">
        <v>272</v>
      </c>
      <c r="U195" s="27">
        <v>6</v>
      </c>
      <c r="V195" s="27" t="s">
        <v>310</v>
      </c>
      <c r="W195" s="27">
        <v>4</v>
      </c>
      <c r="X195" s="26">
        <v>12.987012987012987</v>
      </c>
      <c r="Y195" s="27">
        <v>6</v>
      </c>
      <c r="Z195" s="26">
        <v>0.74211502782931349</v>
      </c>
      <c r="AA195" s="27">
        <v>2</v>
      </c>
      <c r="AB195" s="26">
        <v>96.66951323654996</v>
      </c>
      <c r="AC195" s="27">
        <v>6</v>
      </c>
      <c r="AD195" s="38">
        <v>8.1505165247967284</v>
      </c>
      <c r="AE195" s="27">
        <v>5</v>
      </c>
      <c r="AF195" s="26">
        <v>0.70863839396202044</v>
      </c>
      <c r="AG195" s="27">
        <v>6</v>
      </c>
      <c r="AH195" s="26">
        <v>44.97</v>
      </c>
      <c r="AI195" s="27">
        <v>2</v>
      </c>
      <c r="AJ195" s="30">
        <f t="shared" si="4"/>
        <v>72</v>
      </c>
      <c r="AK195" s="31">
        <f t="shared" si="5"/>
        <v>4.5</v>
      </c>
      <c r="AL195" s="29" t="s">
        <v>265</v>
      </c>
      <c r="AM195" s="22" t="s">
        <v>307</v>
      </c>
    </row>
    <row r="196" spans="1:39" s="23" customFormat="1" ht="12.75" customHeight="1">
      <c r="A196" s="13" t="s">
        <v>275</v>
      </c>
      <c r="B196" s="24">
        <v>562203</v>
      </c>
      <c r="C196" s="25" t="s">
        <v>157</v>
      </c>
      <c r="D196" s="26">
        <v>-10.126582278481012</v>
      </c>
      <c r="E196" s="27">
        <v>5</v>
      </c>
      <c r="F196" s="33" t="s">
        <v>311</v>
      </c>
      <c r="G196" s="27">
        <v>6</v>
      </c>
      <c r="H196" s="26">
        <v>66.666666666666671</v>
      </c>
      <c r="I196" s="27">
        <v>1</v>
      </c>
      <c r="J196" s="33" t="s">
        <v>311</v>
      </c>
      <c r="K196" s="27">
        <v>6</v>
      </c>
      <c r="L196" s="26">
        <v>5.9701492537313436</v>
      </c>
      <c r="M196" s="27">
        <v>5</v>
      </c>
      <c r="N196" s="26">
        <v>34.146341463414636</v>
      </c>
      <c r="O196" s="27">
        <v>5</v>
      </c>
      <c r="P196" s="26">
        <v>4.8780487804878048</v>
      </c>
      <c r="Q196" s="27">
        <v>3</v>
      </c>
      <c r="R196" s="28" t="s">
        <v>268</v>
      </c>
      <c r="S196" s="27">
        <v>1</v>
      </c>
      <c r="T196" s="32" t="s">
        <v>273</v>
      </c>
      <c r="U196" s="27">
        <v>3</v>
      </c>
      <c r="V196" s="27" t="s">
        <v>310</v>
      </c>
      <c r="W196" s="27">
        <v>2</v>
      </c>
      <c r="X196" s="26">
        <v>44.444444444444443</v>
      </c>
      <c r="Y196" s="27">
        <v>4</v>
      </c>
      <c r="Z196" s="26">
        <v>6.1728395061728394</v>
      </c>
      <c r="AA196" s="27">
        <v>5</v>
      </c>
      <c r="AB196" s="26">
        <v>94.029850746268664</v>
      </c>
      <c r="AC196" s="27">
        <v>5</v>
      </c>
      <c r="AD196" s="38">
        <v>8.694671297381619E-2</v>
      </c>
      <c r="AE196" s="27">
        <v>2</v>
      </c>
      <c r="AF196" s="26">
        <v>-54.76574198957384</v>
      </c>
      <c r="AG196" s="27">
        <v>2</v>
      </c>
      <c r="AH196" s="26">
        <v>35.29</v>
      </c>
      <c r="AI196" s="27">
        <v>1</v>
      </c>
      <c r="AJ196" s="30">
        <f t="shared" si="4"/>
        <v>56</v>
      </c>
      <c r="AK196" s="31">
        <f t="shared" si="5"/>
        <v>3.5</v>
      </c>
      <c r="AL196" s="29" t="s">
        <v>248</v>
      </c>
      <c r="AM196" s="22" t="s">
        <v>291</v>
      </c>
    </row>
    <row r="197" spans="1:39" s="23" customFormat="1" ht="12.75" customHeight="1">
      <c r="A197" s="13" t="s">
        <v>278</v>
      </c>
      <c r="B197" s="24">
        <v>577642</v>
      </c>
      <c r="C197" s="25" t="s">
        <v>158</v>
      </c>
      <c r="D197" s="26">
        <v>0.98039215686274517</v>
      </c>
      <c r="E197" s="27">
        <v>2</v>
      </c>
      <c r="F197" s="26">
        <v>10</v>
      </c>
      <c r="G197" s="27">
        <v>5</v>
      </c>
      <c r="H197" s="26">
        <v>30</v>
      </c>
      <c r="I197" s="27">
        <v>4</v>
      </c>
      <c r="J197" s="26">
        <v>20</v>
      </c>
      <c r="K197" s="27">
        <v>5</v>
      </c>
      <c r="L197" s="26">
        <v>15.909090909090908</v>
      </c>
      <c r="M197" s="27">
        <v>3</v>
      </c>
      <c r="N197" s="26">
        <v>31.372549019607842</v>
      </c>
      <c r="O197" s="27">
        <v>5</v>
      </c>
      <c r="P197" s="26">
        <v>7.8431372549019605</v>
      </c>
      <c r="Q197" s="27">
        <v>5</v>
      </c>
      <c r="R197" s="28" t="s">
        <v>268</v>
      </c>
      <c r="S197" s="27">
        <v>1</v>
      </c>
      <c r="T197" s="29" t="s">
        <v>271</v>
      </c>
      <c r="U197" s="27">
        <v>1</v>
      </c>
      <c r="V197" s="27" t="s">
        <v>310</v>
      </c>
      <c r="W197" s="27">
        <v>1</v>
      </c>
      <c r="X197" s="26">
        <v>33.333333333333336</v>
      </c>
      <c r="Y197" s="27">
        <v>4</v>
      </c>
      <c r="Z197" s="26">
        <v>3.6390101892285296</v>
      </c>
      <c r="AA197" s="27">
        <v>3</v>
      </c>
      <c r="AB197" s="26">
        <v>95.454545454545453</v>
      </c>
      <c r="AC197" s="27">
        <v>6</v>
      </c>
      <c r="AD197" s="38">
        <v>8.2342277260638405E-2</v>
      </c>
      <c r="AE197" s="27">
        <v>2</v>
      </c>
      <c r="AF197" s="26">
        <v>-21.4585667839035</v>
      </c>
      <c r="AG197" s="27">
        <v>4</v>
      </c>
      <c r="AH197" s="26">
        <v>66.849999999999994</v>
      </c>
      <c r="AI197" s="27">
        <v>4</v>
      </c>
      <c r="AJ197" s="30">
        <f t="shared" ref="AJ197:AJ219" si="6">SUM(E197,G197,I197,K197,M197,O197,Q197,S197,U197,W197,Y197,AA197,AC197,AE197,AG197,AI197)</f>
        <v>55</v>
      </c>
      <c r="AK197" s="31">
        <f t="shared" ref="AK197:AK219" si="7">AJ197/16</f>
        <v>3.4375</v>
      </c>
      <c r="AL197" s="29" t="s">
        <v>245</v>
      </c>
      <c r="AM197" s="22" t="s">
        <v>281</v>
      </c>
    </row>
    <row r="198" spans="1:39" s="23" customFormat="1" ht="12.75" customHeight="1">
      <c r="A198" s="13" t="s">
        <v>278</v>
      </c>
      <c r="B198" s="24">
        <v>577651</v>
      </c>
      <c r="C198" s="25" t="s">
        <v>209</v>
      </c>
      <c r="D198" s="26">
        <v>2.9411764705882337</v>
      </c>
      <c r="E198" s="27">
        <v>2</v>
      </c>
      <c r="F198" s="26">
        <v>13.461538461538462</v>
      </c>
      <c r="G198" s="27">
        <v>5</v>
      </c>
      <c r="H198" s="26">
        <v>23.076923076923077</v>
      </c>
      <c r="I198" s="27">
        <v>4</v>
      </c>
      <c r="J198" s="26">
        <v>15.384615384615385</v>
      </c>
      <c r="K198" s="27">
        <v>5</v>
      </c>
      <c r="L198" s="26">
        <v>10.658307210031348</v>
      </c>
      <c r="M198" s="27">
        <v>4</v>
      </c>
      <c r="N198" s="26">
        <v>25.114155251141554</v>
      </c>
      <c r="O198" s="27">
        <v>6</v>
      </c>
      <c r="P198" s="26">
        <v>13.698630136986301</v>
      </c>
      <c r="Q198" s="27">
        <v>6</v>
      </c>
      <c r="R198" s="28" t="s">
        <v>268</v>
      </c>
      <c r="S198" s="27">
        <v>1</v>
      </c>
      <c r="T198" s="29" t="s">
        <v>272</v>
      </c>
      <c r="U198" s="27">
        <v>6</v>
      </c>
      <c r="V198" s="27" t="s">
        <v>310</v>
      </c>
      <c r="W198" s="27">
        <v>3</v>
      </c>
      <c r="X198" s="26">
        <v>27.358490566037737</v>
      </c>
      <c r="Y198" s="27">
        <v>5</v>
      </c>
      <c r="Z198" s="26">
        <v>2.8429282160625444</v>
      </c>
      <c r="AA198" s="27">
        <v>3</v>
      </c>
      <c r="AB198" s="26">
        <v>94.984326018808773</v>
      </c>
      <c r="AC198" s="27">
        <v>5</v>
      </c>
      <c r="AD198" s="38">
        <v>0.18060725999991123</v>
      </c>
      <c r="AE198" s="27">
        <v>2</v>
      </c>
      <c r="AF198" s="26">
        <v>-10.603816303293755</v>
      </c>
      <c r="AG198" s="27">
        <v>5</v>
      </c>
      <c r="AH198" s="26">
        <v>57.9</v>
      </c>
      <c r="AI198" s="27">
        <v>3</v>
      </c>
      <c r="AJ198" s="30">
        <f t="shared" si="6"/>
        <v>65</v>
      </c>
      <c r="AK198" s="31">
        <f t="shared" si="7"/>
        <v>4.0625</v>
      </c>
      <c r="AL198" s="29" t="s">
        <v>249</v>
      </c>
      <c r="AM198" s="22" t="s">
        <v>302</v>
      </c>
    </row>
    <row r="199" spans="1:39" s="23" customFormat="1" ht="12.75" customHeight="1">
      <c r="A199" s="13" t="s">
        <v>277</v>
      </c>
      <c r="B199" s="24">
        <v>564494</v>
      </c>
      <c r="C199" s="25" t="s">
        <v>159</v>
      </c>
      <c r="D199" s="26">
        <v>-8.0838323353293422</v>
      </c>
      <c r="E199" s="27">
        <v>5</v>
      </c>
      <c r="F199" s="26">
        <v>19.753086419753085</v>
      </c>
      <c r="G199" s="27">
        <v>4</v>
      </c>
      <c r="H199" s="26">
        <v>22.222222222222221</v>
      </c>
      <c r="I199" s="27">
        <v>4</v>
      </c>
      <c r="J199" s="26">
        <v>24.691358024691358</v>
      </c>
      <c r="K199" s="27">
        <v>4</v>
      </c>
      <c r="L199" s="26">
        <v>12.22879684418146</v>
      </c>
      <c r="M199" s="27">
        <v>4</v>
      </c>
      <c r="N199" s="26">
        <v>35.632183908045974</v>
      </c>
      <c r="O199" s="27">
        <v>5</v>
      </c>
      <c r="P199" s="26">
        <v>6.0344827586206895</v>
      </c>
      <c r="Q199" s="27">
        <v>4</v>
      </c>
      <c r="R199" s="28" t="s">
        <v>269</v>
      </c>
      <c r="S199" s="27">
        <v>6</v>
      </c>
      <c r="T199" s="32" t="s">
        <v>273</v>
      </c>
      <c r="U199" s="27">
        <v>3</v>
      </c>
      <c r="V199" s="27" t="s">
        <v>310</v>
      </c>
      <c r="W199" s="27">
        <v>2</v>
      </c>
      <c r="X199" s="26">
        <v>11.111111111111111</v>
      </c>
      <c r="Y199" s="27">
        <v>6</v>
      </c>
      <c r="Z199" s="26">
        <v>0.24709661477637757</v>
      </c>
      <c r="AA199" s="27">
        <v>2</v>
      </c>
      <c r="AB199" s="26">
        <v>94.280078895463518</v>
      </c>
      <c r="AC199" s="27">
        <v>5</v>
      </c>
      <c r="AD199" s="38">
        <v>4.1391162789358293E-3</v>
      </c>
      <c r="AE199" s="27">
        <v>2</v>
      </c>
      <c r="AF199" s="26">
        <v>-2.7830247535254387</v>
      </c>
      <c r="AG199" s="27">
        <v>5</v>
      </c>
      <c r="AH199" s="26">
        <v>56.84</v>
      </c>
      <c r="AI199" s="27">
        <v>3</v>
      </c>
      <c r="AJ199" s="30">
        <f t="shared" si="6"/>
        <v>64</v>
      </c>
      <c r="AK199" s="31">
        <f t="shared" si="7"/>
        <v>4</v>
      </c>
      <c r="AL199" s="29" t="s">
        <v>251</v>
      </c>
      <c r="AM199" s="22" t="s">
        <v>298</v>
      </c>
    </row>
    <row r="200" spans="1:39" s="23" customFormat="1" ht="12.75" customHeight="1">
      <c r="A200" s="13" t="s">
        <v>278</v>
      </c>
      <c r="B200" s="24">
        <v>577669</v>
      </c>
      <c r="C200" s="25" t="s">
        <v>160</v>
      </c>
      <c r="D200" s="26">
        <v>-2.2727272727272734</v>
      </c>
      <c r="E200" s="27">
        <v>4</v>
      </c>
      <c r="F200" s="26">
        <v>7.1428571428571432</v>
      </c>
      <c r="G200" s="27">
        <v>5</v>
      </c>
      <c r="H200" s="26">
        <v>50</v>
      </c>
      <c r="I200" s="27">
        <v>2</v>
      </c>
      <c r="J200" s="33" t="s">
        <v>311</v>
      </c>
      <c r="K200" s="27">
        <v>6</v>
      </c>
      <c r="L200" s="26">
        <v>13.297872340425531</v>
      </c>
      <c r="M200" s="27">
        <v>3</v>
      </c>
      <c r="N200" s="26">
        <v>27.884615384615383</v>
      </c>
      <c r="O200" s="27">
        <v>6</v>
      </c>
      <c r="P200" s="26">
        <v>5.7692307692307692</v>
      </c>
      <c r="Q200" s="27">
        <v>4</v>
      </c>
      <c r="R200" s="28" t="s">
        <v>268</v>
      </c>
      <c r="S200" s="27">
        <v>1</v>
      </c>
      <c r="T200" s="29" t="s">
        <v>270</v>
      </c>
      <c r="U200" s="27">
        <v>3</v>
      </c>
      <c r="V200" s="27" t="s">
        <v>310</v>
      </c>
      <c r="W200" s="27">
        <v>2</v>
      </c>
      <c r="X200" s="26">
        <v>33.333333333333336</v>
      </c>
      <c r="Y200" s="27">
        <v>4</v>
      </c>
      <c r="Z200" s="26">
        <v>18.248175182481749</v>
      </c>
      <c r="AA200" s="27">
        <v>6</v>
      </c>
      <c r="AB200" s="26">
        <v>93.61702127659575</v>
      </c>
      <c r="AC200" s="27">
        <v>5</v>
      </c>
      <c r="AD200" s="38">
        <v>5.7819961067900588E-3</v>
      </c>
      <c r="AE200" s="27">
        <v>2</v>
      </c>
      <c r="AF200" s="26">
        <v>-33.898512276623741</v>
      </c>
      <c r="AG200" s="27">
        <v>3</v>
      </c>
      <c r="AH200" s="26">
        <v>66.459999999999994</v>
      </c>
      <c r="AI200" s="27">
        <v>4</v>
      </c>
      <c r="AJ200" s="30">
        <f t="shared" si="6"/>
        <v>60</v>
      </c>
      <c r="AK200" s="31">
        <f t="shared" si="7"/>
        <v>3.75</v>
      </c>
      <c r="AL200" s="29" t="s">
        <v>254</v>
      </c>
      <c r="AM200" s="22" t="s">
        <v>295</v>
      </c>
    </row>
    <row r="201" spans="1:39" s="23" customFormat="1" ht="12.75" customHeight="1">
      <c r="A201" s="13" t="s">
        <v>276</v>
      </c>
      <c r="B201" s="24">
        <v>563846</v>
      </c>
      <c r="C201" s="25" t="s">
        <v>161</v>
      </c>
      <c r="D201" s="26">
        <v>-7.0175438596491224</v>
      </c>
      <c r="E201" s="27">
        <v>5</v>
      </c>
      <c r="F201" s="33" t="s">
        <v>311</v>
      </c>
      <c r="G201" s="27">
        <v>6</v>
      </c>
      <c r="H201" s="26">
        <v>66.666666666666671</v>
      </c>
      <c r="I201" s="27">
        <v>1</v>
      </c>
      <c r="J201" s="33" t="s">
        <v>311</v>
      </c>
      <c r="K201" s="27">
        <v>6</v>
      </c>
      <c r="L201" s="26">
        <v>9.433962264150944</v>
      </c>
      <c r="M201" s="27">
        <v>4</v>
      </c>
      <c r="N201" s="26">
        <v>51.282051282051285</v>
      </c>
      <c r="O201" s="27">
        <v>3</v>
      </c>
      <c r="P201" s="26">
        <v>7.6923076923076925</v>
      </c>
      <c r="Q201" s="27">
        <v>5</v>
      </c>
      <c r="R201" s="28" t="s">
        <v>268</v>
      </c>
      <c r="S201" s="27">
        <v>1</v>
      </c>
      <c r="T201" s="32" t="s">
        <v>273</v>
      </c>
      <c r="U201" s="27">
        <v>3</v>
      </c>
      <c r="V201" s="27" t="s">
        <v>310</v>
      </c>
      <c r="W201" s="27">
        <v>2</v>
      </c>
      <c r="X201" s="26">
        <v>46.153846153846153</v>
      </c>
      <c r="Y201" s="27">
        <v>3</v>
      </c>
      <c r="Z201" s="33" t="s">
        <v>311</v>
      </c>
      <c r="AA201" s="27">
        <v>1</v>
      </c>
      <c r="AB201" s="26">
        <v>94.339622641509436</v>
      </c>
      <c r="AC201" s="27">
        <v>5</v>
      </c>
      <c r="AD201" s="37" t="s">
        <v>311</v>
      </c>
      <c r="AE201" s="27">
        <v>1</v>
      </c>
      <c r="AF201" s="26">
        <v>2.675894903021093</v>
      </c>
      <c r="AG201" s="27">
        <v>6</v>
      </c>
      <c r="AH201" s="26">
        <v>68.42</v>
      </c>
      <c r="AI201" s="27">
        <v>5</v>
      </c>
      <c r="AJ201" s="30">
        <f t="shared" si="6"/>
        <v>57</v>
      </c>
      <c r="AK201" s="31">
        <f t="shared" si="7"/>
        <v>3.5625</v>
      </c>
      <c r="AL201" s="29" t="s">
        <v>250</v>
      </c>
      <c r="AM201" s="22" t="s">
        <v>305</v>
      </c>
    </row>
    <row r="202" spans="1:39" s="23" customFormat="1" ht="12.75" customHeight="1">
      <c r="A202" s="13" t="s">
        <v>277</v>
      </c>
      <c r="B202" s="24">
        <v>564516</v>
      </c>
      <c r="C202" s="25" t="s">
        <v>162</v>
      </c>
      <c r="D202" s="26">
        <v>-13.223140495867771</v>
      </c>
      <c r="E202" s="27">
        <v>6</v>
      </c>
      <c r="F202" s="26">
        <v>25</v>
      </c>
      <c r="G202" s="27">
        <v>4</v>
      </c>
      <c r="H202" s="26">
        <v>75</v>
      </c>
      <c r="I202" s="27">
        <v>1</v>
      </c>
      <c r="J202" s="33" t="s">
        <v>311</v>
      </c>
      <c r="K202" s="27">
        <v>6</v>
      </c>
      <c r="L202" s="26">
        <v>11.320754716981131</v>
      </c>
      <c r="M202" s="27">
        <v>4</v>
      </c>
      <c r="N202" s="26">
        <v>39.436619718309856</v>
      </c>
      <c r="O202" s="27">
        <v>5</v>
      </c>
      <c r="P202" s="33" t="s">
        <v>311</v>
      </c>
      <c r="Q202" s="27">
        <v>1</v>
      </c>
      <c r="R202" s="28" t="s">
        <v>268</v>
      </c>
      <c r="S202" s="27">
        <v>1</v>
      </c>
      <c r="T202" s="29" t="s">
        <v>271</v>
      </c>
      <c r="U202" s="27">
        <v>1</v>
      </c>
      <c r="V202" s="27" t="s">
        <v>310</v>
      </c>
      <c r="W202" s="27">
        <v>1</v>
      </c>
      <c r="X202" s="26">
        <v>56.25</v>
      </c>
      <c r="Y202" s="27">
        <v>3</v>
      </c>
      <c r="Z202" s="26">
        <v>8.7719298245614024</v>
      </c>
      <c r="AA202" s="27">
        <v>6</v>
      </c>
      <c r="AB202" s="26">
        <v>95.283018867924525</v>
      </c>
      <c r="AC202" s="27">
        <v>6</v>
      </c>
      <c r="AD202" s="38">
        <v>12.310651395704955</v>
      </c>
      <c r="AE202" s="27">
        <v>6</v>
      </c>
      <c r="AF202" s="26">
        <v>22.158152452946425</v>
      </c>
      <c r="AG202" s="27">
        <v>6</v>
      </c>
      <c r="AH202" s="26">
        <v>78.64</v>
      </c>
      <c r="AI202" s="27">
        <v>6</v>
      </c>
      <c r="AJ202" s="30">
        <f t="shared" si="6"/>
        <v>63</v>
      </c>
      <c r="AK202" s="31">
        <f t="shared" si="7"/>
        <v>3.9375</v>
      </c>
      <c r="AL202" s="29" t="s">
        <v>261</v>
      </c>
      <c r="AM202" s="22" t="s">
        <v>305</v>
      </c>
    </row>
    <row r="203" spans="1:39" s="23" customFormat="1" ht="12.75" customHeight="1">
      <c r="A203" s="13" t="s">
        <v>275</v>
      </c>
      <c r="B203" s="24">
        <v>562220</v>
      </c>
      <c r="C203" s="25" t="s">
        <v>163</v>
      </c>
      <c r="D203" s="26">
        <v>-1.9417475728155331</v>
      </c>
      <c r="E203" s="27">
        <v>4</v>
      </c>
      <c r="F203" s="26">
        <v>15.384615384615385</v>
      </c>
      <c r="G203" s="27">
        <v>4</v>
      </c>
      <c r="H203" s="26">
        <v>25.641025641025642</v>
      </c>
      <c r="I203" s="27">
        <v>4</v>
      </c>
      <c r="J203" s="26">
        <v>12.820512820512821</v>
      </c>
      <c r="K203" s="27">
        <v>5</v>
      </c>
      <c r="L203" s="26">
        <v>13.716814159292035</v>
      </c>
      <c r="M203" s="27">
        <v>3</v>
      </c>
      <c r="N203" s="26">
        <v>28.30188679245283</v>
      </c>
      <c r="O203" s="27">
        <v>6</v>
      </c>
      <c r="P203" s="26">
        <v>5.6603773584905657</v>
      </c>
      <c r="Q203" s="27">
        <v>4</v>
      </c>
      <c r="R203" s="28" t="s">
        <v>268</v>
      </c>
      <c r="S203" s="27">
        <v>1</v>
      </c>
      <c r="T203" s="29" t="s">
        <v>270</v>
      </c>
      <c r="U203" s="27">
        <v>3</v>
      </c>
      <c r="V203" s="27" t="s">
        <v>310</v>
      </c>
      <c r="W203" s="27">
        <v>2</v>
      </c>
      <c r="X203" s="26">
        <v>40</v>
      </c>
      <c r="Y203" s="27">
        <v>4</v>
      </c>
      <c r="Z203" s="26">
        <v>3.7037037037037037</v>
      </c>
      <c r="AA203" s="27">
        <v>3</v>
      </c>
      <c r="AB203" s="26">
        <v>89.380530973451329</v>
      </c>
      <c r="AC203" s="27">
        <v>4</v>
      </c>
      <c r="AD203" s="38">
        <v>2.343620113685195E-2</v>
      </c>
      <c r="AE203" s="27">
        <v>2</v>
      </c>
      <c r="AF203" s="26">
        <v>-38.673517443106235</v>
      </c>
      <c r="AG203" s="27">
        <v>3</v>
      </c>
      <c r="AH203" s="26">
        <v>51.31</v>
      </c>
      <c r="AI203" s="27">
        <v>3</v>
      </c>
      <c r="AJ203" s="30">
        <f t="shared" si="6"/>
        <v>55</v>
      </c>
      <c r="AK203" s="31">
        <f t="shared" si="7"/>
        <v>3.4375</v>
      </c>
      <c r="AL203" s="29" t="s">
        <v>245</v>
      </c>
      <c r="AM203" s="22" t="s">
        <v>304</v>
      </c>
    </row>
    <row r="204" spans="1:39" s="23" customFormat="1" ht="12.75" customHeight="1">
      <c r="A204" s="13" t="s">
        <v>275</v>
      </c>
      <c r="B204" s="24">
        <v>562238</v>
      </c>
      <c r="C204" s="25" t="s">
        <v>164</v>
      </c>
      <c r="D204" s="26">
        <v>-5.6603773584905674</v>
      </c>
      <c r="E204" s="27">
        <v>4</v>
      </c>
      <c r="F204" s="26">
        <v>28.571428571428573</v>
      </c>
      <c r="G204" s="27">
        <v>4</v>
      </c>
      <c r="H204" s="26">
        <v>14.285714285714286</v>
      </c>
      <c r="I204" s="27">
        <v>5</v>
      </c>
      <c r="J204" s="33" t="s">
        <v>311</v>
      </c>
      <c r="K204" s="27">
        <v>6</v>
      </c>
      <c r="L204" s="26">
        <v>20</v>
      </c>
      <c r="M204" s="27">
        <v>2</v>
      </c>
      <c r="N204" s="26">
        <v>21.428571428571427</v>
      </c>
      <c r="O204" s="27">
        <v>6</v>
      </c>
      <c r="P204" s="26">
        <v>10.714285714285714</v>
      </c>
      <c r="Q204" s="27">
        <v>6</v>
      </c>
      <c r="R204" s="28" t="s">
        <v>268</v>
      </c>
      <c r="S204" s="27">
        <v>1</v>
      </c>
      <c r="T204" s="29" t="s">
        <v>270</v>
      </c>
      <c r="U204" s="27">
        <v>3</v>
      </c>
      <c r="V204" s="27" t="s">
        <v>310</v>
      </c>
      <c r="W204" s="27">
        <v>2</v>
      </c>
      <c r="X204" s="26">
        <v>66.666666666666671</v>
      </c>
      <c r="Y204" s="27">
        <v>2</v>
      </c>
      <c r="Z204" s="33" t="s">
        <v>311</v>
      </c>
      <c r="AA204" s="27">
        <v>1</v>
      </c>
      <c r="AB204" s="26">
        <v>95</v>
      </c>
      <c r="AC204" s="27">
        <v>5</v>
      </c>
      <c r="AD204" s="38">
        <v>3.319971160833371E-2</v>
      </c>
      <c r="AE204" s="27">
        <v>2</v>
      </c>
      <c r="AF204" s="26">
        <v>-69.874346133099081</v>
      </c>
      <c r="AG204" s="27">
        <v>1</v>
      </c>
      <c r="AH204" s="26">
        <v>65.849999999999994</v>
      </c>
      <c r="AI204" s="27">
        <v>4</v>
      </c>
      <c r="AJ204" s="30">
        <f t="shared" si="6"/>
        <v>54</v>
      </c>
      <c r="AK204" s="31">
        <f t="shared" si="7"/>
        <v>3.375</v>
      </c>
      <c r="AL204" s="29" t="s">
        <v>246</v>
      </c>
      <c r="AM204" s="22" t="s">
        <v>293</v>
      </c>
    </row>
    <row r="205" spans="1:39" s="23" customFormat="1" ht="12.75" customHeight="1">
      <c r="A205" s="13" t="s">
        <v>277</v>
      </c>
      <c r="B205" s="24">
        <v>564532</v>
      </c>
      <c r="C205" s="25" t="s">
        <v>165</v>
      </c>
      <c r="D205" s="26">
        <v>-1.086956521739129</v>
      </c>
      <c r="E205" s="27">
        <v>4</v>
      </c>
      <c r="F205" s="26">
        <v>30.76923076923077</v>
      </c>
      <c r="G205" s="27">
        <v>3</v>
      </c>
      <c r="H205" s="26">
        <v>26.923076923076923</v>
      </c>
      <c r="I205" s="27">
        <v>4</v>
      </c>
      <c r="J205" s="26">
        <v>23.076923076923077</v>
      </c>
      <c r="K205" s="27">
        <v>4</v>
      </c>
      <c r="L205" s="26">
        <v>15.311004784688995</v>
      </c>
      <c r="M205" s="27">
        <v>3</v>
      </c>
      <c r="N205" s="26">
        <v>31.53846153846154</v>
      </c>
      <c r="O205" s="27">
        <v>5</v>
      </c>
      <c r="P205" s="26">
        <v>6.1538461538461542</v>
      </c>
      <c r="Q205" s="27">
        <v>4</v>
      </c>
      <c r="R205" s="28" t="s">
        <v>268</v>
      </c>
      <c r="S205" s="27">
        <v>1</v>
      </c>
      <c r="T205" s="29" t="s">
        <v>271</v>
      </c>
      <c r="U205" s="27">
        <v>1</v>
      </c>
      <c r="V205" s="27" t="s">
        <v>310</v>
      </c>
      <c r="W205" s="27">
        <v>1</v>
      </c>
      <c r="X205" s="26">
        <v>54.385964912280699</v>
      </c>
      <c r="Y205" s="27">
        <v>3</v>
      </c>
      <c r="Z205" s="26">
        <v>2.4110910186859553</v>
      </c>
      <c r="AA205" s="27">
        <v>3</v>
      </c>
      <c r="AB205" s="26">
        <v>91.387559808612437</v>
      </c>
      <c r="AC205" s="27">
        <v>5</v>
      </c>
      <c r="AD205" s="37" t="s">
        <v>311</v>
      </c>
      <c r="AE205" s="27">
        <v>1</v>
      </c>
      <c r="AF205" s="26">
        <v>-9.0819530054651914</v>
      </c>
      <c r="AG205" s="27">
        <v>5</v>
      </c>
      <c r="AH205" s="26">
        <v>57.14</v>
      </c>
      <c r="AI205" s="27">
        <v>3</v>
      </c>
      <c r="AJ205" s="30">
        <f t="shared" si="6"/>
        <v>50</v>
      </c>
      <c r="AK205" s="31">
        <f t="shared" si="7"/>
        <v>3.125</v>
      </c>
      <c r="AL205" s="29" t="s">
        <v>255</v>
      </c>
      <c r="AM205" s="22" t="s">
        <v>304</v>
      </c>
    </row>
    <row r="206" spans="1:39" s="23" customFormat="1" ht="12.75" customHeight="1">
      <c r="A206" s="13" t="s">
        <v>278</v>
      </c>
      <c r="B206" s="24">
        <v>577677</v>
      </c>
      <c r="C206" s="25" t="s">
        <v>166</v>
      </c>
      <c r="D206" s="26">
        <v>-3.6544850498338874</v>
      </c>
      <c r="E206" s="27">
        <v>4</v>
      </c>
      <c r="F206" s="26">
        <v>17.391304347826086</v>
      </c>
      <c r="G206" s="27">
        <v>4</v>
      </c>
      <c r="H206" s="26">
        <v>34.782608695652172</v>
      </c>
      <c r="I206" s="27">
        <v>3</v>
      </c>
      <c r="J206" s="26">
        <v>17.391304347826086</v>
      </c>
      <c r="K206" s="27">
        <v>5</v>
      </c>
      <c r="L206" s="26">
        <v>10.833333333333334</v>
      </c>
      <c r="M206" s="27">
        <v>4</v>
      </c>
      <c r="N206" s="26">
        <v>36.25</v>
      </c>
      <c r="O206" s="27">
        <v>5</v>
      </c>
      <c r="P206" s="26">
        <v>3.125</v>
      </c>
      <c r="Q206" s="27">
        <v>3</v>
      </c>
      <c r="R206" s="28" t="s">
        <v>268</v>
      </c>
      <c r="S206" s="27">
        <v>1</v>
      </c>
      <c r="T206" s="29" t="s">
        <v>270</v>
      </c>
      <c r="U206" s="27">
        <v>3</v>
      </c>
      <c r="V206" s="27" t="s">
        <v>310</v>
      </c>
      <c r="W206" s="27">
        <v>2</v>
      </c>
      <c r="X206" s="26">
        <v>45.833333333333336</v>
      </c>
      <c r="Y206" s="27">
        <v>3</v>
      </c>
      <c r="Z206" s="26">
        <v>1.639344262295082</v>
      </c>
      <c r="AA206" s="27">
        <v>2</v>
      </c>
      <c r="AB206" s="26">
        <v>92.916666666666671</v>
      </c>
      <c r="AC206" s="27">
        <v>5</v>
      </c>
      <c r="AD206" s="38">
        <v>1.2812846419036277</v>
      </c>
      <c r="AE206" s="27">
        <v>2</v>
      </c>
      <c r="AF206" s="26">
        <v>-7.097908289087381</v>
      </c>
      <c r="AG206" s="27">
        <v>5</v>
      </c>
      <c r="AH206" s="26">
        <v>71.510000000000005</v>
      </c>
      <c r="AI206" s="27">
        <v>5</v>
      </c>
      <c r="AJ206" s="30">
        <f t="shared" si="6"/>
        <v>56</v>
      </c>
      <c r="AK206" s="31">
        <f t="shared" si="7"/>
        <v>3.5</v>
      </c>
      <c r="AL206" s="29" t="s">
        <v>248</v>
      </c>
      <c r="AM206" s="22" t="s">
        <v>301</v>
      </c>
    </row>
    <row r="207" spans="1:39" s="23" customFormat="1" ht="12.75" customHeight="1">
      <c r="A207" s="13" t="s">
        <v>278</v>
      </c>
      <c r="B207" s="24">
        <v>577685</v>
      </c>
      <c r="C207" s="25" t="s">
        <v>167</v>
      </c>
      <c r="D207" s="26">
        <v>-5.0251256281407013</v>
      </c>
      <c r="E207" s="27">
        <v>4</v>
      </c>
      <c r="F207" s="26">
        <v>5</v>
      </c>
      <c r="G207" s="27">
        <v>5</v>
      </c>
      <c r="H207" s="26">
        <v>45</v>
      </c>
      <c r="I207" s="27">
        <v>3</v>
      </c>
      <c r="J207" s="26">
        <v>25</v>
      </c>
      <c r="K207" s="27">
        <v>4</v>
      </c>
      <c r="L207" s="26">
        <v>10.404624277456648</v>
      </c>
      <c r="M207" s="27">
        <v>4</v>
      </c>
      <c r="N207" s="26">
        <v>33.644859813084111</v>
      </c>
      <c r="O207" s="27">
        <v>5</v>
      </c>
      <c r="P207" s="26">
        <v>1.8691588785046729</v>
      </c>
      <c r="Q207" s="27">
        <v>2</v>
      </c>
      <c r="R207" s="28" t="s">
        <v>268</v>
      </c>
      <c r="S207" s="27">
        <v>1</v>
      </c>
      <c r="T207" s="29" t="s">
        <v>270</v>
      </c>
      <c r="U207" s="27">
        <v>3</v>
      </c>
      <c r="V207" s="27" t="s">
        <v>310</v>
      </c>
      <c r="W207" s="27">
        <v>2</v>
      </c>
      <c r="X207" s="26">
        <v>48</v>
      </c>
      <c r="Y207" s="27">
        <v>3</v>
      </c>
      <c r="Z207" s="26">
        <v>2.4570024570024569</v>
      </c>
      <c r="AA207" s="27">
        <v>3</v>
      </c>
      <c r="AB207" s="26">
        <v>95.375722543352609</v>
      </c>
      <c r="AC207" s="27">
        <v>6</v>
      </c>
      <c r="AD207" s="37" t="s">
        <v>311</v>
      </c>
      <c r="AE207" s="27">
        <v>1</v>
      </c>
      <c r="AF207" s="26">
        <v>-7.1918316478245208</v>
      </c>
      <c r="AG207" s="27">
        <v>5</v>
      </c>
      <c r="AH207" s="26">
        <v>48.65</v>
      </c>
      <c r="AI207" s="27">
        <v>3</v>
      </c>
      <c r="AJ207" s="30">
        <f t="shared" si="6"/>
        <v>54</v>
      </c>
      <c r="AK207" s="31">
        <f t="shared" si="7"/>
        <v>3.375</v>
      </c>
      <c r="AL207" s="29" t="s">
        <v>246</v>
      </c>
      <c r="AM207" s="22" t="s">
        <v>301</v>
      </c>
    </row>
    <row r="208" spans="1:39" s="23" customFormat="1" ht="12.75" customHeight="1">
      <c r="A208" s="13" t="s">
        <v>278</v>
      </c>
      <c r="B208" s="24">
        <v>577693</v>
      </c>
      <c r="C208" s="25" t="s">
        <v>210</v>
      </c>
      <c r="D208" s="26">
        <v>-2.08</v>
      </c>
      <c r="E208" s="27">
        <v>4</v>
      </c>
      <c r="F208" s="26">
        <v>12</v>
      </c>
      <c r="G208" s="27">
        <v>5</v>
      </c>
      <c r="H208" s="26">
        <v>36</v>
      </c>
      <c r="I208" s="27">
        <v>3</v>
      </c>
      <c r="J208" s="26">
        <v>18</v>
      </c>
      <c r="K208" s="27">
        <v>5</v>
      </c>
      <c r="L208" s="26">
        <v>10.986964618249534</v>
      </c>
      <c r="M208" s="27">
        <v>4</v>
      </c>
      <c r="N208" s="26">
        <v>31.288343558282207</v>
      </c>
      <c r="O208" s="27">
        <v>5</v>
      </c>
      <c r="P208" s="26">
        <v>8.5889570552147241</v>
      </c>
      <c r="Q208" s="27">
        <v>5</v>
      </c>
      <c r="R208" s="28" t="s">
        <v>269</v>
      </c>
      <c r="S208" s="27">
        <v>6</v>
      </c>
      <c r="T208" s="29" t="s">
        <v>270</v>
      </c>
      <c r="U208" s="27">
        <v>3</v>
      </c>
      <c r="V208" s="27" t="s">
        <v>310</v>
      </c>
      <c r="W208" s="27">
        <v>2</v>
      </c>
      <c r="X208" s="26">
        <v>20</v>
      </c>
      <c r="Y208" s="27">
        <v>5</v>
      </c>
      <c r="Z208" s="26">
        <v>3.8940809968847354</v>
      </c>
      <c r="AA208" s="27">
        <v>3</v>
      </c>
      <c r="AB208" s="26">
        <v>95.530726256983243</v>
      </c>
      <c r="AC208" s="27">
        <v>6</v>
      </c>
      <c r="AD208" s="38">
        <v>0.8044192539192736</v>
      </c>
      <c r="AE208" s="27">
        <v>2</v>
      </c>
      <c r="AF208" s="26">
        <v>-0.87697383951910546</v>
      </c>
      <c r="AG208" s="27">
        <v>5</v>
      </c>
      <c r="AH208" s="26">
        <v>37.15</v>
      </c>
      <c r="AI208" s="27">
        <v>1</v>
      </c>
      <c r="AJ208" s="30">
        <f t="shared" si="6"/>
        <v>64</v>
      </c>
      <c r="AK208" s="31">
        <f t="shared" si="7"/>
        <v>4</v>
      </c>
      <c r="AL208" s="29" t="s">
        <v>251</v>
      </c>
      <c r="AM208" s="22" t="s">
        <v>289</v>
      </c>
    </row>
    <row r="209" spans="1:39" s="23" customFormat="1" ht="12.75" customHeight="1">
      <c r="A209" s="13" t="s">
        <v>278</v>
      </c>
      <c r="B209" s="24">
        <v>577707</v>
      </c>
      <c r="C209" s="25" t="s">
        <v>168</v>
      </c>
      <c r="D209" s="26">
        <v>0.87719298245614041</v>
      </c>
      <c r="E209" s="27">
        <v>2</v>
      </c>
      <c r="F209" s="26">
        <v>21.428571428571427</v>
      </c>
      <c r="G209" s="27">
        <v>4</v>
      </c>
      <c r="H209" s="26">
        <v>25</v>
      </c>
      <c r="I209" s="27">
        <v>4</v>
      </c>
      <c r="J209" s="26">
        <v>25</v>
      </c>
      <c r="K209" s="27">
        <v>4</v>
      </c>
      <c r="L209" s="26">
        <v>16.393442622950818</v>
      </c>
      <c r="M209" s="27">
        <v>3</v>
      </c>
      <c r="N209" s="26">
        <v>32.258064516129032</v>
      </c>
      <c r="O209" s="27">
        <v>5</v>
      </c>
      <c r="P209" s="26">
        <v>7.258064516129032</v>
      </c>
      <c r="Q209" s="27">
        <v>4</v>
      </c>
      <c r="R209" s="28" t="s">
        <v>268</v>
      </c>
      <c r="S209" s="27">
        <v>1</v>
      </c>
      <c r="T209" s="29" t="s">
        <v>270</v>
      </c>
      <c r="U209" s="27">
        <v>3</v>
      </c>
      <c r="V209" s="27" t="s">
        <v>310</v>
      </c>
      <c r="W209" s="27">
        <v>2</v>
      </c>
      <c r="X209" s="26">
        <v>61.764705882352942</v>
      </c>
      <c r="Y209" s="27">
        <v>2</v>
      </c>
      <c r="Z209" s="26">
        <v>0.33875338753387535</v>
      </c>
      <c r="AA209" s="27">
        <v>2</v>
      </c>
      <c r="AB209" s="26">
        <v>91.803278688524586</v>
      </c>
      <c r="AC209" s="27">
        <v>5</v>
      </c>
      <c r="AD209" s="37" t="s">
        <v>311</v>
      </c>
      <c r="AE209" s="27">
        <v>1</v>
      </c>
      <c r="AF209" s="26">
        <v>-11.393855063913952</v>
      </c>
      <c r="AG209" s="27">
        <v>5</v>
      </c>
      <c r="AH209" s="26">
        <v>62.28</v>
      </c>
      <c r="AI209" s="27">
        <v>4</v>
      </c>
      <c r="AJ209" s="30">
        <f t="shared" si="6"/>
        <v>51</v>
      </c>
      <c r="AK209" s="31">
        <f t="shared" si="7"/>
        <v>3.1875</v>
      </c>
      <c r="AL209" s="29" t="s">
        <v>260</v>
      </c>
      <c r="AM209" s="22" t="s">
        <v>282</v>
      </c>
    </row>
    <row r="210" spans="1:39" s="23" customFormat="1" ht="12.75" customHeight="1">
      <c r="A210" s="13" t="s">
        <v>275</v>
      </c>
      <c r="B210" s="24">
        <v>562246</v>
      </c>
      <c r="C210" s="25" t="s">
        <v>169</v>
      </c>
      <c r="D210" s="26">
        <v>-2.7607361963190176</v>
      </c>
      <c r="E210" s="27">
        <v>4</v>
      </c>
      <c r="F210" s="26">
        <v>37.142857142857146</v>
      </c>
      <c r="G210" s="27">
        <v>3</v>
      </c>
      <c r="H210" s="26">
        <v>22.857142857142858</v>
      </c>
      <c r="I210" s="27">
        <v>4</v>
      </c>
      <c r="J210" s="26">
        <v>11.428571428571429</v>
      </c>
      <c r="K210" s="27">
        <v>5</v>
      </c>
      <c r="L210" s="26">
        <v>14.767932489451477</v>
      </c>
      <c r="M210" s="27">
        <v>3</v>
      </c>
      <c r="N210" s="26">
        <v>27.160493827160494</v>
      </c>
      <c r="O210" s="27">
        <v>6</v>
      </c>
      <c r="P210" s="26">
        <v>8.0246913580246915</v>
      </c>
      <c r="Q210" s="27">
        <v>5</v>
      </c>
      <c r="R210" s="28" t="s">
        <v>269</v>
      </c>
      <c r="S210" s="27">
        <v>6</v>
      </c>
      <c r="T210" s="29" t="s">
        <v>272</v>
      </c>
      <c r="U210" s="27">
        <v>6</v>
      </c>
      <c r="V210" s="27" t="s">
        <v>310</v>
      </c>
      <c r="W210" s="27">
        <v>3</v>
      </c>
      <c r="X210" s="26">
        <v>39.622641509433961</v>
      </c>
      <c r="Y210" s="27">
        <v>4</v>
      </c>
      <c r="Z210" s="26">
        <v>5.1935788479697829</v>
      </c>
      <c r="AA210" s="27">
        <v>4</v>
      </c>
      <c r="AB210" s="26">
        <v>92.827004219409275</v>
      </c>
      <c r="AC210" s="27">
        <v>5</v>
      </c>
      <c r="AD210" s="38">
        <v>4.6103315258740729E-2</v>
      </c>
      <c r="AE210" s="27">
        <v>2</v>
      </c>
      <c r="AF210" s="26">
        <v>1.994890318527526</v>
      </c>
      <c r="AG210" s="27">
        <v>6</v>
      </c>
      <c r="AH210" s="26">
        <v>54.64</v>
      </c>
      <c r="AI210" s="27">
        <v>3</v>
      </c>
      <c r="AJ210" s="30">
        <f t="shared" si="6"/>
        <v>69</v>
      </c>
      <c r="AK210" s="31">
        <f t="shared" si="7"/>
        <v>4.3125</v>
      </c>
      <c r="AL210" s="29" t="s">
        <v>259</v>
      </c>
      <c r="AM210" s="22" t="s">
        <v>302</v>
      </c>
    </row>
    <row r="211" spans="1:39" s="23" customFormat="1" ht="12.75" customHeight="1">
      <c r="A211" s="13" t="s">
        <v>275</v>
      </c>
      <c r="B211" s="24">
        <v>562262</v>
      </c>
      <c r="C211" s="25" t="s">
        <v>170</v>
      </c>
      <c r="D211" s="26">
        <v>-6.5873015873015879</v>
      </c>
      <c r="E211" s="27">
        <v>5</v>
      </c>
      <c r="F211" s="26">
        <v>3.6144578313253013</v>
      </c>
      <c r="G211" s="27">
        <v>5</v>
      </c>
      <c r="H211" s="26">
        <v>39.75903614457831</v>
      </c>
      <c r="I211" s="27">
        <v>3</v>
      </c>
      <c r="J211" s="26">
        <v>37.349397590361448</v>
      </c>
      <c r="K211" s="27">
        <v>4</v>
      </c>
      <c r="L211" s="26">
        <v>12.8060263653484</v>
      </c>
      <c r="M211" s="27">
        <v>4</v>
      </c>
      <c r="N211" s="26">
        <v>31.366906474820144</v>
      </c>
      <c r="O211" s="27">
        <v>5</v>
      </c>
      <c r="P211" s="26">
        <v>5.7553956834532372</v>
      </c>
      <c r="Q211" s="27">
        <v>4</v>
      </c>
      <c r="R211" s="28" t="s">
        <v>269</v>
      </c>
      <c r="S211" s="27">
        <v>6</v>
      </c>
      <c r="T211" s="29" t="s">
        <v>272</v>
      </c>
      <c r="U211" s="27">
        <v>6</v>
      </c>
      <c r="V211" s="27" t="s">
        <v>310</v>
      </c>
      <c r="W211" s="27">
        <v>3</v>
      </c>
      <c r="X211" s="26">
        <v>12.142857142857142</v>
      </c>
      <c r="Y211" s="27">
        <v>6</v>
      </c>
      <c r="Z211" s="26">
        <v>1.8959592368764071</v>
      </c>
      <c r="AA211" s="27">
        <v>2</v>
      </c>
      <c r="AB211" s="26">
        <v>95.197740112994353</v>
      </c>
      <c r="AC211" s="27">
        <v>6</v>
      </c>
      <c r="AD211" s="38">
        <v>13.958545344773057</v>
      </c>
      <c r="AE211" s="27">
        <v>6</v>
      </c>
      <c r="AF211" s="26">
        <v>-3.1311599089788831</v>
      </c>
      <c r="AG211" s="27">
        <v>5</v>
      </c>
      <c r="AH211" s="26">
        <v>50.05</v>
      </c>
      <c r="AI211" s="27">
        <v>3</v>
      </c>
      <c r="AJ211" s="30">
        <f t="shared" si="6"/>
        <v>73</v>
      </c>
      <c r="AK211" s="31">
        <f t="shared" si="7"/>
        <v>4.5625</v>
      </c>
      <c r="AL211" s="29" t="s">
        <v>240</v>
      </c>
      <c r="AM211" s="22" t="s">
        <v>240</v>
      </c>
    </row>
    <row r="212" spans="1:39" s="23" customFormat="1" ht="12.75" customHeight="1">
      <c r="A212" s="13" t="s">
        <v>276</v>
      </c>
      <c r="B212" s="24">
        <v>563854</v>
      </c>
      <c r="C212" s="25" t="s">
        <v>171</v>
      </c>
      <c r="D212" s="26">
        <v>-4.096385542168675</v>
      </c>
      <c r="E212" s="27">
        <v>4</v>
      </c>
      <c r="F212" s="26">
        <v>3.8461538461538463</v>
      </c>
      <c r="G212" s="27">
        <v>5</v>
      </c>
      <c r="H212" s="26">
        <v>34.615384615384613</v>
      </c>
      <c r="I212" s="27">
        <v>3</v>
      </c>
      <c r="J212" s="26">
        <v>15.384615384615385</v>
      </c>
      <c r="K212" s="27">
        <v>5</v>
      </c>
      <c r="L212" s="26">
        <v>11.830985915492958</v>
      </c>
      <c r="M212" s="27">
        <v>4</v>
      </c>
      <c r="N212" s="26">
        <v>33.936651583710407</v>
      </c>
      <c r="O212" s="27">
        <v>5</v>
      </c>
      <c r="P212" s="26">
        <v>4.5248868778280542</v>
      </c>
      <c r="Q212" s="27">
        <v>3</v>
      </c>
      <c r="R212" s="28" t="s">
        <v>269</v>
      </c>
      <c r="S212" s="27">
        <v>6</v>
      </c>
      <c r="T212" s="29" t="s">
        <v>270</v>
      </c>
      <c r="U212" s="27">
        <v>3</v>
      </c>
      <c r="V212" s="27" t="s">
        <v>310</v>
      </c>
      <c r="W212" s="27">
        <v>2</v>
      </c>
      <c r="X212" s="26">
        <v>6.4516129032258061</v>
      </c>
      <c r="Y212" s="27">
        <v>6</v>
      </c>
      <c r="Z212" s="26">
        <v>2.8058361391694722</v>
      </c>
      <c r="AA212" s="27">
        <v>3</v>
      </c>
      <c r="AB212" s="26">
        <v>94.647887323943664</v>
      </c>
      <c r="AC212" s="27">
        <v>5</v>
      </c>
      <c r="AD212" s="38">
        <v>2.8026242223779505</v>
      </c>
      <c r="AE212" s="27">
        <v>3</v>
      </c>
      <c r="AF212" s="26">
        <v>6.548541394693502</v>
      </c>
      <c r="AG212" s="27">
        <v>6</v>
      </c>
      <c r="AH212" s="26">
        <v>66.16</v>
      </c>
      <c r="AI212" s="27">
        <v>4</v>
      </c>
      <c r="AJ212" s="30">
        <f t="shared" si="6"/>
        <v>67</v>
      </c>
      <c r="AK212" s="31">
        <f t="shared" si="7"/>
        <v>4.1875</v>
      </c>
      <c r="AL212" s="29" t="s">
        <v>263</v>
      </c>
      <c r="AM212" s="22" t="s">
        <v>290</v>
      </c>
    </row>
    <row r="213" spans="1:39" s="23" customFormat="1" ht="12.75" customHeight="1">
      <c r="A213" s="13" t="s">
        <v>277</v>
      </c>
      <c r="B213" s="24">
        <v>564541</v>
      </c>
      <c r="C213" s="25" t="s">
        <v>172</v>
      </c>
      <c r="D213" s="33" t="s">
        <v>311</v>
      </c>
      <c r="E213" s="27">
        <v>3</v>
      </c>
      <c r="F213" s="26">
        <v>15</v>
      </c>
      <c r="G213" s="27">
        <v>5</v>
      </c>
      <c r="H213" s="26">
        <v>30</v>
      </c>
      <c r="I213" s="27">
        <v>4</v>
      </c>
      <c r="J213" s="26">
        <v>30</v>
      </c>
      <c r="K213" s="27">
        <v>4</v>
      </c>
      <c r="L213" s="26">
        <v>9.5744680851063837</v>
      </c>
      <c r="M213" s="27">
        <v>4</v>
      </c>
      <c r="N213" s="26">
        <v>29.508196721311474</v>
      </c>
      <c r="O213" s="27">
        <v>6</v>
      </c>
      <c r="P213" s="26">
        <v>13.114754098360656</v>
      </c>
      <c r="Q213" s="27">
        <v>6</v>
      </c>
      <c r="R213" s="28" t="s">
        <v>269</v>
      </c>
      <c r="S213" s="27">
        <v>6</v>
      </c>
      <c r="T213" s="32" t="s">
        <v>273</v>
      </c>
      <c r="U213" s="27">
        <v>3</v>
      </c>
      <c r="V213" s="27" t="s">
        <v>310</v>
      </c>
      <c r="W213" s="27">
        <v>2</v>
      </c>
      <c r="X213" s="26">
        <v>85.714285714285708</v>
      </c>
      <c r="Y213" s="27">
        <v>1</v>
      </c>
      <c r="Z213" s="26">
        <v>1.1737089201877935</v>
      </c>
      <c r="AA213" s="27">
        <v>2</v>
      </c>
      <c r="AB213" s="26">
        <v>92.553191489361694</v>
      </c>
      <c r="AC213" s="27">
        <v>5</v>
      </c>
      <c r="AD213" s="37" t="s">
        <v>311</v>
      </c>
      <c r="AE213" s="27">
        <v>1</v>
      </c>
      <c r="AF213" s="26">
        <v>-48.078355959890992</v>
      </c>
      <c r="AG213" s="27">
        <v>2</v>
      </c>
      <c r="AH213" s="26">
        <v>73.39</v>
      </c>
      <c r="AI213" s="27">
        <v>5</v>
      </c>
      <c r="AJ213" s="30">
        <f t="shared" si="6"/>
        <v>59</v>
      </c>
      <c r="AK213" s="31">
        <f t="shared" si="7"/>
        <v>3.6875</v>
      </c>
      <c r="AL213" s="29" t="s">
        <v>247</v>
      </c>
      <c r="AM213" s="22" t="s">
        <v>301</v>
      </c>
    </row>
    <row r="214" spans="1:39" s="23" customFormat="1" ht="12.75" customHeight="1">
      <c r="A214" s="13" t="s">
        <v>276</v>
      </c>
      <c r="B214" s="24">
        <v>563862</v>
      </c>
      <c r="C214" s="25" t="s">
        <v>173</v>
      </c>
      <c r="D214" s="26">
        <v>-2.5210084033613445</v>
      </c>
      <c r="E214" s="27">
        <v>4</v>
      </c>
      <c r="F214" s="26">
        <v>11.111111111111111</v>
      </c>
      <c r="G214" s="27">
        <v>5</v>
      </c>
      <c r="H214" s="26">
        <v>22.222222222222221</v>
      </c>
      <c r="I214" s="27">
        <v>4</v>
      </c>
      <c r="J214" s="26">
        <v>11.111111111111111</v>
      </c>
      <c r="K214" s="27">
        <v>5</v>
      </c>
      <c r="L214" s="26">
        <v>11.616161616161616</v>
      </c>
      <c r="M214" s="27">
        <v>4</v>
      </c>
      <c r="N214" s="26">
        <v>35.433070866141733</v>
      </c>
      <c r="O214" s="27">
        <v>5</v>
      </c>
      <c r="P214" s="26">
        <v>4.7244094488188972</v>
      </c>
      <c r="Q214" s="27">
        <v>3</v>
      </c>
      <c r="R214" s="28" t="s">
        <v>268</v>
      </c>
      <c r="S214" s="27">
        <v>1</v>
      </c>
      <c r="T214" s="29" t="s">
        <v>270</v>
      </c>
      <c r="U214" s="27">
        <v>3</v>
      </c>
      <c r="V214" s="27" t="s">
        <v>310</v>
      </c>
      <c r="W214" s="27">
        <v>2</v>
      </c>
      <c r="X214" s="26">
        <v>39.534883720930232</v>
      </c>
      <c r="Y214" s="27">
        <v>4</v>
      </c>
      <c r="Z214" s="26">
        <v>3.9447731755424065</v>
      </c>
      <c r="AA214" s="27">
        <v>3</v>
      </c>
      <c r="AB214" s="26">
        <v>96.464646464646464</v>
      </c>
      <c r="AC214" s="27">
        <v>6</v>
      </c>
      <c r="AD214" s="37" t="s">
        <v>311</v>
      </c>
      <c r="AE214" s="27">
        <v>1</v>
      </c>
      <c r="AF214" s="26">
        <v>-12.925606504372169</v>
      </c>
      <c r="AG214" s="27">
        <v>5</v>
      </c>
      <c r="AH214" s="26">
        <v>66.989999999999995</v>
      </c>
      <c r="AI214" s="27">
        <v>4</v>
      </c>
      <c r="AJ214" s="30">
        <f t="shared" si="6"/>
        <v>59</v>
      </c>
      <c r="AK214" s="31">
        <f t="shared" si="7"/>
        <v>3.6875</v>
      </c>
      <c r="AL214" s="29" t="s">
        <v>247</v>
      </c>
      <c r="AM214" s="22" t="s">
        <v>294</v>
      </c>
    </row>
    <row r="215" spans="1:39" s="23" customFormat="1" ht="12.75" customHeight="1">
      <c r="A215" s="13" t="s">
        <v>275</v>
      </c>
      <c r="B215" s="24">
        <v>562297</v>
      </c>
      <c r="C215" s="25" t="s">
        <v>174</v>
      </c>
      <c r="D215" s="26">
        <v>-9.703196347031966</v>
      </c>
      <c r="E215" s="27">
        <v>5</v>
      </c>
      <c r="F215" s="26">
        <v>12.222222222222221</v>
      </c>
      <c r="G215" s="27">
        <v>5</v>
      </c>
      <c r="H215" s="26">
        <v>33.333333333333336</v>
      </c>
      <c r="I215" s="27">
        <v>3</v>
      </c>
      <c r="J215" s="26">
        <v>26.666666666666668</v>
      </c>
      <c r="K215" s="27">
        <v>4</v>
      </c>
      <c r="L215" s="26">
        <v>13.192612137203167</v>
      </c>
      <c r="M215" s="27">
        <v>3</v>
      </c>
      <c r="N215" s="26">
        <v>37.131630648330059</v>
      </c>
      <c r="O215" s="27">
        <v>5</v>
      </c>
      <c r="P215" s="26">
        <v>7.4656188605108058</v>
      </c>
      <c r="Q215" s="27">
        <v>4</v>
      </c>
      <c r="R215" s="28" t="s">
        <v>269</v>
      </c>
      <c r="S215" s="27">
        <v>6</v>
      </c>
      <c r="T215" s="29" t="s">
        <v>272</v>
      </c>
      <c r="U215" s="27">
        <v>6</v>
      </c>
      <c r="V215" s="27" t="s">
        <v>310</v>
      </c>
      <c r="W215" s="27">
        <v>2</v>
      </c>
      <c r="X215" s="26">
        <v>46.363636363636367</v>
      </c>
      <c r="Y215" s="27">
        <v>3</v>
      </c>
      <c r="Z215" s="26">
        <v>0.86535133264105224</v>
      </c>
      <c r="AA215" s="27">
        <v>2</v>
      </c>
      <c r="AB215" s="26">
        <v>94.5910290237467</v>
      </c>
      <c r="AC215" s="27">
        <v>5</v>
      </c>
      <c r="AD215" s="37" t="s">
        <v>311</v>
      </c>
      <c r="AE215" s="27">
        <v>1</v>
      </c>
      <c r="AF215" s="26">
        <v>-3.490922381430277</v>
      </c>
      <c r="AG215" s="27">
        <v>5</v>
      </c>
      <c r="AH215" s="26">
        <v>42.98</v>
      </c>
      <c r="AI215" s="27">
        <v>2</v>
      </c>
      <c r="AJ215" s="30">
        <f t="shared" si="6"/>
        <v>61</v>
      </c>
      <c r="AK215" s="31">
        <f t="shared" si="7"/>
        <v>3.8125</v>
      </c>
      <c r="AL215" s="29" t="s">
        <v>244</v>
      </c>
      <c r="AM215" s="22" t="s">
        <v>305</v>
      </c>
    </row>
    <row r="216" spans="1:39" s="23" customFormat="1" ht="12.75" customHeight="1">
      <c r="A216" s="13" t="s">
        <v>277</v>
      </c>
      <c r="B216" s="24">
        <v>544604</v>
      </c>
      <c r="C216" s="25" t="s">
        <v>175</v>
      </c>
      <c r="D216" s="26">
        <v>3.278688524590164</v>
      </c>
      <c r="E216" s="27">
        <v>2</v>
      </c>
      <c r="F216" s="26">
        <v>33.333333333333336</v>
      </c>
      <c r="G216" s="27">
        <v>3</v>
      </c>
      <c r="H216" s="26">
        <v>33.333333333333336</v>
      </c>
      <c r="I216" s="27">
        <v>3</v>
      </c>
      <c r="J216" s="26">
        <v>33.333333333333336</v>
      </c>
      <c r="K216" s="27">
        <v>4</v>
      </c>
      <c r="L216" s="26">
        <v>10.869565217391305</v>
      </c>
      <c r="M216" s="27">
        <v>4</v>
      </c>
      <c r="N216" s="26">
        <v>24.324324324324323</v>
      </c>
      <c r="O216" s="27">
        <v>6</v>
      </c>
      <c r="P216" s="26">
        <v>5.4054054054054053</v>
      </c>
      <c r="Q216" s="27">
        <v>4</v>
      </c>
      <c r="R216" s="28" t="s">
        <v>268</v>
      </c>
      <c r="S216" s="27">
        <v>1</v>
      </c>
      <c r="T216" s="29" t="s">
        <v>270</v>
      </c>
      <c r="U216" s="27">
        <v>3</v>
      </c>
      <c r="V216" s="27" t="s">
        <v>310</v>
      </c>
      <c r="W216" s="27">
        <v>2</v>
      </c>
      <c r="X216" s="26">
        <v>45</v>
      </c>
      <c r="Y216" s="27">
        <v>4</v>
      </c>
      <c r="Z216" s="26">
        <v>4.9382716049382713</v>
      </c>
      <c r="AA216" s="27">
        <v>4</v>
      </c>
      <c r="AB216" s="26">
        <v>100</v>
      </c>
      <c r="AC216" s="27">
        <v>6</v>
      </c>
      <c r="AD216" s="37" t="s">
        <v>311</v>
      </c>
      <c r="AE216" s="27">
        <v>1</v>
      </c>
      <c r="AF216" s="26">
        <v>-7.5336420801515764</v>
      </c>
      <c r="AG216" s="27">
        <v>5</v>
      </c>
      <c r="AH216" s="26">
        <v>59.32</v>
      </c>
      <c r="AI216" s="27">
        <v>4</v>
      </c>
      <c r="AJ216" s="30">
        <f t="shared" si="6"/>
        <v>56</v>
      </c>
      <c r="AK216" s="31">
        <f t="shared" si="7"/>
        <v>3.5</v>
      </c>
      <c r="AL216" s="29" t="s">
        <v>248</v>
      </c>
      <c r="AM216" s="22" t="s">
        <v>288</v>
      </c>
    </row>
    <row r="217" spans="1:39" s="23" customFormat="1" ht="12.75" customHeight="1">
      <c r="A217" s="13" t="s">
        <v>275</v>
      </c>
      <c r="B217" s="24">
        <v>514195</v>
      </c>
      <c r="C217" s="25" t="s">
        <v>176</v>
      </c>
      <c r="D217" s="26">
        <v>1.6393442622950829</v>
      </c>
      <c r="E217" s="27">
        <v>2</v>
      </c>
      <c r="F217" s="33" t="s">
        <v>311</v>
      </c>
      <c r="G217" s="27">
        <v>6</v>
      </c>
      <c r="H217" s="26">
        <v>31.578947368421051</v>
      </c>
      <c r="I217" s="27">
        <v>3</v>
      </c>
      <c r="J217" s="26">
        <v>5.2631578947368425</v>
      </c>
      <c r="K217" s="27">
        <v>5</v>
      </c>
      <c r="L217" s="26">
        <v>10</v>
      </c>
      <c r="M217" s="27">
        <v>4</v>
      </c>
      <c r="N217" s="26">
        <v>33.333333333333336</v>
      </c>
      <c r="O217" s="27">
        <v>5</v>
      </c>
      <c r="P217" s="26">
        <v>4.166666666666667</v>
      </c>
      <c r="Q217" s="27">
        <v>3</v>
      </c>
      <c r="R217" s="28" t="s">
        <v>268</v>
      </c>
      <c r="S217" s="27">
        <v>1</v>
      </c>
      <c r="T217" s="29" t="s">
        <v>271</v>
      </c>
      <c r="U217" s="27">
        <v>1</v>
      </c>
      <c r="V217" s="27" t="s">
        <v>310</v>
      </c>
      <c r="W217" s="27">
        <v>1</v>
      </c>
      <c r="X217" s="26">
        <v>62.5</v>
      </c>
      <c r="Y217" s="27">
        <v>2</v>
      </c>
      <c r="Z217" s="26">
        <v>2.5445292620865141</v>
      </c>
      <c r="AA217" s="27">
        <v>3</v>
      </c>
      <c r="AB217" s="26">
        <v>92.5</v>
      </c>
      <c r="AC217" s="27">
        <v>5</v>
      </c>
      <c r="AD217" s="38">
        <v>0.62744395657111063</v>
      </c>
      <c r="AE217" s="27">
        <v>2</v>
      </c>
      <c r="AF217" s="26">
        <v>-5.8269364115543736</v>
      </c>
      <c r="AG217" s="27">
        <v>5</v>
      </c>
      <c r="AH217" s="26">
        <v>82.11</v>
      </c>
      <c r="AI217" s="27">
        <v>6</v>
      </c>
      <c r="AJ217" s="30">
        <f t="shared" si="6"/>
        <v>54</v>
      </c>
      <c r="AK217" s="31">
        <f t="shared" si="7"/>
        <v>3.375</v>
      </c>
      <c r="AL217" s="29" t="s">
        <v>246</v>
      </c>
      <c r="AM217" s="22" t="s">
        <v>283</v>
      </c>
    </row>
    <row r="218" spans="1:39" s="23" customFormat="1" ht="12.75" customHeight="1">
      <c r="A218" s="13" t="s">
        <v>276</v>
      </c>
      <c r="B218" s="24">
        <v>563871</v>
      </c>
      <c r="C218" s="25" t="s">
        <v>177</v>
      </c>
      <c r="D218" s="26">
        <v>-8.0204778156996586</v>
      </c>
      <c r="E218" s="27">
        <v>5</v>
      </c>
      <c r="F218" s="26">
        <v>15.637860082304528</v>
      </c>
      <c r="G218" s="27">
        <v>4</v>
      </c>
      <c r="H218" s="26">
        <v>25.925925925925927</v>
      </c>
      <c r="I218" s="27">
        <v>4</v>
      </c>
      <c r="J218" s="26">
        <v>18.930041152263374</v>
      </c>
      <c r="K218" s="27">
        <v>5</v>
      </c>
      <c r="L218" s="26">
        <v>13.950073421439059</v>
      </c>
      <c r="M218" s="27">
        <v>3</v>
      </c>
      <c r="N218" s="26">
        <v>33.618059792556437</v>
      </c>
      <c r="O218" s="27">
        <v>5</v>
      </c>
      <c r="P218" s="26">
        <v>3.9048200122025625</v>
      </c>
      <c r="Q218" s="27">
        <v>3</v>
      </c>
      <c r="R218" s="28" t="s">
        <v>269</v>
      </c>
      <c r="S218" s="27">
        <v>6</v>
      </c>
      <c r="T218" s="29" t="s">
        <v>272</v>
      </c>
      <c r="U218" s="27">
        <v>6</v>
      </c>
      <c r="V218" s="27" t="s">
        <v>310</v>
      </c>
      <c r="W218" s="27">
        <v>6</v>
      </c>
      <c r="X218" s="26">
        <v>13.857677902621722</v>
      </c>
      <c r="Y218" s="27">
        <v>6</v>
      </c>
      <c r="Z218" s="26">
        <v>1.4523731228762469</v>
      </c>
      <c r="AA218" s="27">
        <v>2</v>
      </c>
      <c r="AB218" s="26">
        <v>94.750367107195302</v>
      </c>
      <c r="AC218" s="27">
        <v>5</v>
      </c>
      <c r="AD218" s="38">
        <v>1.9633871265345784</v>
      </c>
      <c r="AE218" s="27">
        <v>2</v>
      </c>
      <c r="AF218" s="26">
        <v>5.1287113790880294</v>
      </c>
      <c r="AG218" s="27">
        <v>6</v>
      </c>
      <c r="AH218" s="26">
        <v>50.13</v>
      </c>
      <c r="AI218" s="27">
        <v>3</v>
      </c>
      <c r="AJ218" s="30">
        <f t="shared" si="6"/>
        <v>71</v>
      </c>
      <c r="AK218" s="31">
        <f t="shared" si="7"/>
        <v>4.4375</v>
      </c>
      <c r="AL218" s="29" t="s">
        <v>266</v>
      </c>
      <c r="AM218" s="22" t="s">
        <v>297</v>
      </c>
    </row>
    <row r="219" spans="1:39" s="23" customFormat="1" ht="12.75" customHeight="1">
      <c r="A219" s="13" t="s">
        <v>278</v>
      </c>
      <c r="B219" s="24">
        <v>577723</v>
      </c>
      <c r="C219" s="25" t="s">
        <v>178</v>
      </c>
      <c r="D219" s="33" t="s">
        <v>311</v>
      </c>
      <c r="E219" s="27">
        <v>3</v>
      </c>
      <c r="F219" s="33" t="s">
        <v>311</v>
      </c>
      <c r="G219" s="27">
        <v>6</v>
      </c>
      <c r="H219" s="26">
        <v>16.666666666666668</v>
      </c>
      <c r="I219" s="27">
        <v>4</v>
      </c>
      <c r="J219" s="26">
        <v>16.666666666666668</v>
      </c>
      <c r="K219" s="27">
        <v>5</v>
      </c>
      <c r="L219" s="26">
        <v>20.3125</v>
      </c>
      <c r="M219" s="27">
        <v>2</v>
      </c>
      <c r="N219" s="26">
        <v>26.829268292682926</v>
      </c>
      <c r="O219" s="27">
        <v>6</v>
      </c>
      <c r="P219" s="26">
        <v>14.634146341463415</v>
      </c>
      <c r="Q219" s="27">
        <v>6</v>
      </c>
      <c r="R219" s="28" t="s">
        <v>268</v>
      </c>
      <c r="S219" s="27">
        <v>1</v>
      </c>
      <c r="T219" s="29" t="s">
        <v>271</v>
      </c>
      <c r="U219" s="27">
        <v>1</v>
      </c>
      <c r="V219" s="27" t="s">
        <v>310</v>
      </c>
      <c r="W219" s="27">
        <v>1</v>
      </c>
      <c r="X219" s="26">
        <v>46.153846153846153</v>
      </c>
      <c r="Y219" s="27">
        <v>3</v>
      </c>
      <c r="Z219" s="26">
        <v>0.72780203784570596</v>
      </c>
      <c r="AA219" s="27">
        <v>2</v>
      </c>
      <c r="AB219" s="26">
        <v>90.625</v>
      </c>
      <c r="AC219" s="27">
        <v>5</v>
      </c>
      <c r="AD219" s="37" t="s">
        <v>311</v>
      </c>
      <c r="AE219" s="27">
        <v>1</v>
      </c>
      <c r="AF219" s="26">
        <v>-14.308111673251492</v>
      </c>
      <c r="AG219" s="27">
        <v>5</v>
      </c>
      <c r="AH219" s="26">
        <v>65.69</v>
      </c>
      <c r="AI219" s="27">
        <v>4</v>
      </c>
      <c r="AJ219" s="30">
        <f t="shared" si="6"/>
        <v>55</v>
      </c>
      <c r="AK219" s="31">
        <f t="shared" si="7"/>
        <v>3.4375</v>
      </c>
      <c r="AL219" s="29" t="s">
        <v>245</v>
      </c>
      <c r="AM219" s="22" t="s">
        <v>282</v>
      </c>
    </row>
    <row r="220" spans="1:39" ht="12.75" customHeight="1">
      <c r="B220" s="6"/>
      <c r="C220" s="6"/>
      <c r="E220" s="34"/>
      <c r="I220" s="34"/>
    </row>
    <row r="221" spans="1:39" ht="12.75" customHeight="1">
      <c r="B221" s="6"/>
      <c r="C221" s="6"/>
    </row>
    <row r="222" spans="1:39" ht="12.75" customHeight="1">
      <c r="B222" s="6"/>
      <c r="C222" s="6"/>
    </row>
    <row r="223" spans="1:39" ht="12.75" customHeight="1">
      <c r="B223" s="6"/>
      <c r="C223" s="6"/>
    </row>
    <row r="224" spans="1:39" ht="12.75" customHeight="1">
      <c r="B224" s="6"/>
      <c r="C224" s="6"/>
    </row>
    <row r="225" spans="2:3" ht="12.75" customHeight="1">
      <c r="B225" s="6"/>
      <c r="C225" s="6"/>
    </row>
    <row r="226" spans="2:3" ht="12.75" customHeight="1">
      <c r="B226" s="6"/>
      <c r="C226" s="6"/>
    </row>
    <row r="227" spans="2:3" ht="12.75" customHeight="1">
      <c r="B227" s="6"/>
      <c r="C227" s="6"/>
    </row>
    <row r="228" spans="2:3" ht="12.75" customHeight="1">
      <c r="B228" s="6"/>
      <c r="C228" s="6"/>
    </row>
    <row r="229" spans="2:3" ht="12.75" customHeight="1">
      <c r="B229" s="6"/>
      <c r="C229" s="6"/>
    </row>
    <row r="230" spans="2:3" ht="12.75" customHeight="1">
      <c r="B230" s="6"/>
      <c r="C230" s="6"/>
    </row>
    <row r="231" spans="2:3" ht="12.75" customHeight="1">
      <c r="B231" s="6"/>
      <c r="C231" s="6"/>
    </row>
    <row r="232" spans="2:3" ht="12.75" customHeight="1">
      <c r="B232" s="6"/>
      <c r="C232" s="6"/>
    </row>
    <row r="233" spans="2:3" ht="12.75" customHeight="1">
      <c r="B233" s="6"/>
      <c r="C233" s="6"/>
    </row>
    <row r="234" spans="2:3" ht="12.75" customHeight="1">
      <c r="B234" s="6"/>
      <c r="C234" s="6"/>
    </row>
    <row r="235" spans="2:3" ht="12.75" customHeight="1">
      <c r="B235" s="6"/>
      <c r="C235" s="6"/>
    </row>
    <row r="236" spans="2:3" ht="12.75" customHeight="1">
      <c r="B236" s="6"/>
      <c r="C236" s="6"/>
    </row>
    <row r="237" spans="2:3" ht="12.75" customHeight="1">
      <c r="B237" s="6"/>
      <c r="C237" s="6"/>
    </row>
    <row r="238" spans="2:3" ht="12.75" customHeight="1">
      <c r="B238" s="6"/>
      <c r="C238" s="6"/>
    </row>
    <row r="239" spans="2:3" ht="12.75" customHeight="1">
      <c r="B239" s="6"/>
      <c r="C239" s="6"/>
    </row>
    <row r="240" spans="2:3" ht="12.75" customHeight="1">
      <c r="B240" s="6"/>
      <c r="C240" s="6"/>
    </row>
    <row r="241" spans="2:3" ht="12.75" customHeight="1">
      <c r="B241" s="6"/>
      <c r="C241" s="6"/>
    </row>
    <row r="242" spans="2:3" ht="12.75" customHeight="1">
      <c r="B242" s="6"/>
      <c r="C242" s="6"/>
    </row>
    <row r="243" spans="2:3" ht="12.75" customHeight="1">
      <c r="B243" s="6"/>
      <c r="C243" s="6"/>
    </row>
    <row r="244" spans="2:3" ht="12.75" customHeight="1">
      <c r="B244" s="6"/>
      <c r="C244" s="6"/>
    </row>
    <row r="245" spans="2:3" ht="12.75" customHeight="1">
      <c r="B245" s="6"/>
      <c r="C245" s="6"/>
    </row>
    <row r="246" spans="2:3" ht="12.75" customHeight="1">
      <c r="B246" s="6"/>
      <c r="C246" s="6"/>
    </row>
    <row r="247" spans="2:3" ht="12.75" customHeight="1">
      <c r="B247" s="6"/>
      <c r="C247" s="6"/>
    </row>
    <row r="248" spans="2:3" ht="12.75" customHeight="1">
      <c r="B248" s="6"/>
      <c r="C248" s="6"/>
    </row>
    <row r="249" spans="2:3" ht="12.75" customHeight="1">
      <c r="B249" s="6"/>
      <c r="C249" s="6"/>
    </row>
    <row r="250" spans="2:3" ht="12.75" customHeight="1">
      <c r="B250" s="6"/>
      <c r="C250" s="6"/>
    </row>
    <row r="251" spans="2:3" ht="12.75" customHeight="1">
      <c r="B251" s="6"/>
      <c r="C251" s="6"/>
    </row>
    <row r="252" spans="2:3" ht="12.75" customHeight="1">
      <c r="B252" s="6"/>
      <c r="C252" s="6"/>
    </row>
    <row r="253" spans="2:3" ht="12.75" customHeight="1">
      <c r="B253" s="6"/>
      <c r="C253" s="6"/>
    </row>
    <row r="254" spans="2:3" ht="12.75" customHeight="1">
      <c r="B254" s="6"/>
      <c r="C254" s="6"/>
    </row>
    <row r="255" spans="2:3" ht="12.75" customHeight="1">
      <c r="B255" s="6"/>
      <c r="C255" s="6"/>
    </row>
    <row r="256" spans="2:3" ht="12.75" customHeight="1">
      <c r="B256" s="6"/>
      <c r="C256" s="6"/>
    </row>
    <row r="257" spans="2:3" ht="12.75" customHeight="1">
      <c r="B257" s="6"/>
      <c r="C257" s="6"/>
    </row>
    <row r="258" spans="2:3" ht="12.75" customHeight="1">
      <c r="B258" s="6"/>
      <c r="C258" s="6"/>
    </row>
    <row r="259" spans="2:3" ht="12.75" customHeight="1">
      <c r="B259" s="6"/>
      <c r="C259" s="6"/>
    </row>
    <row r="260" spans="2:3" ht="12.75" customHeight="1">
      <c r="B260" s="6"/>
      <c r="C260" s="6"/>
    </row>
    <row r="261" spans="2:3" ht="12.75" customHeight="1">
      <c r="B261" s="6"/>
      <c r="C261" s="6"/>
    </row>
    <row r="262" spans="2:3" ht="12.75" customHeight="1">
      <c r="B262" s="6"/>
      <c r="C262" s="6"/>
    </row>
    <row r="263" spans="2:3" ht="12.75" customHeight="1">
      <c r="B263" s="6"/>
      <c r="C263" s="6"/>
    </row>
    <row r="264" spans="2:3" ht="12.75" customHeight="1">
      <c r="B264" s="6"/>
      <c r="C264" s="6"/>
    </row>
    <row r="265" spans="2:3" ht="12.75" customHeight="1">
      <c r="B265" s="6"/>
      <c r="C265" s="6"/>
    </row>
    <row r="266" spans="2:3" ht="12.75" customHeight="1">
      <c r="B266" s="6"/>
      <c r="C266" s="6"/>
    </row>
    <row r="267" spans="2:3" ht="12.75" customHeight="1">
      <c r="B267" s="6"/>
      <c r="C267" s="6"/>
    </row>
    <row r="268" spans="2:3" ht="12.75" customHeight="1">
      <c r="B268" s="6"/>
      <c r="C268" s="6"/>
    </row>
    <row r="269" spans="2:3" ht="12.75" customHeight="1">
      <c r="B269" s="6"/>
      <c r="C269" s="6"/>
    </row>
    <row r="270" spans="2:3" ht="12.75" customHeight="1">
      <c r="B270" s="6"/>
      <c r="C270" s="6"/>
    </row>
    <row r="271" spans="2:3" ht="12.75" customHeight="1">
      <c r="B271" s="6"/>
      <c r="C271" s="6"/>
    </row>
    <row r="272" spans="2:3" ht="12.75" customHeight="1">
      <c r="B272" s="6"/>
      <c r="C272" s="6"/>
    </row>
    <row r="273" spans="2:3" ht="12.75" customHeight="1">
      <c r="B273" s="6"/>
      <c r="C273" s="6"/>
    </row>
    <row r="274" spans="2:3" ht="12.75" customHeight="1">
      <c r="B274" s="6"/>
      <c r="C274" s="6"/>
    </row>
    <row r="275" spans="2:3" ht="12.75" customHeight="1">
      <c r="B275" s="6"/>
      <c r="C275" s="6"/>
    </row>
    <row r="276" spans="2:3" ht="12.75" customHeight="1">
      <c r="B276" s="6"/>
      <c r="C276" s="6"/>
    </row>
    <row r="277" spans="2:3" ht="12.75" customHeight="1">
      <c r="B277" s="6"/>
      <c r="C277" s="6"/>
    </row>
    <row r="278" spans="2:3" ht="12.75" customHeight="1">
      <c r="B278" s="6"/>
      <c r="C278" s="6"/>
    </row>
    <row r="279" spans="2:3" ht="12.75" customHeight="1">
      <c r="B279" s="6"/>
      <c r="C279" s="6"/>
    </row>
    <row r="280" spans="2:3" ht="12.75" customHeight="1">
      <c r="B280" s="6"/>
      <c r="C280" s="6"/>
    </row>
    <row r="281" spans="2:3" ht="12.75" customHeight="1">
      <c r="B281" s="6"/>
      <c r="C281" s="6"/>
    </row>
    <row r="282" spans="2:3" ht="12.75" customHeight="1">
      <c r="B282" s="6"/>
      <c r="C282" s="6"/>
    </row>
    <row r="283" spans="2:3" ht="12.75" customHeight="1">
      <c r="B283" s="6"/>
      <c r="C283" s="6"/>
    </row>
    <row r="284" spans="2:3" ht="12.75" customHeight="1">
      <c r="B284" s="6"/>
      <c r="C284" s="6"/>
    </row>
    <row r="285" spans="2:3" ht="12.75" customHeight="1">
      <c r="B285" s="6"/>
      <c r="C285" s="6"/>
    </row>
    <row r="286" spans="2:3" ht="12.75" customHeight="1">
      <c r="B286" s="6"/>
      <c r="C286" s="6"/>
    </row>
    <row r="287" spans="2:3" ht="12.75" customHeight="1">
      <c r="B287" s="6"/>
      <c r="C287" s="6"/>
    </row>
    <row r="288" spans="2:3" ht="12.75" customHeight="1">
      <c r="B288" s="6"/>
      <c r="C288" s="6"/>
    </row>
    <row r="289" spans="2:3" ht="12.75" customHeight="1">
      <c r="B289" s="6"/>
      <c r="C289" s="6"/>
    </row>
    <row r="290" spans="2:3" ht="12.75" customHeight="1">
      <c r="B290" s="6"/>
      <c r="C290" s="6"/>
    </row>
    <row r="291" spans="2:3" ht="12.75" customHeight="1">
      <c r="B291" s="6"/>
      <c r="C291" s="6"/>
    </row>
    <row r="292" spans="2:3" ht="12.75" customHeight="1">
      <c r="B292" s="6"/>
      <c r="C292" s="6"/>
    </row>
    <row r="293" spans="2:3" ht="12.75" customHeight="1">
      <c r="B293" s="6"/>
      <c r="C293" s="6"/>
    </row>
    <row r="294" spans="2:3" ht="12.75" customHeight="1">
      <c r="B294" s="6"/>
      <c r="C294" s="6"/>
    </row>
    <row r="295" spans="2:3" ht="12.75" customHeight="1">
      <c r="B295" s="6"/>
      <c r="C295" s="6"/>
    </row>
    <row r="296" spans="2:3" ht="12.75" customHeight="1">
      <c r="B296" s="6"/>
      <c r="C296" s="6"/>
    </row>
    <row r="297" spans="2:3" ht="12.75" customHeight="1">
      <c r="B297" s="6"/>
      <c r="C297" s="6"/>
    </row>
    <row r="298" spans="2:3" ht="12.75" customHeight="1">
      <c r="B298" s="6"/>
      <c r="C298" s="6"/>
    </row>
    <row r="299" spans="2:3" ht="12.75" customHeight="1">
      <c r="B299" s="6"/>
      <c r="C299" s="6"/>
    </row>
    <row r="300" spans="2:3" ht="12.75" customHeight="1">
      <c r="B300" s="6"/>
      <c r="C300" s="6"/>
    </row>
    <row r="301" spans="2:3" ht="12.75" customHeight="1">
      <c r="B301" s="6"/>
      <c r="C301" s="6"/>
    </row>
    <row r="302" spans="2:3" ht="12.75" customHeight="1">
      <c r="B302" s="6"/>
      <c r="C302" s="6"/>
    </row>
    <row r="303" spans="2:3" ht="12.75" customHeight="1">
      <c r="B303" s="6"/>
      <c r="C303" s="6"/>
    </row>
    <row r="304" spans="2:3" ht="12.75" customHeight="1">
      <c r="B304" s="6"/>
      <c r="C304" s="6"/>
    </row>
    <row r="305" spans="2:3" ht="12.75" customHeight="1">
      <c r="B305" s="6"/>
      <c r="C305" s="6"/>
    </row>
    <row r="306" spans="2:3" ht="12.75" customHeight="1">
      <c r="B306" s="6"/>
      <c r="C306" s="6"/>
    </row>
    <row r="307" spans="2:3" ht="12.75" customHeight="1">
      <c r="B307" s="6"/>
      <c r="C307" s="6"/>
    </row>
    <row r="308" spans="2:3" ht="12.75" customHeight="1">
      <c r="B308" s="6"/>
      <c r="C308" s="6"/>
    </row>
    <row r="309" spans="2:3" ht="12.75" customHeight="1">
      <c r="B309" s="6"/>
      <c r="C309" s="6"/>
    </row>
    <row r="310" spans="2:3" ht="12.75" customHeight="1">
      <c r="B310" s="6"/>
      <c r="C310" s="6"/>
    </row>
    <row r="311" spans="2:3">
      <c r="B311" s="6"/>
      <c r="C311" s="6"/>
    </row>
    <row r="312" spans="2:3">
      <c r="B312" s="6"/>
      <c r="C312" s="6"/>
    </row>
    <row r="313" spans="2:3">
      <c r="B313" s="6"/>
      <c r="C313" s="6"/>
    </row>
    <row r="314" spans="2:3">
      <c r="B314" s="6"/>
      <c r="C314" s="6"/>
    </row>
    <row r="315" spans="2:3">
      <c r="B315" s="6"/>
      <c r="C315" s="6"/>
    </row>
    <row r="316" spans="2:3">
      <c r="B316" s="6"/>
      <c r="C316" s="6"/>
    </row>
    <row r="317" spans="2:3">
      <c r="B317" s="6"/>
      <c r="C317" s="6"/>
    </row>
    <row r="318" spans="2:3">
      <c r="B318" s="6"/>
      <c r="C318" s="6"/>
    </row>
    <row r="319" spans="2:3">
      <c r="B319" s="6"/>
      <c r="C319" s="6"/>
    </row>
    <row r="320" spans="2:3">
      <c r="B320" s="6"/>
      <c r="C320" s="6"/>
    </row>
    <row r="321" spans="2:3">
      <c r="B321" s="6"/>
      <c r="C321" s="6"/>
    </row>
    <row r="322" spans="2:3">
      <c r="B322" s="6"/>
      <c r="C322" s="6"/>
    </row>
    <row r="323" spans="2:3">
      <c r="B323" s="6"/>
      <c r="C323" s="6"/>
    </row>
    <row r="324" spans="2:3">
      <c r="B324" s="6"/>
      <c r="C324" s="6"/>
    </row>
    <row r="325" spans="2:3">
      <c r="B325" s="6"/>
      <c r="C325" s="6"/>
    </row>
    <row r="326" spans="2:3">
      <c r="B326" s="6"/>
      <c r="C326" s="6"/>
    </row>
    <row r="327" spans="2:3">
      <c r="B327" s="6"/>
      <c r="C327" s="6"/>
    </row>
    <row r="328" spans="2:3">
      <c r="B328" s="6"/>
      <c r="C328" s="6"/>
    </row>
    <row r="329" spans="2:3">
      <c r="B329" s="6"/>
      <c r="C329" s="6"/>
    </row>
    <row r="330" spans="2:3">
      <c r="B330" s="6"/>
      <c r="C330" s="6"/>
    </row>
    <row r="331" spans="2:3">
      <c r="B331" s="6"/>
      <c r="C331" s="6"/>
    </row>
    <row r="332" spans="2:3">
      <c r="B332" s="6"/>
      <c r="C332" s="6"/>
    </row>
    <row r="333" spans="2:3">
      <c r="B333" s="6"/>
      <c r="C333" s="6"/>
    </row>
    <row r="334" spans="2:3">
      <c r="B334" s="6"/>
      <c r="C334" s="6"/>
    </row>
    <row r="335" spans="2:3">
      <c r="B335" s="6"/>
      <c r="C335" s="6"/>
    </row>
    <row r="336" spans="2:3">
      <c r="B336" s="6"/>
      <c r="C336" s="6"/>
    </row>
    <row r="337" spans="2:3">
      <c r="B337" s="6"/>
      <c r="C337" s="6"/>
    </row>
    <row r="338" spans="2:3">
      <c r="B338" s="6"/>
      <c r="C338" s="6"/>
    </row>
    <row r="339" spans="2:3">
      <c r="B339" s="6"/>
      <c r="C339" s="6"/>
    </row>
  </sheetData>
  <sortState ref="A5:AM219">
    <sortCondition ref="C5:C219"/>
  </sortState>
  <mergeCells count="22">
    <mergeCell ref="X3:Y3"/>
    <mergeCell ref="H3:I3"/>
    <mergeCell ref="J3:K3"/>
    <mergeCell ref="N3:O3"/>
    <mergeCell ref="P3:Q3"/>
    <mergeCell ref="L3:M3"/>
    <mergeCell ref="A1:AM1"/>
    <mergeCell ref="A3:A4"/>
    <mergeCell ref="AM3:AM4"/>
    <mergeCell ref="AH3:AI3"/>
    <mergeCell ref="AB3:AC3"/>
    <mergeCell ref="AD3:AE3"/>
    <mergeCell ref="AF3:AG3"/>
    <mergeCell ref="AJ3:AL3"/>
    <mergeCell ref="Z3:AA3"/>
    <mergeCell ref="R3:S3"/>
    <mergeCell ref="T3:U3"/>
    <mergeCell ref="V3:W3"/>
    <mergeCell ref="B3:B4"/>
    <mergeCell ref="C3:C4"/>
    <mergeCell ref="D3:E3"/>
    <mergeCell ref="F3:G3"/>
  </mergeCells>
  <phoneticPr fontId="0" type="noConversion"/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tab6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reslova</dc:creator>
  <cp:lastModifiedBy>Ing. Hana Reslová</cp:lastModifiedBy>
  <cp:lastPrinted>2007-02-07T08:11:40Z</cp:lastPrinted>
  <dcterms:created xsi:type="dcterms:W3CDTF">2007-01-18T11:35:48Z</dcterms:created>
  <dcterms:modified xsi:type="dcterms:W3CDTF">2016-12-22T13:33:25Z</dcterms:modified>
</cp:coreProperties>
</file>