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-195" windowWidth="7650" windowHeight="8085"/>
  </bookViews>
  <sheets>
    <sheet name="List1" sheetId="1" r:id="rId1"/>
    <sheet name="List2" sheetId="2" r:id="rId2"/>
  </sheets>
  <calcPr calcId="145621"/>
</workbook>
</file>

<file path=xl/calcChain.xml><?xml version="1.0" encoding="utf-8"?>
<calcChain xmlns="http://schemas.openxmlformats.org/spreadsheetml/2006/main">
  <c r="E68" i="2" l="1"/>
  <c r="E67" i="2"/>
  <c r="E66" i="2"/>
  <c r="E65" i="2"/>
  <c r="E62" i="2"/>
  <c r="E61" i="2"/>
  <c r="E60" i="2"/>
  <c r="E59" i="2"/>
</calcChain>
</file>

<file path=xl/sharedStrings.xml><?xml version="1.0" encoding="utf-8"?>
<sst xmlns="http://schemas.openxmlformats.org/spreadsheetml/2006/main" count="174" uniqueCount="165">
  <si>
    <t>01</t>
  </si>
  <si>
    <t>v tom:</t>
  </si>
  <si>
    <t>02</t>
  </si>
  <si>
    <t>z toho: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</si>
  <si>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</si>
  <si>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</si>
  <si>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</si>
  <si>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</si>
  <si>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</si>
  <si>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</si>
  <si>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</si>
  <si>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</si>
  <si>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</si>
  <si>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09</t>
  </si>
  <si>
    <r>
      <t xml:space="preserve">Ukazatel                                                                                                     </t>
    </r>
    <r>
      <rPr>
        <i/>
        <sz val="8"/>
        <rFont val="Arial CE"/>
        <charset val="238"/>
      </rPr>
      <t>Indicator</t>
    </r>
  </si>
  <si>
    <r>
      <t xml:space="preserve">č.ř.                                </t>
    </r>
    <r>
      <rPr>
        <i/>
        <sz val="8"/>
        <rFont val="Arial CE"/>
        <charset val="238"/>
      </rPr>
      <t>nr.</t>
    </r>
  </si>
  <si>
    <t>PORADI</t>
  </si>
  <si>
    <t>KODUKAZ</t>
  </si>
  <si>
    <t>LEGENDA</t>
  </si>
  <si>
    <t>6491</t>
  </si>
  <si>
    <t>6492</t>
  </si>
  <si>
    <t>6499</t>
  </si>
  <si>
    <t>6511</t>
  </si>
  <si>
    <t>6512</t>
  </si>
  <si>
    <t>6520</t>
  </si>
  <si>
    <t>6530</t>
  </si>
  <si>
    <t>6611</t>
  </si>
  <si>
    <t>6612</t>
  </si>
  <si>
    <t>6619</t>
  </si>
  <si>
    <t>6621</t>
  </si>
  <si>
    <t>6622</t>
  </si>
  <si>
    <t>6629</t>
  </si>
  <si>
    <t>6630</t>
  </si>
  <si>
    <t>OA037R01S01</t>
  </si>
  <si>
    <t>Pasiva celkem (ř. 02+19+43)       Stav k 31.12. sledovaného roku</t>
  </si>
  <si>
    <t>OA037R01S02</t>
  </si>
  <si>
    <t>Pasiva celkem (ř. 02+19+43)       Stav k 31.12. minulého roku</t>
  </si>
  <si>
    <t>OA037R02S01</t>
  </si>
  <si>
    <t>Vlastní kapitál (ř. 04+07+12+13+15)      Stav k 31.12. sledovaného roku</t>
  </si>
  <si>
    <t>OA037R02S02</t>
  </si>
  <si>
    <t>OA037R04S01</t>
  </si>
  <si>
    <t>Základní kapitál      Stav k 31.12. sledovaného roku</t>
  </si>
  <si>
    <t>OA037R04S02</t>
  </si>
  <si>
    <t>Základní kapitál      Stav k 31.12. minulého roku</t>
  </si>
  <si>
    <t>OA037R06S01</t>
  </si>
  <si>
    <t>z ř.04: vlastní akcie a vlastní obchodní podíly (-)      Stav k 31.12. sledovaného roku</t>
  </si>
  <si>
    <t>OA037R06S02</t>
  </si>
  <si>
    <t>z ř.04: vlastní akcie a vlastní obchodní podíly (-)      Stav k 31.12. minulého roku</t>
  </si>
  <si>
    <t>OA037R07S01</t>
  </si>
  <si>
    <t>Kapitálové fondy (+/-)       Stav k 31.12.sledovaného roku</t>
  </si>
  <si>
    <t>OA037R07S02</t>
  </si>
  <si>
    <t>Kapitálové fondy (+/-)       Stav k 31.12.minulého roku</t>
  </si>
  <si>
    <t>OA037R10S01</t>
  </si>
  <si>
    <t>z ř.07: oceňovací rozdíly z přecenění majetku a závazků      Stav k 31.12.sledovaného roku</t>
  </si>
  <si>
    <t>OA037R10S02</t>
  </si>
  <si>
    <t>z ř.07: oceňovací rozdíly z přecenění majetku a závazků      Stav k 31.12. minulého roku</t>
  </si>
  <si>
    <t>OA037R11S01</t>
  </si>
  <si>
    <t>z ř.07: oceňovací rozdíly z přecenění při přeměnách obchodních korporací      Stav k 31.12.sledovaného roku</t>
  </si>
  <si>
    <t>OA037R11S02</t>
  </si>
  <si>
    <t>z ř.07: oceňovací rozdíly z přecenění při přeměnách obchodních korporací      Stav k 31.12. minulého roku</t>
  </si>
  <si>
    <t>OA037R12S01</t>
  </si>
  <si>
    <t>Fondy ze zisku     Stav k 31.12. sledovaného roku</t>
  </si>
  <si>
    <t>OA037R12S02</t>
  </si>
  <si>
    <t>Fondy ze zisku     Stav k 31.12. minulého roku</t>
  </si>
  <si>
    <t>OA037R13S01</t>
  </si>
  <si>
    <t>Výsledek hospodaření minulých let (+/-)      Stav k 31.12. sledovaného roku</t>
  </si>
  <si>
    <t>OA037R13S02</t>
  </si>
  <si>
    <t>Výsledek hospodaření minulých let (+/-)      Stav k 31.12. minulého roku</t>
  </si>
  <si>
    <t>OA037R14S01</t>
  </si>
  <si>
    <t>z ř. 13 - jiný výsledek hospodaření      Stav k 31.12. sledovaného roku</t>
  </si>
  <si>
    <t>OA037R14S02</t>
  </si>
  <si>
    <t>z ř. 13 - jiný výsledek hospodaření      Stav k 31.12. minulého roku</t>
  </si>
  <si>
    <t>OA037R15S01</t>
  </si>
  <si>
    <t>Výsledek hospodaření běžného účetního období (+/-)       Stav k 31.12. sledovaného roku</t>
  </si>
  <si>
    <t>OA037R15S02</t>
  </si>
  <si>
    <t>Výsledek hospodaření běžného účetního období (+/-)       Stav k 31.12. minulého roku</t>
  </si>
  <si>
    <t>OA037R19S01</t>
  </si>
  <si>
    <t>Cizí zdroje (ř.20+22+29+37)       Stav k 31.12. sledovaného roku</t>
  </si>
  <si>
    <t>OA037R19S02</t>
  </si>
  <si>
    <t>Cizí zdroje (ř.20+22+29+37)       Stav k 31.12. minulého roku</t>
  </si>
  <si>
    <t>OA037R20S01</t>
  </si>
  <si>
    <t>Rezervy     Stav k 31.12. sledovaného roku</t>
  </si>
  <si>
    <t>OA037R20S02</t>
  </si>
  <si>
    <t>Rezervy     Stav k 31.12. minulého roku</t>
  </si>
  <si>
    <t>OA037R22S01</t>
  </si>
  <si>
    <t>Dlouhodobé závazky     Stav k 31.12. sledovaného roku</t>
  </si>
  <si>
    <t>OA037R22S02</t>
  </si>
  <si>
    <t>Dlouhodobé závazky     Stav k 31.12. minulého roku</t>
  </si>
  <si>
    <t>OA037R23S01</t>
  </si>
  <si>
    <t>z ř. 22 - z obchodních vztahů a  přijaté zálohy a dohadné účty pasivní       Stav k 31.12. sledovaného roku</t>
  </si>
  <si>
    <t>OA037R23S02</t>
  </si>
  <si>
    <t>z ř. 22 - z obchodních vztahů a přijaté zálohy a dohadné účty pasivní       Stav k 31.12. minulého roku</t>
  </si>
  <si>
    <t>OA037R24S01</t>
  </si>
  <si>
    <t>z ř. 22 - dluhové cenné papíry       Stav k 31.12. sledovaného roku</t>
  </si>
  <si>
    <t>OA037R24S02</t>
  </si>
  <si>
    <t>z ř. 22 - dluhové cenné papíry       Stav k 31.12. minulého roku</t>
  </si>
  <si>
    <t>OA037R25S01</t>
  </si>
  <si>
    <t>z ř. 22 - opční listy a finanční deriváty (pasivní)       Stav k 31.12. sledovaného roku</t>
  </si>
  <si>
    <t>OA037R25S02</t>
  </si>
  <si>
    <t>z ř. 22 - opční listy a finanční deriváty (pasivní)       Stav k 31.12. minulého roku</t>
  </si>
  <si>
    <t>OA037R26S01</t>
  </si>
  <si>
    <t>z ř. 22 - zápůjčky a finanční výpomoci přijaté       Stav k 31.12. sledovaného roku</t>
  </si>
  <si>
    <t>OA037R26S02</t>
  </si>
  <si>
    <t>z ř. 22 - zápůjčky a finanční výpomoci přijaté       Stav k 31.12. minulého roku</t>
  </si>
  <si>
    <t>OA037R27S01</t>
  </si>
  <si>
    <t>z ř. 22 - zúčtování dotací      Stav k 31.12. sledovaného roku</t>
  </si>
  <si>
    <t>OA037R27S02</t>
  </si>
  <si>
    <t>z ř. 22 - zúčtování dotací      Stav k 31.12. minulého roku</t>
  </si>
  <si>
    <t>OA037R29S01</t>
  </si>
  <si>
    <t>Krátkodobé závazky       Stav k 31.12. sledovaného roku</t>
  </si>
  <si>
    <t>OA037R29S02</t>
  </si>
  <si>
    <t>Krátkodobé závazky       Stav k 31.12. minulého roku</t>
  </si>
  <si>
    <t>OA037R30S01</t>
  </si>
  <si>
    <t>z ř. 29 - z obchodních vztahů, přijaté zálohy a dohadné účty pasivní       Stav k 31.12. sledovaného roku</t>
  </si>
  <si>
    <t>OA037R30S02</t>
  </si>
  <si>
    <t>z ř. 29 - z obchodních vztahů, přijaté zálohy a dohadné účty pasivní       Stav k 31.12. minulého roku</t>
  </si>
  <si>
    <t>OA037R31S01</t>
  </si>
  <si>
    <t>z ř. 29 - dluhové cenné papíry       Stav k 31.12. sledovaného roku</t>
  </si>
  <si>
    <t>OA037R31S02</t>
  </si>
  <si>
    <t>z ř. 29 - dluhové cenné papíry       Stav k 31.12. minulého roku</t>
  </si>
  <si>
    <t>OA037R32S01</t>
  </si>
  <si>
    <t>z ř. 29 - opční listy a finanční deriváty (pasivní)       Stav k 31.12. sledovaného roku</t>
  </si>
  <si>
    <t>OA037R32S02</t>
  </si>
  <si>
    <t>z ř. 29 - opční listy a finanční deriváty (pasivní)       Stav k 31.12. minulého roku</t>
  </si>
  <si>
    <t>OA037R33S01</t>
  </si>
  <si>
    <t>z ř. 29 - zápůjčky a finanční výpomoci přijaté       Stav k 31.12. sledovaného roku</t>
  </si>
  <si>
    <t>OA037R33S02</t>
  </si>
  <si>
    <t>z ř. 29 - zápůjčky a finanční výpomoci přijaté       Stav k 31.12. minulého roku</t>
  </si>
  <si>
    <t>OA037R34S01</t>
  </si>
  <si>
    <t>z ř. 29 - zúčtování dotací       Stav k 31.12. sledovaného roku</t>
  </si>
  <si>
    <t>OA037R34S02</t>
  </si>
  <si>
    <t>z ř. 29 - zúčtování dotací       Stav k 31.12. minulého roku</t>
  </si>
  <si>
    <t>OA037R37S01</t>
  </si>
  <si>
    <t>Bankovní úvěry a výpomoci       Stav k 31.12. sledovaného roku</t>
  </si>
  <si>
    <t>OA037R37S02</t>
  </si>
  <si>
    <t>Bankovní úvěry a výpomoci       Stav k 31.12. minulého roku</t>
  </si>
  <si>
    <t>OA037R38S01</t>
  </si>
  <si>
    <t>z ř. 37 - krátkodobé (s původní splatností do 1 roku)       Stav k 31.12. sledovaného roku</t>
  </si>
  <si>
    <t>OA037R38S02</t>
  </si>
  <si>
    <t>z ř. 37 - krátkodobé (s původní splatností do 1 roku)       Stav k 31.12. minulého roku</t>
  </si>
  <si>
    <t>OA037R43S01</t>
  </si>
  <si>
    <t>Časové rozlišení       Stav k 31.12. sledovaného roku</t>
  </si>
  <si>
    <t>OA037R43S02</t>
  </si>
  <si>
    <t>Časové rozlišení       Stav k 31.12. minulého roku</t>
  </si>
  <si>
    <r>
      <t xml:space="preserve">Dlouhodobé a krátkodobé závazky                                                                         </t>
    </r>
    <r>
      <rPr>
        <i/>
        <sz val="10"/>
        <rFont val="Arial CE"/>
        <family val="2"/>
        <charset val="238"/>
      </rPr>
      <t>Long-term and short-term payables</t>
    </r>
  </si>
  <si>
    <r>
      <t xml:space="preserve">závazky z obchodního styku a přijaté zálohy a dohadné účty pasivní 
</t>
    </r>
    <r>
      <rPr>
        <i/>
        <sz val="10"/>
        <rFont val="Arial CE"/>
        <charset val="238"/>
      </rPr>
      <t xml:space="preserve">Trade payables and advances payments and estimated payables </t>
    </r>
    <r>
      <rPr>
        <sz val="10"/>
        <rFont val="Arial CE"/>
        <family val="2"/>
        <charset val="238"/>
      </rPr>
      <t xml:space="preserve">                                                       </t>
    </r>
  </si>
  <si>
    <r>
      <t xml:space="preserve">Dluhopisy (bez vlastních)a vydané směnky                                                                             </t>
    </r>
    <r>
      <rPr>
        <i/>
        <sz val="10"/>
        <rFont val="Arial CE"/>
        <family val="2"/>
        <charset val="238"/>
      </rPr>
      <t>Bonds (excl. own bonds) and draw a bill of exchange</t>
    </r>
  </si>
  <si>
    <r>
      <t xml:space="preserve">Finanční deriváty pasivní a opční listy                                                                                 
</t>
    </r>
    <r>
      <rPr>
        <i/>
        <sz val="10"/>
        <rFont val="Arial CE"/>
        <family val="2"/>
        <charset val="238"/>
      </rPr>
      <t>Financial derivatives and warrants</t>
    </r>
  </si>
  <si>
    <r>
      <t xml:space="preserve">Pasiva celkem                                                                                             </t>
    </r>
    <r>
      <rPr>
        <b/>
        <i/>
        <sz val="8"/>
        <rFont val="Arial"/>
        <family val="2"/>
        <charset val="238"/>
      </rPr>
      <t xml:space="preserve">Liabilities, total    </t>
    </r>
    <r>
      <rPr>
        <b/>
        <sz val="8"/>
        <rFont val="Arial"/>
        <family val="2"/>
        <charset val="238"/>
      </rPr>
      <t xml:space="preserve">                           </t>
    </r>
  </si>
  <si>
    <r>
      <t xml:space="preserve">Vlastní kapitál                                                                                                      </t>
    </r>
    <r>
      <rPr>
        <i/>
        <sz val="8"/>
        <rFont val="Arial"/>
        <family val="2"/>
        <charset val="238"/>
      </rPr>
      <t>Equity</t>
    </r>
  </si>
  <si>
    <r>
      <t xml:space="preserve">základní kapitál                                                                                       </t>
    </r>
    <r>
      <rPr>
        <i/>
        <sz val="8"/>
        <rFont val="Arial"/>
        <family val="2"/>
        <charset val="238"/>
      </rPr>
      <t xml:space="preserve">Registered capital </t>
    </r>
  </si>
  <si>
    <r>
      <t xml:space="preserve">kapitálové fondy, rezervní fondy, nedělitelný fond a ostatní fondy ze zisku                                                               </t>
    </r>
    <r>
      <rPr>
        <i/>
        <sz val="8"/>
        <rFont val="Arial"/>
        <family val="2"/>
        <charset val="238"/>
      </rPr>
      <t>Capital funds, statutory reserve account for cooperatives, and other retained earnings</t>
    </r>
  </si>
  <si>
    <r>
      <t xml:space="preserve">krátkodobé                                                                                                       </t>
    </r>
    <r>
      <rPr>
        <i/>
        <sz val="8"/>
        <rFont val="Arial"/>
        <family val="2"/>
        <charset val="238"/>
      </rPr>
      <t>Short-term</t>
    </r>
  </si>
  <si>
    <r>
      <t xml:space="preserve">závazky z obchodního styku a přijaté zálohy  a dohadné účty pasivní                                                           </t>
    </r>
    <r>
      <rPr>
        <i/>
        <sz val="8"/>
        <rFont val="Arial"/>
        <family val="2"/>
        <charset val="238"/>
      </rPr>
      <t>Trade payables and accepted advances paid and suppositive accounts passive</t>
    </r>
  </si>
  <si>
    <r>
      <t xml:space="preserve">Dluhopisy (bez vlastních) a vydané směnky                                                                             </t>
    </r>
    <r>
      <rPr>
        <i/>
        <sz val="8"/>
        <rFont val="Arial"/>
        <family val="2"/>
        <charset val="238"/>
      </rPr>
      <t>Bonds (excl. own bonds) and draw a bill of exchange</t>
    </r>
  </si>
  <si>
    <r>
      <t xml:space="preserve">Finanční deriváty pasivní                                                                                  
</t>
    </r>
    <r>
      <rPr>
        <i/>
        <sz val="8"/>
        <rFont val="Arial"/>
        <family val="2"/>
        <charset val="238"/>
      </rPr>
      <t>Financial derivatives</t>
    </r>
  </si>
  <si>
    <r>
      <t xml:space="preserve">Časové rozlišení                                                           
</t>
    </r>
    <r>
      <rPr>
        <b/>
        <i/>
        <sz val="8"/>
        <rFont val="Arial"/>
        <family val="2"/>
        <charset val="238"/>
      </rPr>
      <t>Accrual and deferral</t>
    </r>
  </si>
  <si>
    <r>
      <t xml:space="preserve">Rezervy                                                                                                         </t>
    </r>
    <r>
      <rPr>
        <b/>
        <i/>
        <sz val="8"/>
        <rFont val="Arial"/>
        <family val="2"/>
        <charset val="238"/>
      </rPr>
      <t>Reserves</t>
    </r>
  </si>
  <si>
    <r>
      <t xml:space="preserve">Přijaté bankovní úvěry a výpomoci                                                                                                   
</t>
    </r>
    <r>
      <rPr>
        <b/>
        <i/>
        <sz val="8"/>
        <rFont val="Arial"/>
        <family val="2"/>
        <charset val="238"/>
      </rPr>
      <t>Received bank loans and borrowings</t>
    </r>
  </si>
  <si>
    <r>
      <t xml:space="preserve">Dlouhodobé a krátkodobé závazky                                                                         </t>
    </r>
    <r>
      <rPr>
        <b/>
        <i/>
        <sz val="8"/>
        <rFont val="Arial"/>
        <family val="2"/>
        <charset val="238"/>
      </rPr>
      <t>Long-term and short-term payables</t>
    </r>
  </si>
  <si>
    <r>
      <t xml:space="preserve">Stav k 31.12.2016                           
</t>
    </r>
    <r>
      <rPr>
        <i/>
        <sz val="8"/>
        <rFont val="Arial CE"/>
        <charset val="238"/>
      </rPr>
      <t>Balance as at 31 Dec. 2016</t>
    </r>
  </si>
  <si>
    <r>
      <t xml:space="preserve">Stav k 31.12.2015                           
</t>
    </r>
    <r>
      <rPr>
        <i/>
        <sz val="8"/>
        <rFont val="Arial CE"/>
        <charset val="238"/>
      </rPr>
      <t>Balance as at 31 Dec. 2015</t>
    </r>
  </si>
  <si>
    <r>
      <t xml:space="preserve">Stav k 31.12.2017                           
</t>
    </r>
    <r>
      <rPr>
        <i/>
        <sz val="8"/>
        <rFont val="Arial CE"/>
        <charset val="238"/>
      </rPr>
      <t>Balance as at 31 Dec. 2017</t>
    </r>
  </si>
  <si>
    <t xml:space="preserve">  Tabulka 38. Pasiva finančních leasingových společností (v mil. Kč)</t>
  </si>
  <si>
    <t xml:space="preserve">  Table 38. Liabilities of financial leasing companies (CZK mil.)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</si>
</sst>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8"/>
      <name val="Arial CE"/>
      <charset val="238"/>
    </font>
    <font>
      <i/>
      <sz val="8"/>
      <name val="Arial CE"/>
      <charset val="238"/>
    </font>
    <font>
      <i/>
      <sz val="10"/>
      <name val="Arial CE"/>
      <family val="2"/>
      <charset val="238"/>
    </font>
    <font>
      <i/>
      <sz val="10"/>
      <name val="Arial CE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3" fontId="1" fillId="0" borderId="0" xfId="0" applyNumberFormat="1" applyFont="1" applyBorder="1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4" fillId="0" borderId="1" xfId="0" quotePrefix="1" applyFont="1" applyBorder="1" applyAlignment="1">
      <alignment horizontal="center" vertical="center"/>
    </xf>
    <xf numFmtId="0" fontId="0" fillId="2" borderId="0" xfId="0" applyFill="1"/>
    <xf numFmtId="0" fontId="10" fillId="0" borderId="1" xfId="0" applyFont="1" applyFill="1" applyBorder="1" applyAlignment="1">
      <alignment horizontal="left" vertical="center" wrapText="1"/>
    </xf>
    <xf numFmtId="3" fontId="12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3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13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showGridLines="0" tabSelected="1" zoomScale="86" zoomScaleNormal="86" workbookViewId="0">
      <selection activeCell="L7" sqref="L7"/>
    </sheetView>
  </sheetViews>
  <sheetFormatPr defaultRowHeight="12.75" x14ac:dyDescent="0.2"/>
  <cols>
    <col min="1" max="1" width="3.85546875" customWidth="1"/>
    <col min="2" max="2" width="6.5703125" customWidth="1"/>
    <col min="3" max="3" width="26" customWidth="1"/>
    <col min="4" max="4" width="16.42578125" customWidth="1"/>
    <col min="5" max="5" width="3.7109375" bestFit="1" customWidth="1"/>
    <col min="6" max="8" width="11.7109375" customWidth="1"/>
  </cols>
  <sheetData>
    <row r="1" spans="1:10" ht="15.75" x14ac:dyDescent="0.25">
      <c r="A1" s="3" t="s">
        <v>163</v>
      </c>
      <c r="B1" s="1"/>
      <c r="C1" s="1"/>
      <c r="D1" s="2"/>
      <c r="E1" s="2"/>
      <c r="F1" s="2"/>
      <c r="G1" s="2"/>
      <c r="H1" s="2"/>
    </row>
    <row r="2" spans="1:10" ht="15" x14ac:dyDescent="0.2">
      <c r="A2" s="5" t="s">
        <v>164</v>
      </c>
      <c r="B2" s="1"/>
      <c r="C2" s="1"/>
      <c r="D2" s="2"/>
      <c r="E2" s="2"/>
      <c r="F2" s="2"/>
      <c r="G2" s="2"/>
      <c r="H2" s="2"/>
    </row>
    <row r="3" spans="1:10" ht="9" customHeight="1" x14ac:dyDescent="0.2"/>
    <row r="4" spans="1:10" ht="29.25" customHeight="1" x14ac:dyDescent="0.2">
      <c r="A4" s="14" t="s">
        <v>14</v>
      </c>
      <c r="B4" s="15"/>
      <c r="C4" s="15"/>
      <c r="D4" s="16"/>
      <c r="E4" s="12" t="s">
        <v>15</v>
      </c>
      <c r="F4" s="30" t="s">
        <v>161</v>
      </c>
      <c r="G4" s="30" t="s">
        <v>160</v>
      </c>
      <c r="H4" s="30" t="s">
        <v>162</v>
      </c>
    </row>
    <row r="5" spans="1:10" ht="34.5" customHeight="1" x14ac:dyDescent="0.2">
      <c r="A5" s="17"/>
      <c r="B5" s="18"/>
      <c r="C5" s="18"/>
      <c r="D5" s="19"/>
      <c r="E5" s="13"/>
      <c r="F5" s="30"/>
      <c r="G5" s="30"/>
      <c r="H5" s="30"/>
    </row>
    <row r="6" spans="1:10" ht="30" customHeight="1" x14ac:dyDescent="0.2">
      <c r="A6" s="25" t="s">
        <v>148</v>
      </c>
      <c r="B6" s="26"/>
      <c r="C6" s="26"/>
      <c r="D6" s="27"/>
      <c r="E6" s="6" t="s">
        <v>0</v>
      </c>
      <c r="F6" s="9">
        <v>264462</v>
      </c>
      <c r="G6" s="9">
        <v>277853</v>
      </c>
      <c r="H6" s="9">
        <v>295781</v>
      </c>
    </row>
    <row r="7" spans="1:10" ht="28.5" customHeight="1" x14ac:dyDescent="0.2">
      <c r="A7" s="31" t="s">
        <v>1</v>
      </c>
      <c r="B7" s="32" t="s">
        <v>149</v>
      </c>
      <c r="C7" s="33"/>
      <c r="D7" s="34"/>
      <c r="E7" s="6" t="s">
        <v>2</v>
      </c>
      <c r="F7" s="10">
        <v>50958</v>
      </c>
      <c r="G7" s="10">
        <v>45325</v>
      </c>
      <c r="H7" s="10">
        <v>48863</v>
      </c>
    </row>
    <row r="8" spans="1:10" ht="28.5" customHeight="1" x14ac:dyDescent="0.2">
      <c r="A8" s="31"/>
      <c r="B8" s="23" t="s">
        <v>3</v>
      </c>
      <c r="C8" s="28" t="s">
        <v>150</v>
      </c>
      <c r="D8" s="29"/>
      <c r="E8" s="6" t="s">
        <v>4</v>
      </c>
      <c r="F8" s="10">
        <v>16121</v>
      </c>
      <c r="G8" s="10">
        <v>11863</v>
      </c>
      <c r="H8" s="10">
        <v>10960</v>
      </c>
    </row>
    <row r="9" spans="1:10" ht="54.75" customHeight="1" x14ac:dyDescent="0.2">
      <c r="A9" s="31"/>
      <c r="B9" s="24"/>
      <c r="C9" s="28" t="s">
        <v>151</v>
      </c>
      <c r="D9" s="29"/>
      <c r="E9" s="6" t="s">
        <v>5</v>
      </c>
      <c r="F9" s="10">
        <v>14162</v>
      </c>
      <c r="G9" s="10">
        <v>13139</v>
      </c>
      <c r="H9" s="10">
        <v>16121</v>
      </c>
    </row>
    <row r="10" spans="1:10" ht="25.5" customHeight="1" x14ac:dyDescent="0.2">
      <c r="A10" s="31"/>
      <c r="B10" s="20" t="s">
        <v>157</v>
      </c>
      <c r="C10" s="21"/>
      <c r="D10" s="22"/>
      <c r="E10" s="6" t="s">
        <v>6</v>
      </c>
      <c r="F10" s="9">
        <v>766</v>
      </c>
      <c r="G10" s="9">
        <v>850</v>
      </c>
      <c r="H10" s="9">
        <v>1042</v>
      </c>
    </row>
    <row r="11" spans="1:10" ht="27" customHeight="1" x14ac:dyDescent="0.2">
      <c r="A11" s="31"/>
      <c r="B11" s="20" t="s">
        <v>158</v>
      </c>
      <c r="C11" s="21"/>
      <c r="D11" s="22"/>
      <c r="E11" s="6" t="s">
        <v>7</v>
      </c>
      <c r="F11" s="9">
        <v>148821</v>
      </c>
      <c r="G11" s="11">
        <v>137361</v>
      </c>
      <c r="H11" s="11">
        <v>14180</v>
      </c>
    </row>
    <row r="12" spans="1:10" ht="30" customHeight="1" x14ac:dyDescent="0.2">
      <c r="A12" s="31"/>
      <c r="B12" s="8" t="s">
        <v>3</v>
      </c>
      <c r="C12" s="28" t="s">
        <v>152</v>
      </c>
      <c r="D12" s="29"/>
      <c r="E12" s="6" t="s">
        <v>8</v>
      </c>
      <c r="F12" s="10">
        <v>51059</v>
      </c>
      <c r="G12" s="10">
        <v>55234</v>
      </c>
      <c r="H12" s="10">
        <v>5842</v>
      </c>
    </row>
    <row r="13" spans="1:10" ht="27.75" customHeight="1" x14ac:dyDescent="0.2">
      <c r="A13" s="31"/>
      <c r="B13" s="20" t="s">
        <v>159</v>
      </c>
      <c r="C13" s="21"/>
      <c r="D13" s="22"/>
      <c r="E13" s="6" t="s">
        <v>9</v>
      </c>
      <c r="F13" s="9">
        <v>52877</v>
      </c>
      <c r="G13" s="9">
        <v>83972</v>
      </c>
      <c r="H13" s="9">
        <v>235578.25998794762</v>
      </c>
      <c r="J13" s="4"/>
    </row>
    <row r="14" spans="1:10" ht="54.75" customHeight="1" x14ac:dyDescent="0.2">
      <c r="A14" s="31"/>
      <c r="B14" s="23" t="s">
        <v>3</v>
      </c>
      <c r="C14" s="28" t="s">
        <v>153</v>
      </c>
      <c r="D14" s="29"/>
      <c r="E14" s="6" t="s">
        <v>13</v>
      </c>
      <c r="F14" s="10">
        <v>10331</v>
      </c>
      <c r="G14" s="10">
        <v>10912</v>
      </c>
      <c r="H14" s="10">
        <v>11857</v>
      </c>
    </row>
    <row r="15" spans="1:10" ht="32.25" customHeight="1" x14ac:dyDescent="0.2">
      <c r="A15" s="31"/>
      <c r="B15" s="35"/>
      <c r="C15" s="28" t="s">
        <v>154</v>
      </c>
      <c r="D15" s="29"/>
      <c r="E15" s="6" t="s">
        <v>10</v>
      </c>
      <c r="F15" s="10">
        <v>3070</v>
      </c>
      <c r="G15" s="10">
        <v>4040</v>
      </c>
      <c r="H15" s="10">
        <v>886</v>
      </c>
    </row>
    <row r="16" spans="1:10" ht="30" customHeight="1" x14ac:dyDescent="0.2">
      <c r="A16" s="31"/>
      <c r="B16" s="36"/>
      <c r="C16" s="28" t="s">
        <v>155</v>
      </c>
      <c r="D16" s="29"/>
      <c r="E16" s="6" t="s">
        <v>11</v>
      </c>
      <c r="F16" s="10">
        <v>0</v>
      </c>
      <c r="G16" s="10">
        <v>0</v>
      </c>
      <c r="H16" s="10">
        <v>3</v>
      </c>
    </row>
    <row r="17" spans="1:8" ht="28.5" customHeight="1" x14ac:dyDescent="0.2">
      <c r="A17" s="31"/>
      <c r="B17" s="20" t="s">
        <v>156</v>
      </c>
      <c r="C17" s="21"/>
      <c r="D17" s="22"/>
      <c r="E17" s="6" t="s">
        <v>12</v>
      </c>
      <c r="F17" s="9">
        <v>11040</v>
      </c>
      <c r="G17" s="9">
        <v>10346</v>
      </c>
      <c r="H17" s="9">
        <v>10297</v>
      </c>
    </row>
    <row r="18" spans="1:8" x14ac:dyDescent="0.2">
      <c r="F18" s="4"/>
      <c r="G18" s="4"/>
    </row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</sheetData>
  <mergeCells count="20">
    <mergeCell ref="C14:D14"/>
    <mergeCell ref="C16:D16"/>
    <mergeCell ref="G4:G5"/>
    <mergeCell ref="H4:H5"/>
    <mergeCell ref="A7:A17"/>
    <mergeCell ref="B7:D7"/>
    <mergeCell ref="C8:D8"/>
    <mergeCell ref="C9:D9"/>
    <mergeCell ref="B17:D17"/>
    <mergeCell ref="B13:D13"/>
    <mergeCell ref="C15:D15"/>
    <mergeCell ref="B14:B16"/>
    <mergeCell ref="F4:F5"/>
    <mergeCell ref="B11:D11"/>
    <mergeCell ref="C12:D12"/>
    <mergeCell ref="E4:E5"/>
    <mergeCell ref="A4:D5"/>
    <mergeCell ref="B10:D10"/>
    <mergeCell ref="B8:B9"/>
    <mergeCell ref="A6:D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8"/>
  <sheetViews>
    <sheetView topLeftCell="A37" workbookViewId="0">
      <selection activeCell="B1" sqref="B1:E65536"/>
    </sheetView>
  </sheetViews>
  <sheetFormatPr defaultRowHeight="12.75" x14ac:dyDescent="0.2"/>
  <cols>
    <col min="4" max="4" width="48.5703125" customWidth="1"/>
    <col min="5" max="5" width="9.140625" style="7"/>
  </cols>
  <sheetData>
    <row r="1" spans="2:18" x14ac:dyDescent="0.2">
      <c r="B1" t="s">
        <v>16</v>
      </c>
      <c r="C1" t="s">
        <v>17</v>
      </c>
      <c r="D1" t="s">
        <v>18</v>
      </c>
      <c r="E1" s="7" t="s">
        <v>19</v>
      </c>
      <c r="F1" t="s">
        <v>20</v>
      </c>
      <c r="G1" t="s">
        <v>21</v>
      </c>
      <c r="H1" t="s">
        <v>22</v>
      </c>
      <c r="I1" t="s">
        <v>23</v>
      </c>
      <c r="J1" t="s">
        <v>24</v>
      </c>
      <c r="K1" t="s">
        <v>25</v>
      </c>
      <c r="L1" t="s">
        <v>26</v>
      </c>
      <c r="M1" t="s">
        <v>27</v>
      </c>
      <c r="N1" t="s">
        <v>28</v>
      </c>
      <c r="O1" t="s">
        <v>29</v>
      </c>
      <c r="P1" t="s">
        <v>30</v>
      </c>
      <c r="Q1" t="s">
        <v>31</v>
      </c>
      <c r="R1" t="s">
        <v>32</v>
      </c>
    </row>
    <row r="2" spans="2:18" x14ac:dyDescent="0.2">
      <c r="B2">
        <v>1</v>
      </c>
      <c r="C2" t="s">
        <v>33</v>
      </c>
      <c r="D2" t="s">
        <v>34</v>
      </c>
      <c r="E2" s="7">
        <v>264461.70733213262</v>
      </c>
      <c r="F2">
        <v>103787.2492435699</v>
      </c>
      <c r="G2">
        <v>100594.7770799641</v>
      </c>
      <c r="L2">
        <v>1216.4676303854999</v>
      </c>
      <c r="M2">
        <v>10880.9163318885</v>
      </c>
      <c r="N2">
        <v>14984.397787030601</v>
      </c>
      <c r="O2">
        <v>755.79936771400003</v>
      </c>
      <c r="P2">
        <v>15775.7377669496</v>
      </c>
      <c r="Q2">
        <v>542.01191233990005</v>
      </c>
      <c r="R2">
        <v>14.952999999999999</v>
      </c>
    </row>
    <row r="3" spans="2:18" x14ac:dyDescent="0.2">
      <c r="B3">
        <v>41</v>
      </c>
      <c r="C3" t="s">
        <v>35</v>
      </c>
      <c r="D3" t="s">
        <v>36</v>
      </c>
      <c r="E3" s="7">
        <v>235167.75704515009</v>
      </c>
      <c r="F3">
        <v>101983.52779190239</v>
      </c>
      <c r="G3">
        <v>105355.60375169211</v>
      </c>
      <c r="L3">
        <v>1039.1779635363</v>
      </c>
      <c r="M3">
        <v>9656.2641272796009</v>
      </c>
      <c r="N3">
        <v>13848.5057642469</v>
      </c>
      <c r="O3">
        <v>690.68050244040001</v>
      </c>
      <c r="P3">
        <v>15911.432734087301</v>
      </c>
      <c r="Q3">
        <v>558.41545964659997</v>
      </c>
      <c r="R3">
        <v>3.1419999999999999</v>
      </c>
    </row>
    <row r="4" spans="2:18" x14ac:dyDescent="0.2">
      <c r="B4">
        <v>2</v>
      </c>
      <c r="C4" t="s">
        <v>37</v>
      </c>
      <c r="D4" t="s">
        <v>38</v>
      </c>
      <c r="E4" s="7">
        <v>50958.038049118601</v>
      </c>
      <c r="F4">
        <v>45003.136896310003</v>
      </c>
      <c r="G4">
        <v>30890.593420567599</v>
      </c>
      <c r="L4">
        <v>1080.0696662934999</v>
      </c>
      <c r="M4">
        <v>4112.1985897586001</v>
      </c>
      <c r="N4">
        <v>3867.1037727329999</v>
      </c>
      <c r="O4">
        <v>401.38749986409999</v>
      </c>
      <c r="P4">
        <v>7713.8569502003002</v>
      </c>
      <c r="Q4">
        <v>240.9237064491</v>
      </c>
      <c r="R4">
        <v>0.44500000000000001</v>
      </c>
    </row>
    <row r="5" spans="2:18" x14ac:dyDescent="0.2">
      <c r="B5">
        <v>42</v>
      </c>
      <c r="C5" t="s">
        <v>39</v>
      </c>
      <c r="D5" t="s">
        <v>38</v>
      </c>
      <c r="E5" s="7">
        <v>42950.093352739001</v>
      </c>
      <c r="F5">
        <v>41055.002500938397</v>
      </c>
      <c r="G5">
        <v>26692.5983721066</v>
      </c>
      <c r="L5">
        <v>931.09652702230005</v>
      </c>
      <c r="M5">
        <v>3662.7757984167001</v>
      </c>
      <c r="N5">
        <v>3371.5770482734001</v>
      </c>
      <c r="O5">
        <v>368.48185321400001</v>
      </c>
      <c r="P5">
        <v>7386.6624254710996</v>
      </c>
      <c r="Q5">
        <v>230.901513628</v>
      </c>
      <c r="R5">
        <v>0.13100000000000001</v>
      </c>
    </row>
    <row r="6" spans="2:18" x14ac:dyDescent="0.2">
      <c r="B6">
        <v>3</v>
      </c>
      <c r="C6" t="s">
        <v>40</v>
      </c>
      <c r="D6" t="s">
        <v>41</v>
      </c>
      <c r="E6" s="7">
        <v>16120.650361523099</v>
      </c>
      <c r="F6">
        <v>5679.6276938379997</v>
      </c>
      <c r="G6">
        <v>18995.419928942902</v>
      </c>
      <c r="L6">
        <v>435.30265678310002</v>
      </c>
      <c r="M6">
        <v>2102.9568930578998</v>
      </c>
      <c r="N6">
        <v>962.87810687540002</v>
      </c>
      <c r="O6">
        <v>56.495358074999999</v>
      </c>
      <c r="P6">
        <v>2529.6901537283002</v>
      </c>
      <c r="Q6">
        <v>225.2515261934</v>
      </c>
      <c r="R6">
        <v>0.2</v>
      </c>
    </row>
    <row r="7" spans="2:18" x14ac:dyDescent="0.2">
      <c r="B7">
        <v>43</v>
      </c>
      <c r="C7" t="s">
        <v>42</v>
      </c>
      <c r="D7" t="s">
        <v>43</v>
      </c>
      <c r="E7" s="7">
        <v>16232.7744446992</v>
      </c>
      <c r="F7">
        <v>5392.9698645451999</v>
      </c>
      <c r="G7">
        <v>19140.403428239901</v>
      </c>
      <c r="L7">
        <v>435.34479606500003</v>
      </c>
      <c r="M7">
        <v>2124.2854752592998</v>
      </c>
      <c r="N7">
        <v>1004.294951296</v>
      </c>
      <c r="O7">
        <v>47.9531516674</v>
      </c>
      <c r="P7">
        <v>2338.2981394202002</v>
      </c>
      <c r="Q7">
        <v>225.26070890330001</v>
      </c>
      <c r="R7">
        <v>0.2</v>
      </c>
    </row>
    <row r="8" spans="2:18" x14ac:dyDescent="0.2">
      <c r="B8">
        <v>4</v>
      </c>
      <c r="C8" t="s">
        <v>44</v>
      </c>
      <c r="D8" t="s">
        <v>45</v>
      </c>
      <c r="E8" s="7">
        <v>-41</v>
      </c>
      <c r="F8">
        <v>-44.658999999999999</v>
      </c>
      <c r="G8">
        <v>0</v>
      </c>
      <c r="L8">
        <v>0</v>
      </c>
      <c r="M8">
        <v>-1.3321407634</v>
      </c>
      <c r="N8">
        <v>-0.50016689130000003</v>
      </c>
      <c r="O8">
        <v>0</v>
      </c>
      <c r="P8">
        <v>-86.253289445099995</v>
      </c>
      <c r="Q8">
        <v>0</v>
      </c>
    </row>
    <row r="9" spans="2:18" x14ac:dyDescent="0.2">
      <c r="B9">
        <v>44</v>
      </c>
      <c r="C9" t="s">
        <v>46</v>
      </c>
      <c r="D9" t="s">
        <v>47</v>
      </c>
      <c r="E9" s="7">
        <v>-41</v>
      </c>
      <c r="F9">
        <v>-97.65</v>
      </c>
      <c r="G9">
        <v>0</v>
      </c>
      <c r="L9">
        <v>0</v>
      </c>
      <c r="M9">
        <v>-1.2627897814</v>
      </c>
      <c r="N9">
        <v>-0.39573205849999998</v>
      </c>
      <c r="O9">
        <v>0</v>
      </c>
      <c r="P9">
        <v>-67.162482641500006</v>
      </c>
      <c r="Q9">
        <v>0</v>
      </c>
    </row>
    <row r="10" spans="2:18" x14ac:dyDescent="0.2">
      <c r="B10">
        <v>5</v>
      </c>
      <c r="C10" t="s">
        <v>48</v>
      </c>
      <c r="D10" t="s">
        <v>49</v>
      </c>
      <c r="E10" s="7">
        <v>14162.328449319701</v>
      </c>
      <c r="F10">
        <v>33803.788569174802</v>
      </c>
      <c r="G10">
        <v>9006.9861570030007</v>
      </c>
      <c r="L10">
        <v>2.3153908262999998</v>
      </c>
      <c r="M10">
        <v>397.32803726309999</v>
      </c>
      <c r="N10">
        <v>653.3240856077</v>
      </c>
      <c r="O10">
        <v>43.1763287092</v>
      </c>
      <c r="P10">
        <v>115.96882059390001</v>
      </c>
      <c r="Q10">
        <v>3.7830908199999999E-2</v>
      </c>
      <c r="R10">
        <v>0</v>
      </c>
    </row>
    <row r="11" spans="2:18" x14ac:dyDescent="0.2">
      <c r="B11">
        <v>45</v>
      </c>
      <c r="C11" t="s">
        <v>50</v>
      </c>
      <c r="D11" t="s">
        <v>51</v>
      </c>
      <c r="E11" s="7">
        <v>11280.4036549759</v>
      </c>
      <c r="F11">
        <v>30943.264431439198</v>
      </c>
      <c r="G11">
        <v>7963.6731340980996</v>
      </c>
      <c r="L11">
        <v>2.0874901280999998</v>
      </c>
      <c r="M11">
        <v>107.8372998622</v>
      </c>
      <c r="N11">
        <v>443.99329322969999</v>
      </c>
      <c r="O11">
        <v>41.448237276500002</v>
      </c>
      <c r="P11">
        <v>141.1345196087</v>
      </c>
      <c r="Q11">
        <v>2.97972702E-2</v>
      </c>
      <c r="R11">
        <v>0</v>
      </c>
    </row>
    <row r="12" spans="2:18" x14ac:dyDescent="0.2">
      <c r="B12">
        <v>6</v>
      </c>
      <c r="C12" t="s">
        <v>52</v>
      </c>
      <c r="D12" t="s">
        <v>53</v>
      </c>
      <c r="E12" s="7">
        <v>24.1753397875</v>
      </c>
      <c r="F12">
        <v>4520.3844470889999</v>
      </c>
      <c r="G12">
        <v>105.402846301</v>
      </c>
      <c r="L12">
        <v>0.89138153850000001</v>
      </c>
      <c r="M12">
        <v>330.65349917100002</v>
      </c>
      <c r="N12">
        <v>13.242420581399999</v>
      </c>
      <c r="O12">
        <v>-3.1219999999999999</v>
      </c>
      <c r="P12">
        <v>-442.83608743569999</v>
      </c>
      <c r="Q12">
        <v>2.4375033000000001E-2</v>
      </c>
      <c r="R12">
        <v>0</v>
      </c>
    </row>
    <row r="13" spans="2:18" x14ac:dyDescent="0.2">
      <c r="B13">
        <v>46</v>
      </c>
      <c r="C13" t="s">
        <v>54</v>
      </c>
      <c r="D13" t="s">
        <v>55</v>
      </c>
      <c r="E13" s="7">
        <v>-216.03858763310001</v>
      </c>
      <c r="F13">
        <v>3991.4258605649002</v>
      </c>
      <c r="G13">
        <v>-832.47103685479999</v>
      </c>
      <c r="L13">
        <v>0.65483516519999996</v>
      </c>
      <c r="M13">
        <v>23.526557071999999</v>
      </c>
      <c r="N13">
        <v>-20.1731301851</v>
      </c>
      <c r="O13">
        <v>-4.6319999999999997</v>
      </c>
      <c r="P13">
        <v>-380.03164305630003</v>
      </c>
      <c r="Q13">
        <v>4.4844291000000003E-3</v>
      </c>
      <c r="R13">
        <v>0</v>
      </c>
    </row>
    <row r="14" spans="2:18" x14ac:dyDescent="0.2">
      <c r="B14">
        <v>7</v>
      </c>
      <c r="C14" t="s">
        <v>56</v>
      </c>
      <c r="D14" t="s">
        <v>57</v>
      </c>
      <c r="E14" s="7">
        <v>2.2907329695</v>
      </c>
      <c r="F14">
        <v>4.2980744830999997</v>
      </c>
      <c r="G14">
        <v>-14.1074829068</v>
      </c>
      <c r="L14">
        <v>-4.5497259999999998E-4</v>
      </c>
      <c r="M14">
        <v>-44.945844834699997</v>
      </c>
      <c r="N14">
        <v>9.3819789227000001</v>
      </c>
      <c r="O14">
        <v>0</v>
      </c>
      <c r="P14">
        <v>28.309193088800001</v>
      </c>
      <c r="Q14">
        <v>-1.5607110000000001E-4</v>
      </c>
      <c r="R14">
        <v>0</v>
      </c>
    </row>
    <row r="15" spans="2:18" x14ac:dyDescent="0.2">
      <c r="B15">
        <v>47</v>
      </c>
      <c r="C15" t="s">
        <v>58</v>
      </c>
      <c r="D15" t="s">
        <v>59</v>
      </c>
      <c r="E15" s="7">
        <v>2.3537115042000001</v>
      </c>
      <c r="F15">
        <v>50.9548182821</v>
      </c>
      <c r="G15">
        <v>-14.0522139253</v>
      </c>
      <c r="L15">
        <v>-4.5497259999999998E-4</v>
      </c>
      <c r="M15">
        <v>-44.945811834399997</v>
      </c>
      <c r="N15">
        <v>9.3819013126000002</v>
      </c>
      <c r="O15">
        <v>0</v>
      </c>
      <c r="P15">
        <v>9.0958548174999994</v>
      </c>
      <c r="Q15">
        <v>-1.5607110000000001E-4</v>
      </c>
      <c r="R15">
        <v>0</v>
      </c>
    </row>
    <row r="16" spans="2:18" x14ac:dyDescent="0.2">
      <c r="B16">
        <v>8</v>
      </c>
      <c r="C16" t="s">
        <v>60</v>
      </c>
      <c r="D16" t="s">
        <v>61</v>
      </c>
      <c r="E16" s="7">
        <v>1925.3166550589999</v>
      </c>
      <c r="F16">
        <v>155.13182395530001</v>
      </c>
      <c r="G16">
        <v>206.9095028079</v>
      </c>
      <c r="L16">
        <v>94.613769925699998</v>
      </c>
      <c r="M16">
        <v>165.69817347599999</v>
      </c>
      <c r="N16">
        <v>69.009129316100001</v>
      </c>
      <c r="O16">
        <v>15.250972409799999</v>
      </c>
      <c r="P16">
        <v>162.0809754899</v>
      </c>
      <c r="Q16">
        <v>0.33392561840000001</v>
      </c>
      <c r="R16">
        <v>0</v>
      </c>
    </row>
    <row r="17" spans="2:18" x14ac:dyDescent="0.2">
      <c r="B17">
        <v>48</v>
      </c>
      <c r="C17" t="s">
        <v>62</v>
      </c>
      <c r="D17" t="s">
        <v>63</v>
      </c>
      <c r="E17" s="7">
        <v>1536.4598994656999</v>
      </c>
      <c r="F17">
        <v>149.79462239329999</v>
      </c>
      <c r="G17">
        <v>636.66084947629997</v>
      </c>
      <c r="L17">
        <v>95.197780828600003</v>
      </c>
      <c r="M17">
        <v>163.17188927519999</v>
      </c>
      <c r="N17">
        <v>85.931863066099993</v>
      </c>
      <c r="O17">
        <v>15.3253433222</v>
      </c>
      <c r="P17">
        <v>226.51891090399999</v>
      </c>
      <c r="Q17">
        <v>-0.2748138792</v>
      </c>
      <c r="R17">
        <v>0</v>
      </c>
    </row>
    <row r="18" spans="2:18" x14ac:dyDescent="0.2">
      <c r="B18">
        <v>9</v>
      </c>
      <c r="C18" t="s">
        <v>64</v>
      </c>
      <c r="D18" t="s">
        <v>65</v>
      </c>
      <c r="E18" s="7">
        <v>13492.838170012399</v>
      </c>
      <c r="F18">
        <v>4217.6241140714001</v>
      </c>
      <c r="G18">
        <v>-1563.6913090993</v>
      </c>
      <c r="L18">
        <v>164.51474738830001</v>
      </c>
      <c r="M18">
        <v>1138.7532492436001</v>
      </c>
      <c r="N18">
        <v>1398.4336394456</v>
      </c>
      <c r="O18">
        <v>168.51088402229999</v>
      </c>
      <c r="P18">
        <v>3489.8267084893</v>
      </c>
      <c r="Q18">
        <v>4.3527594671000003</v>
      </c>
      <c r="R18">
        <v>-6.9000000000000006E-2</v>
      </c>
    </row>
    <row r="19" spans="2:18" x14ac:dyDescent="0.2">
      <c r="B19">
        <v>49</v>
      </c>
      <c r="C19" t="s">
        <v>66</v>
      </c>
      <c r="D19" t="s">
        <v>67</v>
      </c>
      <c r="E19" s="7">
        <v>10292.6622688182</v>
      </c>
      <c r="F19">
        <v>3479.2808518335</v>
      </c>
      <c r="G19">
        <v>-4388.1958983236</v>
      </c>
      <c r="L19">
        <v>247.38877690749999</v>
      </c>
      <c r="M19">
        <v>981.63234735970002</v>
      </c>
      <c r="N19">
        <v>1134.0819495590999</v>
      </c>
      <c r="O19">
        <v>228.8573543533</v>
      </c>
      <c r="P19">
        <v>3974.8329924948998</v>
      </c>
      <c r="Q19">
        <v>5.7131387804999996</v>
      </c>
      <c r="R19">
        <v>-0.22584738160000001</v>
      </c>
    </row>
    <row r="20" spans="2:18" x14ac:dyDescent="0.2">
      <c r="B20">
        <v>10</v>
      </c>
      <c r="C20" t="s">
        <v>68</v>
      </c>
      <c r="D20" t="s">
        <v>69</v>
      </c>
      <c r="E20" s="7">
        <v>6.4589623499999999E-2</v>
      </c>
      <c r="F20">
        <v>13.7341127401</v>
      </c>
      <c r="G20">
        <v>-0.28802519459999998</v>
      </c>
      <c r="L20">
        <v>9.6829459999999996E-3</v>
      </c>
      <c r="M20">
        <v>5.8976726200000003E-2</v>
      </c>
      <c r="N20">
        <v>-0.5054155951</v>
      </c>
      <c r="O20">
        <v>9.9284084999999994E-3</v>
      </c>
      <c r="P20">
        <v>5.5954941199999997E-2</v>
      </c>
      <c r="Q20">
        <v>2.5645810000000002E-4</v>
      </c>
      <c r="R20">
        <v>-4.0654000000000001E-6</v>
      </c>
    </row>
    <row r="21" spans="2:18" x14ac:dyDescent="0.2">
      <c r="B21">
        <v>50</v>
      </c>
      <c r="C21" t="s">
        <v>70</v>
      </c>
      <c r="D21" t="s">
        <v>71</v>
      </c>
      <c r="E21" s="7">
        <v>1.903</v>
      </c>
      <c r="F21">
        <v>-94.471999999999994</v>
      </c>
      <c r="G21">
        <v>0</v>
      </c>
      <c r="L21">
        <v>0</v>
      </c>
      <c r="M21">
        <v>0</v>
      </c>
      <c r="N21">
        <v>0</v>
      </c>
      <c r="P21">
        <v>0</v>
      </c>
    </row>
    <row r="22" spans="2:18" x14ac:dyDescent="0.2">
      <c r="B22">
        <v>11</v>
      </c>
      <c r="C22" t="s">
        <v>72</v>
      </c>
      <c r="D22" t="s">
        <v>73</v>
      </c>
      <c r="E22" s="7">
        <v>5256.9094132044002</v>
      </c>
      <c r="F22">
        <v>1146.9696952704001</v>
      </c>
      <c r="G22">
        <v>4302.6631409131996</v>
      </c>
      <c r="L22">
        <v>383.32310137000002</v>
      </c>
      <c r="M22">
        <v>307.46323671800002</v>
      </c>
      <c r="N22">
        <v>783.45881148820001</v>
      </c>
      <c r="O22">
        <v>117.9539566478</v>
      </c>
      <c r="P22">
        <v>1416.2912918989</v>
      </c>
      <c r="Q22">
        <v>10.9476642621</v>
      </c>
      <c r="R22">
        <v>0.314</v>
      </c>
    </row>
    <row r="23" spans="2:18" x14ac:dyDescent="0.2">
      <c r="B23">
        <v>51</v>
      </c>
      <c r="C23" t="s">
        <v>74</v>
      </c>
      <c r="D23" t="s">
        <v>75</v>
      </c>
      <c r="E23" s="7">
        <v>3695.62208478</v>
      </c>
      <c r="F23">
        <v>1008.4986087273001</v>
      </c>
      <c r="G23">
        <v>3683.7707087381</v>
      </c>
      <c r="L23">
        <v>165.88568309319999</v>
      </c>
      <c r="M23">
        <v>299.5435132696</v>
      </c>
      <c r="N23">
        <v>820.4769911226</v>
      </c>
      <c r="O23">
        <v>53.277766594500001</v>
      </c>
      <c r="P23">
        <v>1196.9481410434</v>
      </c>
      <c r="Q23">
        <v>0.17268255320000001</v>
      </c>
      <c r="R23">
        <v>0.1568473816</v>
      </c>
    </row>
    <row r="24" spans="2:18" x14ac:dyDescent="0.2">
      <c r="B24">
        <v>12</v>
      </c>
      <c r="C24" t="s">
        <v>76</v>
      </c>
      <c r="D24" t="s">
        <v>77</v>
      </c>
      <c r="E24" s="7">
        <v>202463.84049670101</v>
      </c>
      <c r="F24">
        <v>57968.7154266781</v>
      </c>
      <c r="G24">
        <v>67921.488415086395</v>
      </c>
      <c r="L24">
        <v>132.40502345280001</v>
      </c>
      <c r="M24">
        <v>6724.5077010098003</v>
      </c>
      <c r="N24">
        <v>11027.8700351881</v>
      </c>
      <c r="O24">
        <v>314.07917358639997</v>
      </c>
      <c r="P24">
        <v>7246.1166146543001</v>
      </c>
      <c r="Q24">
        <v>291.89131448469999</v>
      </c>
      <c r="R24">
        <v>14.507999999999999</v>
      </c>
    </row>
    <row r="25" spans="2:18" x14ac:dyDescent="0.2">
      <c r="B25">
        <v>52</v>
      </c>
      <c r="C25" t="s">
        <v>78</v>
      </c>
      <c r="D25" t="s">
        <v>79</v>
      </c>
      <c r="E25" s="7">
        <v>180932.6177746985</v>
      </c>
      <c r="F25">
        <v>56470.918944773199</v>
      </c>
      <c r="G25">
        <v>76106.817000606403</v>
      </c>
      <c r="L25">
        <v>103.20427393929999</v>
      </c>
      <c r="M25">
        <v>5959.5966366400999</v>
      </c>
      <c r="N25">
        <v>10405.9531202203</v>
      </c>
      <c r="O25">
        <v>279.6152856018</v>
      </c>
      <c r="P25">
        <v>7612.5007218561004</v>
      </c>
      <c r="Q25">
        <v>318.24652864989997</v>
      </c>
      <c r="R25">
        <v>3.0110000000000001</v>
      </c>
    </row>
    <row r="26" spans="2:18" x14ac:dyDescent="0.2">
      <c r="B26">
        <v>13</v>
      </c>
      <c r="C26" t="s">
        <v>80</v>
      </c>
      <c r="D26" t="s">
        <v>81</v>
      </c>
      <c r="E26" s="7">
        <v>765.58956425689996</v>
      </c>
      <c r="F26">
        <v>167.54476347869999</v>
      </c>
      <c r="G26">
        <v>95.190697817</v>
      </c>
      <c r="L26">
        <v>10.7950296227</v>
      </c>
      <c r="M26">
        <v>19.410851105399999</v>
      </c>
      <c r="N26">
        <v>55.6072288493</v>
      </c>
      <c r="O26">
        <v>7.4991625028</v>
      </c>
      <c r="P26">
        <v>392.35627786380002</v>
      </c>
      <c r="Q26">
        <v>9.4771843800000005E-2</v>
      </c>
      <c r="R26">
        <v>0</v>
      </c>
    </row>
    <row r="27" spans="2:18" x14ac:dyDescent="0.2">
      <c r="B27">
        <v>53</v>
      </c>
      <c r="C27" t="s">
        <v>82</v>
      </c>
      <c r="D27" t="s">
        <v>83</v>
      </c>
      <c r="E27" s="7">
        <v>741.00932774650005</v>
      </c>
      <c r="F27">
        <v>242.57270264850001</v>
      </c>
      <c r="G27">
        <v>114.8600588839</v>
      </c>
      <c r="L27">
        <v>10.5560129968</v>
      </c>
      <c r="M27">
        <v>21.917219725399999</v>
      </c>
      <c r="N27">
        <v>43.753915123100001</v>
      </c>
      <c r="O27">
        <v>13.3768039329</v>
      </c>
      <c r="P27">
        <v>419.32887390050001</v>
      </c>
      <c r="Q27">
        <v>0.60816021909999995</v>
      </c>
      <c r="R27">
        <v>0</v>
      </c>
    </row>
    <row r="28" spans="2:18" x14ac:dyDescent="0.2">
      <c r="B28">
        <v>14</v>
      </c>
      <c r="C28" t="s">
        <v>84</v>
      </c>
      <c r="D28" t="s">
        <v>85</v>
      </c>
      <c r="E28" s="7">
        <v>23170.030103295099</v>
      </c>
      <c r="F28">
        <v>34573.751161231201</v>
      </c>
      <c r="G28">
        <v>20754.4983512545</v>
      </c>
      <c r="L28">
        <v>22.46863789</v>
      </c>
      <c r="M28">
        <v>4205.0282760250002</v>
      </c>
      <c r="N28">
        <v>3136.1690072812999</v>
      </c>
      <c r="O28">
        <v>22.682941961800001</v>
      </c>
      <c r="P28">
        <v>1850.1174832751001</v>
      </c>
      <c r="Q28">
        <v>202.58585806440001</v>
      </c>
      <c r="R28">
        <v>14.221</v>
      </c>
    </row>
    <row r="29" spans="2:18" x14ac:dyDescent="0.2">
      <c r="B29">
        <v>54</v>
      </c>
      <c r="C29" t="s">
        <v>86</v>
      </c>
      <c r="D29" t="s">
        <v>87</v>
      </c>
      <c r="E29" s="7">
        <v>25444.252244835399</v>
      </c>
      <c r="F29">
        <v>26183.923628891702</v>
      </c>
      <c r="G29">
        <v>29336.028876209199</v>
      </c>
      <c r="L29">
        <v>20.089734775299998</v>
      </c>
      <c r="M29">
        <v>2946.1515041320999</v>
      </c>
      <c r="N29">
        <v>3343.8731436843</v>
      </c>
      <c r="O29">
        <v>16.1336486075</v>
      </c>
      <c r="P29">
        <v>1760.885959538</v>
      </c>
      <c r="Q29">
        <v>218.04806495880001</v>
      </c>
      <c r="R29">
        <v>2.9710000000000001</v>
      </c>
    </row>
    <row r="30" spans="2:18" x14ac:dyDescent="0.2">
      <c r="B30">
        <v>15</v>
      </c>
      <c r="C30" t="s">
        <v>88</v>
      </c>
      <c r="D30" t="s">
        <v>89</v>
      </c>
      <c r="E30" s="7">
        <v>2742.6742580482</v>
      </c>
      <c r="F30">
        <v>1098.6266170910999</v>
      </c>
      <c r="G30">
        <v>2005.0040869073</v>
      </c>
      <c r="L30">
        <v>9.1712615100000006E-2</v>
      </c>
      <c r="M30">
        <v>181.76790955109999</v>
      </c>
      <c r="N30">
        <v>2161.0804457094</v>
      </c>
      <c r="O30">
        <v>15.1501826518</v>
      </c>
      <c r="P30">
        <v>270.6112497263</v>
      </c>
      <c r="Q30">
        <v>4.0939431634999996</v>
      </c>
      <c r="R30">
        <v>0</v>
      </c>
    </row>
    <row r="31" spans="2:18" x14ac:dyDescent="0.2">
      <c r="B31">
        <v>55</v>
      </c>
      <c r="C31" t="s">
        <v>90</v>
      </c>
      <c r="D31" t="s">
        <v>91</v>
      </c>
      <c r="E31" s="7">
        <v>3088.0168764179002</v>
      </c>
      <c r="F31">
        <v>2622.0578874967</v>
      </c>
      <c r="G31">
        <v>2126.5693890931998</v>
      </c>
      <c r="L31">
        <v>0.14320076609999999</v>
      </c>
      <c r="M31">
        <v>178.4488110213</v>
      </c>
      <c r="N31">
        <v>2237.2240848614001</v>
      </c>
      <c r="O31">
        <v>14.705781135900001</v>
      </c>
      <c r="P31">
        <v>269.86859426140001</v>
      </c>
      <c r="Q31">
        <v>4.8038684537999998</v>
      </c>
      <c r="R31">
        <v>0</v>
      </c>
    </row>
    <row r="32" spans="2:18" x14ac:dyDescent="0.2">
      <c r="B32">
        <v>16</v>
      </c>
      <c r="C32" t="s">
        <v>92</v>
      </c>
      <c r="D32" t="s">
        <v>93</v>
      </c>
      <c r="E32" s="7">
        <v>561.73043736370005</v>
      </c>
      <c r="F32">
        <v>9303.1674614709991</v>
      </c>
      <c r="G32">
        <v>3100.8330884216998</v>
      </c>
      <c r="L32">
        <v>0</v>
      </c>
      <c r="M32">
        <v>1042.2786368293</v>
      </c>
      <c r="N32">
        <v>248.65817050979999</v>
      </c>
      <c r="O32">
        <v>2.0128016499999998E-2</v>
      </c>
      <c r="P32">
        <v>81.445521766799999</v>
      </c>
      <c r="Q32">
        <v>0</v>
      </c>
      <c r="R32">
        <v>0</v>
      </c>
    </row>
    <row r="33" spans="2:18" x14ac:dyDescent="0.2">
      <c r="B33">
        <v>56</v>
      </c>
      <c r="C33" t="s">
        <v>94</v>
      </c>
      <c r="D33" t="s">
        <v>95</v>
      </c>
      <c r="E33" s="7">
        <v>613.04401393969999</v>
      </c>
      <c r="F33">
        <v>8509.0381876462998</v>
      </c>
      <c r="G33">
        <v>3583.2116256160998</v>
      </c>
      <c r="L33">
        <v>0</v>
      </c>
      <c r="M33">
        <v>620.73879236250002</v>
      </c>
      <c r="N33">
        <v>249.6633460683</v>
      </c>
      <c r="O33">
        <v>5.9913732000000004E-3</v>
      </c>
      <c r="P33">
        <v>74.493866967200006</v>
      </c>
      <c r="Q33">
        <v>0</v>
      </c>
      <c r="R33">
        <v>0</v>
      </c>
    </row>
    <row r="34" spans="2:18" x14ac:dyDescent="0.2">
      <c r="B34">
        <v>17</v>
      </c>
      <c r="C34" t="s">
        <v>96</v>
      </c>
      <c r="D34" t="s">
        <v>97</v>
      </c>
      <c r="E34" s="7">
        <v>0</v>
      </c>
      <c r="F34">
        <v>0</v>
      </c>
      <c r="G34">
        <v>0.86699999999999999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</row>
    <row r="35" spans="2:18" x14ac:dyDescent="0.2">
      <c r="B35">
        <v>57</v>
      </c>
      <c r="C35" t="s">
        <v>98</v>
      </c>
      <c r="D35" t="s">
        <v>99</v>
      </c>
      <c r="E35" s="7">
        <v>0</v>
      </c>
      <c r="F35">
        <v>0</v>
      </c>
      <c r="G35">
        <v>0</v>
      </c>
      <c r="L35">
        <v>0</v>
      </c>
      <c r="M35">
        <v>0</v>
      </c>
      <c r="N35">
        <v>0</v>
      </c>
      <c r="P35">
        <v>0</v>
      </c>
    </row>
    <row r="36" spans="2:18" x14ac:dyDescent="0.2">
      <c r="B36">
        <v>18</v>
      </c>
      <c r="C36" t="s">
        <v>100</v>
      </c>
      <c r="D36" t="s">
        <v>101</v>
      </c>
      <c r="E36" s="7">
        <v>5676.029251936</v>
      </c>
      <c r="F36">
        <v>13548.4784132272</v>
      </c>
      <c r="G36">
        <v>3893.9482826709</v>
      </c>
      <c r="L36">
        <v>2.8500422146000002</v>
      </c>
      <c r="M36">
        <v>2723.8518928369999</v>
      </c>
      <c r="N36">
        <v>409.39567947109998</v>
      </c>
      <c r="O36">
        <v>0.76402397430000002</v>
      </c>
      <c r="P36">
        <v>682.65566151760004</v>
      </c>
      <c r="Q36">
        <v>159.3604525156</v>
      </c>
      <c r="R36">
        <v>0</v>
      </c>
    </row>
    <row r="37" spans="2:18" x14ac:dyDescent="0.2">
      <c r="B37">
        <v>58</v>
      </c>
      <c r="C37" t="s">
        <v>102</v>
      </c>
      <c r="D37" t="s">
        <v>103</v>
      </c>
      <c r="E37" s="7">
        <v>8944.2973518745002</v>
      </c>
      <c r="F37">
        <v>9262.5900551381001</v>
      </c>
      <c r="G37">
        <v>7529.7804409095997</v>
      </c>
      <c r="L37">
        <v>3.4082719344000001</v>
      </c>
      <c r="M37">
        <v>1903.4852386185</v>
      </c>
      <c r="N37">
        <v>505.85148434109999</v>
      </c>
      <c r="O37">
        <v>0.32873724479999999</v>
      </c>
      <c r="P37">
        <v>491.23335828329999</v>
      </c>
      <c r="Q37">
        <v>162.68326109629999</v>
      </c>
      <c r="R37">
        <v>0</v>
      </c>
    </row>
    <row r="38" spans="2:18" x14ac:dyDescent="0.2">
      <c r="B38">
        <v>19</v>
      </c>
      <c r="C38" t="s">
        <v>104</v>
      </c>
      <c r="D38" t="s">
        <v>105</v>
      </c>
      <c r="E38" s="7">
        <v>0</v>
      </c>
      <c r="F38">
        <v>2.0859999999999999</v>
      </c>
      <c r="G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</row>
    <row r="39" spans="2:18" x14ac:dyDescent="0.2">
      <c r="B39">
        <v>59</v>
      </c>
      <c r="C39" t="s">
        <v>106</v>
      </c>
      <c r="D39" t="s">
        <v>107</v>
      </c>
      <c r="E39" s="7">
        <v>0</v>
      </c>
      <c r="F39">
        <v>1.0409999999999999</v>
      </c>
      <c r="G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</row>
    <row r="40" spans="2:18" x14ac:dyDescent="0.2">
      <c r="B40">
        <v>20</v>
      </c>
      <c r="C40" t="s">
        <v>108</v>
      </c>
      <c r="D40" t="s">
        <v>109</v>
      </c>
      <c r="E40" s="7">
        <v>29707.137794866499</v>
      </c>
      <c r="F40">
        <v>14298.7061202737</v>
      </c>
      <c r="G40">
        <v>25678.536354258398</v>
      </c>
      <c r="L40">
        <v>98.808309469199997</v>
      </c>
      <c r="M40">
        <v>1891.8862588707</v>
      </c>
      <c r="N40">
        <v>7536.7197568071997</v>
      </c>
      <c r="O40">
        <v>282.85421135870001</v>
      </c>
      <c r="P40">
        <v>4674.9308477907998</v>
      </c>
      <c r="Q40">
        <v>71.056239710900002</v>
      </c>
      <c r="R40">
        <v>0.28699999999999998</v>
      </c>
    </row>
    <row r="41" spans="2:18" x14ac:dyDescent="0.2">
      <c r="B41">
        <v>60</v>
      </c>
      <c r="C41" t="s">
        <v>110</v>
      </c>
      <c r="D41" t="s">
        <v>111</v>
      </c>
      <c r="E41" s="7">
        <v>21537.803828200798</v>
      </c>
      <c r="F41">
        <v>21852.8705392304</v>
      </c>
      <c r="G41">
        <v>27559.545414376</v>
      </c>
      <c r="L41">
        <v>72.078740052300006</v>
      </c>
      <c r="M41">
        <v>2533.7062716665</v>
      </c>
      <c r="N41">
        <v>6612.2796362784002</v>
      </c>
      <c r="O41">
        <v>248.2780060652</v>
      </c>
      <c r="P41">
        <v>4783.7230085438996</v>
      </c>
      <c r="Q41">
        <v>81.077667606199995</v>
      </c>
      <c r="R41">
        <v>0.04</v>
      </c>
    </row>
    <row r="42" spans="2:18" x14ac:dyDescent="0.2">
      <c r="B42">
        <v>21</v>
      </c>
      <c r="C42" t="s">
        <v>112</v>
      </c>
      <c r="D42" t="s">
        <v>113</v>
      </c>
      <c r="E42" s="7">
        <v>7587.8050774151998</v>
      </c>
      <c r="F42">
        <v>1585.0402877996</v>
      </c>
      <c r="G42">
        <v>16473.351172787701</v>
      </c>
      <c r="L42">
        <v>56.0927856323</v>
      </c>
      <c r="M42">
        <v>970.14252823380002</v>
      </c>
      <c r="N42">
        <v>6999.2319090378996</v>
      </c>
      <c r="O42">
        <v>183.40305112850001</v>
      </c>
      <c r="P42">
        <v>2773.4572023552</v>
      </c>
      <c r="Q42">
        <v>32.698996617699997</v>
      </c>
      <c r="R42">
        <v>0.19700000000000001</v>
      </c>
    </row>
    <row r="43" spans="2:18" x14ac:dyDescent="0.2">
      <c r="B43">
        <v>61</v>
      </c>
      <c r="C43" t="s">
        <v>114</v>
      </c>
      <c r="D43" t="s">
        <v>115</v>
      </c>
      <c r="E43" s="7">
        <v>5702.2861750492002</v>
      </c>
      <c r="F43">
        <v>2280.0930579935998</v>
      </c>
      <c r="G43">
        <v>19364.3575465375</v>
      </c>
      <c r="L43">
        <v>40.044148955200001</v>
      </c>
      <c r="M43">
        <v>852.06093790479997</v>
      </c>
      <c r="N43">
        <v>6149.2575205090998</v>
      </c>
      <c r="O43">
        <v>150.96723747889999</v>
      </c>
      <c r="P43">
        <v>2900.9568704312001</v>
      </c>
      <c r="Q43">
        <v>38.056637912900001</v>
      </c>
      <c r="R43">
        <v>0</v>
      </c>
    </row>
    <row r="44" spans="2:18" x14ac:dyDescent="0.2">
      <c r="B44">
        <v>22</v>
      </c>
      <c r="C44" t="s">
        <v>116</v>
      </c>
      <c r="D44" t="s">
        <v>117</v>
      </c>
      <c r="E44" s="7">
        <v>2508.2657366353001</v>
      </c>
      <c r="F44">
        <v>575.02906776489999</v>
      </c>
      <c r="G44">
        <v>338.76583889649999</v>
      </c>
      <c r="L44">
        <v>0</v>
      </c>
      <c r="M44">
        <v>100.4</v>
      </c>
      <c r="N44">
        <v>0</v>
      </c>
      <c r="O44">
        <v>0</v>
      </c>
      <c r="P44">
        <v>0</v>
      </c>
      <c r="Q44">
        <v>0</v>
      </c>
      <c r="R44">
        <v>0</v>
      </c>
    </row>
    <row r="45" spans="2:18" x14ac:dyDescent="0.2">
      <c r="B45">
        <v>62</v>
      </c>
      <c r="C45" t="s">
        <v>118</v>
      </c>
      <c r="D45" t="s">
        <v>119</v>
      </c>
      <c r="E45" s="7">
        <v>3105.9527705686</v>
      </c>
      <c r="F45">
        <v>605.35439487159999</v>
      </c>
      <c r="G45">
        <v>488.3183497091</v>
      </c>
      <c r="L45">
        <v>0</v>
      </c>
      <c r="M45">
        <v>274.00700000000001</v>
      </c>
      <c r="N45">
        <v>0</v>
      </c>
      <c r="O45">
        <v>0</v>
      </c>
      <c r="P45">
        <v>0</v>
      </c>
      <c r="Q45">
        <v>0</v>
      </c>
      <c r="R45">
        <v>0</v>
      </c>
    </row>
    <row r="46" spans="2:18" x14ac:dyDescent="0.2">
      <c r="B46">
        <v>23</v>
      </c>
      <c r="C46" t="s">
        <v>120</v>
      </c>
      <c r="D46" t="s">
        <v>121</v>
      </c>
      <c r="E46" s="7">
        <v>0</v>
      </c>
      <c r="F46">
        <v>8.5999999999999993E-2</v>
      </c>
      <c r="G46">
        <v>12.39</v>
      </c>
      <c r="L46">
        <v>0</v>
      </c>
      <c r="M46">
        <v>0</v>
      </c>
      <c r="N46">
        <v>0</v>
      </c>
      <c r="O46">
        <v>0</v>
      </c>
      <c r="P46">
        <v>3.6999999999999998E-2</v>
      </c>
      <c r="Q46">
        <v>0</v>
      </c>
      <c r="R46">
        <v>0</v>
      </c>
    </row>
    <row r="47" spans="2:18" x14ac:dyDescent="0.2">
      <c r="B47">
        <v>63</v>
      </c>
      <c r="C47" t="s">
        <v>122</v>
      </c>
      <c r="D47" t="s">
        <v>123</v>
      </c>
      <c r="E47" s="7">
        <v>0</v>
      </c>
      <c r="F47">
        <v>0</v>
      </c>
      <c r="G47">
        <v>0</v>
      </c>
      <c r="L47">
        <v>0</v>
      </c>
      <c r="M47">
        <v>0</v>
      </c>
      <c r="N47">
        <v>0</v>
      </c>
      <c r="O47">
        <v>0</v>
      </c>
      <c r="P47">
        <v>0.107</v>
      </c>
      <c r="Q47">
        <v>0</v>
      </c>
      <c r="R47">
        <v>0</v>
      </c>
    </row>
    <row r="48" spans="2:18" x14ac:dyDescent="0.2">
      <c r="B48">
        <v>24</v>
      </c>
      <c r="C48" t="s">
        <v>124</v>
      </c>
      <c r="D48" t="s">
        <v>125</v>
      </c>
      <c r="E48" s="7">
        <v>3232.4017919538001</v>
      </c>
      <c r="F48">
        <v>6258.9152524217998</v>
      </c>
      <c r="G48">
        <v>3566.8164826881002</v>
      </c>
      <c r="L48">
        <v>11.2227380703</v>
      </c>
      <c r="M48">
        <v>141.77683966879999</v>
      </c>
      <c r="N48">
        <v>217.00930618519999</v>
      </c>
      <c r="O48">
        <v>0.78118696239999996</v>
      </c>
      <c r="P48">
        <v>120.7750814269</v>
      </c>
      <c r="Q48">
        <v>5.5552511254999999</v>
      </c>
      <c r="R48">
        <v>0.09</v>
      </c>
    </row>
    <row r="49" spans="2:18" x14ac:dyDescent="0.2">
      <c r="B49">
        <v>64</v>
      </c>
      <c r="C49" t="s">
        <v>126</v>
      </c>
      <c r="D49" t="s">
        <v>127</v>
      </c>
      <c r="E49" s="7">
        <v>2534.4513310619</v>
      </c>
      <c r="F49">
        <v>6996.2317267538001</v>
      </c>
      <c r="G49">
        <v>4860.1799945547</v>
      </c>
      <c r="L49">
        <v>4.1667098912</v>
      </c>
      <c r="M49">
        <v>209.16326313210001</v>
      </c>
      <c r="N49">
        <v>193.74466023119999</v>
      </c>
      <c r="O49">
        <v>0.3152017654</v>
      </c>
      <c r="P49">
        <v>99.922083931200007</v>
      </c>
      <c r="Q49">
        <v>6.6661557197999999</v>
      </c>
      <c r="R49">
        <v>0.04</v>
      </c>
    </row>
    <row r="50" spans="2:18" x14ac:dyDescent="0.2">
      <c r="B50">
        <v>25</v>
      </c>
      <c r="C50" t="s">
        <v>128</v>
      </c>
      <c r="D50" t="s">
        <v>129</v>
      </c>
      <c r="E50" s="7">
        <v>9.5231486619000005</v>
      </c>
      <c r="F50">
        <v>4.2318689E-2</v>
      </c>
      <c r="G50">
        <v>-0.81765923500000004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</row>
    <row r="51" spans="2:18" x14ac:dyDescent="0.2">
      <c r="B51">
        <v>65</v>
      </c>
      <c r="C51" t="s">
        <v>130</v>
      </c>
      <c r="D51" t="s">
        <v>131</v>
      </c>
      <c r="E51" s="7">
        <v>7.5213700558000003</v>
      </c>
      <c r="F51">
        <v>1.4143636318999999</v>
      </c>
      <c r="G51">
        <v>5.0498910000000001E-2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</row>
    <row r="52" spans="2:18" x14ac:dyDescent="0.2">
      <c r="B52">
        <v>26</v>
      </c>
      <c r="C52" t="s">
        <v>132</v>
      </c>
      <c r="D52" t="s">
        <v>133</v>
      </c>
      <c r="E52" s="7">
        <v>148821.0770342825</v>
      </c>
      <c r="F52">
        <v>8928.7273816945999</v>
      </c>
      <c r="G52">
        <v>21393.2630117566</v>
      </c>
      <c r="L52">
        <v>0.3330464709</v>
      </c>
      <c r="M52">
        <v>608.18232501099999</v>
      </c>
      <c r="N52">
        <v>299.37204225020002</v>
      </c>
      <c r="O52">
        <v>1.0438577630999999</v>
      </c>
      <c r="P52">
        <v>328.71300572460001</v>
      </c>
      <c r="Q52">
        <v>18.1544448657</v>
      </c>
      <c r="R52">
        <v>0</v>
      </c>
    </row>
    <row r="53" spans="2:18" x14ac:dyDescent="0.2">
      <c r="B53">
        <v>66</v>
      </c>
      <c r="C53" t="s">
        <v>134</v>
      </c>
      <c r="D53" t="s">
        <v>135</v>
      </c>
      <c r="E53" s="7">
        <v>133209.54637391571</v>
      </c>
      <c r="F53">
        <v>8191.5590740025</v>
      </c>
      <c r="G53">
        <v>19096.382651137301</v>
      </c>
      <c r="L53">
        <v>0.4797861149</v>
      </c>
      <c r="M53">
        <v>457.8216411162</v>
      </c>
      <c r="N53">
        <v>406.0464251345</v>
      </c>
      <c r="O53">
        <v>1.8268269961000001</v>
      </c>
      <c r="P53">
        <v>648.56987987369996</v>
      </c>
      <c r="Q53">
        <v>18.5126358658</v>
      </c>
      <c r="R53">
        <v>0</v>
      </c>
    </row>
    <row r="54" spans="2:18" x14ac:dyDescent="0.2">
      <c r="B54">
        <v>27</v>
      </c>
      <c r="C54" t="s">
        <v>136</v>
      </c>
      <c r="D54" t="s">
        <v>137</v>
      </c>
      <c r="E54" s="7">
        <v>51059.119555326397</v>
      </c>
      <c r="F54">
        <v>4784.8065942952999</v>
      </c>
      <c r="G54">
        <v>19853.6552112877</v>
      </c>
      <c r="L54">
        <v>0.3330464709</v>
      </c>
      <c r="M54">
        <v>528.42113938199998</v>
      </c>
      <c r="N54">
        <v>196.4683055964</v>
      </c>
      <c r="O54">
        <v>0.46971595170000002</v>
      </c>
      <c r="P54">
        <v>221.0348052068</v>
      </c>
      <c r="Q54">
        <v>13.811704666100001</v>
      </c>
      <c r="R54">
        <v>0</v>
      </c>
    </row>
    <row r="55" spans="2:18" x14ac:dyDescent="0.2">
      <c r="B55">
        <v>67</v>
      </c>
      <c r="C55" t="s">
        <v>138</v>
      </c>
      <c r="D55" t="s">
        <v>139</v>
      </c>
      <c r="E55" s="7">
        <v>53512.614749494103</v>
      </c>
      <c r="F55">
        <v>3486.9199232947999</v>
      </c>
      <c r="G55">
        <v>17553.650233251199</v>
      </c>
      <c r="L55">
        <v>0.32590242260000002</v>
      </c>
      <c r="M55">
        <v>359.53429470920003</v>
      </c>
      <c r="N55">
        <v>270.1020122983</v>
      </c>
      <c r="O55">
        <v>0.78369101730000001</v>
      </c>
      <c r="P55">
        <v>553.32625139519996</v>
      </c>
      <c r="Q55">
        <v>12.9161206966</v>
      </c>
      <c r="R55">
        <v>0</v>
      </c>
    </row>
    <row r="56" spans="2:18" x14ac:dyDescent="0.2">
      <c r="B56">
        <v>28</v>
      </c>
      <c r="C56" t="s">
        <v>140</v>
      </c>
      <c r="D56" t="s">
        <v>141</v>
      </c>
      <c r="E56" s="7">
        <v>11039.829786312999</v>
      </c>
      <c r="F56">
        <v>815.39392058179999</v>
      </c>
      <c r="G56">
        <v>1782.6972443100999</v>
      </c>
      <c r="L56">
        <v>3.9929406392</v>
      </c>
      <c r="M56">
        <v>44.210041120100001</v>
      </c>
      <c r="N56">
        <v>89.424979109500001</v>
      </c>
      <c r="O56">
        <v>40.328694263499997</v>
      </c>
      <c r="P56">
        <v>815.75620209500005</v>
      </c>
      <c r="Q56">
        <v>9.1968914060000007</v>
      </c>
      <c r="R56">
        <v>0</v>
      </c>
    </row>
    <row r="57" spans="2:18" x14ac:dyDescent="0.2">
      <c r="B57">
        <v>68</v>
      </c>
      <c r="C57" t="s">
        <v>142</v>
      </c>
      <c r="D57" t="s">
        <v>143</v>
      </c>
      <c r="E57" s="7">
        <v>11285.0389177126</v>
      </c>
      <c r="F57">
        <v>4457.6033461909001</v>
      </c>
      <c r="G57">
        <v>2556.1853789790998</v>
      </c>
      <c r="L57">
        <v>4.8771625746999998</v>
      </c>
      <c r="M57">
        <v>33.888692222800003</v>
      </c>
      <c r="N57">
        <v>70.977595753100005</v>
      </c>
      <c r="O57">
        <v>42.581363624600002</v>
      </c>
      <c r="P57">
        <v>912.25058676009996</v>
      </c>
      <c r="Q57">
        <v>9.2674173688000003</v>
      </c>
      <c r="R57">
        <v>0</v>
      </c>
    </row>
    <row r="59" spans="2:18" x14ac:dyDescent="0.2">
      <c r="B59" s="40" t="s">
        <v>144</v>
      </c>
      <c r="C59" s="42"/>
      <c r="D59" s="41"/>
      <c r="E59">
        <f>E28+E40</f>
        <v>52877.167898161599</v>
      </c>
    </row>
    <row r="60" spans="2:18" x14ac:dyDescent="0.2">
      <c r="B60" s="37" t="s">
        <v>3</v>
      </c>
      <c r="C60" s="40" t="s">
        <v>145</v>
      </c>
      <c r="D60" s="41"/>
      <c r="E60">
        <f>E42+E30</f>
        <v>10330.4793354634</v>
      </c>
    </row>
    <row r="61" spans="2:18" x14ac:dyDescent="0.2">
      <c r="B61" s="38"/>
      <c r="C61" s="40" t="s">
        <v>146</v>
      </c>
      <c r="D61" s="41"/>
      <c r="E61">
        <f>E32+E44</f>
        <v>3069.9961739990003</v>
      </c>
    </row>
    <row r="62" spans="2:18" x14ac:dyDescent="0.2">
      <c r="B62" s="39"/>
      <c r="C62" s="40" t="s">
        <v>147</v>
      </c>
      <c r="D62" s="41"/>
      <c r="E62">
        <f>E34+E46</f>
        <v>0</v>
      </c>
    </row>
    <row r="65" spans="2:5" x14ac:dyDescent="0.2">
      <c r="B65" s="40" t="s">
        <v>144</v>
      </c>
      <c r="C65" s="42"/>
      <c r="D65" s="41"/>
      <c r="E65">
        <f>E29+E41</f>
        <v>46982.056073036198</v>
      </c>
    </row>
    <row r="66" spans="2:5" x14ac:dyDescent="0.2">
      <c r="B66" s="37" t="s">
        <v>3</v>
      </c>
      <c r="C66" s="40" t="s">
        <v>145</v>
      </c>
      <c r="D66" s="41"/>
      <c r="E66">
        <f>E43+E31</f>
        <v>8790.3030514671009</v>
      </c>
    </row>
    <row r="67" spans="2:5" x14ac:dyDescent="0.2">
      <c r="B67" s="38"/>
      <c r="C67" s="40" t="s">
        <v>146</v>
      </c>
      <c r="D67" s="41"/>
      <c r="E67">
        <f>E33+E45</f>
        <v>3718.9967845083002</v>
      </c>
    </row>
    <row r="68" spans="2:5" x14ac:dyDescent="0.2">
      <c r="B68" s="39"/>
      <c r="C68" s="40" t="s">
        <v>147</v>
      </c>
      <c r="D68" s="41"/>
      <c r="E68">
        <f>E47+E35</f>
        <v>0</v>
      </c>
    </row>
  </sheetData>
  <mergeCells count="10">
    <mergeCell ref="B66:B68"/>
    <mergeCell ref="C66:D66"/>
    <mergeCell ref="C67:D67"/>
    <mergeCell ref="C68:D68"/>
    <mergeCell ref="B59:D59"/>
    <mergeCell ref="B60:B62"/>
    <mergeCell ref="C60:D60"/>
    <mergeCell ref="C61:D61"/>
    <mergeCell ref="C62:D62"/>
    <mergeCell ref="B65:D6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Anna Oplíštilová</cp:lastModifiedBy>
  <cp:lastPrinted>2015-05-28T11:56:10Z</cp:lastPrinted>
  <dcterms:created xsi:type="dcterms:W3CDTF">2004-01-23T10:23:11Z</dcterms:created>
  <dcterms:modified xsi:type="dcterms:W3CDTF">2019-05-29T09:46:58Z</dcterms:modified>
</cp:coreProperties>
</file>