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26" sheetId="1" r:id="rId1"/>
  </sheets>
  <definedNames>
    <definedName name="_xlnm.Print_Area" localSheetId="0">'2300421926'!$A$1:$P$27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<sst xmlns="http://schemas.openxmlformats.org/spreadsheetml/2006/main" count="51" uniqueCount="38">
  <si>
    <r>
      <t xml:space="preserve">Tab. 26: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školy, třídy, žáci a učitelé </t>
    </r>
    <r>
      <rPr>
        <sz val="10"/>
        <color theme="1"/>
        <rFont val="Arial"/>
        <family val="2"/>
        <charset val="238"/>
      </rPr>
      <t>v časové řadě 2008/09 - 2018/19</t>
    </r>
  </si>
  <si>
    <t xml:space="preserve"> </t>
  </si>
  <si>
    <t>Školní 
rok</t>
  </si>
  <si>
    <t>Školy</t>
  </si>
  <si>
    <t>Třídy</t>
  </si>
  <si>
    <t>Žáci</t>
  </si>
  <si>
    <r>
      <t>Učitelé</t>
    </r>
    <r>
      <rPr>
        <vertAlign val="superscript"/>
        <sz val="8"/>
        <rFont val="Arial"/>
        <family val="2"/>
        <charset val="238"/>
      </rPr>
      <t>1)</t>
    </r>
  </si>
  <si>
    <t>celkem</t>
  </si>
  <si>
    <t>z toho 
poskytující výuku na:</t>
  </si>
  <si>
    <t>v tom na:</t>
  </si>
  <si>
    <t>v tom</t>
  </si>
  <si>
    <t>v tom 
vyučující na:</t>
  </si>
  <si>
    <r>
      <t>na 1. stupni</t>
    </r>
    <r>
      <rPr>
        <vertAlign val="superscript"/>
        <sz val="8"/>
        <rFont val="Arial"/>
        <family val="2"/>
        <charset val="238"/>
      </rPr>
      <t>2)</t>
    </r>
  </si>
  <si>
    <r>
      <t>na 2. stupni</t>
    </r>
    <r>
      <rPr>
        <vertAlign val="superscript"/>
        <sz val="8"/>
        <rFont val="Arial"/>
        <family val="2"/>
        <charset val="238"/>
      </rPr>
      <t>3)</t>
    </r>
  </si>
  <si>
    <t>1. stupni</t>
  </si>
  <si>
    <t>2. stupni</t>
  </si>
  <si>
    <t>z toho v 1. ročníku</t>
  </si>
  <si>
    <r>
      <t>z toho v posledním ročníku</t>
    </r>
    <r>
      <rPr>
        <vertAlign val="superscript"/>
        <sz val="8"/>
        <rFont val="Arial"/>
        <family val="2"/>
        <charset val="238"/>
      </rPr>
      <t>4)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</si>
  <si>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</si>
  <si>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</si>
  <si>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</si>
  <si>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</si>
  <si>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</si>
  <si>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</si>
  <si>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</si>
  <si>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</si>
  <si>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</si>
  <si>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</si>
  <si>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</si>
  <si>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</si>
  <si>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</si>
  <si>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</si>
  <si>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</si>
  <si>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</si>
  <si>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</si>
  <si>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žáci v 1.–5. ročníku 9letého vzdělávacího programu a žáci v 1.–6. ročníku 10letého vzdělávacího programu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</si>
  <si>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žáci v 6.–9. ročníku 9letého vzdělávacího programu a žáci v 7.–10. ročníku 10letého vzdělávacího programu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</si>
  <si>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9. a 10. ročník celkem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</si>
</sst>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%"/>
    <numFmt numFmtId="166" formatCode="#,##0.0_ ;\-#,##0.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  <xf numFmtId="3" fontId="6" fillId="0" borderId="0" applyBorder="0" applyProtection="0">
      <alignment wrapText="1"/>
    </xf>
    <xf numFmtId="3" fontId="6" fillId="0" borderId="0" applyBorder="0" applyProtection="0">
      <alignment wrapText="1"/>
    </xf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0" fillId="0" borderId="0" xfId="0" applyFont="1"/>
    <xf numFmtId="3" fontId="7" fillId="2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2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5" applyNumberFormat="1" applyFont="1" applyFill="1" applyBorder="1" applyAlignment="1" applyProtection="1"/>
    <xf numFmtId="164" fontId="7" fillId="0" borderId="24" xfId="5" applyNumberFormat="1" applyFont="1" applyFill="1" applyBorder="1" applyAlignment="1" applyProtection="1"/>
    <xf numFmtId="164" fontId="7" fillId="0" borderId="24" xfId="3" applyNumberFormat="1" applyFont="1" applyFill="1" applyBorder="1" applyProtection="1">
      <protection locked="0"/>
    </xf>
    <xf numFmtId="164" fontId="7" fillId="0" borderId="25" xfId="3" applyNumberFormat="1" applyFont="1" applyFill="1" applyBorder="1" applyProtection="1">
      <protection locked="0"/>
    </xf>
    <xf numFmtId="164" fontId="7" fillId="0" borderId="23" xfId="5" applyNumberFormat="1" applyFont="1" applyFill="1" applyBorder="1" applyAlignment="1" applyProtection="1">
      <alignment horizontal="right"/>
    </xf>
    <xf numFmtId="164" fontId="7" fillId="0" borderId="24" xfId="3" applyNumberFormat="1" applyFont="1" applyFill="1" applyBorder="1" applyAlignment="1" applyProtection="1">
      <alignment horizontal="right"/>
      <protection locked="0"/>
    </xf>
    <xf numFmtId="164" fontId="7" fillId="0" borderId="25" xfId="3" applyNumberFormat="1" applyFont="1" applyFill="1" applyBorder="1" applyAlignment="1" applyProtection="1">
      <alignment horizontal="right"/>
      <protection locked="0"/>
    </xf>
    <xf numFmtId="164" fontId="7" fillId="0" borderId="7" xfId="5" applyNumberFormat="1" applyFont="1" applyFill="1" applyBorder="1" applyAlignment="1" applyProtection="1">
      <alignment horizontal="right"/>
    </xf>
    <xf numFmtId="164" fontId="7" fillId="0" borderId="24" xfId="5" applyNumberFormat="1" applyFont="1" applyFill="1" applyBorder="1" applyAlignment="1" applyProtection="1">
      <alignment horizontal="right"/>
    </xf>
    <xf numFmtId="164" fontId="7" fillId="0" borderId="25" xfId="5" applyNumberFormat="1" applyFont="1" applyFill="1" applyBorder="1" applyAlignment="1" applyProtection="1">
      <alignment horizontal="right"/>
    </xf>
    <xf numFmtId="164" fontId="7" fillId="0" borderId="23" xfId="6" applyNumberFormat="1" applyFont="1" applyFill="1" applyBorder="1" applyAlignment="1" applyProtection="1">
      <alignment horizontal="right"/>
      <protection locked="0"/>
    </xf>
    <xf numFmtId="164" fontId="7" fillId="0" borderId="26" xfId="3" applyNumberFormat="1" applyFont="1" applyFill="1" applyBorder="1" applyProtection="1">
      <protection locked="0"/>
    </xf>
    <xf numFmtId="164" fontId="7" fillId="0" borderId="8" xfId="3" applyNumberFormat="1" applyFont="1" applyFill="1" applyBorder="1" applyProtection="1">
      <protection locked="0"/>
    </xf>
    <xf numFmtId="164" fontId="7" fillId="0" borderId="8" xfId="5" applyNumberFormat="1" applyFont="1" applyFill="1" applyBorder="1" applyAlignment="1" applyProtection="1">
      <alignment horizontal="right"/>
    </xf>
    <xf numFmtId="164" fontId="7" fillId="0" borderId="27" xfId="5" applyNumberFormat="1" applyFont="1" applyFill="1" applyBorder="1" applyAlignment="1" applyProtection="1"/>
    <xf numFmtId="164" fontId="7" fillId="0" borderId="28" xfId="5" applyNumberFormat="1" applyFont="1" applyFill="1" applyBorder="1" applyAlignment="1" applyProtection="1"/>
    <xf numFmtId="164" fontId="7" fillId="0" borderId="29" xfId="3" applyNumberFormat="1" applyFont="1" applyFill="1" applyBorder="1" applyProtection="1">
      <protection locked="0"/>
    </xf>
    <xf numFmtId="164" fontId="7" fillId="0" borderId="19" xfId="3" applyNumberFormat="1" applyFont="1" applyFill="1" applyBorder="1" applyProtection="1">
      <protection locked="0"/>
    </xf>
    <xf numFmtId="164" fontId="7" fillId="0" borderId="27" xfId="6" applyNumberFormat="1" applyFont="1" applyFill="1" applyBorder="1" applyAlignment="1" applyProtection="1">
      <alignment horizontal="right"/>
      <protection locked="0"/>
    </xf>
    <xf numFmtId="164" fontId="7" fillId="0" borderId="29" xfId="3" applyNumberFormat="1" applyFont="1" applyFill="1" applyBorder="1" applyAlignment="1" applyProtection="1">
      <alignment horizontal="right"/>
      <protection locked="0"/>
    </xf>
    <xf numFmtId="164" fontId="7" fillId="0" borderId="19" xfId="3" applyNumberFormat="1" applyFont="1" applyFill="1" applyBorder="1" applyAlignment="1" applyProtection="1">
      <alignment horizontal="right"/>
      <protection locked="0"/>
    </xf>
    <xf numFmtId="164" fontId="7" fillId="0" borderId="27" xfId="5" applyNumberFormat="1" applyFont="1" applyFill="1" applyBorder="1" applyAlignment="1" applyProtection="1">
      <alignment horizontal="right"/>
    </xf>
    <xf numFmtId="164" fontId="7" fillId="0" borderId="29" xfId="5" applyNumberFormat="1" applyFont="1" applyFill="1" applyBorder="1" applyAlignment="1" applyProtection="1">
      <alignment horizontal="right"/>
    </xf>
    <xf numFmtId="164" fontId="7" fillId="0" borderId="19" xfId="5" applyNumberFormat="1" applyFont="1" applyFill="1" applyBorder="1" applyAlignment="1" applyProtection="1">
      <alignment horizontal="right"/>
    </xf>
    <xf numFmtId="0" fontId="7" fillId="2" borderId="31" xfId="4" applyFont="1" applyFill="1" applyBorder="1" applyAlignment="1" applyProtection="1">
      <alignment horizontal="center" vertical="center"/>
      <protection locked="0"/>
    </xf>
    <xf numFmtId="164" fontId="7" fillId="2" borderId="32" xfId="3" applyNumberFormat="1" applyFont="1" applyFill="1" applyBorder="1" applyAlignment="1" applyProtection="1">
      <alignment vertical="center"/>
      <protection locked="0"/>
    </xf>
    <xf numFmtId="164" fontId="7" fillId="2" borderId="33" xfId="3" applyNumberFormat="1" applyFont="1" applyFill="1" applyBorder="1" applyAlignment="1" applyProtection="1">
      <alignment vertical="center"/>
      <protection locked="0"/>
    </xf>
    <xf numFmtId="164" fontId="7" fillId="2" borderId="34" xfId="3" applyNumberFormat="1" applyFont="1" applyFill="1" applyBorder="1" applyAlignment="1" applyProtection="1">
      <alignment vertical="center"/>
      <protection locked="0"/>
    </xf>
    <xf numFmtId="164" fontId="7" fillId="2" borderId="31" xfId="3" applyNumberFormat="1" applyFont="1" applyFill="1" applyBorder="1" applyAlignment="1" applyProtection="1">
      <alignment vertical="center"/>
      <protection locked="0"/>
    </xf>
    <xf numFmtId="0" fontId="10" fillId="0" borderId="0" xfId="4" applyFont="1"/>
    <xf numFmtId="0" fontId="10" fillId="2" borderId="36" xfId="4" applyFont="1" applyFill="1" applyBorder="1" applyAlignment="1" applyProtection="1">
      <alignment horizontal="center" vertical="center"/>
      <protection locked="0"/>
    </xf>
    <xf numFmtId="165" fontId="7" fillId="2" borderId="35" xfId="1" applyNumberFormat="1" applyFont="1" applyFill="1" applyBorder="1" applyAlignment="1" applyProtection="1">
      <alignment vertical="center"/>
      <protection locked="0"/>
    </xf>
    <xf numFmtId="165" fontId="7" fillId="2" borderId="16" xfId="1" applyNumberFormat="1" applyFont="1" applyFill="1" applyBorder="1" applyAlignment="1" applyProtection="1">
      <alignment vertical="center"/>
      <protection locked="0"/>
    </xf>
    <xf numFmtId="165" fontId="7" fillId="2" borderId="37" xfId="1" applyNumberFormat="1" applyFont="1" applyFill="1" applyBorder="1" applyAlignment="1" applyProtection="1">
      <alignment vertical="center"/>
      <protection locked="0"/>
    </xf>
    <xf numFmtId="165" fontId="7" fillId="2" borderId="36" xfId="1" applyNumberFormat="1" applyFont="1" applyFill="1" applyBorder="1" applyAlignment="1" applyProtection="1">
      <alignment vertical="center"/>
      <protection locked="0"/>
    </xf>
    <xf numFmtId="0" fontId="7" fillId="2" borderId="39" xfId="4" applyFont="1" applyFill="1" applyBorder="1" applyAlignment="1" applyProtection="1">
      <alignment horizontal="center" vertical="center"/>
      <protection locked="0"/>
    </xf>
    <xf numFmtId="164" fontId="7" fillId="2" borderId="40" xfId="3" applyNumberFormat="1" applyFont="1" applyFill="1" applyBorder="1" applyAlignment="1" applyProtection="1">
      <alignment vertical="center"/>
      <protection locked="0"/>
    </xf>
    <xf numFmtId="164" fontId="7" fillId="2" borderId="41" xfId="3" applyNumberFormat="1" applyFont="1" applyFill="1" applyBorder="1" applyAlignment="1" applyProtection="1">
      <alignment vertical="center"/>
      <protection locked="0"/>
    </xf>
    <xf numFmtId="164" fontId="7" fillId="2" borderId="42" xfId="3" applyNumberFormat="1" applyFont="1" applyFill="1" applyBorder="1" applyAlignment="1" applyProtection="1">
      <alignment vertical="center"/>
      <protection locked="0"/>
    </xf>
    <xf numFmtId="164" fontId="7" fillId="2" borderId="39" xfId="3" applyNumberFormat="1" applyFont="1" applyFill="1" applyBorder="1" applyAlignment="1" applyProtection="1">
      <alignment vertical="center"/>
      <protection locked="0"/>
    </xf>
    <xf numFmtId="0" fontId="10" fillId="2" borderId="43" xfId="4" applyFont="1" applyFill="1" applyBorder="1" applyAlignment="1" applyProtection="1">
      <alignment horizontal="center" vertical="center"/>
      <protection locked="0"/>
    </xf>
    <xf numFmtId="165" fontId="7" fillId="2" borderId="27" xfId="1" applyNumberFormat="1" applyFont="1" applyFill="1" applyBorder="1" applyAlignment="1" applyProtection="1">
      <alignment vertical="center"/>
      <protection locked="0"/>
    </xf>
    <xf numFmtId="165" fontId="7" fillId="2" borderId="29" xfId="1" applyNumberFormat="1" applyFont="1" applyFill="1" applyBorder="1" applyAlignment="1" applyProtection="1">
      <alignment vertical="center"/>
      <protection locked="0"/>
    </xf>
    <xf numFmtId="165" fontId="7" fillId="2" borderId="28" xfId="1" applyNumberFormat="1" applyFont="1" applyFill="1" applyBorder="1" applyAlignment="1" applyProtection="1">
      <alignment vertical="center"/>
      <protection locked="0"/>
    </xf>
    <xf numFmtId="165" fontId="7" fillId="2" borderId="43" xfId="1" applyNumberFormat="1" applyFont="1" applyFill="1" applyBorder="1" applyAlignment="1" applyProtection="1">
      <alignment vertical="center"/>
      <protection locked="0"/>
    </xf>
    <xf numFmtId="0" fontId="5" fillId="0" borderId="0" xfId="4" applyFont="1" applyBorder="1" applyProtection="1">
      <protection locked="0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Border="1"/>
    <xf numFmtId="1" fontId="0" fillId="0" borderId="0" xfId="1" applyNumberFormat="1" applyFont="1" applyBorder="1"/>
    <xf numFmtId="0" fontId="0" fillId="0" borderId="0" xfId="0" applyBorder="1"/>
    <xf numFmtId="166" fontId="0" fillId="0" borderId="0" xfId="0" applyNumberFormat="1" applyBorder="1"/>
    <xf numFmtId="3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0" fontId="7" fillId="2" borderId="38" xfId="4" applyFont="1" applyFill="1" applyBorder="1" applyAlignment="1" applyProtection="1">
      <alignment horizontal="center" vertical="center" wrapText="1"/>
      <protection locked="0"/>
    </xf>
    <xf numFmtId="0" fontId="7" fillId="3" borderId="35" xfId="4" applyFont="1" applyFill="1" applyBorder="1" applyAlignment="1" applyProtection="1">
      <alignment horizontal="center" vertical="center" wrapText="1"/>
      <protection locked="0"/>
    </xf>
    <xf numFmtId="0" fontId="7" fillId="0" borderId="18" xfId="4" applyFont="1" applyFill="1" applyBorder="1" applyAlignment="1" applyProtection="1">
      <alignment horizontal="center" vertical="center"/>
      <protection locked="0"/>
    </xf>
    <xf numFmtId="0" fontId="7" fillId="0" borderId="19" xfId="4" applyFont="1" applyFill="1" applyBorder="1" applyAlignment="1" applyProtection="1">
      <alignment horizontal="center" vertical="center"/>
      <protection locked="0"/>
    </xf>
    <xf numFmtId="0" fontId="7" fillId="2" borderId="3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center" vertical="center"/>
      <protection locked="0"/>
    </xf>
    <xf numFmtId="0" fontId="7" fillId="3" borderId="27" xfId="4" applyFont="1" applyFill="1" applyBorder="1" applyAlignment="1" applyProtection="1">
      <alignment horizontal="center" vertical="center" wrapText="1"/>
      <protection locked="0"/>
    </xf>
  </cellXfs>
  <cellStyles count="7">
    <cellStyle name="Hypertextový odkaz" xfId="2" builtinId="8"/>
    <cellStyle name="Normální" xfId="0" builtinId="0"/>
    <cellStyle name="normální 2" xfId="3"/>
    <cellStyle name="Normální 2 2" xfId="6"/>
    <cellStyle name="normální 4" xfId="5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BreakPreview" zoomScale="60" zoomScaleNormal="100" workbookViewId="0"/>
  </sheetViews>
  <sheetFormatPr defaultColWidth="9.140625" defaultRowHeight="15" x14ac:dyDescent="0.25"/>
  <cols>
    <col min="1" max="1" width="12.85546875" customWidth="1"/>
    <col min="2" max="2" width="5.7109375" customWidth="1"/>
    <col min="3" max="10" width="7.85546875" customWidth="1"/>
    <col min="11" max="11" width="8.42578125" customWidth="1"/>
    <col min="12" max="12" width="7.85546875" customWidth="1"/>
    <col min="13" max="13" width="8.42578125" customWidth="1"/>
    <col min="14" max="16" width="7.85546875" customWidth="1"/>
  </cols>
  <sheetData>
    <row r="1" spans="1:16" s="2" customFormat="1" ht="17.25" customHeight="1" x14ac:dyDescent="0.2">
      <c r="A1" s="1" t="s">
        <v>0</v>
      </c>
    </row>
    <row r="2" spans="1:16" s="4" customFormat="1" ht="17.25" customHeight="1" thickBot="1" x14ac:dyDescent="0.3">
      <c r="A2" s="3"/>
      <c r="P2" s="4" t="s">
        <v>1</v>
      </c>
    </row>
    <row r="3" spans="1:16" s="5" customFormat="1" ht="17.25" customHeight="1" x14ac:dyDescent="0.25">
      <c r="A3" s="74" t="s">
        <v>2</v>
      </c>
      <c r="B3" s="75"/>
      <c r="C3" s="74" t="s">
        <v>3</v>
      </c>
      <c r="D3" s="80"/>
      <c r="E3" s="80"/>
      <c r="F3" s="60" t="s">
        <v>4</v>
      </c>
      <c r="G3" s="61"/>
      <c r="H3" s="62"/>
      <c r="I3" s="60" t="s">
        <v>5</v>
      </c>
      <c r="J3" s="61"/>
      <c r="K3" s="61"/>
      <c r="L3" s="61"/>
      <c r="M3" s="62"/>
      <c r="N3" s="60" t="s">
        <v>6</v>
      </c>
      <c r="O3" s="61"/>
      <c r="P3" s="62"/>
    </row>
    <row r="4" spans="1:16" s="5" customFormat="1" ht="17.25" customHeight="1" x14ac:dyDescent="0.25">
      <c r="A4" s="76"/>
      <c r="B4" s="77"/>
      <c r="C4" s="63" t="s">
        <v>7</v>
      </c>
      <c r="D4" s="66" t="s">
        <v>8</v>
      </c>
      <c r="E4" s="67"/>
      <c r="F4" s="63" t="s">
        <v>7</v>
      </c>
      <c r="G4" s="66" t="s">
        <v>9</v>
      </c>
      <c r="H4" s="70"/>
      <c r="I4" s="63" t="s">
        <v>7</v>
      </c>
      <c r="J4" s="81" t="s">
        <v>10</v>
      </c>
      <c r="K4" s="82"/>
      <c r="L4" s="82"/>
      <c r="M4" s="83"/>
      <c r="N4" s="63" t="s">
        <v>7</v>
      </c>
      <c r="O4" s="84" t="s">
        <v>11</v>
      </c>
      <c r="P4" s="85"/>
    </row>
    <row r="5" spans="1:16" s="5" customFormat="1" ht="17.25" customHeight="1" x14ac:dyDescent="0.25">
      <c r="A5" s="76"/>
      <c r="B5" s="77"/>
      <c r="C5" s="64"/>
      <c r="D5" s="68"/>
      <c r="E5" s="69"/>
      <c r="F5" s="64"/>
      <c r="G5" s="68"/>
      <c r="H5" s="71"/>
      <c r="I5" s="64"/>
      <c r="J5" s="81" t="s">
        <v>12</v>
      </c>
      <c r="K5" s="82"/>
      <c r="L5" s="81" t="s">
        <v>13</v>
      </c>
      <c r="M5" s="83"/>
      <c r="N5" s="64"/>
      <c r="O5" s="86"/>
      <c r="P5" s="87"/>
    </row>
    <row r="6" spans="1:16" s="5" customFormat="1" ht="37.5" customHeight="1" thickBot="1" x14ac:dyDescent="0.3">
      <c r="A6" s="78"/>
      <c r="B6" s="79"/>
      <c r="C6" s="65"/>
      <c r="D6" s="6" t="s">
        <v>14</v>
      </c>
      <c r="E6" s="6" t="s">
        <v>15</v>
      </c>
      <c r="F6" s="65"/>
      <c r="G6" s="6" t="s">
        <v>14</v>
      </c>
      <c r="H6" s="7" t="s">
        <v>15</v>
      </c>
      <c r="I6" s="65"/>
      <c r="J6" s="6" t="s">
        <v>7</v>
      </c>
      <c r="K6" s="6" t="s">
        <v>16</v>
      </c>
      <c r="L6" s="6" t="s">
        <v>7</v>
      </c>
      <c r="M6" s="7" t="s">
        <v>17</v>
      </c>
      <c r="N6" s="65"/>
      <c r="O6" s="6" t="s">
        <v>14</v>
      </c>
      <c r="P6" s="7" t="s">
        <v>15</v>
      </c>
    </row>
    <row r="7" spans="1:16" s="5" customFormat="1" ht="17.25" customHeight="1" x14ac:dyDescent="0.25">
      <c r="A7" s="72" t="s">
        <v>18</v>
      </c>
      <c r="B7" s="73"/>
      <c r="C7" s="8">
        <v>4133</v>
      </c>
      <c r="D7" s="9">
        <v>4108</v>
      </c>
      <c r="E7" s="9">
        <v>2760</v>
      </c>
      <c r="F7" s="8">
        <v>42498</v>
      </c>
      <c r="G7" s="10">
        <v>24325</v>
      </c>
      <c r="H7" s="11">
        <v>18173</v>
      </c>
      <c r="I7" s="12">
        <v>816015</v>
      </c>
      <c r="J7" s="13">
        <v>458198</v>
      </c>
      <c r="K7" s="13">
        <v>93633</v>
      </c>
      <c r="L7" s="13">
        <v>357817</v>
      </c>
      <c r="M7" s="14">
        <v>98477</v>
      </c>
      <c r="N7" s="15">
        <v>59492.3</v>
      </c>
      <c r="O7" s="16">
        <v>27529.200000000001</v>
      </c>
      <c r="P7" s="17">
        <v>31963.1</v>
      </c>
    </row>
    <row r="8" spans="1:16" s="5" customFormat="1" ht="17.25" customHeight="1" x14ac:dyDescent="0.25">
      <c r="A8" s="72" t="s">
        <v>19</v>
      </c>
      <c r="B8" s="73"/>
      <c r="C8" s="8">
        <v>4125</v>
      </c>
      <c r="D8" s="9">
        <v>4098</v>
      </c>
      <c r="E8" s="9">
        <v>2755</v>
      </c>
      <c r="F8" s="8">
        <v>41941</v>
      </c>
      <c r="G8" s="10">
        <v>24521</v>
      </c>
      <c r="H8" s="11">
        <v>17420</v>
      </c>
      <c r="I8" s="12">
        <v>794459</v>
      </c>
      <c r="J8" s="13">
        <v>460754</v>
      </c>
      <c r="K8" s="13">
        <v>94804</v>
      </c>
      <c r="L8" s="13">
        <v>333705</v>
      </c>
      <c r="M8" s="14">
        <v>84959</v>
      </c>
      <c r="N8" s="15">
        <v>58417.3</v>
      </c>
      <c r="O8" s="16">
        <v>27634.9</v>
      </c>
      <c r="P8" s="17">
        <v>30782.400000000001</v>
      </c>
    </row>
    <row r="9" spans="1:16" s="5" customFormat="1" ht="17.25" customHeight="1" x14ac:dyDescent="0.25">
      <c r="A9" s="72" t="s">
        <v>20</v>
      </c>
      <c r="B9" s="73"/>
      <c r="C9" s="8">
        <v>4123</v>
      </c>
      <c r="D9" s="9">
        <v>4096</v>
      </c>
      <c r="E9" s="9">
        <v>2748</v>
      </c>
      <c r="F9" s="8">
        <v>41720</v>
      </c>
      <c r="G9" s="10">
        <v>24703</v>
      </c>
      <c r="H9" s="11">
        <v>17017</v>
      </c>
      <c r="I9" s="12">
        <v>789486</v>
      </c>
      <c r="J9" s="13">
        <v>465380</v>
      </c>
      <c r="K9" s="13">
        <v>96517</v>
      </c>
      <c r="L9" s="13">
        <v>324106</v>
      </c>
      <c r="M9" s="14">
        <v>79998</v>
      </c>
      <c r="N9" s="15">
        <v>58023</v>
      </c>
      <c r="O9" s="16">
        <v>27796</v>
      </c>
      <c r="P9" s="17">
        <v>30227</v>
      </c>
    </row>
    <row r="10" spans="1:16" s="5" customFormat="1" ht="17.25" customHeight="1" x14ac:dyDescent="0.25">
      <c r="A10" s="72" t="s">
        <v>21</v>
      </c>
      <c r="B10" s="73"/>
      <c r="C10" s="8">
        <v>4111</v>
      </c>
      <c r="D10" s="9">
        <v>4089</v>
      </c>
      <c r="E10" s="9">
        <v>2738</v>
      </c>
      <c r="F10" s="8">
        <v>42105</v>
      </c>
      <c r="G10" s="10">
        <v>25277</v>
      </c>
      <c r="H10" s="11">
        <v>16828</v>
      </c>
      <c r="I10" s="12">
        <v>794642</v>
      </c>
      <c r="J10" s="13">
        <v>474327</v>
      </c>
      <c r="K10" s="13">
        <v>101583</v>
      </c>
      <c r="L10" s="13">
        <v>320315</v>
      </c>
      <c r="M10" s="14">
        <v>76508</v>
      </c>
      <c r="N10" s="15">
        <v>57814.800000000119</v>
      </c>
      <c r="O10" s="16">
        <v>28114.6</v>
      </c>
      <c r="P10" s="17">
        <v>29700.2</v>
      </c>
    </row>
    <row r="11" spans="1:16" s="5" customFormat="1" ht="17.25" customHeight="1" x14ac:dyDescent="0.25">
      <c r="A11" s="72" t="s">
        <v>22</v>
      </c>
      <c r="B11" s="73"/>
      <c r="C11" s="8">
        <v>4095</v>
      </c>
      <c r="D11" s="9">
        <v>4074</v>
      </c>
      <c r="E11" s="9">
        <v>2718</v>
      </c>
      <c r="F11" s="8">
        <v>41739</v>
      </c>
      <c r="G11" s="10">
        <v>25187</v>
      </c>
      <c r="H11" s="11">
        <v>16552</v>
      </c>
      <c r="I11" s="12">
        <v>807950</v>
      </c>
      <c r="J11" s="13">
        <v>488106</v>
      </c>
      <c r="K11" s="13">
        <v>106698</v>
      </c>
      <c r="L11" s="13">
        <v>319844</v>
      </c>
      <c r="M11" s="14">
        <v>75592</v>
      </c>
      <c r="N11" s="15">
        <v>57668.9</v>
      </c>
      <c r="O11" s="16">
        <v>28374.9</v>
      </c>
      <c r="P11" s="17">
        <v>29294</v>
      </c>
    </row>
    <row r="12" spans="1:16" s="5" customFormat="1" ht="17.25" customHeight="1" x14ac:dyDescent="0.25">
      <c r="A12" s="72" t="s">
        <v>23</v>
      </c>
      <c r="B12" s="73"/>
      <c r="C12" s="8">
        <v>4095</v>
      </c>
      <c r="D12" s="9">
        <v>4074</v>
      </c>
      <c r="E12" s="9">
        <v>2705</v>
      </c>
      <c r="F12" s="8">
        <v>42334</v>
      </c>
      <c r="G12" s="10">
        <v>25764</v>
      </c>
      <c r="H12" s="11">
        <v>16570</v>
      </c>
      <c r="I12" s="12">
        <v>827654</v>
      </c>
      <c r="J12" s="13">
        <v>505983</v>
      </c>
      <c r="K12" s="13">
        <v>111880</v>
      </c>
      <c r="L12" s="13">
        <v>321671</v>
      </c>
      <c r="M12" s="14">
        <v>76455</v>
      </c>
      <c r="N12" s="15">
        <v>58269.099999999933</v>
      </c>
      <c r="O12" s="16">
        <v>29025.1</v>
      </c>
      <c r="P12" s="17">
        <v>29244</v>
      </c>
    </row>
    <row r="13" spans="1:16" s="5" customFormat="1" ht="17.25" customHeight="1" x14ac:dyDescent="0.25">
      <c r="A13" s="72" t="s">
        <v>24</v>
      </c>
      <c r="B13" s="73"/>
      <c r="C13" s="8">
        <v>4106</v>
      </c>
      <c r="D13" s="9">
        <v>4085</v>
      </c>
      <c r="E13" s="9">
        <v>2707</v>
      </c>
      <c r="F13" s="8">
        <v>43259</v>
      </c>
      <c r="G13" s="10">
        <v>26663</v>
      </c>
      <c r="H13" s="11">
        <v>16596</v>
      </c>
      <c r="I13" s="12">
        <v>854137</v>
      </c>
      <c r="J13" s="13">
        <v>529604</v>
      </c>
      <c r="K13" s="13">
        <v>118549</v>
      </c>
      <c r="L13" s="13">
        <v>324533</v>
      </c>
      <c r="M13" s="14">
        <v>76670</v>
      </c>
      <c r="N13" s="15">
        <v>59128.7</v>
      </c>
      <c r="O13" s="16">
        <v>29888.3</v>
      </c>
      <c r="P13" s="17">
        <v>29240.400000000001</v>
      </c>
    </row>
    <row r="14" spans="1:16" s="5" customFormat="1" ht="17.25" customHeight="1" x14ac:dyDescent="0.25">
      <c r="A14" s="72" t="s">
        <v>25</v>
      </c>
      <c r="B14" s="73"/>
      <c r="C14" s="8">
        <v>4115</v>
      </c>
      <c r="D14" s="9">
        <v>4098</v>
      </c>
      <c r="E14" s="9">
        <v>2710</v>
      </c>
      <c r="F14" s="8">
        <v>44091</v>
      </c>
      <c r="G14" s="10">
        <v>27465</v>
      </c>
      <c r="H14" s="11">
        <v>16626</v>
      </c>
      <c r="I14" s="18">
        <v>880251</v>
      </c>
      <c r="J14" s="13">
        <v>551428</v>
      </c>
      <c r="K14" s="13">
        <v>118011</v>
      </c>
      <c r="L14" s="13">
        <v>328823</v>
      </c>
      <c r="M14" s="14">
        <v>76872</v>
      </c>
      <c r="N14" s="15">
        <v>60220.7</v>
      </c>
      <c r="O14" s="16">
        <v>30829</v>
      </c>
      <c r="P14" s="17">
        <v>29391.7</v>
      </c>
    </row>
    <row r="15" spans="1:16" s="5" customFormat="1" ht="17.25" customHeight="1" x14ac:dyDescent="0.25">
      <c r="A15" s="72" t="s">
        <v>26</v>
      </c>
      <c r="B15" s="73"/>
      <c r="C15" s="8">
        <v>4140</v>
      </c>
      <c r="D15" s="9">
        <v>4125</v>
      </c>
      <c r="E15" s="9">
        <v>2719</v>
      </c>
      <c r="F15" s="8">
        <v>45116</v>
      </c>
      <c r="G15" s="10">
        <v>28222</v>
      </c>
      <c r="H15" s="11">
        <v>16894</v>
      </c>
      <c r="I15" s="18">
        <v>906188</v>
      </c>
      <c r="J15" s="13">
        <v>568966</v>
      </c>
      <c r="K15" s="13">
        <v>118335</v>
      </c>
      <c r="L15" s="13">
        <v>337222</v>
      </c>
      <c r="M15" s="14">
        <v>77585</v>
      </c>
      <c r="N15" s="15">
        <v>61634.9</v>
      </c>
      <c r="O15" s="16">
        <v>31827.9</v>
      </c>
      <c r="P15" s="17">
        <v>29807</v>
      </c>
    </row>
    <row r="16" spans="1:16" s="5" customFormat="1" ht="17.25" customHeight="1" x14ac:dyDescent="0.25">
      <c r="A16" s="72" t="s">
        <v>27</v>
      </c>
      <c r="B16" s="73"/>
      <c r="C16" s="8">
        <v>4155</v>
      </c>
      <c r="D16" s="9">
        <v>4139</v>
      </c>
      <c r="E16" s="9">
        <v>2729</v>
      </c>
      <c r="F16" s="8">
        <v>46023</v>
      </c>
      <c r="G16" s="19">
        <v>28624</v>
      </c>
      <c r="H16" s="20">
        <v>17399</v>
      </c>
      <c r="I16" s="18">
        <v>926108</v>
      </c>
      <c r="J16" s="13">
        <v>575699</v>
      </c>
      <c r="K16" s="13">
        <v>113042</v>
      </c>
      <c r="L16" s="13">
        <v>350409</v>
      </c>
      <c r="M16" s="14">
        <v>78889</v>
      </c>
      <c r="N16" s="12">
        <v>63004.800000000003</v>
      </c>
      <c r="O16" s="16">
        <v>32452.3</v>
      </c>
      <c r="P16" s="21">
        <v>30552.5</v>
      </c>
    </row>
    <row r="17" spans="1:16" s="5" customFormat="1" ht="17.25" customHeight="1" thickBot="1" x14ac:dyDescent="0.3">
      <c r="A17" s="90" t="s">
        <v>28</v>
      </c>
      <c r="B17" s="91"/>
      <c r="C17" s="22">
        <v>4172</v>
      </c>
      <c r="D17" s="23">
        <v>4156</v>
      </c>
      <c r="E17" s="23">
        <v>2746</v>
      </c>
      <c r="F17" s="22">
        <v>46774</v>
      </c>
      <c r="G17" s="24">
        <v>28759</v>
      </c>
      <c r="H17" s="25">
        <v>18015</v>
      </c>
      <c r="I17" s="26">
        <v>940928</v>
      </c>
      <c r="J17" s="27">
        <v>573442</v>
      </c>
      <c r="K17" s="27">
        <v>109209</v>
      </c>
      <c r="L17" s="27">
        <v>367486</v>
      </c>
      <c r="M17" s="28">
        <v>80633</v>
      </c>
      <c r="N17" s="29">
        <v>64345.3</v>
      </c>
      <c r="O17" s="30">
        <v>32829.699999999997</v>
      </c>
      <c r="P17" s="31">
        <v>31515.599999999999</v>
      </c>
    </row>
    <row r="18" spans="1:16" s="37" customFormat="1" ht="17.25" customHeight="1" x14ac:dyDescent="0.2">
      <c r="A18" s="92" t="s">
        <v>29</v>
      </c>
      <c r="B18" s="32" t="s">
        <v>30</v>
      </c>
      <c r="C18" s="33">
        <f>C17-C16</f>
        <v>17</v>
      </c>
      <c r="D18" s="34">
        <f>D17-D16</f>
        <v>17</v>
      </c>
      <c r="E18" s="34">
        <f>E17-E16</f>
        <v>17</v>
      </c>
      <c r="F18" s="33">
        <f t="shared" ref="F18:P18" si="0">F17-F16</f>
        <v>751</v>
      </c>
      <c r="G18" s="35">
        <f t="shared" si="0"/>
        <v>135</v>
      </c>
      <c r="H18" s="36">
        <f t="shared" si="0"/>
        <v>616</v>
      </c>
      <c r="I18" s="33">
        <f t="shared" si="0"/>
        <v>14820</v>
      </c>
      <c r="J18" s="35">
        <f t="shared" si="0"/>
        <v>-2257</v>
      </c>
      <c r="K18" s="35">
        <f t="shared" si="0"/>
        <v>-3833</v>
      </c>
      <c r="L18" s="35">
        <f t="shared" si="0"/>
        <v>17077</v>
      </c>
      <c r="M18" s="36">
        <f t="shared" si="0"/>
        <v>1744</v>
      </c>
      <c r="N18" s="33">
        <f t="shared" si="0"/>
        <v>1340.5</v>
      </c>
      <c r="O18" s="35">
        <f t="shared" si="0"/>
        <v>377.39999999999782</v>
      </c>
      <c r="P18" s="36">
        <f t="shared" si="0"/>
        <v>963.09999999999854</v>
      </c>
    </row>
    <row r="19" spans="1:16" s="37" customFormat="1" ht="17.25" customHeight="1" x14ac:dyDescent="0.2">
      <c r="A19" s="89"/>
      <c r="B19" s="38" t="s">
        <v>31</v>
      </c>
      <c r="C19" s="39">
        <f>C17/C16-1</f>
        <v>4.0914560770155539E-3</v>
      </c>
      <c r="D19" s="40">
        <f>D17/D16-1</f>
        <v>4.1072722879922363E-3</v>
      </c>
      <c r="E19" s="40">
        <f>E17/E16-1</f>
        <v>6.2293880542323432E-3</v>
      </c>
      <c r="F19" s="39">
        <f t="shared" ref="F19:P19" si="1">F17/F16-1</f>
        <v>1.6317927992525405E-2</v>
      </c>
      <c r="G19" s="41">
        <f t="shared" si="1"/>
        <v>4.7163219675796508E-3</v>
      </c>
      <c r="H19" s="42">
        <f t="shared" si="1"/>
        <v>3.5404333582389702E-2</v>
      </c>
      <c r="I19" s="39">
        <f t="shared" si="1"/>
        <v>1.6002453277587536E-2</v>
      </c>
      <c r="J19" s="41">
        <f t="shared" si="1"/>
        <v>-3.9204514859327855E-3</v>
      </c>
      <c r="K19" s="41">
        <f t="shared" si="1"/>
        <v>-3.3907751101360573E-2</v>
      </c>
      <c r="L19" s="41">
        <f t="shared" si="1"/>
        <v>4.8734478851856E-2</v>
      </c>
      <c r="M19" s="42">
        <f t="shared" si="1"/>
        <v>2.2107011116885733E-2</v>
      </c>
      <c r="N19" s="39">
        <f t="shared" si="1"/>
        <v>2.1276156737264351E-2</v>
      </c>
      <c r="O19" s="41">
        <f t="shared" si="1"/>
        <v>1.1629376038061912E-2</v>
      </c>
      <c r="P19" s="42">
        <f t="shared" si="1"/>
        <v>3.1522788642500466E-2</v>
      </c>
    </row>
    <row r="20" spans="1:16" s="37" customFormat="1" ht="17.25" customHeight="1" x14ac:dyDescent="0.2">
      <c r="A20" s="88" t="s">
        <v>32</v>
      </c>
      <c r="B20" s="43" t="s">
        <v>30</v>
      </c>
      <c r="C20" s="44">
        <f>C17-C12</f>
        <v>77</v>
      </c>
      <c r="D20" s="45">
        <f>D17-D12</f>
        <v>82</v>
      </c>
      <c r="E20" s="45">
        <f>E17-E12</f>
        <v>41</v>
      </c>
      <c r="F20" s="44">
        <f t="shared" ref="F20:P20" si="2">F17-F12</f>
        <v>4440</v>
      </c>
      <c r="G20" s="46">
        <f t="shared" si="2"/>
        <v>2995</v>
      </c>
      <c r="H20" s="47">
        <f t="shared" si="2"/>
        <v>1445</v>
      </c>
      <c r="I20" s="44">
        <f t="shared" si="2"/>
        <v>113274</v>
      </c>
      <c r="J20" s="46">
        <f t="shared" si="2"/>
        <v>67459</v>
      </c>
      <c r="K20" s="46">
        <f t="shared" si="2"/>
        <v>-2671</v>
      </c>
      <c r="L20" s="46">
        <f t="shared" si="2"/>
        <v>45815</v>
      </c>
      <c r="M20" s="47">
        <f t="shared" si="2"/>
        <v>4178</v>
      </c>
      <c r="N20" s="44">
        <f t="shared" si="2"/>
        <v>6076.2000000000698</v>
      </c>
      <c r="O20" s="46">
        <f t="shared" si="2"/>
        <v>3804.5999999999985</v>
      </c>
      <c r="P20" s="47">
        <f t="shared" si="2"/>
        <v>2271.5999999999985</v>
      </c>
    </row>
    <row r="21" spans="1:16" s="37" customFormat="1" ht="17.25" customHeight="1" x14ac:dyDescent="0.2">
      <c r="A21" s="89"/>
      <c r="B21" s="38" t="s">
        <v>31</v>
      </c>
      <c r="C21" s="39">
        <f>C17/C12-1</f>
        <v>1.8803418803418737E-2</v>
      </c>
      <c r="D21" s="40">
        <f>D17/D12-1</f>
        <v>2.0127638684339644E-2</v>
      </c>
      <c r="E21" s="40">
        <f>E17/E12-1</f>
        <v>1.5157116451016694E-2</v>
      </c>
      <c r="F21" s="39">
        <f t="shared" ref="F21:P21" si="3">F17/F12-1</f>
        <v>0.10488023810648661</v>
      </c>
      <c r="G21" s="41">
        <f t="shared" si="3"/>
        <v>0.11624747709982919</v>
      </c>
      <c r="H21" s="42">
        <f t="shared" si="3"/>
        <v>8.7205793602896708E-2</v>
      </c>
      <c r="I21" s="39">
        <f t="shared" si="3"/>
        <v>0.13686153875895002</v>
      </c>
      <c r="J21" s="41">
        <f t="shared" si="3"/>
        <v>0.13332266103801915</v>
      </c>
      <c r="K21" s="41">
        <f t="shared" si="3"/>
        <v>-2.3873793350017825E-2</v>
      </c>
      <c r="L21" s="41">
        <f t="shared" si="3"/>
        <v>0.14242813309250746</v>
      </c>
      <c r="M21" s="42">
        <f t="shared" si="3"/>
        <v>5.464652409914339E-2</v>
      </c>
      <c r="N21" s="39">
        <f t="shared" si="3"/>
        <v>0.10427825382578537</v>
      </c>
      <c r="O21" s="41">
        <f t="shared" si="3"/>
        <v>0.13107965174969238</v>
      </c>
      <c r="P21" s="42">
        <f t="shared" si="3"/>
        <v>7.7677472302010608E-2</v>
      </c>
    </row>
    <row r="22" spans="1:16" ht="17.25" customHeight="1" x14ac:dyDescent="0.25">
      <c r="A22" s="88" t="s">
        <v>33</v>
      </c>
      <c r="B22" s="43" t="s">
        <v>30</v>
      </c>
      <c r="C22" s="44">
        <f>C17-C7</f>
        <v>39</v>
      </c>
      <c r="D22" s="45">
        <f>D17-D7</f>
        <v>48</v>
      </c>
      <c r="E22" s="45">
        <f>E17-E7</f>
        <v>-14</v>
      </c>
      <c r="F22" s="44">
        <f t="shared" ref="F22:P22" si="4">F17-F7</f>
        <v>4276</v>
      </c>
      <c r="G22" s="46">
        <f t="shared" si="4"/>
        <v>4434</v>
      </c>
      <c r="H22" s="47">
        <f t="shared" si="4"/>
        <v>-158</v>
      </c>
      <c r="I22" s="44">
        <f t="shared" si="4"/>
        <v>124913</v>
      </c>
      <c r="J22" s="46">
        <f t="shared" si="4"/>
        <v>115244</v>
      </c>
      <c r="K22" s="46">
        <f t="shared" si="4"/>
        <v>15576</v>
      </c>
      <c r="L22" s="46">
        <f t="shared" si="4"/>
        <v>9669</v>
      </c>
      <c r="M22" s="47">
        <f t="shared" si="4"/>
        <v>-17844</v>
      </c>
      <c r="N22" s="44">
        <f t="shared" si="4"/>
        <v>4853</v>
      </c>
      <c r="O22" s="46">
        <f t="shared" si="4"/>
        <v>5300.4999999999964</v>
      </c>
      <c r="P22" s="47">
        <f t="shared" si="4"/>
        <v>-447.5</v>
      </c>
    </row>
    <row r="23" spans="1:16" ht="17.25" customHeight="1" thickBot="1" x14ac:dyDescent="0.3">
      <c r="A23" s="94"/>
      <c r="B23" s="48" t="s">
        <v>31</v>
      </c>
      <c r="C23" s="49">
        <f>C17/C7-1</f>
        <v>9.4362448584563996E-3</v>
      </c>
      <c r="D23" s="50">
        <f>D17/D7-1</f>
        <v>1.1684518013632017E-2</v>
      </c>
      <c r="E23" s="50">
        <f>E17/E7-1</f>
        <v>-5.0724637681159868E-3</v>
      </c>
      <c r="F23" s="49">
        <f t="shared" ref="F23:P23" si="5">F17/F7-1</f>
        <v>0.1006164995999812</v>
      </c>
      <c r="G23" s="51">
        <f t="shared" si="5"/>
        <v>0.1822816032887975</v>
      </c>
      <c r="H23" s="52">
        <f t="shared" si="5"/>
        <v>-8.6942166950970678E-3</v>
      </c>
      <c r="I23" s="49">
        <f t="shared" si="5"/>
        <v>0.15307684295019097</v>
      </c>
      <c r="J23" s="51">
        <f t="shared" si="5"/>
        <v>0.25151572027813307</v>
      </c>
      <c r="K23" s="51">
        <f t="shared" si="5"/>
        <v>0.16635160680529304</v>
      </c>
      <c r="L23" s="51">
        <f t="shared" si="5"/>
        <v>2.7022192908665588E-2</v>
      </c>
      <c r="M23" s="52">
        <f t="shared" si="5"/>
        <v>-0.18119967098916501</v>
      </c>
      <c r="N23" s="49">
        <f t="shared" si="5"/>
        <v>8.1573581791257066E-2</v>
      </c>
      <c r="O23" s="51">
        <f t="shared" si="5"/>
        <v>0.19254101099922982</v>
      </c>
      <c r="P23" s="52">
        <f t="shared" si="5"/>
        <v>-1.4000519348874141E-2</v>
      </c>
    </row>
    <row r="24" spans="1:16" ht="17.25" customHeight="1" x14ac:dyDescent="0.25">
      <c r="A24" s="53" t="s">
        <v>34</v>
      </c>
      <c r="F24" s="54"/>
      <c r="H24" s="55"/>
      <c r="I24" s="56"/>
      <c r="J24" s="56"/>
      <c r="K24" s="57"/>
      <c r="L24" s="93"/>
      <c r="M24" s="93"/>
      <c r="N24" s="58"/>
      <c r="O24" s="59"/>
      <c r="P24" s="58"/>
    </row>
    <row r="25" spans="1:16" ht="17.25" customHeight="1" x14ac:dyDescent="0.25">
      <c r="A25" s="53" t="s">
        <v>35</v>
      </c>
      <c r="F25" s="54"/>
      <c r="H25" s="55"/>
      <c r="I25" s="56"/>
      <c r="J25" s="56"/>
      <c r="K25" s="57"/>
      <c r="L25" s="93"/>
      <c r="M25" s="93"/>
      <c r="N25" s="58"/>
      <c r="O25" s="59"/>
      <c r="P25" s="58"/>
    </row>
    <row r="26" spans="1:16" ht="17.25" customHeight="1" x14ac:dyDescent="0.25">
      <c r="A26" s="53" t="s">
        <v>36</v>
      </c>
      <c r="F26" s="54"/>
      <c r="H26" s="55"/>
      <c r="I26" s="56"/>
      <c r="J26" s="56"/>
      <c r="K26" s="57"/>
      <c r="L26" s="93"/>
      <c r="M26" s="93"/>
      <c r="N26" s="58"/>
      <c r="O26" s="59"/>
      <c r="P26" s="58"/>
    </row>
    <row r="27" spans="1:16" ht="17.25" customHeight="1" x14ac:dyDescent="0.25">
      <c r="A27" s="4" t="s">
        <v>37</v>
      </c>
      <c r="F27" s="54"/>
      <c r="H27" s="55"/>
      <c r="I27" s="56"/>
      <c r="J27" s="56"/>
      <c r="K27" s="57"/>
      <c r="L27" s="93"/>
      <c r="M27" s="93"/>
      <c r="N27" s="58"/>
      <c r="O27" s="59"/>
      <c r="P27" s="58"/>
    </row>
    <row r="28" spans="1:16" x14ac:dyDescent="0.25">
      <c r="F28" s="54"/>
      <c r="H28" s="55"/>
      <c r="I28" s="56"/>
      <c r="J28" s="56"/>
      <c r="K28" s="57"/>
      <c r="L28" s="93"/>
      <c r="M28" s="93"/>
      <c r="N28" s="58"/>
      <c r="O28" s="59"/>
      <c r="P28" s="58"/>
    </row>
    <row r="29" spans="1:16" x14ac:dyDescent="0.25">
      <c r="F29" s="54"/>
      <c r="H29" s="55"/>
      <c r="I29" s="56"/>
      <c r="J29" s="56"/>
      <c r="K29" s="57"/>
      <c r="L29" s="93"/>
      <c r="M29" s="93"/>
      <c r="N29" s="58"/>
      <c r="O29" s="59"/>
      <c r="P29" s="58"/>
    </row>
    <row r="30" spans="1:16" x14ac:dyDescent="0.25">
      <c r="F30" s="54"/>
      <c r="H30" s="55"/>
      <c r="I30" s="56"/>
      <c r="J30" s="56"/>
      <c r="K30" s="57"/>
      <c r="L30" s="93"/>
      <c r="M30" s="93"/>
      <c r="N30" s="58"/>
      <c r="O30" s="59"/>
      <c r="P30" s="58"/>
    </row>
    <row r="31" spans="1:16" x14ac:dyDescent="0.25">
      <c r="H31" s="55"/>
      <c r="I31" s="56"/>
      <c r="J31" s="56"/>
      <c r="K31" s="57"/>
      <c r="L31" s="93"/>
      <c r="M31" s="93"/>
      <c r="N31" s="58"/>
      <c r="O31" s="59"/>
      <c r="P31" s="58"/>
    </row>
    <row r="32" spans="1:16" x14ac:dyDescent="0.25">
      <c r="I32" s="56"/>
      <c r="J32" s="56"/>
      <c r="K32" s="57"/>
      <c r="L32" s="93"/>
      <c r="M32" s="93"/>
      <c r="N32" s="58"/>
      <c r="O32" s="59"/>
      <c r="P32" s="58"/>
    </row>
    <row r="33" spans="9:16" x14ac:dyDescent="0.25">
      <c r="I33" s="58"/>
      <c r="J33" s="58"/>
      <c r="K33" s="58"/>
      <c r="L33" s="58"/>
      <c r="M33" s="58"/>
      <c r="N33" s="58"/>
      <c r="O33" s="58"/>
      <c r="P33" s="58"/>
    </row>
    <row r="34" spans="9:16" x14ac:dyDescent="0.25">
      <c r="I34" s="58"/>
      <c r="J34" s="58"/>
      <c r="K34" s="58"/>
      <c r="L34" s="58"/>
      <c r="M34" s="58"/>
      <c r="N34" s="58"/>
      <c r="O34" s="58"/>
      <c r="P34" s="58"/>
    </row>
  </sheetData>
  <mergeCells count="38">
    <mergeCell ref="L29:M29"/>
    <mergeCell ref="L30:M30"/>
    <mergeCell ref="L31:M31"/>
    <mergeCell ref="L32:M32"/>
    <mergeCell ref="A22:A23"/>
    <mergeCell ref="L24:M24"/>
    <mergeCell ref="L25:M25"/>
    <mergeCell ref="L26:M26"/>
    <mergeCell ref="L27:M27"/>
    <mergeCell ref="L28:M28"/>
    <mergeCell ref="A20:A2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A19"/>
    <mergeCell ref="A7:B7"/>
    <mergeCell ref="A3:B6"/>
    <mergeCell ref="C3:E3"/>
    <mergeCell ref="F3:H3"/>
    <mergeCell ref="I3:M3"/>
    <mergeCell ref="J4:M4"/>
    <mergeCell ref="J5:K5"/>
    <mergeCell ref="L5:M5"/>
    <mergeCell ref="N3:P3"/>
    <mergeCell ref="C4:C6"/>
    <mergeCell ref="D4:E5"/>
    <mergeCell ref="F4:F6"/>
    <mergeCell ref="G4:H5"/>
    <mergeCell ref="I4:I6"/>
    <mergeCell ref="N4:N6"/>
    <mergeCell ref="O4:P5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2300421926</vt:lpstr>
      <vt:lpstr>'2300421926'!Oblast_tisku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2019-08-23T07:57:49Z</cp:lastPrinted>
  <dcterms:created xsi:type="dcterms:W3CDTF">2019-08-21T11:34:46Z</dcterms:created>
  <dcterms:modified xsi:type="dcterms:W3CDTF">2019-08-23T07:57:56Z</dcterms:modified>
</cp:coreProperties>
</file>