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040" yWindow="0" windowWidth="16725" windowHeight="12675" activeTab="2"/>
  </bookViews>
  <sheets>
    <sheet name="Analýza" sheetId="2" r:id="rId1"/>
    <sheet name="List1" sheetId="3" r:id="rId2"/>
    <sheet name="Graf 4" sheetId="4" r:id="rId3"/>
  </sheets>
  <calcPr calcId="125725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8"/>
  <c r="E8"/>
  <c r="E123"/>
  <c r="E122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9"/>
  <c r="E10"/>
  <c r="E11"/>
  <c r="E12"/>
  <c r="E13"/>
  <c r="E14"/>
  <c r="E15"/>
  <c r="E16"/>
  <c r="E17"/>
  <c r="E18"/>
  <c r="E19"/>
  <c r="E20"/>
  <c r="E21"/>
  <c r="E22"/>
  <c r="E23"/>
  <c r="E24"/>
</calcChain>
</file>

<file path=xl/sharedStrings.xml><?xml version="1.0" encoding="utf-8"?>
<sst xmlns="http://schemas.openxmlformats.org/spreadsheetml/2006/main" count="133" uniqueCount="19">
  <si>
    <t>M 01</t>
  </si>
  <si>
    <t>M 02</t>
  </si>
  <si>
    <t>M 03</t>
  </si>
  <si>
    <t>M 04</t>
  </si>
  <si>
    <t>M 05</t>
  </si>
  <si>
    <t>M 06</t>
  </si>
  <si>
    <t>M 07</t>
  </si>
  <si>
    <t>M 08</t>
  </si>
  <si>
    <t>M 09</t>
  </si>
  <si>
    <t>M 10</t>
  </si>
  <si>
    <t>M 11</t>
  </si>
  <si>
    <t>M 12</t>
  </si>
  <si>
    <t>Analýza rozdílů ÚP a VŠPS</t>
  </si>
  <si>
    <t>Rozdíly</t>
  </si>
  <si>
    <t>počty VŠPS</t>
  </si>
  <si>
    <t>počty ÚP</t>
  </si>
  <si>
    <t>relativní rozdíl - levá osa</t>
  </si>
  <si>
    <t>absolutní rozdíl - pravá osa</t>
  </si>
  <si>
    <t>klouz.průměr ÚP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</si>
</sst>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.5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/>
    <xf numFmtId="2" fontId="2" fillId="0" borderId="0" xfId="0" applyNumberFormat="1" applyFont="1" applyFill="1"/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" fontId="4" fillId="0" borderId="1" xfId="0" applyNumberFormat="1" applyFont="1" applyBorder="1"/>
    <xf numFmtId="1" fontId="3" fillId="0" borderId="1" xfId="0" applyNumberFormat="1" applyFont="1" applyFill="1" applyBorder="1"/>
    <xf numFmtId="1" fontId="0" fillId="0" borderId="0" xfId="0" applyNumberFormat="1"/>
    <xf numFmtId="10" fontId="0" fillId="0" borderId="0" xfId="2" applyNumberFormat="1" applyFont="1"/>
    <xf numFmtId="1" fontId="7" fillId="0" borderId="0" xfId="0" applyNumberFormat="1" applyFont="1"/>
    <xf numFmtId="9" fontId="7" fillId="0" borderId="0" xfId="2" applyNumberFormat="1" applyFont="1"/>
    <xf numFmtId="0" fontId="9" fillId="0" borderId="5" xfId="0" applyFont="1" applyBorder="1"/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0" xfId="0" applyFont="1" applyAlignment="1">
      <alignment horizontal="center" readingOrder="1"/>
    </xf>
    <xf numFmtId="0" fontId="8" fillId="0" borderId="0" xfId="0" applyFont="1" applyAlignment="1">
      <alignment horizontal="center"/>
    </xf>
  </cellXfs>
  <cellStyles count="3">
    <cellStyle name="normální" xfId="0" builtinId="0"/>
    <cellStyle name="normální 2" xfId="1"/>
    <cellStyle name="pro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/>
      <c:lineChart>
        <c:grouping val="standard"/>
        <c:ser>
          <c:idx val="0"/>
          <c:order val="0"/>
          <c:tx>
            <c:strRef>
              <c:f>Analýza!$F$7</c:f>
              <c:strCache>
                <c:ptCount val="1"/>
                <c:pt idx="0">
                  <c:v>relativní rozdíl - levá osa</c:v>
                </c:pt>
              </c:strCache>
            </c:strRef>
          </c:tx>
          <c:marker>
            <c:symbol val="none"/>
          </c:marker>
          <c:cat>
            <c:numRef>
              <c:f>Analýza!$A$8:$A$123</c:f>
              <c:numCache>
                <c:formatCode>General</c:formatCode>
                <c:ptCount val="116"/>
                <c:pt idx="7">
                  <c:v>2008</c:v>
                </c:pt>
                <c:pt idx="19">
                  <c:v>2009</c:v>
                </c:pt>
                <c:pt idx="31">
                  <c:v>2010</c:v>
                </c:pt>
                <c:pt idx="43">
                  <c:v>2011</c:v>
                </c:pt>
                <c:pt idx="55">
                  <c:v>2012</c:v>
                </c:pt>
                <c:pt idx="67">
                  <c:v>2013</c:v>
                </c:pt>
                <c:pt idx="79">
                  <c:v>2014</c:v>
                </c:pt>
                <c:pt idx="91">
                  <c:v>2015</c:v>
                </c:pt>
                <c:pt idx="103">
                  <c:v>2016</c:v>
                </c:pt>
                <c:pt idx="115">
                  <c:v>2017</c:v>
                </c:pt>
              </c:numCache>
            </c:numRef>
          </c:cat>
          <c:val>
            <c:numRef>
              <c:f>Analýza!$F$8:$F$123</c:f>
              <c:numCache>
                <c:formatCode>0%</c:formatCode>
                <c:ptCount val="116"/>
                <c:pt idx="0">
                  <c:v>0.41500138334865216</c:v>
                </c:pt>
                <c:pt idx="1">
                  <c:v>0.41165550985831617</c:v>
                </c:pt>
                <c:pt idx="2">
                  <c:v>0.40641394661459507</c:v>
                </c:pt>
                <c:pt idx="3">
                  <c:v>0.40843641682060533</c:v>
                </c:pt>
                <c:pt idx="4">
                  <c:v>0.39664439730449264</c:v>
                </c:pt>
                <c:pt idx="5">
                  <c:v>0.4429056710582932</c:v>
                </c:pt>
                <c:pt idx="6">
                  <c:v>0.41492021736813239</c:v>
                </c:pt>
                <c:pt idx="7">
                  <c:v>0.42890089061764969</c:v>
                </c:pt>
                <c:pt idx="8">
                  <c:v>0.40287083992627026</c:v>
                </c:pt>
                <c:pt idx="9">
                  <c:v>0.44519691419868218</c:v>
                </c:pt>
                <c:pt idx="10">
                  <c:v>0.4341595832163444</c:v>
                </c:pt>
                <c:pt idx="11">
                  <c:v>0.45662780044605555</c:v>
                </c:pt>
                <c:pt idx="12">
                  <c:v>0.40499560152005737</c:v>
                </c:pt>
                <c:pt idx="13">
                  <c:v>0.4251058935524038</c:v>
                </c:pt>
                <c:pt idx="14">
                  <c:v>0.45768812097661848</c:v>
                </c:pt>
                <c:pt idx="15">
                  <c:v>0.49068512045722906</c:v>
                </c:pt>
                <c:pt idx="16">
                  <c:v>0.53549896436738875</c:v>
                </c:pt>
                <c:pt idx="17">
                  <c:v>0.53663697649929709</c:v>
                </c:pt>
                <c:pt idx="18">
                  <c:v>0.51460594647485403</c:v>
                </c:pt>
                <c:pt idx="19">
                  <c:v>0.38781158510102509</c:v>
                </c:pt>
                <c:pt idx="20">
                  <c:v>0.3676016437880571</c:v>
                </c:pt>
                <c:pt idx="21">
                  <c:v>0.35595235619453736</c:v>
                </c:pt>
                <c:pt idx="22">
                  <c:v>0.33165770750474638</c:v>
                </c:pt>
                <c:pt idx="23">
                  <c:v>0.32937834180123798</c:v>
                </c:pt>
                <c:pt idx="24">
                  <c:v>0.34426559218878483</c:v>
                </c:pt>
                <c:pt idx="25">
                  <c:v>0.30740239188887508</c:v>
                </c:pt>
                <c:pt idx="26">
                  <c:v>0.28659131932507698</c:v>
                </c:pt>
                <c:pt idx="27">
                  <c:v>0.29203706788001438</c:v>
                </c:pt>
                <c:pt idx="28">
                  <c:v>0.33125929639364576</c:v>
                </c:pt>
                <c:pt idx="29">
                  <c:v>0.33591725301555514</c:v>
                </c:pt>
                <c:pt idx="30">
                  <c:v>0.33402964505434768</c:v>
                </c:pt>
                <c:pt idx="31">
                  <c:v>0.29156879615828935</c:v>
                </c:pt>
                <c:pt idx="32">
                  <c:v>0.30080954861492953</c:v>
                </c:pt>
                <c:pt idx="33">
                  <c:v>0.31737817440329763</c:v>
                </c:pt>
                <c:pt idx="34">
                  <c:v>0.37129044143587708</c:v>
                </c:pt>
                <c:pt idx="35">
                  <c:v>0.3777927723509818</c:v>
                </c:pt>
                <c:pt idx="36">
                  <c:v>0.38993201225763041</c:v>
                </c:pt>
                <c:pt idx="37">
                  <c:v>0.39147343847643162</c:v>
                </c:pt>
                <c:pt idx="38">
                  <c:v>0.4022978641377174</c:v>
                </c:pt>
                <c:pt idx="39">
                  <c:v>0.42860052067274051</c:v>
                </c:pt>
                <c:pt idx="40">
                  <c:v>0.42166535058682086</c:v>
                </c:pt>
                <c:pt idx="41">
                  <c:v>0.44734707371103394</c:v>
                </c:pt>
                <c:pt idx="42">
                  <c:v>0.4321555440384221</c:v>
                </c:pt>
                <c:pt idx="43">
                  <c:v>0.44582818201051666</c:v>
                </c:pt>
                <c:pt idx="44">
                  <c:v>0.42753996705849523</c:v>
                </c:pt>
                <c:pt idx="45">
                  <c:v>0.45792580491627682</c:v>
                </c:pt>
                <c:pt idx="46">
                  <c:v>0.4313207893052125</c:v>
                </c:pt>
                <c:pt idx="47">
                  <c:v>0.43918309801071725</c:v>
                </c:pt>
                <c:pt idx="48">
                  <c:v>0.43075194919844551</c:v>
                </c:pt>
                <c:pt idx="49">
                  <c:v>0.44502951345371106</c:v>
                </c:pt>
                <c:pt idx="50">
                  <c:v>0.46253135312071991</c:v>
                </c:pt>
                <c:pt idx="51">
                  <c:v>0.44404585777541594</c:v>
                </c:pt>
                <c:pt idx="52">
                  <c:v>0.47149591427995652</c:v>
                </c:pt>
                <c:pt idx="53">
                  <c:v>0.48288662387705683</c:v>
                </c:pt>
                <c:pt idx="54">
                  <c:v>0.47151051353606055</c:v>
                </c:pt>
                <c:pt idx="55">
                  <c:v>0.43042289202600853</c:v>
                </c:pt>
                <c:pt idx="56">
                  <c:v>0.37997601379961121</c:v>
                </c:pt>
                <c:pt idx="57">
                  <c:v>0.38251800159681093</c:v>
                </c:pt>
                <c:pt idx="58">
                  <c:v>0.38475754955568631</c:v>
                </c:pt>
                <c:pt idx="59">
                  <c:v>0.40836395033098905</c:v>
                </c:pt>
                <c:pt idx="60">
                  <c:v>0.39705667010100693</c:v>
                </c:pt>
                <c:pt idx="61">
                  <c:v>0.39514345766220815</c:v>
                </c:pt>
                <c:pt idx="62">
                  <c:v>0.37520109475858149</c:v>
                </c:pt>
                <c:pt idx="63">
                  <c:v>0.3993774807212806</c:v>
                </c:pt>
                <c:pt idx="64">
                  <c:v>0.3842944787006754</c:v>
                </c:pt>
                <c:pt idx="65">
                  <c:v>0.40433651911538404</c:v>
                </c:pt>
                <c:pt idx="66">
                  <c:v>0.43173953686244027</c:v>
                </c:pt>
                <c:pt idx="67">
                  <c:v>0.45036377545285089</c:v>
                </c:pt>
                <c:pt idx="68">
                  <c:v>0.43965114153758972</c:v>
                </c:pt>
                <c:pt idx="69">
                  <c:v>0.45109684332764677</c:v>
                </c:pt>
                <c:pt idx="70">
                  <c:v>0.49136252418410897</c:v>
                </c:pt>
                <c:pt idx="71">
                  <c:v>0.51021349127303195</c:v>
                </c:pt>
                <c:pt idx="72">
                  <c:v>0.59955340818746283</c:v>
                </c:pt>
                <c:pt idx="73">
                  <c:v>0.53983433210636478</c:v>
                </c:pt>
                <c:pt idx="74">
                  <c:v>0.55039801655756448</c:v>
                </c:pt>
                <c:pt idx="75">
                  <c:v>0.55895745878685221</c:v>
                </c:pt>
                <c:pt idx="76">
                  <c:v>0.61678685873941697</c:v>
                </c:pt>
                <c:pt idx="77">
                  <c:v>0.61249579988203384</c:v>
                </c:pt>
                <c:pt idx="78">
                  <c:v>0.65032592048477322</c:v>
                </c:pt>
                <c:pt idx="79">
                  <c:v>0.65161847743664592</c:v>
                </c:pt>
                <c:pt idx="80">
                  <c:v>0.68307235801483412</c:v>
                </c:pt>
                <c:pt idx="81">
                  <c:v>0.67234444968318974</c:v>
                </c:pt>
                <c:pt idx="82">
                  <c:v>0.70316992829675096</c:v>
                </c:pt>
                <c:pt idx="83">
                  <c:v>0.75036180929048424</c:v>
                </c:pt>
                <c:pt idx="84">
                  <c:v>0.73700000991253545</c:v>
                </c:pt>
                <c:pt idx="85">
                  <c:v>0.7637541044862175</c:v>
                </c:pt>
                <c:pt idx="86">
                  <c:v>0.72222962745675434</c:v>
                </c:pt>
                <c:pt idx="87">
                  <c:v>0.76361379239584082</c:v>
                </c:pt>
                <c:pt idx="88">
                  <c:v>0.76179715113731028</c:v>
                </c:pt>
                <c:pt idx="89">
                  <c:v>0.71581886843074993</c:v>
                </c:pt>
                <c:pt idx="90">
                  <c:v>0.72410750348894948</c:v>
                </c:pt>
                <c:pt idx="91">
                  <c:v>0.67527075973734285</c:v>
                </c:pt>
                <c:pt idx="92">
                  <c:v>0.67613706184172973</c:v>
                </c:pt>
                <c:pt idx="93">
                  <c:v>0.68353495062164071</c:v>
                </c:pt>
                <c:pt idx="94">
                  <c:v>0.76620600551440277</c:v>
                </c:pt>
                <c:pt idx="95">
                  <c:v>0.81519640569163054</c:v>
                </c:pt>
                <c:pt idx="96">
                  <c:v>0.81484891716907482</c:v>
                </c:pt>
                <c:pt idx="97">
                  <c:v>0.78250225147755581</c:v>
                </c:pt>
                <c:pt idx="98">
                  <c:v>0.8018271833701851</c:v>
                </c:pt>
                <c:pt idx="99">
                  <c:v>0.82634284070353248</c:v>
                </c:pt>
                <c:pt idx="100">
                  <c:v>0.86199450220156404</c:v>
                </c:pt>
                <c:pt idx="101">
                  <c:v>0.89448541374893054</c:v>
                </c:pt>
                <c:pt idx="102">
                  <c:v>0.87930180820907944</c:v>
                </c:pt>
                <c:pt idx="103">
                  <c:v>0.89626889846151492</c:v>
                </c:pt>
                <c:pt idx="104">
                  <c:v>0.89629748474836868</c:v>
                </c:pt>
                <c:pt idx="105">
                  <c:v>0.95935534538891409</c:v>
                </c:pt>
                <c:pt idx="106">
                  <c:v>0.95829939587020707</c:v>
                </c:pt>
                <c:pt idx="107">
                  <c:v>0.92729732562601008</c:v>
                </c:pt>
                <c:pt idx="108">
                  <c:v>0.86203435879370205</c:v>
                </c:pt>
                <c:pt idx="109">
                  <c:v>0.82875485127115101</c:v>
                </c:pt>
                <c:pt idx="110">
                  <c:v>0.89963908478116816</c:v>
                </c:pt>
                <c:pt idx="111">
                  <c:v>0.88485551044228927</c:v>
                </c:pt>
                <c:pt idx="112">
                  <c:v>0.92428860620429232</c:v>
                </c:pt>
                <c:pt idx="113">
                  <c:v>0.92994357767113278</c:v>
                </c:pt>
                <c:pt idx="114">
                  <c:v>0.93621353418263664</c:v>
                </c:pt>
                <c:pt idx="115">
                  <c:v>0.94021978587881738</c:v>
                </c:pt>
              </c:numCache>
            </c:numRef>
          </c:val>
        </c:ser>
        <c:marker val="1"/>
        <c:axId val="56072832"/>
        <c:axId val="56091008"/>
      </c:lineChart>
      <c:lineChart>
        <c:grouping val="standard"/>
        <c:ser>
          <c:idx val="2"/>
          <c:order val="1"/>
          <c:tx>
            <c:strRef>
              <c:f>Analýza!$G$7</c:f>
              <c:strCache>
                <c:ptCount val="1"/>
                <c:pt idx="0">
                  <c:v>absolutní rozdíl - pravá osa</c:v>
                </c:pt>
              </c:strCache>
            </c:strRef>
          </c:tx>
          <c:marker>
            <c:symbol val="none"/>
          </c:marker>
          <c:val>
            <c:numRef>
              <c:f>Analýza!$G$8:$G$123</c:f>
              <c:numCache>
                <c:formatCode>0</c:formatCode>
                <c:ptCount val="116"/>
                <c:pt idx="0">
                  <c:v>114.95823033522259</c:v>
                </c:pt>
                <c:pt idx="1">
                  <c:v>111.37018038466147</c:v>
                </c:pt>
                <c:pt idx="2">
                  <c:v>107.99251215958043</c:v>
                </c:pt>
                <c:pt idx="3">
                  <c:v>106.38522869155412</c:v>
                </c:pt>
                <c:pt idx="4">
                  <c:v>102.46567335999487</c:v>
                </c:pt>
                <c:pt idx="5">
                  <c:v>108.89293698745934</c:v>
                </c:pt>
                <c:pt idx="6">
                  <c:v>102.20974259009213</c:v>
                </c:pt>
                <c:pt idx="7">
                  <c:v>102.47166346773494</c:v>
                </c:pt>
                <c:pt idx="8">
                  <c:v>96.401668483883043</c:v>
                </c:pt>
                <c:pt idx="9">
                  <c:v>101.93544609008211</c:v>
                </c:pt>
                <c:pt idx="10">
                  <c:v>99.229789956072722</c:v>
                </c:pt>
                <c:pt idx="11">
                  <c:v>101.90788078032841</c:v>
                </c:pt>
                <c:pt idx="12">
                  <c:v>92.800282983128113</c:v>
                </c:pt>
                <c:pt idx="13">
                  <c:v>95.700374978691315</c:v>
                </c:pt>
                <c:pt idx="14">
                  <c:v>101.96046690258873</c:v>
                </c:pt>
                <c:pt idx="15">
                  <c:v>109.66117094857981</c:v>
                </c:pt>
                <c:pt idx="16">
                  <c:v>120.39377338138166</c:v>
                </c:pt>
                <c:pt idx="17">
                  <c:v>125.45642369285966</c:v>
                </c:pt>
                <c:pt idx="18">
                  <c:v>126.98803056102679</c:v>
                </c:pt>
                <c:pt idx="19">
                  <c:v>108.34205504731818</c:v>
                </c:pt>
                <c:pt idx="20">
                  <c:v>108.44069294611006</c:v>
                </c:pt>
                <c:pt idx="21">
                  <c:v>110.18269951217877</c:v>
                </c:pt>
                <c:pt idx="22">
                  <c:v>108.81707876439378</c:v>
                </c:pt>
                <c:pt idx="23">
                  <c:v>112.27424598618376</c:v>
                </c:pt>
                <c:pt idx="24">
                  <c:v>119.69652240287792</c:v>
                </c:pt>
                <c:pt idx="25">
                  <c:v>112.90870864674986</c:v>
                </c:pt>
                <c:pt idx="26">
                  <c:v>109.91144676936528</c:v>
                </c:pt>
                <c:pt idx="27">
                  <c:v>114.28591667380107</c:v>
                </c:pt>
                <c:pt idx="28">
                  <c:v>128.44204355344709</c:v>
                </c:pt>
                <c:pt idx="29">
                  <c:v>131.68138745644637</c:v>
                </c:pt>
                <c:pt idx="30">
                  <c:v>132.29271748885878</c:v>
                </c:pt>
                <c:pt idx="31">
                  <c:v>119.58393808409102</c:v>
                </c:pt>
                <c:pt idx="32">
                  <c:v>122.73996086034998</c:v>
                </c:pt>
                <c:pt idx="33">
                  <c:v>127.88670554685007</c:v>
                </c:pt>
                <c:pt idx="34">
                  <c:v>143.77093871788236</c:v>
                </c:pt>
                <c:pt idx="35">
                  <c:v>145.25567414764089</c:v>
                </c:pt>
                <c:pt idx="36">
                  <c:v>147.78488148185966</c:v>
                </c:pt>
                <c:pt idx="37">
                  <c:v>147.88054908968297</c:v>
                </c:pt>
                <c:pt idx="38">
                  <c:v>150.50247528715886</c:v>
                </c:pt>
                <c:pt idx="39">
                  <c:v>157.22866145182064</c:v>
                </c:pt>
                <c:pt idx="40">
                  <c:v>155.64497247998804</c:v>
                </c:pt>
                <c:pt idx="41">
                  <c:v>162.16830288356368</c:v>
                </c:pt>
                <c:pt idx="42">
                  <c:v>158.03373825881499</c:v>
                </c:pt>
                <c:pt idx="43">
                  <c:v>160.74879317188038</c:v>
                </c:pt>
                <c:pt idx="44">
                  <c:v>155.69645308338897</c:v>
                </c:pt>
                <c:pt idx="45">
                  <c:v>162.74539931983088</c:v>
                </c:pt>
                <c:pt idx="46">
                  <c:v>155.59021596492607</c:v>
                </c:pt>
                <c:pt idx="47">
                  <c:v>156.5615748835753</c:v>
                </c:pt>
                <c:pt idx="48">
                  <c:v>152.13043603772184</c:v>
                </c:pt>
                <c:pt idx="49">
                  <c:v>153.84458252681299</c:v>
                </c:pt>
                <c:pt idx="50">
                  <c:v>157.03823977155241</c:v>
                </c:pt>
                <c:pt idx="51">
                  <c:v>152.52211287624078</c:v>
                </c:pt>
                <c:pt idx="52">
                  <c:v>159.25988616262435</c:v>
                </c:pt>
                <c:pt idx="53">
                  <c:v>162.07255157829803</c:v>
                </c:pt>
                <c:pt idx="54">
                  <c:v>159.57463332915512</c:v>
                </c:pt>
                <c:pt idx="55">
                  <c:v>149.55260111899656</c:v>
                </c:pt>
                <c:pt idx="56">
                  <c:v>136.95259438022305</c:v>
                </c:pt>
                <c:pt idx="57">
                  <c:v>137.90651454050158</c:v>
                </c:pt>
                <c:pt idx="58">
                  <c:v>139.05960882536118</c:v>
                </c:pt>
                <c:pt idx="59">
                  <c:v>145.65423126420552</c:v>
                </c:pt>
                <c:pt idx="60">
                  <c:v>142.76862470971832</c:v>
                </c:pt>
                <c:pt idx="61">
                  <c:v>142.56448039585086</c:v>
                </c:pt>
                <c:pt idx="62">
                  <c:v>138.42689997548916</c:v>
                </c:pt>
                <c:pt idx="63">
                  <c:v>146.57823213313543</c:v>
                </c:pt>
                <c:pt idx="64">
                  <c:v>144.86190244999011</c:v>
                </c:pt>
                <c:pt idx="65">
                  <c:v>152.41749972592788</c:v>
                </c:pt>
                <c:pt idx="66">
                  <c:v>161.6301485382221</c:v>
                </c:pt>
                <c:pt idx="67">
                  <c:v>167.98654722979484</c:v>
                </c:pt>
                <c:pt idx="68">
                  <c:v>166.99897784953725</c:v>
                </c:pt>
                <c:pt idx="69">
                  <c:v>171.64958817390055</c:v>
                </c:pt>
                <c:pt idx="70">
                  <c:v>183.72922595927452</c:v>
                </c:pt>
                <c:pt idx="71">
                  <c:v>189.876428100353</c:v>
                </c:pt>
                <c:pt idx="72">
                  <c:v>211.34375741874771</c:v>
                </c:pt>
                <c:pt idx="73">
                  <c:v>198.02409089597097</c:v>
                </c:pt>
                <c:pt idx="74">
                  <c:v>201.67208889703733</c:v>
                </c:pt>
                <c:pt idx="75">
                  <c:v>204.91015868890338</c:v>
                </c:pt>
                <c:pt idx="76">
                  <c:v>219.51680571753457</c:v>
                </c:pt>
                <c:pt idx="77">
                  <c:v>219.51740896613546</c:v>
                </c:pt>
                <c:pt idx="78">
                  <c:v>228.07323003404531</c:v>
                </c:pt>
                <c:pt idx="79">
                  <c:v>227.84853630388477</c:v>
                </c:pt>
                <c:pt idx="80">
                  <c:v>234.00072215546982</c:v>
                </c:pt>
                <c:pt idx="81">
                  <c:v>231.00519641085566</c:v>
                </c:pt>
                <c:pt idx="82">
                  <c:v>236.18837703762267</c:v>
                </c:pt>
                <c:pt idx="83">
                  <c:v>243.46436776843217</c:v>
                </c:pt>
                <c:pt idx="84">
                  <c:v>237.90870880819523</c:v>
                </c:pt>
                <c:pt idx="85">
                  <c:v>239.36628774670601</c:v>
                </c:pt>
                <c:pt idx="86">
                  <c:v>229.17165470221835</c:v>
                </c:pt>
                <c:pt idx="87">
                  <c:v>234.24802340654821</c:v>
                </c:pt>
                <c:pt idx="88">
                  <c:v>231.98167626808629</c:v>
                </c:pt>
                <c:pt idx="89">
                  <c:v>221.60713981908941</c:v>
                </c:pt>
                <c:pt idx="90">
                  <c:v>220.36591832412478</c:v>
                </c:pt>
                <c:pt idx="91">
                  <c:v>208.19749135904681</c:v>
                </c:pt>
                <c:pt idx="92">
                  <c:v>205.46402303893927</c:v>
                </c:pt>
                <c:pt idx="93">
                  <c:v>203.90440968827636</c:v>
                </c:pt>
                <c:pt idx="94">
                  <c:v>214.80126348863183</c:v>
                </c:pt>
                <c:pt idx="95">
                  <c:v>218.81243849404962</c:v>
                </c:pt>
                <c:pt idx="96">
                  <c:v>214.24869585500636</c:v>
                </c:pt>
                <c:pt idx="97">
                  <c:v>205.3638896994533</c:v>
                </c:pt>
                <c:pt idx="98">
                  <c:v>204.91335680516141</c:v>
                </c:pt>
                <c:pt idx="99">
                  <c:v>205.70943078699128</c:v>
                </c:pt>
                <c:pt idx="100">
                  <c:v>208.43574272882577</c:v>
                </c:pt>
                <c:pt idx="101">
                  <c:v>210.4053466463825</c:v>
                </c:pt>
                <c:pt idx="102">
                  <c:v>206.09712380492186</c:v>
                </c:pt>
                <c:pt idx="103">
                  <c:v>205.10007264221019</c:v>
                </c:pt>
                <c:pt idx="104">
                  <c:v>202.61137604801092</c:v>
                </c:pt>
                <c:pt idx="105">
                  <c:v>207.50873154103903</c:v>
                </c:pt>
                <c:pt idx="106">
                  <c:v>205.07105360926496</c:v>
                </c:pt>
                <c:pt idx="107">
                  <c:v>198.78044098314265</c:v>
                </c:pt>
                <c:pt idx="108">
                  <c:v>187.46401391155317</c:v>
                </c:pt>
                <c:pt idx="109">
                  <c:v>179.9634042350342</c:v>
                </c:pt>
                <c:pt idx="110">
                  <c:v>184.97338376343924</c:v>
                </c:pt>
                <c:pt idx="111">
                  <c:v>180.67625188091995</c:v>
                </c:pt>
                <c:pt idx="112">
                  <c:v>182.29085433719206</c:v>
                </c:pt>
                <c:pt idx="113">
                  <c:v>179.90799148186784</c:v>
                </c:pt>
                <c:pt idx="114">
                  <c:v>177.20221302127084</c:v>
                </c:pt>
                <c:pt idx="115">
                  <c:v>173.3978588811934</c:v>
                </c:pt>
              </c:numCache>
            </c:numRef>
          </c:val>
        </c:ser>
        <c:ser>
          <c:idx val="1"/>
          <c:order val="2"/>
          <c:tx>
            <c:strRef>
              <c:f>Analýza!$C$2</c:f>
              <c:strCache>
                <c:ptCount val="1"/>
                <c:pt idx="0">
                  <c:v>počty VŠPS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none"/>
          </c:marker>
          <c:val>
            <c:numRef>
              <c:f>Analýza!$C$8:$C$123</c:f>
              <c:numCache>
                <c:formatCode>0</c:formatCode>
                <c:ptCount val="116"/>
                <c:pt idx="0">
                  <c:v>277.00686057386838</c:v>
                </c:pt>
                <c:pt idx="1">
                  <c:v>270.54218325170217</c:v>
                </c:pt>
                <c:pt idx="2">
                  <c:v>265.72048784041954</c:v>
                </c:pt>
                <c:pt idx="3">
                  <c:v>260.46949858117318</c:v>
                </c:pt>
                <c:pt idx="4">
                  <c:v>258.33132664000516</c:v>
                </c:pt>
                <c:pt idx="5">
                  <c:v>245.86033573981342</c:v>
                </c:pt>
                <c:pt idx="6">
                  <c:v>246.3358937735442</c:v>
                </c:pt>
                <c:pt idx="7">
                  <c:v>238.91688198681052</c:v>
                </c:pt>
                <c:pt idx="8">
                  <c:v>239.28678606157149</c:v>
                </c:pt>
                <c:pt idx="9">
                  <c:v>228.96709936446331</c:v>
                </c:pt>
                <c:pt idx="10">
                  <c:v>228.55602822574551</c:v>
                </c:pt>
                <c:pt idx="11">
                  <c:v>223.17493740148979</c:v>
                </c:pt>
                <c:pt idx="12">
                  <c:v>229.13898974414462</c:v>
                </c:pt>
                <c:pt idx="13">
                  <c:v>225.12126138494503</c:v>
                </c:pt>
                <c:pt idx="14">
                  <c:v>222.77280582468404</c:v>
                </c:pt>
                <c:pt idx="15">
                  <c:v>223.48582905142018</c:v>
                </c:pt>
                <c:pt idx="16">
                  <c:v>224.82540843680016</c:v>
                </c:pt>
                <c:pt idx="17">
                  <c:v>233.7826672162312</c:v>
                </c:pt>
                <c:pt idx="18">
                  <c:v>246.76751489351864</c:v>
                </c:pt>
                <c:pt idx="19">
                  <c:v>279.36776313450002</c:v>
                </c:pt>
                <c:pt idx="20">
                  <c:v>294.99512523570809</c:v>
                </c:pt>
                <c:pt idx="21">
                  <c:v>309.54339139691217</c:v>
                </c:pt>
                <c:pt idx="22">
                  <c:v>328.10055759924256</c:v>
                </c:pt>
                <c:pt idx="23">
                  <c:v>340.86711765017992</c:v>
                </c:pt>
                <c:pt idx="24">
                  <c:v>347.68656850621301</c:v>
                </c:pt>
                <c:pt idx="25">
                  <c:v>367.29938226234094</c:v>
                </c:pt>
                <c:pt idx="26">
                  <c:v>383.5128259579073</c:v>
                </c:pt>
                <c:pt idx="27">
                  <c:v>391.34044696256262</c:v>
                </c:pt>
                <c:pt idx="28">
                  <c:v>387.73868371928017</c:v>
                </c:pt>
                <c:pt idx="29">
                  <c:v>392.00543072537175</c:v>
                </c:pt>
                <c:pt idx="30">
                  <c:v>396.05082796568649</c:v>
                </c:pt>
                <c:pt idx="31">
                  <c:v>410.13969827954526</c:v>
                </c:pt>
                <c:pt idx="32">
                  <c:v>408.03213004874095</c:v>
                </c:pt>
                <c:pt idx="33">
                  <c:v>402.94738536224088</c:v>
                </c:pt>
                <c:pt idx="34">
                  <c:v>387.21960673666308</c:v>
                </c:pt>
                <c:pt idx="35">
                  <c:v>384.48505312508632</c:v>
                </c:pt>
                <c:pt idx="36">
                  <c:v>379.00166397268583</c:v>
                </c:pt>
                <c:pt idx="37">
                  <c:v>377.75372363758981</c:v>
                </c:pt>
                <c:pt idx="38">
                  <c:v>374.10707016738672</c:v>
                </c:pt>
                <c:pt idx="39">
                  <c:v>366.84197491181573</c:v>
                </c:pt>
                <c:pt idx="40">
                  <c:v>369.11966388364829</c:v>
                </c:pt>
                <c:pt idx="41">
                  <c:v>362.51115166189084</c:v>
                </c:pt>
                <c:pt idx="42">
                  <c:v>365.68717083209401</c:v>
                </c:pt>
                <c:pt idx="43">
                  <c:v>360.56220682811943</c:v>
                </c:pt>
                <c:pt idx="44">
                  <c:v>364.16818328024726</c:v>
                </c:pt>
                <c:pt idx="45">
                  <c:v>355.39687340744172</c:v>
                </c:pt>
                <c:pt idx="46">
                  <c:v>360.72969312598298</c:v>
                </c:pt>
                <c:pt idx="47">
                  <c:v>356.48360693460654</c:v>
                </c:pt>
                <c:pt idx="48">
                  <c:v>353.17410941682363</c:v>
                </c:pt>
                <c:pt idx="49">
                  <c:v>345.69523565500526</c:v>
                </c:pt>
                <c:pt idx="50">
                  <c:v>339.51912386481115</c:v>
                </c:pt>
                <c:pt idx="51">
                  <c:v>343.48279621466833</c:v>
                </c:pt>
                <c:pt idx="52">
                  <c:v>337.77575020101199</c:v>
                </c:pt>
                <c:pt idx="53">
                  <c:v>335.63272114897467</c:v>
                </c:pt>
                <c:pt idx="54">
                  <c:v>338.43282121629943</c:v>
                </c:pt>
                <c:pt idx="55">
                  <c:v>347.45503524463976</c:v>
                </c:pt>
                <c:pt idx="56">
                  <c:v>360.42431471068602</c:v>
                </c:pt>
                <c:pt idx="57">
                  <c:v>360.522940004953</c:v>
                </c:pt>
                <c:pt idx="58">
                  <c:v>361.42139117463881</c:v>
                </c:pt>
                <c:pt idx="59">
                  <c:v>356.67749600852176</c:v>
                </c:pt>
                <c:pt idx="60">
                  <c:v>359.56737529028169</c:v>
                </c:pt>
                <c:pt idx="61">
                  <c:v>360.7917014223309</c:v>
                </c:pt>
                <c:pt idx="62">
                  <c:v>368.94055456996534</c:v>
                </c:pt>
                <c:pt idx="63">
                  <c:v>367.0167678668646</c:v>
                </c:pt>
                <c:pt idx="64">
                  <c:v>376.95546118637355</c:v>
                </c:pt>
                <c:pt idx="65">
                  <c:v>376.95704572861757</c:v>
                </c:pt>
                <c:pt idx="66">
                  <c:v>374.36957873450513</c:v>
                </c:pt>
                <c:pt idx="67">
                  <c:v>373.00190731565965</c:v>
                </c:pt>
                <c:pt idx="68">
                  <c:v>379.84429487773548</c:v>
                </c:pt>
                <c:pt idx="69">
                  <c:v>380.51604818973584</c:v>
                </c:pt>
                <c:pt idx="70">
                  <c:v>373.91786494981631</c:v>
                </c:pt>
                <c:pt idx="71">
                  <c:v>372.15093553601059</c:v>
                </c:pt>
                <c:pt idx="72">
                  <c:v>352.50196985397952</c:v>
                </c:pt>
                <c:pt idx="73">
                  <c:v>366.8238181949381</c:v>
                </c:pt>
                <c:pt idx="74">
                  <c:v>366.41136564841719</c:v>
                </c:pt>
                <c:pt idx="75">
                  <c:v>366.59347767473298</c:v>
                </c:pt>
                <c:pt idx="76">
                  <c:v>355.90383064610182</c:v>
                </c:pt>
                <c:pt idx="77">
                  <c:v>358.39822739750105</c:v>
                </c:pt>
                <c:pt idx="78">
                  <c:v>350.70604269322746</c:v>
                </c:pt>
                <c:pt idx="79">
                  <c:v>349.66555460520613</c:v>
                </c:pt>
                <c:pt idx="80">
                  <c:v>342.57091420816664</c:v>
                </c:pt>
                <c:pt idx="81">
                  <c:v>343.58162177096256</c:v>
                </c:pt>
                <c:pt idx="82">
                  <c:v>335.89089568965005</c:v>
                </c:pt>
                <c:pt idx="83">
                  <c:v>324.46263223156774</c:v>
                </c:pt>
                <c:pt idx="84">
                  <c:v>322.80692755544112</c:v>
                </c:pt>
                <c:pt idx="85">
                  <c:v>313.40753043511211</c:v>
                </c:pt>
                <c:pt idx="86">
                  <c:v>317.3113452977816</c:v>
                </c:pt>
                <c:pt idx="87">
                  <c:v>306.76243113890632</c:v>
                </c:pt>
                <c:pt idx="88">
                  <c:v>304.51896009555003</c:v>
                </c:pt>
                <c:pt idx="89">
                  <c:v>309.58549654454691</c:v>
                </c:pt>
                <c:pt idx="90">
                  <c:v>304.32762713042064</c:v>
                </c:pt>
                <c:pt idx="91">
                  <c:v>308.31705409549863</c:v>
                </c:pt>
                <c:pt idx="92">
                  <c:v>303.87924968833363</c:v>
                </c:pt>
                <c:pt idx="93">
                  <c:v>298.30868122081472</c:v>
                </c:pt>
                <c:pt idx="94">
                  <c:v>280.34400923864087</c:v>
                </c:pt>
                <c:pt idx="95">
                  <c:v>268.41683423322303</c:v>
                </c:pt>
                <c:pt idx="96">
                  <c:v>262.93057687226627</c:v>
                </c:pt>
                <c:pt idx="97">
                  <c:v>262.44511030054673</c:v>
                </c:pt>
                <c:pt idx="98">
                  <c:v>255.55800683120225</c:v>
                </c:pt>
                <c:pt idx="99">
                  <c:v>248.93956921300872</c:v>
                </c:pt>
                <c:pt idx="100">
                  <c:v>241.80634818026519</c:v>
                </c:pt>
                <c:pt idx="101">
                  <c:v>235.22501698998116</c:v>
                </c:pt>
                <c:pt idx="102">
                  <c:v>234.38723983144172</c:v>
                </c:pt>
                <c:pt idx="103">
                  <c:v>228.83765463051714</c:v>
                </c:pt>
                <c:pt idx="104">
                  <c:v>226.05371486107998</c:v>
                </c:pt>
                <c:pt idx="105">
                  <c:v>216.30017754987006</c:v>
                </c:pt>
                <c:pt idx="106">
                  <c:v>213.99476457255324</c:v>
                </c:pt>
                <c:pt idx="107">
                  <c:v>214.36537719867547</c:v>
                </c:pt>
                <c:pt idx="108">
                  <c:v>217.46698608844682</c:v>
                </c:pt>
                <c:pt idx="109">
                  <c:v>217.14914121951125</c:v>
                </c:pt>
                <c:pt idx="110">
                  <c:v>205.60843441837892</c:v>
                </c:pt>
                <c:pt idx="111">
                  <c:v>204.18729357362548</c:v>
                </c:pt>
                <c:pt idx="112">
                  <c:v>197.22287293553518</c:v>
                </c:pt>
                <c:pt idx="113">
                  <c:v>193.46119033631402</c:v>
                </c:pt>
                <c:pt idx="114">
                  <c:v>189.27542334236563</c:v>
                </c:pt>
                <c:pt idx="115">
                  <c:v>184.42268657335214</c:v>
                </c:pt>
              </c:numCache>
            </c:numRef>
          </c:val>
        </c:ser>
        <c:marker val="1"/>
        <c:axId val="56165120"/>
        <c:axId val="56093312"/>
      </c:lineChart>
      <c:catAx>
        <c:axId val="5607283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2700000" vert="horz"/>
          <a:lstStyle/>
          <a:p>
            <a:pPr>
              <a:defRPr/>
            </a:pPr>
            <a:endParaRPr lang="cs-CZ"/>
          </a:p>
        </c:txPr>
        <c:crossAx val="56091008"/>
        <c:crosses val="autoZero"/>
        <c:auto val="1"/>
        <c:lblAlgn val="ctr"/>
        <c:lblOffset val="100"/>
      </c:catAx>
      <c:valAx>
        <c:axId val="560910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relativní rozdíl v %</a:t>
                </a:r>
              </a:p>
            </c:rich>
          </c:tx>
        </c:title>
        <c:numFmt formatCode="0%" sourceLinked="1"/>
        <c:majorTickMark val="none"/>
        <c:tickLblPos val="nextTo"/>
        <c:spPr>
          <a:ln w="9525">
            <a:noFill/>
          </a:ln>
        </c:spPr>
        <c:crossAx val="56072832"/>
        <c:crosses val="autoZero"/>
        <c:crossBetween val="between"/>
      </c:valAx>
      <c:valAx>
        <c:axId val="56093312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 tis.</a:t>
                </a:r>
              </a:p>
            </c:rich>
          </c:tx>
        </c:title>
        <c:numFmt formatCode="0" sourceLinked="1"/>
        <c:tickLblPos val="nextTo"/>
        <c:crossAx val="56165120"/>
        <c:crosses val="max"/>
        <c:crossBetween val="between"/>
      </c:valAx>
      <c:catAx>
        <c:axId val="56165120"/>
        <c:scaling>
          <c:orientation val="minMax"/>
        </c:scaling>
        <c:delete val="1"/>
        <c:axPos val="b"/>
        <c:tickLblPos val="none"/>
        <c:crossAx val="56093312"/>
        <c:crosses val="autoZero"/>
        <c:auto val="1"/>
        <c:lblAlgn val="ctr"/>
        <c:lblOffset val="100"/>
      </c:catAx>
    </c:plotArea>
    <c:legend>
      <c:legendPos val="b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12239222222222224"/>
          <c:y val="0.19781954832247642"/>
          <c:w val="0.77194888888889057"/>
          <c:h val="0.54393847008678253"/>
        </c:manualLayout>
      </c:layout>
      <c:lineChart>
        <c:grouping val="standard"/>
        <c:ser>
          <c:idx val="0"/>
          <c:order val="0"/>
          <c:tx>
            <c:strRef>
              <c:f>Analýza!$F$7</c:f>
              <c:strCache>
                <c:ptCount val="1"/>
                <c:pt idx="0">
                  <c:v>relativní rozdíl - levá osa</c:v>
                </c:pt>
              </c:strCache>
            </c:strRef>
          </c:tx>
          <c:marker>
            <c:symbol val="none"/>
          </c:marker>
          <c:cat>
            <c:numRef>
              <c:f>Analýza!$A$8:$A$123</c:f>
              <c:numCache>
                <c:formatCode>General</c:formatCode>
                <c:ptCount val="116"/>
                <c:pt idx="7">
                  <c:v>2008</c:v>
                </c:pt>
                <c:pt idx="19">
                  <c:v>2009</c:v>
                </c:pt>
                <c:pt idx="31">
                  <c:v>2010</c:v>
                </c:pt>
                <c:pt idx="43">
                  <c:v>2011</c:v>
                </c:pt>
                <c:pt idx="55">
                  <c:v>2012</c:v>
                </c:pt>
                <c:pt idx="67">
                  <c:v>2013</c:v>
                </c:pt>
                <c:pt idx="79">
                  <c:v>2014</c:v>
                </c:pt>
                <c:pt idx="91">
                  <c:v>2015</c:v>
                </c:pt>
                <c:pt idx="103">
                  <c:v>2016</c:v>
                </c:pt>
                <c:pt idx="115">
                  <c:v>2017</c:v>
                </c:pt>
              </c:numCache>
            </c:numRef>
          </c:cat>
          <c:val>
            <c:numRef>
              <c:f>Analýza!$F$8:$F$123</c:f>
              <c:numCache>
                <c:formatCode>0%</c:formatCode>
                <c:ptCount val="116"/>
                <c:pt idx="0">
                  <c:v>0.41500138334865216</c:v>
                </c:pt>
                <c:pt idx="1">
                  <c:v>0.41165550985831617</c:v>
                </c:pt>
                <c:pt idx="2">
                  <c:v>0.40641394661459507</c:v>
                </c:pt>
                <c:pt idx="3">
                  <c:v>0.40843641682060533</c:v>
                </c:pt>
                <c:pt idx="4">
                  <c:v>0.39664439730449264</c:v>
                </c:pt>
                <c:pt idx="5">
                  <c:v>0.4429056710582932</c:v>
                </c:pt>
                <c:pt idx="6">
                  <c:v>0.41492021736813239</c:v>
                </c:pt>
                <c:pt idx="7">
                  <c:v>0.42890089061764969</c:v>
                </c:pt>
                <c:pt idx="8">
                  <c:v>0.40287083992627026</c:v>
                </c:pt>
                <c:pt idx="9">
                  <c:v>0.44519691419868218</c:v>
                </c:pt>
                <c:pt idx="10">
                  <c:v>0.4341595832163444</c:v>
                </c:pt>
                <c:pt idx="11">
                  <c:v>0.45662780044605555</c:v>
                </c:pt>
                <c:pt idx="12">
                  <c:v>0.40499560152005737</c:v>
                </c:pt>
                <c:pt idx="13">
                  <c:v>0.4251058935524038</c:v>
                </c:pt>
                <c:pt idx="14">
                  <c:v>0.45768812097661848</c:v>
                </c:pt>
                <c:pt idx="15">
                  <c:v>0.49068512045722906</c:v>
                </c:pt>
                <c:pt idx="16">
                  <c:v>0.53549896436738875</c:v>
                </c:pt>
                <c:pt idx="17">
                  <c:v>0.53663697649929709</c:v>
                </c:pt>
                <c:pt idx="18">
                  <c:v>0.51460594647485403</c:v>
                </c:pt>
                <c:pt idx="19">
                  <c:v>0.38781158510102509</c:v>
                </c:pt>
                <c:pt idx="20">
                  <c:v>0.3676016437880571</c:v>
                </c:pt>
                <c:pt idx="21">
                  <c:v>0.35595235619453736</c:v>
                </c:pt>
                <c:pt idx="22">
                  <c:v>0.33165770750474638</c:v>
                </c:pt>
                <c:pt idx="23">
                  <c:v>0.32937834180123798</c:v>
                </c:pt>
                <c:pt idx="24">
                  <c:v>0.34426559218878483</c:v>
                </c:pt>
                <c:pt idx="25">
                  <c:v>0.30740239188887508</c:v>
                </c:pt>
                <c:pt idx="26">
                  <c:v>0.28659131932507698</c:v>
                </c:pt>
                <c:pt idx="27">
                  <c:v>0.29203706788001438</c:v>
                </c:pt>
                <c:pt idx="28">
                  <c:v>0.33125929639364576</c:v>
                </c:pt>
                <c:pt idx="29">
                  <c:v>0.33591725301555514</c:v>
                </c:pt>
                <c:pt idx="30">
                  <c:v>0.33402964505434768</c:v>
                </c:pt>
                <c:pt idx="31">
                  <c:v>0.29156879615828935</c:v>
                </c:pt>
                <c:pt idx="32">
                  <c:v>0.30080954861492953</c:v>
                </c:pt>
                <c:pt idx="33">
                  <c:v>0.31737817440329763</c:v>
                </c:pt>
                <c:pt idx="34">
                  <c:v>0.37129044143587708</c:v>
                </c:pt>
                <c:pt idx="35">
                  <c:v>0.3777927723509818</c:v>
                </c:pt>
                <c:pt idx="36">
                  <c:v>0.38993201225763041</c:v>
                </c:pt>
                <c:pt idx="37">
                  <c:v>0.39147343847643162</c:v>
                </c:pt>
                <c:pt idx="38">
                  <c:v>0.4022978641377174</c:v>
                </c:pt>
                <c:pt idx="39">
                  <c:v>0.42860052067274051</c:v>
                </c:pt>
                <c:pt idx="40">
                  <c:v>0.42166535058682086</c:v>
                </c:pt>
                <c:pt idx="41">
                  <c:v>0.44734707371103394</c:v>
                </c:pt>
                <c:pt idx="42">
                  <c:v>0.4321555440384221</c:v>
                </c:pt>
                <c:pt idx="43">
                  <c:v>0.44582818201051666</c:v>
                </c:pt>
                <c:pt idx="44">
                  <c:v>0.42753996705849523</c:v>
                </c:pt>
                <c:pt idx="45">
                  <c:v>0.45792580491627682</c:v>
                </c:pt>
                <c:pt idx="46">
                  <c:v>0.4313207893052125</c:v>
                </c:pt>
                <c:pt idx="47">
                  <c:v>0.43918309801071725</c:v>
                </c:pt>
                <c:pt idx="48">
                  <c:v>0.43075194919844551</c:v>
                </c:pt>
                <c:pt idx="49">
                  <c:v>0.44502951345371106</c:v>
                </c:pt>
                <c:pt idx="50">
                  <c:v>0.46253135312071991</c:v>
                </c:pt>
                <c:pt idx="51">
                  <c:v>0.44404585777541594</c:v>
                </c:pt>
                <c:pt idx="52">
                  <c:v>0.47149591427995652</c:v>
                </c:pt>
                <c:pt idx="53">
                  <c:v>0.48288662387705683</c:v>
                </c:pt>
                <c:pt idx="54">
                  <c:v>0.47151051353606055</c:v>
                </c:pt>
                <c:pt idx="55">
                  <c:v>0.43042289202600853</c:v>
                </c:pt>
                <c:pt idx="56">
                  <c:v>0.37997601379961121</c:v>
                </c:pt>
                <c:pt idx="57">
                  <c:v>0.38251800159681093</c:v>
                </c:pt>
                <c:pt idx="58">
                  <c:v>0.38475754955568631</c:v>
                </c:pt>
                <c:pt idx="59">
                  <c:v>0.40836395033098905</c:v>
                </c:pt>
                <c:pt idx="60">
                  <c:v>0.39705667010100693</c:v>
                </c:pt>
                <c:pt idx="61">
                  <c:v>0.39514345766220815</c:v>
                </c:pt>
                <c:pt idx="62">
                  <c:v>0.37520109475858149</c:v>
                </c:pt>
                <c:pt idx="63">
                  <c:v>0.3993774807212806</c:v>
                </c:pt>
                <c:pt idx="64">
                  <c:v>0.3842944787006754</c:v>
                </c:pt>
                <c:pt idx="65">
                  <c:v>0.40433651911538404</c:v>
                </c:pt>
                <c:pt idx="66">
                  <c:v>0.43173953686244027</c:v>
                </c:pt>
                <c:pt idx="67">
                  <c:v>0.45036377545285089</c:v>
                </c:pt>
                <c:pt idx="68">
                  <c:v>0.43965114153758972</c:v>
                </c:pt>
                <c:pt idx="69">
                  <c:v>0.45109684332764677</c:v>
                </c:pt>
                <c:pt idx="70">
                  <c:v>0.49136252418410897</c:v>
                </c:pt>
                <c:pt idx="71">
                  <c:v>0.51021349127303195</c:v>
                </c:pt>
                <c:pt idx="72">
                  <c:v>0.59955340818746283</c:v>
                </c:pt>
                <c:pt idx="73">
                  <c:v>0.53983433210636478</c:v>
                </c:pt>
                <c:pt idx="74">
                  <c:v>0.55039801655756448</c:v>
                </c:pt>
                <c:pt idx="75">
                  <c:v>0.55895745878685221</c:v>
                </c:pt>
                <c:pt idx="76">
                  <c:v>0.61678685873941697</c:v>
                </c:pt>
                <c:pt idx="77">
                  <c:v>0.61249579988203384</c:v>
                </c:pt>
                <c:pt idx="78">
                  <c:v>0.65032592048477322</c:v>
                </c:pt>
                <c:pt idx="79">
                  <c:v>0.65161847743664592</c:v>
                </c:pt>
                <c:pt idx="80">
                  <c:v>0.68307235801483412</c:v>
                </c:pt>
                <c:pt idx="81">
                  <c:v>0.67234444968318974</c:v>
                </c:pt>
                <c:pt idx="82">
                  <c:v>0.70316992829675096</c:v>
                </c:pt>
                <c:pt idx="83">
                  <c:v>0.75036180929048424</c:v>
                </c:pt>
                <c:pt idx="84">
                  <c:v>0.73700000991253545</c:v>
                </c:pt>
                <c:pt idx="85">
                  <c:v>0.7637541044862175</c:v>
                </c:pt>
                <c:pt idx="86">
                  <c:v>0.72222962745675434</c:v>
                </c:pt>
                <c:pt idx="87">
                  <c:v>0.76361379239584082</c:v>
                </c:pt>
                <c:pt idx="88">
                  <c:v>0.76179715113731028</c:v>
                </c:pt>
                <c:pt idx="89">
                  <c:v>0.71581886843074993</c:v>
                </c:pt>
                <c:pt idx="90">
                  <c:v>0.72410750348894948</c:v>
                </c:pt>
                <c:pt idx="91">
                  <c:v>0.67527075973734285</c:v>
                </c:pt>
                <c:pt idx="92">
                  <c:v>0.67613706184172973</c:v>
                </c:pt>
                <c:pt idx="93">
                  <c:v>0.68353495062164071</c:v>
                </c:pt>
                <c:pt idx="94">
                  <c:v>0.76620600551440277</c:v>
                </c:pt>
                <c:pt idx="95">
                  <c:v>0.81519640569163054</c:v>
                </c:pt>
                <c:pt idx="96">
                  <c:v>0.81484891716907482</c:v>
                </c:pt>
                <c:pt idx="97">
                  <c:v>0.78250225147755581</c:v>
                </c:pt>
                <c:pt idx="98">
                  <c:v>0.8018271833701851</c:v>
                </c:pt>
                <c:pt idx="99">
                  <c:v>0.82634284070353248</c:v>
                </c:pt>
                <c:pt idx="100">
                  <c:v>0.86199450220156404</c:v>
                </c:pt>
                <c:pt idx="101">
                  <c:v>0.89448541374893054</c:v>
                </c:pt>
                <c:pt idx="102">
                  <c:v>0.87930180820907944</c:v>
                </c:pt>
                <c:pt idx="103">
                  <c:v>0.89626889846151492</c:v>
                </c:pt>
                <c:pt idx="104">
                  <c:v>0.89629748474836868</c:v>
                </c:pt>
                <c:pt idx="105">
                  <c:v>0.95935534538891409</c:v>
                </c:pt>
                <c:pt idx="106">
                  <c:v>0.95829939587020707</c:v>
                </c:pt>
                <c:pt idx="107">
                  <c:v>0.92729732562601008</c:v>
                </c:pt>
                <c:pt idx="108">
                  <c:v>0.86203435879370205</c:v>
                </c:pt>
                <c:pt idx="109">
                  <c:v>0.82875485127115101</c:v>
                </c:pt>
                <c:pt idx="110">
                  <c:v>0.89963908478116816</c:v>
                </c:pt>
                <c:pt idx="111">
                  <c:v>0.88485551044228927</c:v>
                </c:pt>
                <c:pt idx="112">
                  <c:v>0.92428860620429232</c:v>
                </c:pt>
                <c:pt idx="113">
                  <c:v>0.92994357767113278</c:v>
                </c:pt>
                <c:pt idx="114">
                  <c:v>0.93621353418263664</c:v>
                </c:pt>
                <c:pt idx="115">
                  <c:v>0.94021978587881738</c:v>
                </c:pt>
              </c:numCache>
            </c:numRef>
          </c:val>
        </c:ser>
        <c:marker val="1"/>
        <c:axId val="56290304"/>
        <c:axId val="56693504"/>
      </c:lineChart>
      <c:lineChart>
        <c:grouping val="standard"/>
        <c:ser>
          <c:idx val="2"/>
          <c:order val="1"/>
          <c:tx>
            <c:strRef>
              <c:f>Analýza!$G$7</c:f>
              <c:strCache>
                <c:ptCount val="1"/>
                <c:pt idx="0">
                  <c:v>absolutní rozdíl - pravá osa</c:v>
                </c:pt>
              </c:strCache>
            </c:strRef>
          </c:tx>
          <c:marker>
            <c:symbol val="none"/>
          </c:marker>
          <c:val>
            <c:numRef>
              <c:f>Analýza!$G$8:$G$123</c:f>
              <c:numCache>
                <c:formatCode>0</c:formatCode>
                <c:ptCount val="116"/>
                <c:pt idx="0">
                  <c:v>114.95823033522259</c:v>
                </c:pt>
                <c:pt idx="1">
                  <c:v>111.37018038466147</c:v>
                </c:pt>
                <c:pt idx="2">
                  <c:v>107.99251215958043</c:v>
                </c:pt>
                <c:pt idx="3">
                  <c:v>106.38522869155412</c:v>
                </c:pt>
                <c:pt idx="4">
                  <c:v>102.46567335999487</c:v>
                </c:pt>
                <c:pt idx="5">
                  <c:v>108.89293698745934</c:v>
                </c:pt>
                <c:pt idx="6">
                  <c:v>102.20974259009213</c:v>
                </c:pt>
                <c:pt idx="7">
                  <c:v>102.47166346773494</c:v>
                </c:pt>
                <c:pt idx="8">
                  <c:v>96.401668483883043</c:v>
                </c:pt>
                <c:pt idx="9">
                  <c:v>101.93544609008211</c:v>
                </c:pt>
                <c:pt idx="10">
                  <c:v>99.229789956072722</c:v>
                </c:pt>
                <c:pt idx="11">
                  <c:v>101.90788078032841</c:v>
                </c:pt>
                <c:pt idx="12">
                  <c:v>92.800282983128113</c:v>
                </c:pt>
                <c:pt idx="13">
                  <c:v>95.700374978691315</c:v>
                </c:pt>
                <c:pt idx="14">
                  <c:v>101.96046690258873</c:v>
                </c:pt>
                <c:pt idx="15">
                  <c:v>109.66117094857981</c:v>
                </c:pt>
                <c:pt idx="16">
                  <c:v>120.39377338138166</c:v>
                </c:pt>
                <c:pt idx="17">
                  <c:v>125.45642369285966</c:v>
                </c:pt>
                <c:pt idx="18">
                  <c:v>126.98803056102679</c:v>
                </c:pt>
                <c:pt idx="19">
                  <c:v>108.34205504731818</c:v>
                </c:pt>
                <c:pt idx="20">
                  <c:v>108.44069294611006</c:v>
                </c:pt>
                <c:pt idx="21">
                  <c:v>110.18269951217877</c:v>
                </c:pt>
                <c:pt idx="22">
                  <c:v>108.81707876439378</c:v>
                </c:pt>
                <c:pt idx="23">
                  <c:v>112.27424598618376</c:v>
                </c:pt>
                <c:pt idx="24">
                  <c:v>119.69652240287792</c:v>
                </c:pt>
                <c:pt idx="25">
                  <c:v>112.90870864674986</c:v>
                </c:pt>
                <c:pt idx="26">
                  <c:v>109.91144676936528</c:v>
                </c:pt>
                <c:pt idx="27">
                  <c:v>114.28591667380107</c:v>
                </c:pt>
                <c:pt idx="28">
                  <c:v>128.44204355344709</c:v>
                </c:pt>
                <c:pt idx="29">
                  <c:v>131.68138745644637</c:v>
                </c:pt>
                <c:pt idx="30">
                  <c:v>132.29271748885878</c:v>
                </c:pt>
                <c:pt idx="31">
                  <c:v>119.58393808409102</c:v>
                </c:pt>
                <c:pt idx="32">
                  <c:v>122.73996086034998</c:v>
                </c:pt>
                <c:pt idx="33">
                  <c:v>127.88670554685007</c:v>
                </c:pt>
                <c:pt idx="34">
                  <c:v>143.77093871788236</c:v>
                </c:pt>
                <c:pt idx="35">
                  <c:v>145.25567414764089</c:v>
                </c:pt>
                <c:pt idx="36">
                  <c:v>147.78488148185966</c:v>
                </c:pt>
                <c:pt idx="37">
                  <c:v>147.88054908968297</c:v>
                </c:pt>
                <c:pt idx="38">
                  <c:v>150.50247528715886</c:v>
                </c:pt>
                <c:pt idx="39">
                  <c:v>157.22866145182064</c:v>
                </c:pt>
                <c:pt idx="40">
                  <c:v>155.64497247998804</c:v>
                </c:pt>
                <c:pt idx="41">
                  <c:v>162.16830288356368</c:v>
                </c:pt>
                <c:pt idx="42">
                  <c:v>158.03373825881499</c:v>
                </c:pt>
                <c:pt idx="43">
                  <c:v>160.74879317188038</c:v>
                </c:pt>
                <c:pt idx="44">
                  <c:v>155.69645308338897</c:v>
                </c:pt>
                <c:pt idx="45">
                  <c:v>162.74539931983088</c:v>
                </c:pt>
                <c:pt idx="46">
                  <c:v>155.59021596492607</c:v>
                </c:pt>
                <c:pt idx="47">
                  <c:v>156.5615748835753</c:v>
                </c:pt>
                <c:pt idx="48">
                  <c:v>152.13043603772184</c:v>
                </c:pt>
                <c:pt idx="49">
                  <c:v>153.84458252681299</c:v>
                </c:pt>
                <c:pt idx="50">
                  <c:v>157.03823977155241</c:v>
                </c:pt>
                <c:pt idx="51">
                  <c:v>152.52211287624078</c:v>
                </c:pt>
                <c:pt idx="52">
                  <c:v>159.25988616262435</c:v>
                </c:pt>
                <c:pt idx="53">
                  <c:v>162.07255157829803</c:v>
                </c:pt>
                <c:pt idx="54">
                  <c:v>159.57463332915512</c:v>
                </c:pt>
                <c:pt idx="55">
                  <c:v>149.55260111899656</c:v>
                </c:pt>
                <c:pt idx="56">
                  <c:v>136.95259438022305</c:v>
                </c:pt>
                <c:pt idx="57">
                  <c:v>137.90651454050158</c:v>
                </c:pt>
                <c:pt idx="58">
                  <c:v>139.05960882536118</c:v>
                </c:pt>
                <c:pt idx="59">
                  <c:v>145.65423126420552</c:v>
                </c:pt>
                <c:pt idx="60">
                  <c:v>142.76862470971832</c:v>
                </c:pt>
                <c:pt idx="61">
                  <c:v>142.56448039585086</c:v>
                </c:pt>
                <c:pt idx="62">
                  <c:v>138.42689997548916</c:v>
                </c:pt>
                <c:pt idx="63">
                  <c:v>146.57823213313543</c:v>
                </c:pt>
                <c:pt idx="64">
                  <c:v>144.86190244999011</c:v>
                </c:pt>
                <c:pt idx="65">
                  <c:v>152.41749972592788</c:v>
                </c:pt>
                <c:pt idx="66">
                  <c:v>161.6301485382221</c:v>
                </c:pt>
                <c:pt idx="67">
                  <c:v>167.98654722979484</c:v>
                </c:pt>
                <c:pt idx="68">
                  <c:v>166.99897784953725</c:v>
                </c:pt>
                <c:pt idx="69">
                  <c:v>171.64958817390055</c:v>
                </c:pt>
                <c:pt idx="70">
                  <c:v>183.72922595927452</c:v>
                </c:pt>
                <c:pt idx="71">
                  <c:v>189.876428100353</c:v>
                </c:pt>
                <c:pt idx="72">
                  <c:v>211.34375741874771</c:v>
                </c:pt>
                <c:pt idx="73">
                  <c:v>198.02409089597097</c:v>
                </c:pt>
                <c:pt idx="74">
                  <c:v>201.67208889703733</c:v>
                </c:pt>
                <c:pt idx="75">
                  <c:v>204.91015868890338</c:v>
                </c:pt>
                <c:pt idx="76">
                  <c:v>219.51680571753457</c:v>
                </c:pt>
                <c:pt idx="77">
                  <c:v>219.51740896613546</c:v>
                </c:pt>
                <c:pt idx="78">
                  <c:v>228.07323003404531</c:v>
                </c:pt>
                <c:pt idx="79">
                  <c:v>227.84853630388477</c:v>
                </c:pt>
                <c:pt idx="80">
                  <c:v>234.00072215546982</c:v>
                </c:pt>
                <c:pt idx="81">
                  <c:v>231.00519641085566</c:v>
                </c:pt>
                <c:pt idx="82">
                  <c:v>236.18837703762267</c:v>
                </c:pt>
                <c:pt idx="83">
                  <c:v>243.46436776843217</c:v>
                </c:pt>
                <c:pt idx="84">
                  <c:v>237.90870880819523</c:v>
                </c:pt>
                <c:pt idx="85">
                  <c:v>239.36628774670601</c:v>
                </c:pt>
                <c:pt idx="86">
                  <c:v>229.17165470221835</c:v>
                </c:pt>
                <c:pt idx="87">
                  <c:v>234.24802340654821</c:v>
                </c:pt>
                <c:pt idx="88">
                  <c:v>231.98167626808629</c:v>
                </c:pt>
                <c:pt idx="89">
                  <c:v>221.60713981908941</c:v>
                </c:pt>
                <c:pt idx="90">
                  <c:v>220.36591832412478</c:v>
                </c:pt>
                <c:pt idx="91">
                  <c:v>208.19749135904681</c:v>
                </c:pt>
                <c:pt idx="92">
                  <c:v>205.46402303893927</c:v>
                </c:pt>
                <c:pt idx="93">
                  <c:v>203.90440968827636</c:v>
                </c:pt>
                <c:pt idx="94">
                  <c:v>214.80126348863183</c:v>
                </c:pt>
                <c:pt idx="95">
                  <c:v>218.81243849404962</c:v>
                </c:pt>
                <c:pt idx="96">
                  <c:v>214.24869585500636</c:v>
                </c:pt>
                <c:pt idx="97">
                  <c:v>205.3638896994533</c:v>
                </c:pt>
                <c:pt idx="98">
                  <c:v>204.91335680516141</c:v>
                </c:pt>
                <c:pt idx="99">
                  <c:v>205.70943078699128</c:v>
                </c:pt>
                <c:pt idx="100">
                  <c:v>208.43574272882577</c:v>
                </c:pt>
                <c:pt idx="101">
                  <c:v>210.4053466463825</c:v>
                </c:pt>
                <c:pt idx="102">
                  <c:v>206.09712380492186</c:v>
                </c:pt>
                <c:pt idx="103">
                  <c:v>205.10007264221019</c:v>
                </c:pt>
                <c:pt idx="104">
                  <c:v>202.61137604801092</c:v>
                </c:pt>
                <c:pt idx="105">
                  <c:v>207.50873154103903</c:v>
                </c:pt>
                <c:pt idx="106">
                  <c:v>205.07105360926496</c:v>
                </c:pt>
                <c:pt idx="107">
                  <c:v>198.78044098314265</c:v>
                </c:pt>
                <c:pt idx="108">
                  <c:v>187.46401391155317</c:v>
                </c:pt>
                <c:pt idx="109">
                  <c:v>179.9634042350342</c:v>
                </c:pt>
                <c:pt idx="110">
                  <c:v>184.97338376343924</c:v>
                </c:pt>
                <c:pt idx="111">
                  <c:v>180.67625188091995</c:v>
                </c:pt>
                <c:pt idx="112">
                  <c:v>182.29085433719206</c:v>
                </c:pt>
                <c:pt idx="113">
                  <c:v>179.90799148186784</c:v>
                </c:pt>
                <c:pt idx="114">
                  <c:v>177.20221302127084</c:v>
                </c:pt>
                <c:pt idx="115">
                  <c:v>173.3978588811934</c:v>
                </c:pt>
              </c:numCache>
            </c:numRef>
          </c:val>
        </c:ser>
        <c:ser>
          <c:idx val="1"/>
          <c:order val="2"/>
          <c:tx>
            <c:strRef>
              <c:f>Analýza!$C$2</c:f>
              <c:strCache>
                <c:ptCount val="1"/>
                <c:pt idx="0">
                  <c:v>počty VŠPS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none"/>
          </c:marker>
          <c:val>
            <c:numRef>
              <c:f>Analýza!$C$8:$C$123</c:f>
              <c:numCache>
                <c:formatCode>0</c:formatCode>
                <c:ptCount val="116"/>
                <c:pt idx="0">
                  <c:v>277.00686057386838</c:v>
                </c:pt>
                <c:pt idx="1">
                  <c:v>270.54218325170217</c:v>
                </c:pt>
                <c:pt idx="2">
                  <c:v>265.72048784041954</c:v>
                </c:pt>
                <c:pt idx="3">
                  <c:v>260.46949858117318</c:v>
                </c:pt>
                <c:pt idx="4">
                  <c:v>258.33132664000516</c:v>
                </c:pt>
                <c:pt idx="5">
                  <c:v>245.86033573981342</c:v>
                </c:pt>
                <c:pt idx="6">
                  <c:v>246.3358937735442</c:v>
                </c:pt>
                <c:pt idx="7">
                  <c:v>238.91688198681052</c:v>
                </c:pt>
                <c:pt idx="8">
                  <c:v>239.28678606157149</c:v>
                </c:pt>
                <c:pt idx="9">
                  <c:v>228.96709936446331</c:v>
                </c:pt>
                <c:pt idx="10">
                  <c:v>228.55602822574551</c:v>
                </c:pt>
                <c:pt idx="11">
                  <c:v>223.17493740148979</c:v>
                </c:pt>
                <c:pt idx="12">
                  <c:v>229.13898974414462</c:v>
                </c:pt>
                <c:pt idx="13">
                  <c:v>225.12126138494503</c:v>
                </c:pt>
                <c:pt idx="14">
                  <c:v>222.77280582468404</c:v>
                </c:pt>
                <c:pt idx="15">
                  <c:v>223.48582905142018</c:v>
                </c:pt>
                <c:pt idx="16">
                  <c:v>224.82540843680016</c:v>
                </c:pt>
                <c:pt idx="17">
                  <c:v>233.7826672162312</c:v>
                </c:pt>
                <c:pt idx="18">
                  <c:v>246.76751489351864</c:v>
                </c:pt>
                <c:pt idx="19">
                  <c:v>279.36776313450002</c:v>
                </c:pt>
                <c:pt idx="20">
                  <c:v>294.99512523570809</c:v>
                </c:pt>
                <c:pt idx="21">
                  <c:v>309.54339139691217</c:v>
                </c:pt>
                <c:pt idx="22">
                  <c:v>328.10055759924256</c:v>
                </c:pt>
                <c:pt idx="23">
                  <c:v>340.86711765017992</c:v>
                </c:pt>
                <c:pt idx="24">
                  <c:v>347.68656850621301</c:v>
                </c:pt>
                <c:pt idx="25">
                  <c:v>367.29938226234094</c:v>
                </c:pt>
                <c:pt idx="26">
                  <c:v>383.5128259579073</c:v>
                </c:pt>
                <c:pt idx="27">
                  <c:v>391.34044696256262</c:v>
                </c:pt>
                <c:pt idx="28">
                  <c:v>387.73868371928017</c:v>
                </c:pt>
                <c:pt idx="29">
                  <c:v>392.00543072537175</c:v>
                </c:pt>
                <c:pt idx="30">
                  <c:v>396.05082796568649</c:v>
                </c:pt>
                <c:pt idx="31">
                  <c:v>410.13969827954526</c:v>
                </c:pt>
                <c:pt idx="32">
                  <c:v>408.03213004874095</c:v>
                </c:pt>
                <c:pt idx="33">
                  <c:v>402.94738536224088</c:v>
                </c:pt>
                <c:pt idx="34">
                  <c:v>387.21960673666308</c:v>
                </c:pt>
                <c:pt idx="35">
                  <c:v>384.48505312508632</c:v>
                </c:pt>
                <c:pt idx="36">
                  <c:v>379.00166397268583</c:v>
                </c:pt>
                <c:pt idx="37">
                  <c:v>377.75372363758981</c:v>
                </c:pt>
                <c:pt idx="38">
                  <c:v>374.10707016738672</c:v>
                </c:pt>
                <c:pt idx="39">
                  <c:v>366.84197491181573</c:v>
                </c:pt>
                <c:pt idx="40">
                  <c:v>369.11966388364829</c:v>
                </c:pt>
                <c:pt idx="41">
                  <c:v>362.51115166189084</c:v>
                </c:pt>
                <c:pt idx="42">
                  <c:v>365.68717083209401</c:v>
                </c:pt>
                <c:pt idx="43">
                  <c:v>360.56220682811943</c:v>
                </c:pt>
                <c:pt idx="44">
                  <c:v>364.16818328024726</c:v>
                </c:pt>
                <c:pt idx="45">
                  <c:v>355.39687340744172</c:v>
                </c:pt>
                <c:pt idx="46">
                  <c:v>360.72969312598298</c:v>
                </c:pt>
                <c:pt idx="47">
                  <c:v>356.48360693460654</c:v>
                </c:pt>
                <c:pt idx="48">
                  <c:v>353.17410941682363</c:v>
                </c:pt>
                <c:pt idx="49">
                  <c:v>345.69523565500526</c:v>
                </c:pt>
                <c:pt idx="50">
                  <c:v>339.51912386481115</c:v>
                </c:pt>
                <c:pt idx="51">
                  <c:v>343.48279621466833</c:v>
                </c:pt>
                <c:pt idx="52">
                  <c:v>337.77575020101199</c:v>
                </c:pt>
                <c:pt idx="53">
                  <c:v>335.63272114897467</c:v>
                </c:pt>
                <c:pt idx="54">
                  <c:v>338.43282121629943</c:v>
                </c:pt>
                <c:pt idx="55">
                  <c:v>347.45503524463976</c:v>
                </c:pt>
                <c:pt idx="56">
                  <c:v>360.42431471068602</c:v>
                </c:pt>
                <c:pt idx="57">
                  <c:v>360.522940004953</c:v>
                </c:pt>
                <c:pt idx="58">
                  <c:v>361.42139117463881</c:v>
                </c:pt>
                <c:pt idx="59">
                  <c:v>356.67749600852176</c:v>
                </c:pt>
                <c:pt idx="60">
                  <c:v>359.56737529028169</c:v>
                </c:pt>
                <c:pt idx="61">
                  <c:v>360.7917014223309</c:v>
                </c:pt>
                <c:pt idx="62">
                  <c:v>368.94055456996534</c:v>
                </c:pt>
                <c:pt idx="63">
                  <c:v>367.0167678668646</c:v>
                </c:pt>
                <c:pt idx="64">
                  <c:v>376.95546118637355</c:v>
                </c:pt>
                <c:pt idx="65">
                  <c:v>376.95704572861757</c:v>
                </c:pt>
                <c:pt idx="66">
                  <c:v>374.36957873450513</c:v>
                </c:pt>
                <c:pt idx="67">
                  <c:v>373.00190731565965</c:v>
                </c:pt>
                <c:pt idx="68">
                  <c:v>379.84429487773548</c:v>
                </c:pt>
                <c:pt idx="69">
                  <c:v>380.51604818973584</c:v>
                </c:pt>
                <c:pt idx="70">
                  <c:v>373.91786494981631</c:v>
                </c:pt>
                <c:pt idx="71">
                  <c:v>372.15093553601059</c:v>
                </c:pt>
                <c:pt idx="72">
                  <c:v>352.50196985397952</c:v>
                </c:pt>
                <c:pt idx="73">
                  <c:v>366.8238181949381</c:v>
                </c:pt>
                <c:pt idx="74">
                  <c:v>366.41136564841719</c:v>
                </c:pt>
                <c:pt idx="75">
                  <c:v>366.59347767473298</c:v>
                </c:pt>
                <c:pt idx="76">
                  <c:v>355.90383064610182</c:v>
                </c:pt>
                <c:pt idx="77">
                  <c:v>358.39822739750105</c:v>
                </c:pt>
                <c:pt idx="78">
                  <c:v>350.70604269322746</c:v>
                </c:pt>
                <c:pt idx="79">
                  <c:v>349.66555460520613</c:v>
                </c:pt>
                <c:pt idx="80">
                  <c:v>342.57091420816664</c:v>
                </c:pt>
                <c:pt idx="81">
                  <c:v>343.58162177096256</c:v>
                </c:pt>
                <c:pt idx="82">
                  <c:v>335.89089568965005</c:v>
                </c:pt>
                <c:pt idx="83">
                  <c:v>324.46263223156774</c:v>
                </c:pt>
                <c:pt idx="84">
                  <c:v>322.80692755544112</c:v>
                </c:pt>
                <c:pt idx="85">
                  <c:v>313.40753043511211</c:v>
                </c:pt>
                <c:pt idx="86">
                  <c:v>317.3113452977816</c:v>
                </c:pt>
                <c:pt idx="87">
                  <c:v>306.76243113890632</c:v>
                </c:pt>
                <c:pt idx="88">
                  <c:v>304.51896009555003</c:v>
                </c:pt>
                <c:pt idx="89">
                  <c:v>309.58549654454691</c:v>
                </c:pt>
                <c:pt idx="90">
                  <c:v>304.32762713042064</c:v>
                </c:pt>
                <c:pt idx="91">
                  <c:v>308.31705409549863</c:v>
                </c:pt>
                <c:pt idx="92">
                  <c:v>303.87924968833363</c:v>
                </c:pt>
                <c:pt idx="93">
                  <c:v>298.30868122081472</c:v>
                </c:pt>
                <c:pt idx="94">
                  <c:v>280.34400923864087</c:v>
                </c:pt>
                <c:pt idx="95">
                  <c:v>268.41683423322303</c:v>
                </c:pt>
                <c:pt idx="96">
                  <c:v>262.93057687226627</c:v>
                </c:pt>
                <c:pt idx="97">
                  <c:v>262.44511030054673</c:v>
                </c:pt>
                <c:pt idx="98">
                  <c:v>255.55800683120225</c:v>
                </c:pt>
                <c:pt idx="99">
                  <c:v>248.93956921300872</c:v>
                </c:pt>
                <c:pt idx="100">
                  <c:v>241.80634818026519</c:v>
                </c:pt>
                <c:pt idx="101">
                  <c:v>235.22501698998116</c:v>
                </c:pt>
                <c:pt idx="102">
                  <c:v>234.38723983144172</c:v>
                </c:pt>
                <c:pt idx="103">
                  <c:v>228.83765463051714</c:v>
                </c:pt>
                <c:pt idx="104">
                  <c:v>226.05371486107998</c:v>
                </c:pt>
                <c:pt idx="105">
                  <c:v>216.30017754987006</c:v>
                </c:pt>
                <c:pt idx="106">
                  <c:v>213.99476457255324</c:v>
                </c:pt>
                <c:pt idx="107">
                  <c:v>214.36537719867547</c:v>
                </c:pt>
                <c:pt idx="108">
                  <c:v>217.46698608844682</c:v>
                </c:pt>
                <c:pt idx="109">
                  <c:v>217.14914121951125</c:v>
                </c:pt>
                <c:pt idx="110">
                  <c:v>205.60843441837892</c:v>
                </c:pt>
                <c:pt idx="111">
                  <c:v>204.18729357362548</c:v>
                </c:pt>
                <c:pt idx="112">
                  <c:v>197.22287293553518</c:v>
                </c:pt>
                <c:pt idx="113">
                  <c:v>193.46119033631402</c:v>
                </c:pt>
                <c:pt idx="114">
                  <c:v>189.27542334236563</c:v>
                </c:pt>
                <c:pt idx="115">
                  <c:v>184.42268657335214</c:v>
                </c:pt>
              </c:numCache>
            </c:numRef>
          </c:val>
        </c:ser>
        <c:marker val="1"/>
        <c:axId val="56705792"/>
        <c:axId val="56695424"/>
      </c:lineChart>
      <c:catAx>
        <c:axId val="56290304"/>
        <c:scaling>
          <c:orientation val="minMax"/>
        </c:scaling>
        <c:axPos val="b"/>
        <c:numFmt formatCode="General" sourceLinked="1"/>
        <c:tickLblPos val="nextTo"/>
        <c:txPr>
          <a:bodyPr rot="2700000" vert="horz"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693504"/>
        <c:crosses val="autoZero"/>
        <c:auto val="1"/>
        <c:lblAlgn val="ctr"/>
        <c:lblOffset val="100"/>
        <c:tickLblSkip val="1"/>
        <c:tickMarkSkip val="12"/>
      </c:catAx>
      <c:valAx>
        <c:axId val="56693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r>
                  <a:rPr lang="en-US" sz="800">
                    <a:latin typeface="Arial" pitchFamily="34" charset="0"/>
                    <a:cs typeface="Arial" pitchFamily="34" charset="0"/>
                  </a:rPr>
                  <a:t>relativní rozdíl </a:t>
                </a:r>
              </a:p>
            </c:rich>
          </c:tx>
          <c:layout/>
        </c:title>
        <c:numFmt formatCode="0%" sourceLinked="1"/>
        <c:majorTickMark val="none"/>
        <c:tickLblPos val="nextTo"/>
        <c:spPr>
          <a:ln w="9525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290304"/>
        <c:crosses val="autoZero"/>
        <c:crossBetween val="midCat"/>
      </c:valAx>
      <c:valAx>
        <c:axId val="56695424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r>
                  <a:rPr lang="en-US" sz="800">
                    <a:latin typeface="Arial" pitchFamily="34" charset="0"/>
                    <a:cs typeface="Arial" pitchFamily="34" charset="0"/>
                  </a:rPr>
                  <a:t>v tis.</a:t>
                </a:r>
              </a:p>
            </c:rich>
          </c:tx>
          <c:layout>
            <c:manualLayout>
              <c:xMode val="edge"/>
              <c:yMode val="edge"/>
              <c:x val="0.95441222222222188"/>
              <c:y val="0.43145568342418755"/>
            </c:manualLayout>
          </c:layout>
        </c:title>
        <c:numFmt formatCode="0" sourceLinked="1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705792"/>
        <c:crosses val="max"/>
        <c:crossBetween val="between"/>
      </c:valAx>
      <c:catAx>
        <c:axId val="56705792"/>
        <c:scaling>
          <c:orientation val="minMax"/>
        </c:scaling>
        <c:delete val="1"/>
        <c:axPos val="b"/>
        <c:tickLblPos val="none"/>
        <c:crossAx val="56695424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6.646296296296296E-2"/>
          <c:y val="0.85886482939632569"/>
          <c:w val="0.86707407407407544"/>
          <c:h val="4.9116924900516674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0</xdr:row>
      <xdr:rowOff>38099</xdr:rowOff>
    </xdr:from>
    <xdr:to>
      <xdr:col>16</xdr:col>
      <xdr:colOff>552450</xdr:colOff>
      <xdr:row>20</xdr:row>
      <xdr:rowOff>38099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523200</xdr:colOff>
      <xdr:row>17</xdr:row>
      <xdr:rowOff>180975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0.00529</cdr:x>
      <cdr:y>0.92433</cdr:y>
    </cdr:from>
    <cdr:to>
      <cdr:x>0.71261</cdr:x>
      <cdr:y>0.98886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8566" y="3160735"/>
          <a:ext cx="3819528" cy="220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900" i="1">
              <a:latin typeface="Arial" pitchFamily="34" charset="0"/>
              <a:ea typeface="+mn-ea"/>
              <a:cs typeface="Arial" pitchFamily="34" charset="0"/>
            </a:rPr>
            <a:t>Zdroj: ČSÚ, Výběrové šetření pracovních sil; databáze Úřadu práce ČR</a:t>
          </a:r>
          <a:endParaRPr lang="cs-CZ" sz="900"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0.00176</cdr:x>
      <cdr:y>0.05128</cdr:y>
    </cdr:from>
    <cdr:to>
      <cdr:x>0.99836</cdr:x>
      <cdr:y>0.1339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525" y="171443"/>
          <a:ext cx="5381625" cy="27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 rtl="0"/>
          <a:r>
            <a:rPr lang="cs-CZ" sz="1100" b="1" i="0" baseline="0">
              <a:latin typeface="+mn-lt"/>
              <a:ea typeface="+mn-ea"/>
              <a:cs typeface="+mn-cs"/>
            </a:rPr>
            <a:t>Graf 4: Rozdíly v počtu nezaměstnaných ze dvou existujících datových zdrojů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523200</xdr:colOff>
      <xdr:row>17</xdr:row>
      <xdr:rowOff>189591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3428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8"/>
  <sheetViews>
    <sheetView zoomScaleNormal="100" workbookViewId="0">
      <selection activeCell="F8" sqref="F8"/>
    </sheetView>
  </sheetViews>
  <sheetFormatPr defaultRowHeight="15"/>
  <cols>
    <col min="1" max="2" width="5.7109375" customWidth="1"/>
    <col min="6" max="7" width="10.85546875" customWidth="1"/>
  </cols>
  <sheetData>
    <row r="1" spans="1:7" ht="16.5" thickBot="1">
      <c r="A1" s="5" t="s">
        <v>12</v>
      </c>
    </row>
    <row r="2" spans="1:7" ht="15.75" thickBot="1">
      <c r="A2" s="6"/>
      <c r="B2" s="7"/>
      <c r="C2" s="15" t="s">
        <v>14</v>
      </c>
      <c r="D2" s="16" t="s">
        <v>15</v>
      </c>
      <c r="E2" t="s">
        <v>18</v>
      </c>
    </row>
    <row r="3" spans="1:7">
      <c r="A3" s="2">
        <v>2007</v>
      </c>
      <c r="B3" s="3" t="s">
        <v>0</v>
      </c>
      <c r="C3" s="8">
        <v>314.24478425793404</v>
      </c>
      <c r="D3" s="8">
        <v>465.45800000000003</v>
      </c>
    </row>
    <row r="4" spans="1:7">
      <c r="A4" s="1"/>
      <c r="B4" s="3" t="s">
        <v>1</v>
      </c>
      <c r="C4" s="8">
        <v>301.57892893391346</v>
      </c>
      <c r="D4" s="8">
        <v>454.73700000000002</v>
      </c>
    </row>
    <row r="5" spans="1:7">
      <c r="A5" s="1"/>
      <c r="B5" s="3" t="s">
        <v>2</v>
      </c>
      <c r="C5" s="8">
        <v>293.33185535112273</v>
      </c>
      <c r="D5" s="8">
        <v>430.47399999999999</v>
      </c>
    </row>
    <row r="6" spans="1:7">
      <c r="A6" s="1"/>
      <c r="B6" s="3" t="s">
        <v>3</v>
      </c>
      <c r="C6" s="8">
        <v>288.2165220529788</v>
      </c>
      <c r="D6" s="8">
        <v>402.93200000000002</v>
      </c>
      <c r="F6" s="18" t="s">
        <v>13</v>
      </c>
      <c r="G6" s="18"/>
    </row>
    <row r="7" spans="1:7">
      <c r="A7" s="1"/>
      <c r="B7" s="3" t="s">
        <v>4</v>
      </c>
      <c r="C7" s="8">
        <v>285.06317220749099</v>
      </c>
      <c r="D7" s="8">
        <v>382.59899999999999</v>
      </c>
      <c r="F7" s="14" t="s">
        <v>16</v>
      </c>
      <c r="G7" s="14" t="s">
        <v>17</v>
      </c>
    </row>
    <row r="8" spans="1:7">
      <c r="A8" s="1"/>
      <c r="B8" s="3" t="s">
        <v>5</v>
      </c>
      <c r="C8" s="8">
        <v>277.00686057386838</v>
      </c>
      <c r="D8" s="8">
        <v>370.791</v>
      </c>
      <c r="E8" s="10">
        <f>AVERAGE(D3:D13)</f>
        <v>391.96509090909097</v>
      </c>
      <c r="F8" s="13">
        <f>+(E8-C8)/C8</f>
        <v>0.41500138334865216</v>
      </c>
      <c r="G8" s="12">
        <f>+E8-C8</f>
        <v>114.95823033522259</v>
      </c>
    </row>
    <row r="9" spans="1:7">
      <c r="A9" s="1"/>
      <c r="B9" s="3" t="s">
        <v>6</v>
      </c>
      <c r="C9" s="8">
        <v>270.54218325170217</v>
      </c>
      <c r="D9" s="8">
        <v>376.608</v>
      </c>
      <c r="E9" s="10">
        <f t="shared" ref="E9:E72" si="0">AVERAGE(D4:D14)</f>
        <v>381.91236363636364</v>
      </c>
      <c r="F9" s="13">
        <f t="shared" ref="F9:F72" si="1">+(E9-C9)/C9</f>
        <v>0.41165550985831617</v>
      </c>
      <c r="G9" s="12">
        <f t="shared" ref="G9:G72" si="2">+E9-C9</f>
        <v>111.37018038466147</v>
      </c>
    </row>
    <row r="10" spans="1:7">
      <c r="A10" s="1"/>
      <c r="B10" s="3" t="s">
        <v>7</v>
      </c>
      <c r="C10" s="8">
        <v>265.72048784041954</v>
      </c>
      <c r="D10" s="8">
        <v>372.75900000000001</v>
      </c>
      <c r="E10" s="10">
        <f t="shared" si="0"/>
        <v>373.71299999999997</v>
      </c>
      <c r="F10" s="13">
        <f t="shared" si="1"/>
        <v>0.40641394661459507</v>
      </c>
      <c r="G10" s="12">
        <f t="shared" si="2"/>
        <v>107.99251215958043</v>
      </c>
    </row>
    <row r="11" spans="1:7">
      <c r="A11" s="1"/>
      <c r="B11" s="3" t="s">
        <v>8</v>
      </c>
      <c r="C11" s="8">
        <v>260.46949858117318</v>
      </c>
      <c r="D11" s="8">
        <v>364.97800000000001</v>
      </c>
      <c r="E11" s="10">
        <f t="shared" si="0"/>
        <v>366.8547272727273</v>
      </c>
      <c r="F11" s="13">
        <f t="shared" si="1"/>
        <v>0.40843641682060533</v>
      </c>
      <c r="G11" s="12">
        <f t="shared" si="2"/>
        <v>106.38522869155412</v>
      </c>
    </row>
    <row r="12" spans="1:7">
      <c r="A12" s="1"/>
      <c r="B12" s="3" t="s">
        <v>9</v>
      </c>
      <c r="C12" s="8">
        <v>258.33132664000516</v>
      </c>
      <c r="D12" s="8">
        <v>348.84199999999998</v>
      </c>
      <c r="E12" s="10">
        <f t="shared" si="0"/>
        <v>360.79700000000003</v>
      </c>
      <c r="F12" s="13">
        <f t="shared" si="1"/>
        <v>0.39664439730449264</v>
      </c>
      <c r="G12" s="12">
        <f t="shared" si="2"/>
        <v>102.46567335999487</v>
      </c>
    </row>
    <row r="13" spans="1:7">
      <c r="A13" s="1"/>
      <c r="B13" s="3" t="s">
        <v>10</v>
      </c>
      <c r="C13" s="8">
        <v>245.86033573981342</v>
      </c>
      <c r="D13" s="8">
        <v>341.43799999999999</v>
      </c>
      <c r="E13" s="10">
        <f t="shared" si="0"/>
        <v>354.75327272727276</v>
      </c>
      <c r="F13" s="13">
        <f t="shared" si="1"/>
        <v>0.4429056710582932</v>
      </c>
      <c r="G13" s="12">
        <f t="shared" si="2"/>
        <v>108.89293698745934</v>
      </c>
    </row>
    <row r="14" spans="1:7">
      <c r="A14" s="1"/>
      <c r="B14" s="3" t="s">
        <v>11</v>
      </c>
      <c r="C14" s="8">
        <v>246.3358937735442</v>
      </c>
      <c r="D14" s="8">
        <v>354.87799999999999</v>
      </c>
      <c r="E14" s="10">
        <f t="shared" si="0"/>
        <v>348.54563636363633</v>
      </c>
      <c r="F14" s="13">
        <f t="shared" si="1"/>
        <v>0.41492021736813239</v>
      </c>
      <c r="G14" s="12">
        <f t="shared" si="2"/>
        <v>102.20974259009213</v>
      </c>
    </row>
    <row r="15" spans="1:7">
      <c r="A15" s="2">
        <v>2008</v>
      </c>
      <c r="B15" s="3" t="s">
        <v>0</v>
      </c>
      <c r="C15" s="8">
        <v>238.91688198681052</v>
      </c>
      <c r="D15" s="8">
        <v>364.54399999999998</v>
      </c>
      <c r="E15" s="10">
        <f t="shared" si="0"/>
        <v>341.38854545454546</v>
      </c>
      <c r="F15" s="13">
        <f t="shared" si="1"/>
        <v>0.42890089061764969</v>
      </c>
      <c r="G15" s="12">
        <f t="shared" si="2"/>
        <v>102.47166346773494</v>
      </c>
    </row>
    <row r="16" spans="1:7">
      <c r="A16" s="1"/>
      <c r="B16" s="3" t="s">
        <v>1</v>
      </c>
      <c r="C16" s="8">
        <v>239.28678606157149</v>
      </c>
      <c r="D16" s="8">
        <v>355.03300000000002</v>
      </c>
      <c r="E16" s="10">
        <f t="shared" si="0"/>
        <v>335.68845454545453</v>
      </c>
      <c r="F16" s="13">
        <f t="shared" si="1"/>
        <v>0.40287083992627026</v>
      </c>
      <c r="G16" s="12">
        <f t="shared" si="2"/>
        <v>96.401668483883043</v>
      </c>
    </row>
    <row r="17" spans="1:7">
      <c r="A17" s="1"/>
      <c r="B17" s="3" t="s">
        <v>2</v>
      </c>
      <c r="C17" s="8">
        <v>228.96709936446331</v>
      </c>
      <c r="D17" s="8">
        <v>336.29700000000003</v>
      </c>
      <c r="E17" s="10">
        <f t="shared" si="0"/>
        <v>330.90254545454542</v>
      </c>
      <c r="F17" s="13">
        <f t="shared" si="1"/>
        <v>0.44519691419868218</v>
      </c>
      <c r="G17" s="12">
        <f t="shared" si="2"/>
        <v>101.93544609008211</v>
      </c>
    </row>
    <row r="18" spans="1:7">
      <c r="A18" s="1"/>
      <c r="B18" s="3" t="s">
        <v>3</v>
      </c>
      <c r="C18" s="8">
        <v>228.55602822574551</v>
      </c>
      <c r="D18" s="8">
        <v>316.11799999999999</v>
      </c>
      <c r="E18" s="10">
        <f t="shared" si="0"/>
        <v>327.78581818181823</v>
      </c>
      <c r="F18" s="13">
        <f t="shared" si="1"/>
        <v>0.4341595832163444</v>
      </c>
      <c r="G18" s="12">
        <f t="shared" si="2"/>
        <v>99.229789956072722</v>
      </c>
    </row>
    <row r="19" spans="1:7">
      <c r="A19" s="1"/>
      <c r="B19" s="3" t="s">
        <v>4</v>
      </c>
      <c r="C19" s="8">
        <v>223.17493740148979</v>
      </c>
      <c r="D19" s="8">
        <v>302.50700000000001</v>
      </c>
      <c r="E19" s="10">
        <f t="shared" si="0"/>
        <v>325.0828181818182</v>
      </c>
      <c r="F19" s="13">
        <f t="shared" si="1"/>
        <v>0.45662780044605555</v>
      </c>
      <c r="G19" s="12">
        <f t="shared" si="2"/>
        <v>101.90788078032841</v>
      </c>
    </row>
    <row r="20" spans="1:7">
      <c r="A20" s="1"/>
      <c r="B20" s="3" t="s">
        <v>5</v>
      </c>
      <c r="C20" s="8">
        <v>229.13898974414462</v>
      </c>
      <c r="D20" s="8">
        <v>297.88</v>
      </c>
      <c r="E20" s="10">
        <f t="shared" si="0"/>
        <v>321.93927272727274</v>
      </c>
      <c r="F20" s="13">
        <f t="shared" si="1"/>
        <v>0.40499560152005737</v>
      </c>
      <c r="G20" s="12">
        <f t="shared" si="2"/>
        <v>92.800282983128113</v>
      </c>
    </row>
    <row r="21" spans="1:7">
      <c r="A21" s="1"/>
      <c r="B21" s="3" t="s">
        <v>6</v>
      </c>
      <c r="C21" s="8">
        <v>225.12126138494503</v>
      </c>
      <c r="D21" s="8">
        <v>310.05799999999999</v>
      </c>
      <c r="E21" s="10">
        <f t="shared" si="0"/>
        <v>320.82163636363634</v>
      </c>
      <c r="F21" s="13">
        <f t="shared" si="1"/>
        <v>0.4251058935524038</v>
      </c>
      <c r="G21" s="12">
        <f t="shared" si="2"/>
        <v>95.700374978691315</v>
      </c>
    </row>
    <row r="22" spans="1:7">
      <c r="A22" s="1"/>
      <c r="B22" s="3" t="s">
        <v>7</v>
      </c>
      <c r="C22" s="8">
        <v>222.77280582468404</v>
      </c>
      <c r="D22" s="8">
        <v>312.33300000000003</v>
      </c>
      <c r="E22" s="10">
        <f t="shared" si="0"/>
        <v>324.73327272727278</v>
      </c>
      <c r="F22" s="13">
        <f t="shared" si="1"/>
        <v>0.45768812097661848</v>
      </c>
      <c r="G22" s="12">
        <f t="shared" si="2"/>
        <v>101.96046690258873</v>
      </c>
    </row>
    <row r="23" spans="1:7">
      <c r="A23" s="1"/>
      <c r="B23" s="3" t="s">
        <v>8</v>
      </c>
      <c r="C23" s="8">
        <v>223.48582905142018</v>
      </c>
      <c r="D23" s="8">
        <v>314.55799999999999</v>
      </c>
      <c r="E23" s="10">
        <f t="shared" si="0"/>
        <v>333.14699999999999</v>
      </c>
      <c r="F23" s="13">
        <f t="shared" si="1"/>
        <v>0.49068512045722906</v>
      </c>
      <c r="G23" s="12">
        <f t="shared" si="2"/>
        <v>109.66117094857981</v>
      </c>
    </row>
    <row r="24" spans="1:7">
      <c r="A24" s="1"/>
      <c r="B24" s="3" t="s">
        <v>9</v>
      </c>
      <c r="C24" s="8">
        <v>224.82540843680016</v>
      </c>
      <c r="D24" s="8">
        <v>311.70499999999998</v>
      </c>
      <c r="E24" s="10">
        <f t="shared" si="0"/>
        <v>345.21918181818182</v>
      </c>
      <c r="F24" s="13">
        <f t="shared" si="1"/>
        <v>0.53549896436738875</v>
      </c>
      <c r="G24" s="12">
        <f t="shared" si="2"/>
        <v>120.39377338138166</v>
      </c>
    </row>
    <row r="25" spans="1:7">
      <c r="A25" s="1"/>
      <c r="B25" s="3" t="s">
        <v>10</v>
      </c>
      <c r="C25" s="8">
        <v>233.7826672162312</v>
      </c>
      <c r="D25" s="8">
        <v>320.29899999999998</v>
      </c>
      <c r="E25" s="10">
        <f t="shared" si="0"/>
        <v>359.23909090909086</v>
      </c>
      <c r="F25" s="13">
        <f t="shared" si="1"/>
        <v>0.53663697649929709</v>
      </c>
      <c r="G25" s="12">
        <f t="shared" si="2"/>
        <v>125.45642369285966</v>
      </c>
    </row>
    <row r="26" spans="1:7">
      <c r="A26" s="1"/>
      <c r="B26" s="3" t="s">
        <v>11</v>
      </c>
      <c r="C26" s="8">
        <v>246.76751489351864</v>
      </c>
      <c r="D26" s="8">
        <v>352.25</v>
      </c>
      <c r="E26" s="10">
        <f t="shared" si="0"/>
        <v>373.75554545454543</v>
      </c>
      <c r="F26" s="13">
        <f t="shared" si="1"/>
        <v>0.51460594647485403</v>
      </c>
      <c r="G26" s="12">
        <f t="shared" si="2"/>
        <v>126.98803056102679</v>
      </c>
    </row>
    <row r="27" spans="1:7">
      <c r="A27" s="2">
        <v>2009</v>
      </c>
      <c r="B27" s="3" t="s">
        <v>0</v>
      </c>
      <c r="C27" s="8">
        <v>279.36776313450002</v>
      </c>
      <c r="D27" s="8">
        <v>398.06099999999998</v>
      </c>
      <c r="E27" s="10">
        <f t="shared" si="0"/>
        <v>387.70981818181821</v>
      </c>
      <c r="F27" s="13">
        <f t="shared" si="1"/>
        <v>0.38781158510102509</v>
      </c>
      <c r="G27" s="12">
        <f t="shared" si="2"/>
        <v>108.34205504731818</v>
      </c>
    </row>
    <row r="28" spans="1:7">
      <c r="A28" s="1"/>
      <c r="B28" s="3" t="s">
        <v>1</v>
      </c>
      <c r="C28" s="8">
        <v>294.99512523570809</v>
      </c>
      <c r="D28" s="8">
        <v>428.84800000000001</v>
      </c>
      <c r="E28" s="10">
        <f t="shared" si="0"/>
        <v>403.43581818181815</v>
      </c>
      <c r="F28" s="13">
        <f t="shared" si="1"/>
        <v>0.3676016437880571</v>
      </c>
      <c r="G28" s="12">
        <f t="shared" si="2"/>
        <v>108.44069294611006</v>
      </c>
    </row>
    <row r="29" spans="1:7">
      <c r="A29" s="1"/>
      <c r="B29" s="3" t="s">
        <v>2</v>
      </c>
      <c r="C29" s="8">
        <v>309.54339139691217</v>
      </c>
      <c r="D29" s="8">
        <v>448.91199999999998</v>
      </c>
      <c r="E29" s="10">
        <f t="shared" si="0"/>
        <v>419.72609090909094</v>
      </c>
      <c r="F29" s="13">
        <f t="shared" si="1"/>
        <v>0.35595235619453736</v>
      </c>
      <c r="G29" s="12">
        <f t="shared" si="2"/>
        <v>110.18269951217877</v>
      </c>
    </row>
    <row r="30" spans="1:7">
      <c r="A30" s="1"/>
      <c r="B30" s="3" t="s">
        <v>3</v>
      </c>
      <c r="C30" s="8">
        <v>328.10055759924256</v>
      </c>
      <c r="D30" s="8">
        <v>456.726</v>
      </c>
      <c r="E30" s="10">
        <f t="shared" si="0"/>
        <v>436.91763636363635</v>
      </c>
      <c r="F30" s="13">
        <f t="shared" si="1"/>
        <v>0.33165770750474638</v>
      </c>
      <c r="G30" s="12">
        <f t="shared" si="2"/>
        <v>108.81707876439378</v>
      </c>
    </row>
    <row r="31" spans="1:7">
      <c r="A31" s="1"/>
      <c r="B31" s="3" t="s">
        <v>4</v>
      </c>
      <c r="C31" s="8">
        <v>340.86711765017992</v>
      </c>
      <c r="D31" s="8">
        <v>457.56099999999998</v>
      </c>
      <c r="E31" s="10">
        <f t="shared" si="0"/>
        <v>453.14136363636368</v>
      </c>
      <c r="F31" s="13">
        <f t="shared" si="1"/>
        <v>0.32937834180123798</v>
      </c>
      <c r="G31" s="12">
        <f t="shared" si="2"/>
        <v>112.27424598618376</v>
      </c>
    </row>
    <row r="32" spans="1:7">
      <c r="A32" s="1"/>
      <c r="B32" s="3" t="s">
        <v>5</v>
      </c>
      <c r="C32" s="8">
        <v>347.68656850621301</v>
      </c>
      <c r="D32" s="8">
        <v>463.55500000000001</v>
      </c>
      <c r="E32" s="10">
        <f t="shared" si="0"/>
        <v>467.38309090909092</v>
      </c>
      <c r="F32" s="13">
        <f t="shared" si="1"/>
        <v>0.34426559218878483</v>
      </c>
      <c r="G32" s="12">
        <f t="shared" si="2"/>
        <v>119.69652240287792</v>
      </c>
    </row>
    <row r="33" spans="1:7">
      <c r="A33" s="1"/>
      <c r="B33" s="3" t="s">
        <v>6</v>
      </c>
      <c r="C33" s="8">
        <v>367.29938226234094</v>
      </c>
      <c r="D33" s="8">
        <v>485.31900000000002</v>
      </c>
      <c r="E33" s="10">
        <f t="shared" si="0"/>
        <v>480.2080909090908</v>
      </c>
      <c r="F33" s="13">
        <f t="shared" si="1"/>
        <v>0.30740239188887508</v>
      </c>
      <c r="G33" s="12">
        <f t="shared" si="2"/>
        <v>112.90870864674986</v>
      </c>
    </row>
    <row r="34" spans="1:7">
      <c r="A34" s="1"/>
      <c r="B34" s="3" t="s">
        <v>7</v>
      </c>
      <c r="C34" s="8">
        <v>383.5128259579073</v>
      </c>
      <c r="D34" s="8">
        <v>493.75099999999998</v>
      </c>
      <c r="E34" s="10">
        <f t="shared" si="0"/>
        <v>493.42427272727258</v>
      </c>
      <c r="F34" s="13">
        <f t="shared" si="1"/>
        <v>0.28659131932507698</v>
      </c>
      <c r="G34" s="12">
        <f t="shared" si="2"/>
        <v>109.91144676936528</v>
      </c>
    </row>
    <row r="35" spans="1:7">
      <c r="A35" s="1"/>
      <c r="B35" s="3" t="s">
        <v>8</v>
      </c>
      <c r="C35" s="8">
        <v>391.34044696256262</v>
      </c>
      <c r="D35" s="8">
        <v>500.81200000000001</v>
      </c>
      <c r="E35" s="10">
        <f t="shared" si="0"/>
        <v>505.62636363636369</v>
      </c>
      <c r="F35" s="13">
        <f t="shared" si="1"/>
        <v>0.29203706788001438</v>
      </c>
      <c r="G35" s="12">
        <f t="shared" si="2"/>
        <v>114.28591667380107</v>
      </c>
    </row>
    <row r="36" spans="1:7">
      <c r="A36" s="1"/>
      <c r="B36" s="3" t="s">
        <v>9</v>
      </c>
      <c r="C36" s="8">
        <v>387.73868371928017</v>
      </c>
      <c r="D36" s="8">
        <v>498.76</v>
      </c>
      <c r="E36" s="10">
        <f t="shared" si="0"/>
        <v>516.18072727272727</v>
      </c>
      <c r="F36" s="13">
        <f t="shared" si="1"/>
        <v>0.33125929639364576</v>
      </c>
      <c r="G36" s="12">
        <f t="shared" si="2"/>
        <v>128.44204355344709</v>
      </c>
    </row>
    <row r="37" spans="1:7">
      <c r="A37" s="1"/>
      <c r="B37" s="3" t="s">
        <v>10</v>
      </c>
      <c r="C37" s="8">
        <v>392.00543072537175</v>
      </c>
      <c r="D37" s="8">
        <v>508.90899999999999</v>
      </c>
      <c r="E37" s="10">
        <f t="shared" si="0"/>
        <v>523.68681818181813</v>
      </c>
      <c r="F37" s="13">
        <f t="shared" si="1"/>
        <v>0.33591725301555514</v>
      </c>
      <c r="G37" s="12">
        <f t="shared" si="2"/>
        <v>131.68138745644637</v>
      </c>
    </row>
    <row r="38" spans="1:7">
      <c r="A38" s="1"/>
      <c r="B38" s="3" t="s">
        <v>11</v>
      </c>
      <c r="C38" s="8">
        <v>396.05082796568649</v>
      </c>
      <c r="D38" s="8">
        <v>539.13599999999997</v>
      </c>
      <c r="E38" s="10">
        <f t="shared" si="0"/>
        <v>528.34354545454528</v>
      </c>
      <c r="F38" s="13">
        <f t="shared" si="1"/>
        <v>0.33402964505434768</v>
      </c>
      <c r="G38" s="12">
        <f t="shared" si="2"/>
        <v>132.29271748885878</v>
      </c>
    </row>
    <row r="39" spans="1:7">
      <c r="A39" s="2">
        <v>2010</v>
      </c>
      <c r="B39" s="3" t="s">
        <v>0</v>
      </c>
      <c r="C39" s="8">
        <v>410.13969827954526</v>
      </c>
      <c r="D39" s="8">
        <v>574.226</v>
      </c>
      <c r="E39" s="10">
        <f t="shared" si="0"/>
        <v>529.72363636363627</v>
      </c>
      <c r="F39" s="13">
        <f t="shared" si="1"/>
        <v>0.29156879615828935</v>
      </c>
      <c r="G39" s="12">
        <f t="shared" si="2"/>
        <v>119.58393808409102</v>
      </c>
    </row>
    <row r="40" spans="1:7">
      <c r="A40" s="1"/>
      <c r="B40" s="3" t="s">
        <v>1</v>
      </c>
      <c r="C40" s="8">
        <v>408.03213004874095</v>
      </c>
      <c r="D40" s="8">
        <v>583.13499999999999</v>
      </c>
      <c r="E40" s="10">
        <f t="shared" si="0"/>
        <v>530.77209090909093</v>
      </c>
      <c r="F40" s="13">
        <f t="shared" si="1"/>
        <v>0.30080954861492953</v>
      </c>
      <c r="G40" s="12">
        <f t="shared" si="2"/>
        <v>122.73996086034998</v>
      </c>
    </row>
    <row r="41" spans="1:7">
      <c r="A41" s="1"/>
      <c r="B41" s="3" t="s">
        <v>2</v>
      </c>
      <c r="C41" s="8">
        <v>402.94738536224088</v>
      </c>
      <c r="D41" s="8">
        <v>572.82399999999996</v>
      </c>
      <c r="E41" s="10">
        <f t="shared" si="0"/>
        <v>530.83409090909095</v>
      </c>
      <c r="F41" s="13">
        <f t="shared" si="1"/>
        <v>0.31737817440329763</v>
      </c>
      <c r="G41" s="12">
        <f t="shared" si="2"/>
        <v>127.88670554685007</v>
      </c>
    </row>
    <row r="42" spans="1:7">
      <c r="A42" s="1"/>
      <c r="B42" s="3" t="s">
        <v>3</v>
      </c>
      <c r="C42" s="8">
        <v>387.21960673666308</v>
      </c>
      <c r="D42" s="8">
        <v>540.12800000000004</v>
      </c>
      <c r="E42" s="10">
        <f t="shared" si="0"/>
        <v>530.99054545454544</v>
      </c>
      <c r="F42" s="13">
        <f t="shared" si="1"/>
        <v>0.37129044143587708</v>
      </c>
      <c r="G42" s="12">
        <f t="shared" si="2"/>
        <v>143.77093871788236</v>
      </c>
    </row>
    <row r="43" spans="1:7">
      <c r="A43" s="1"/>
      <c r="B43" s="3" t="s">
        <v>4</v>
      </c>
      <c r="C43" s="8">
        <v>384.48505312508632</v>
      </c>
      <c r="D43" s="8">
        <v>514.779</v>
      </c>
      <c r="E43" s="10">
        <f t="shared" si="0"/>
        <v>529.74072727272721</v>
      </c>
      <c r="F43" s="13">
        <f t="shared" si="1"/>
        <v>0.3777927723509818</v>
      </c>
      <c r="G43" s="12">
        <f t="shared" si="2"/>
        <v>145.25567414764089</v>
      </c>
    </row>
    <row r="44" spans="1:7">
      <c r="A44" s="1"/>
      <c r="B44" s="3" t="s">
        <v>5</v>
      </c>
      <c r="C44" s="8">
        <v>379.00166397268583</v>
      </c>
      <c r="D44" s="8">
        <v>500.5</v>
      </c>
      <c r="E44" s="10">
        <f t="shared" si="0"/>
        <v>526.78654545454549</v>
      </c>
      <c r="F44" s="13">
        <f t="shared" si="1"/>
        <v>0.38993201225763041</v>
      </c>
      <c r="G44" s="12">
        <f t="shared" si="2"/>
        <v>147.78488148185966</v>
      </c>
    </row>
    <row r="45" spans="1:7">
      <c r="A45" s="1"/>
      <c r="B45" s="3" t="s">
        <v>6</v>
      </c>
      <c r="C45" s="8">
        <v>377.75372363758981</v>
      </c>
      <c r="D45" s="8">
        <v>505.28399999999999</v>
      </c>
      <c r="E45" s="10">
        <f t="shared" si="0"/>
        <v>525.63427272727279</v>
      </c>
      <c r="F45" s="13">
        <f t="shared" si="1"/>
        <v>0.39147343847643162</v>
      </c>
      <c r="G45" s="12">
        <f t="shared" si="2"/>
        <v>147.88054908968297</v>
      </c>
    </row>
    <row r="46" spans="1:7">
      <c r="A46" s="1"/>
      <c r="B46" s="3" t="s">
        <v>7</v>
      </c>
      <c r="C46" s="8">
        <v>374.10707016738672</v>
      </c>
      <c r="D46" s="8">
        <v>501.49400000000003</v>
      </c>
      <c r="E46" s="10">
        <f t="shared" si="0"/>
        <v>524.60954545454558</v>
      </c>
      <c r="F46" s="13">
        <f t="shared" si="1"/>
        <v>0.4022978641377174</v>
      </c>
      <c r="G46" s="12">
        <f t="shared" si="2"/>
        <v>150.50247528715886</v>
      </c>
    </row>
    <row r="47" spans="1:7">
      <c r="A47" s="1"/>
      <c r="B47" s="3" t="s">
        <v>8</v>
      </c>
      <c r="C47" s="8">
        <v>366.84197491181573</v>
      </c>
      <c r="D47" s="8">
        <v>500.48099999999999</v>
      </c>
      <c r="E47" s="10">
        <f t="shared" si="0"/>
        <v>524.07063636363637</v>
      </c>
      <c r="F47" s="13">
        <f t="shared" si="1"/>
        <v>0.42860052067274051</v>
      </c>
      <c r="G47" s="12">
        <f t="shared" si="2"/>
        <v>157.22866145182064</v>
      </c>
    </row>
    <row r="48" spans="1:7">
      <c r="A48" s="1"/>
      <c r="B48" s="3" t="s">
        <v>9</v>
      </c>
      <c r="C48" s="8">
        <v>369.11966388364829</v>
      </c>
      <c r="D48" s="8">
        <v>495.161</v>
      </c>
      <c r="E48" s="10">
        <f t="shared" si="0"/>
        <v>524.76463636363633</v>
      </c>
      <c r="F48" s="13">
        <f t="shared" si="1"/>
        <v>0.42166535058682086</v>
      </c>
      <c r="G48" s="12">
        <f t="shared" si="2"/>
        <v>155.64497247998804</v>
      </c>
    </row>
    <row r="49" spans="1:7">
      <c r="A49" s="1"/>
      <c r="B49" s="3" t="s">
        <v>10</v>
      </c>
      <c r="C49" s="8">
        <v>362.51115166189084</v>
      </c>
      <c r="D49" s="8">
        <v>506.64</v>
      </c>
      <c r="E49" s="10">
        <f t="shared" si="0"/>
        <v>524.67945454545452</v>
      </c>
      <c r="F49" s="13">
        <f t="shared" si="1"/>
        <v>0.44734707371103394</v>
      </c>
      <c r="G49" s="12">
        <f t="shared" si="2"/>
        <v>162.16830288356368</v>
      </c>
    </row>
    <row r="50" spans="1:7">
      <c r="A50" s="1"/>
      <c r="B50" s="3" t="s">
        <v>11</v>
      </c>
      <c r="C50" s="8">
        <v>365.68717083209401</v>
      </c>
      <c r="D50" s="8">
        <v>561.55100000000004</v>
      </c>
      <c r="E50" s="10">
        <f t="shared" si="0"/>
        <v>523.720909090909</v>
      </c>
      <c r="F50" s="13">
        <f t="shared" si="1"/>
        <v>0.4321555440384221</v>
      </c>
      <c r="G50" s="12">
        <f t="shared" si="2"/>
        <v>158.03373825881499</v>
      </c>
    </row>
    <row r="51" spans="1:7">
      <c r="A51" s="2">
        <v>2011</v>
      </c>
      <c r="B51" s="3" t="s">
        <v>0</v>
      </c>
      <c r="C51" s="8">
        <v>360.56220682811943</v>
      </c>
      <c r="D51" s="8">
        <v>571.86300000000006</v>
      </c>
      <c r="E51" s="10">
        <f t="shared" si="0"/>
        <v>521.31099999999981</v>
      </c>
      <c r="F51" s="13">
        <f t="shared" si="1"/>
        <v>0.44582818201051666</v>
      </c>
      <c r="G51" s="12">
        <f t="shared" si="2"/>
        <v>160.74879317188038</v>
      </c>
    </row>
    <row r="52" spans="1:7">
      <c r="A52" s="1"/>
      <c r="B52" s="3" t="s">
        <v>1</v>
      </c>
      <c r="C52" s="8">
        <v>364.16818328024726</v>
      </c>
      <c r="D52" s="8">
        <v>566.89599999999996</v>
      </c>
      <c r="E52" s="10">
        <f t="shared" si="0"/>
        <v>519.86463636363624</v>
      </c>
      <c r="F52" s="13">
        <f t="shared" si="1"/>
        <v>0.42753996705849523</v>
      </c>
      <c r="G52" s="12">
        <f t="shared" si="2"/>
        <v>155.69645308338897</v>
      </c>
    </row>
    <row r="53" spans="1:7">
      <c r="A53" s="1"/>
      <c r="B53" s="3" t="s">
        <v>2</v>
      </c>
      <c r="C53" s="8">
        <v>355.39687340744172</v>
      </c>
      <c r="D53" s="8">
        <v>547.76199999999994</v>
      </c>
      <c r="E53" s="10">
        <f t="shared" si="0"/>
        <v>518.1422727272726</v>
      </c>
      <c r="F53" s="13">
        <f t="shared" si="1"/>
        <v>0.45792580491627682</v>
      </c>
      <c r="G53" s="12">
        <f t="shared" si="2"/>
        <v>162.74539931983088</v>
      </c>
    </row>
    <row r="54" spans="1:7">
      <c r="A54" s="1"/>
      <c r="B54" s="3" t="s">
        <v>3</v>
      </c>
      <c r="C54" s="8">
        <v>360.72969312598298</v>
      </c>
      <c r="D54" s="8">
        <v>513.84199999999998</v>
      </c>
      <c r="E54" s="10">
        <f t="shared" si="0"/>
        <v>516.31990909090905</v>
      </c>
      <c r="F54" s="13">
        <f t="shared" si="1"/>
        <v>0.4313207893052125</v>
      </c>
      <c r="G54" s="12">
        <f t="shared" si="2"/>
        <v>155.59021596492607</v>
      </c>
    </row>
    <row r="55" spans="1:7">
      <c r="A55" s="1"/>
      <c r="B55" s="3" t="s">
        <v>4</v>
      </c>
      <c r="C55" s="8">
        <v>356.48360693460654</v>
      </c>
      <c r="D55" s="8">
        <v>489.95600000000002</v>
      </c>
      <c r="E55" s="10">
        <f t="shared" si="0"/>
        <v>513.04518181818185</v>
      </c>
      <c r="F55" s="13">
        <f t="shared" si="1"/>
        <v>0.43918309801071725</v>
      </c>
      <c r="G55" s="12">
        <f t="shared" si="2"/>
        <v>156.5615748835753</v>
      </c>
    </row>
    <row r="56" spans="1:7">
      <c r="A56" s="1"/>
      <c r="B56" s="3" t="s">
        <v>5</v>
      </c>
      <c r="C56" s="8">
        <v>353.17410941682363</v>
      </c>
      <c r="D56" s="8">
        <v>478.77499999999998</v>
      </c>
      <c r="E56" s="10">
        <f t="shared" si="0"/>
        <v>505.30454545454546</v>
      </c>
      <c r="F56" s="13">
        <f t="shared" si="1"/>
        <v>0.43075194919844551</v>
      </c>
      <c r="G56" s="12">
        <f t="shared" si="2"/>
        <v>152.13043603772184</v>
      </c>
    </row>
    <row r="57" spans="1:7">
      <c r="A57" s="1"/>
      <c r="B57" s="3" t="s">
        <v>6</v>
      </c>
      <c r="C57" s="8">
        <v>345.69523565500526</v>
      </c>
      <c r="D57" s="8">
        <v>485.584</v>
      </c>
      <c r="E57" s="10">
        <f t="shared" si="0"/>
        <v>499.53981818181825</v>
      </c>
      <c r="F57" s="13">
        <f t="shared" si="1"/>
        <v>0.44502951345371106</v>
      </c>
      <c r="G57" s="12">
        <f t="shared" si="2"/>
        <v>153.84458252681299</v>
      </c>
    </row>
    <row r="58" spans="1:7">
      <c r="A58" s="1"/>
      <c r="B58" s="3" t="s">
        <v>7</v>
      </c>
      <c r="C58" s="8">
        <v>339.51912386481115</v>
      </c>
      <c r="D58" s="8">
        <v>481.53500000000003</v>
      </c>
      <c r="E58" s="10">
        <f t="shared" si="0"/>
        <v>496.55736363636356</v>
      </c>
      <c r="F58" s="13">
        <f t="shared" si="1"/>
        <v>0.46253135312071991</v>
      </c>
      <c r="G58" s="12">
        <f t="shared" si="2"/>
        <v>157.03823977155241</v>
      </c>
    </row>
    <row r="59" spans="1:7">
      <c r="A59" s="1"/>
      <c r="B59" s="3" t="s">
        <v>8</v>
      </c>
      <c r="C59" s="8">
        <v>343.48279621466833</v>
      </c>
      <c r="D59" s="8">
        <v>475.11500000000001</v>
      </c>
      <c r="E59" s="10">
        <f t="shared" si="0"/>
        <v>496.00490909090911</v>
      </c>
      <c r="F59" s="13">
        <f t="shared" si="1"/>
        <v>0.44404585777541594</v>
      </c>
      <c r="G59" s="12">
        <f t="shared" si="2"/>
        <v>152.52211287624078</v>
      </c>
    </row>
    <row r="60" spans="1:7">
      <c r="A60" s="1"/>
      <c r="B60" s="3" t="s">
        <v>9</v>
      </c>
      <c r="C60" s="8">
        <v>337.77575020101199</v>
      </c>
      <c r="D60" s="8">
        <v>470.61799999999999</v>
      </c>
      <c r="E60" s="10">
        <f t="shared" si="0"/>
        <v>497.03563636363634</v>
      </c>
      <c r="F60" s="13">
        <f t="shared" si="1"/>
        <v>0.47149591427995652</v>
      </c>
      <c r="G60" s="12">
        <f t="shared" si="2"/>
        <v>159.25988616262435</v>
      </c>
    </row>
    <row r="61" spans="1:7">
      <c r="A61" s="1"/>
      <c r="B61" s="3" t="s">
        <v>10</v>
      </c>
      <c r="C61" s="8">
        <v>335.63272114897467</v>
      </c>
      <c r="D61" s="8">
        <v>476.404</v>
      </c>
      <c r="E61" s="10">
        <f t="shared" si="0"/>
        <v>497.7052727272727</v>
      </c>
      <c r="F61" s="13">
        <f t="shared" si="1"/>
        <v>0.48288662387705683</v>
      </c>
      <c r="G61" s="12">
        <f t="shared" si="2"/>
        <v>162.07255157829803</v>
      </c>
    </row>
    <row r="62" spans="1:7">
      <c r="A62" s="1"/>
      <c r="B62" s="3" t="s">
        <v>11</v>
      </c>
      <c r="C62" s="8">
        <v>338.43282121629943</v>
      </c>
      <c r="D62" s="8">
        <v>508.45100000000002</v>
      </c>
      <c r="E62" s="10">
        <f t="shared" si="0"/>
        <v>498.00745454545455</v>
      </c>
      <c r="F62" s="13">
        <f t="shared" si="1"/>
        <v>0.47151051353606055</v>
      </c>
      <c r="G62" s="12">
        <f t="shared" si="2"/>
        <v>159.57463332915512</v>
      </c>
    </row>
    <row r="63" spans="1:7">
      <c r="A63" s="2">
        <v>2012</v>
      </c>
      <c r="B63" s="3" t="s">
        <v>0</v>
      </c>
      <c r="C63" s="8">
        <v>347.45503524463976</v>
      </c>
      <c r="D63" s="8">
        <v>534.08900000000006</v>
      </c>
      <c r="E63" s="10">
        <f t="shared" si="0"/>
        <v>497.00763636363632</v>
      </c>
      <c r="F63" s="13">
        <f t="shared" si="1"/>
        <v>0.43042289202600853</v>
      </c>
      <c r="G63" s="12">
        <f t="shared" si="2"/>
        <v>149.55260111899656</v>
      </c>
    </row>
    <row r="64" spans="1:7">
      <c r="A64" s="1"/>
      <c r="B64" s="3" t="s">
        <v>1</v>
      </c>
      <c r="C64" s="8">
        <v>360.42431471068602</v>
      </c>
      <c r="D64" s="8">
        <v>541.68499999999995</v>
      </c>
      <c r="E64" s="10">
        <f t="shared" si="0"/>
        <v>497.37690909090907</v>
      </c>
      <c r="F64" s="13">
        <f t="shared" si="1"/>
        <v>0.37997601379961121</v>
      </c>
      <c r="G64" s="12">
        <f t="shared" si="2"/>
        <v>136.95259438022305</v>
      </c>
    </row>
    <row r="65" spans="1:7">
      <c r="A65" s="1"/>
      <c r="B65" s="3" t="s">
        <v>2</v>
      </c>
      <c r="C65" s="8">
        <v>360.522940004953</v>
      </c>
      <c r="D65" s="8">
        <v>525.17999999999995</v>
      </c>
      <c r="E65" s="10">
        <f t="shared" si="0"/>
        <v>498.42945454545458</v>
      </c>
      <c r="F65" s="13">
        <f t="shared" si="1"/>
        <v>0.38251800159681093</v>
      </c>
      <c r="G65" s="12">
        <f t="shared" si="2"/>
        <v>137.90651454050158</v>
      </c>
    </row>
    <row r="66" spans="1:7">
      <c r="A66" s="1"/>
      <c r="B66" s="3" t="s">
        <v>3</v>
      </c>
      <c r="C66" s="8">
        <v>361.42139117463881</v>
      </c>
      <c r="D66" s="8">
        <v>497.322</v>
      </c>
      <c r="E66" s="10">
        <f t="shared" si="0"/>
        <v>500.48099999999999</v>
      </c>
      <c r="F66" s="13">
        <f t="shared" si="1"/>
        <v>0.38475754955568631</v>
      </c>
      <c r="G66" s="12">
        <f t="shared" si="2"/>
        <v>139.05960882536118</v>
      </c>
    </row>
    <row r="67" spans="1:7">
      <c r="A67" s="1"/>
      <c r="B67" s="3" t="s">
        <v>4</v>
      </c>
      <c r="C67" s="8">
        <v>356.67749600852176</v>
      </c>
      <c r="D67" s="8">
        <v>482.09899999999999</v>
      </c>
      <c r="E67" s="10">
        <f t="shared" si="0"/>
        <v>502.33172727272728</v>
      </c>
      <c r="F67" s="13">
        <f t="shared" si="1"/>
        <v>0.40836395033098905</v>
      </c>
      <c r="G67" s="12">
        <f t="shared" si="2"/>
        <v>145.65423126420552</v>
      </c>
    </row>
    <row r="68" spans="1:7">
      <c r="A68" s="1"/>
      <c r="B68" s="3" t="s">
        <v>5</v>
      </c>
      <c r="C68" s="8">
        <v>359.56737529028169</v>
      </c>
      <c r="D68" s="8">
        <v>474.58600000000001</v>
      </c>
      <c r="E68" s="10">
        <f t="shared" si="0"/>
        <v>502.33600000000001</v>
      </c>
      <c r="F68" s="13">
        <f t="shared" si="1"/>
        <v>0.39705667010100693</v>
      </c>
      <c r="G68" s="12">
        <f t="shared" si="2"/>
        <v>142.76862470971832</v>
      </c>
    </row>
    <row r="69" spans="1:7">
      <c r="A69" s="1"/>
      <c r="B69" s="3" t="s">
        <v>6</v>
      </c>
      <c r="C69" s="8">
        <v>360.7917014223309</v>
      </c>
      <c r="D69" s="8">
        <v>485.59699999999998</v>
      </c>
      <c r="E69" s="10">
        <f t="shared" si="0"/>
        <v>503.35618181818177</v>
      </c>
      <c r="F69" s="13">
        <f t="shared" si="1"/>
        <v>0.39514345766220815</v>
      </c>
      <c r="G69" s="12">
        <f t="shared" si="2"/>
        <v>142.56448039585086</v>
      </c>
    </row>
    <row r="70" spans="1:7">
      <c r="A70" s="1"/>
      <c r="B70" s="3" t="s">
        <v>7</v>
      </c>
      <c r="C70" s="8">
        <v>368.94055456996534</v>
      </c>
      <c r="D70" s="8">
        <v>486.69299999999998</v>
      </c>
      <c r="E70" s="10">
        <f t="shared" si="0"/>
        <v>507.36745454545451</v>
      </c>
      <c r="F70" s="13">
        <f t="shared" si="1"/>
        <v>0.37520109475858149</v>
      </c>
      <c r="G70" s="12">
        <f t="shared" si="2"/>
        <v>138.42689997548916</v>
      </c>
    </row>
    <row r="71" spans="1:7">
      <c r="A71" s="1"/>
      <c r="B71" s="3" t="s">
        <v>8</v>
      </c>
      <c r="C71" s="8">
        <v>367.0167678668646</v>
      </c>
      <c r="D71" s="8">
        <v>493.185</v>
      </c>
      <c r="E71" s="10">
        <f t="shared" si="0"/>
        <v>513.59500000000003</v>
      </c>
      <c r="F71" s="13">
        <f t="shared" si="1"/>
        <v>0.3993774807212806</v>
      </c>
      <c r="G71" s="12">
        <f t="shared" si="2"/>
        <v>146.57823213313543</v>
      </c>
    </row>
    <row r="72" spans="1:7">
      <c r="A72" s="1"/>
      <c r="B72" s="3" t="s">
        <v>9</v>
      </c>
      <c r="C72" s="8">
        <v>376.95546118637355</v>
      </c>
      <c r="D72" s="8">
        <v>496.762</v>
      </c>
      <c r="E72" s="10">
        <f t="shared" si="0"/>
        <v>521.81736363636367</v>
      </c>
      <c r="F72" s="13">
        <f t="shared" si="1"/>
        <v>0.3842944787006754</v>
      </c>
      <c r="G72" s="12">
        <f t="shared" si="2"/>
        <v>144.86190244999011</v>
      </c>
    </row>
    <row r="73" spans="1:7">
      <c r="A73" s="1"/>
      <c r="B73" s="3" t="s">
        <v>10</v>
      </c>
      <c r="C73" s="8">
        <v>376.95704572861757</v>
      </c>
      <c r="D73" s="8">
        <v>508.49799999999999</v>
      </c>
      <c r="E73" s="10">
        <f t="shared" ref="E73:E121" si="3">AVERAGE(D68:D78)</f>
        <v>529.37454545454545</v>
      </c>
      <c r="F73" s="13">
        <f t="shared" ref="F73:F123" si="4">+(E73-C73)/C73</f>
        <v>0.40433651911538404</v>
      </c>
      <c r="G73" s="12">
        <f t="shared" ref="G73:G123" si="5">+E73-C73</f>
        <v>152.41749972592788</v>
      </c>
    </row>
    <row r="74" spans="1:7">
      <c r="A74" s="1"/>
      <c r="B74" s="3" t="s">
        <v>11</v>
      </c>
      <c r="C74" s="8">
        <v>374.36957873450513</v>
      </c>
      <c r="D74" s="8">
        <v>545.31100000000004</v>
      </c>
      <c r="E74" s="10">
        <f t="shared" si="3"/>
        <v>535.99972727272723</v>
      </c>
      <c r="F74" s="13">
        <f t="shared" si="4"/>
        <v>0.43173953686244027</v>
      </c>
      <c r="G74" s="12">
        <f t="shared" si="5"/>
        <v>161.6301485382221</v>
      </c>
    </row>
    <row r="75" spans="1:7">
      <c r="A75" s="2">
        <v>2013</v>
      </c>
      <c r="B75" s="3" t="s">
        <v>0</v>
      </c>
      <c r="C75" s="8">
        <v>373.00190731565965</v>
      </c>
      <c r="D75" s="8">
        <v>585.80899999999997</v>
      </c>
      <c r="E75" s="10">
        <f t="shared" si="3"/>
        <v>540.98845454545449</v>
      </c>
      <c r="F75" s="13">
        <f t="shared" si="4"/>
        <v>0.45036377545285089</v>
      </c>
      <c r="G75" s="12">
        <f t="shared" si="5"/>
        <v>167.98654722979484</v>
      </c>
    </row>
    <row r="76" spans="1:7">
      <c r="A76" s="1"/>
      <c r="B76" s="3" t="s">
        <v>1</v>
      </c>
      <c r="C76" s="8">
        <v>379.84429487773548</v>
      </c>
      <c r="D76" s="8">
        <v>593.68299999999999</v>
      </c>
      <c r="E76" s="10">
        <f t="shared" si="3"/>
        <v>546.84327272727273</v>
      </c>
      <c r="F76" s="13">
        <f t="shared" si="4"/>
        <v>0.43965114153758972</v>
      </c>
      <c r="G76" s="12">
        <f t="shared" si="5"/>
        <v>166.99897784953725</v>
      </c>
    </row>
    <row r="77" spans="1:7">
      <c r="A77" s="1"/>
      <c r="B77" s="3" t="s">
        <v>2</v>
      </c>
      <c r="C77" s="8">
        <v>380.51604818973584</v>
      </c>
      <c r="D77" s="8">
        <v>587.76800000000003</v>
      </c>
      <c r="E77" s="10">
        <f t="shared" si="3"/>
        <v>552.16563636363639</v>
      </c>
      <c r="F77" s="13">
        <f t="shared" si="4"/>
        <v>0.45109684332764677</v>
      </c>
      <c r="G77" s="12">
        <f t="shared" si="5"/>
        <v>171.64958817390055</v>
      </c>
    </row>
    <row r="78" spans="1:7">
      <c r="A78" s="1"/>
      <c r="B78" s="3" t="s">
        <v>3</v>
      </c>
      <c r="C78" s="8">
        <v>373.91786494981631</v>
      </c>
      <c r="D78" s="8">
        <v>565.22799999999995</v>
      </c>
      <c r="E78" s="10">
        <f t="shared" si="3"/>
        <v>557.64709090909082</v>
      </c>
      <c r="F78" s="13">
        <f t="shared" si="4"/>
        <v>0.49136252418410897</v>
      </c>
      <c r="G78" s="12">
        <f t="shared" si="5"/>
        <v>183.72922595927452</v>
      </c>
    </row>
    <row r="79" spans="1:7">
      <c r="A79" s="1"/>
      <c r="B79" s="3" t="s">
        <v>4</v>
      </c>
      <c r="C79" s="8">
        <v>372.15093553601059</v>
      </c>
      <c r="D79" s="8">
        <v>547.46299999999997</v>
      </c>
      <c r="E79" s="10">
        <f t="shared" si="3"/>
        <v>562.02736363636359</v>
      </c>
      <c r="F79" s="13">
        <f t="shared" si="4"/>
        <v>0.51021349127303195</v>
      </c>
      <c r="G79" s="12">
        <f t="shared" si="5"/>
        <v>189.876428100353</v>
      </c>
    </row>
    <row r="80" spans="1:7">
      <c r="A80" s="1"/>
      <c r="B80" s="3" t="s">
        <v>5</v>
      </c>
      <c r="C80" s="8">
        <v>352.50196985397952</v>
      </c>
      <c r="D80" s="8">
        <v>540.47299999999996</v>
      </c>
      <c r="E80" s="10">
        <f t="shared" si="3"/>
        <v>563.84572727272723</v>
      </c>
      <c r="F80" s="13">
        <f t="shared" si="4"/>
        <v>0.59955340818746283</v>
      </c>
      <c r="G80" s="12">
        <f t="shared" si="5"/>
        <v>211.34375741874771</v>
      </c>
    </row>
    <row r="81" spans="1:7">
      <c r="A81" s="1"/>
      <c r="B81" s="3" t="s">
        <v>6</v>
      </c>
      <c r="C81" s="8">
        <v>366.8238181949381</v>
      </c>
      <c r="D81" s="8">
        <v>551.096</v>
      </c>
      <c r="E81" s="10">
        <f t="shared" si="3"/>
        <v>564.84790909090907</v>
      </c>
      <c r="F81" s="13">
        <f t="shared" si="4"/>
        <v>0.53983433210636478</v>
      </c>
      <c r="G81" s="12">
        <f t="shared" si="5"/>
        <v>198.02409089597097</v>
      </c>
    </row>
    <row r="82" spans="1:7">
      <c r="A82" s="1"/>
      <c r="B82" s="3" t="s">
        <v>7</v>
      </c>
      <c r="C82" s="8">
        <v>366.41136564841719</v>
      </c>
      <c r="D82" s="8">
        <v>551.73099999999999</v>
      </c>
      <c r="E82" s="10">
        <f t="shared" si="3"/>
        <v>568.08345454545452</v>
      </c>
      <c r="F82" s="13">
        <f t="shared" si="4"/>
        <v>0.55039801655756448</v>
      </c>
      <c r="G82" s="12">
        <f t="shared" si="5"/>
        <v>201.67208889703733</v>
      </c>
    </row>
    <row r="83" spans="1:7">
      <c r="A83" s="1"/>
      <c r="B83" s="3" t="s">
        <v>8</v>
      </c>
      <c r="C83" s="8">
        <v>366.59347767473298</v>
      </c>
      <c r="D83" s="8">
        <v>557.05799999999999</v>
      </c>
      <c r="E83" s="10">
        <f t="shared" si="3"/>
        <v>571.50363636363636</v>
      </c>
      <c r="F83" s="13">
        <f t="shared" si="4"/>
        <v>0.55895745878685221</v>
      </c>
      <c r="G83" s="12">
        <f t="shared" si="5"/>
        <v>204.91015868890338</v>
      </c>
    </row>
    <row r="84" spans="1:7">
      <c r="A84" s="1"/>
      <c r="B84" s="3" t="s">
        <v>9</v>
      </c>
      <c r="C84" s="8">
        <v>355.90383064610182</v>
      </c>
      <c r="D84" s="8">
        <v>556.68100000000004</v>
      </c>
      <c r="E84" s="10">
        <f t="shared" si="3"/>
        <v>575.42063636363639</v>
      </c>
      <c r="F84" s="13">
        <f t="shared" si="4"/>
        <v>0.61678685873941697</v>
      </c>
      <c r="G84" s="12">
        <f t="shared" si="5"/>
        <v>219.51680571753457</v>
      </c>
    </row>
    <row r="85" spans="1:7">
      <c r="A85" s="1"/>
      <c r="B85" s="3" t="s">
        <v>10</v>
      </c>
      <c r="C85" s="8">
        <v>358.39822739750105</v>
      </c>
      <c r="D85" s="8">
        <v>565.31299999999999</v>
      </c>
      <c r="E85" s="10">
        <f t="shared" si="3"/>
        <v>577.91563636363651</v>
      </c>
      <c r="F85" s="13">
        <f t="shared" si="4"/>
        <v>0.61249579988203384</v>
      </c>
      <c r="G85" s="12">
        <f t="shared" si="5"/>
        <v>219.51740896613546</v>
      </c>
    </row>
    <row r="86" spans="1:7">
      <c r="A86" s="1"/>
      <c r="B86" s="3" t="s">
        <v>11</v>
      </c>
      <c r="C86" s="8">
        <v>350.70604269322746</v>
      </c>
      <c r="D86" s="8">
        <v>596.83299999999997</v>
      </c>
      <c r="E86" s="10">
        <f t="shared" si="3"/>
        <v>578.77927272727277</v>
      </c>
      <c r="F86" s="13">
        <f t="shared" si="4"/>
        <v>0.65032592048477322</v>
      </c>
      <c r="G86" s="12">
        <f t="shared" si="5"/>
        <v>228.07323003404531</v>
      </c>
    </row>
    <row r="87" spans="1:7">
      <c r="A87" s="2">
        <v>2014</v>
      </c>
      <c r="B87" s="3" t="s">
        <v>0</v>
      </c>
      <c r="C87" s="8">
        <v>349.66555460520613</v>
      </c>
      <c r="D87" s="8">
        <v>629.274</v>
      </c>
      <c r="E87" s="10">
        <f t="shared" si="3"/>
        <v>577.5140909090909</v>
      </c>
      <c r="F87" s="13">
        <f t="shared" si="4"/>
        <v>0.65161847743664592</v>
      </c>
      <c r="G87" s="12">
        <f t="shared" si="5"/>
        <v>227.84853630388477</v>
      </c>
    </row>
    <row r="88" spans="1:7">
      <c r="A88" s="1"/>
      <c r="B88" s="4" t="s">
        <v>1</v>
      </c>
      <c r="C88" s="9">
        <v>342.57091420816664</v>
      </c>
      <c r="D88" s="8">
        <v>625.39</v>
      </c>
      <c r="E88" s="10">
        <f t="shared" si="3"/>
        <v>576.57163636363646</v>
      </c>
      <c r="F88" s="13">
        <f t="shared" si="4"/>
        <v>0.68307235801483412</v>
      </c>
      <c r="G88" s="12">
        <f t="shared" si="5"/>
        <v>234.00072215546982</v>
      </c>
    </row>
    <row r="89" spans="1:7">
      <c r="A89" s="1"/>
      <c r="B89" s="4" t="s">
        <v>2</v>
      </c>
      <c r="C89" s="9">
        <v>343.58162177096256</v>
      </c>
      <c r="D89" s="8">
        <v>608.31500000000005</v>
      </c>
      <c r="E89" s="10">
        <f t="shared" si="3"/>
        <v>574.58681818181822</v>
      </c>
      <c r="F89" s="13">
        <f t="shared" si="4"/>
        <v>0.67234444968318974</v>
      </c>
      <c r="G89" s="12">
        <f t="shared" si="5"/>
        <v>231.00519641085566</v>
      </c>
    </row>
    <row r="90" spans="1:7">
      <c r="A90" s="1"/>
      <c r="B90" s="4" t="s">
        <v>3</v>
      </c>
      <c r="C90" s="9">
        <v>335.89089568965005</v>
      </c>
      <c r="D90" s="8">
        <v>574.90800000000002</v>
      </c>
      <c r="E90" s="10">
        <f t="shared" si="3"/>
        <v>572.07927272727272</v>
      </c>
      <c r="F90" s="13">
        <f t="shared" si="4"/>
        <v>0.70316992829675096</v>
      </c>
      <c r="G90" s="12">
        <f t="shared" si="5"/>
        <v>236.18837703762267</v>
      </c>
    </row>
    <row r="91" spans="1:7">
      <c r="A91" s="1"/>
      <c r="B91" s="4" t="s">
        <v>4</v>
      </c>
      <c r="C91" s="9">
        <v>324.46263223156774</v>
      </c>
      <c r="D91" s="8">
        <v>549.97299999999996</v>
      </c>
      <c r="E91" s="10">
        <f t="shared" si="3"/>
        <v>567.92699999999991</v>
      </c>
      <c r="F91" s="13">
        <f t="shared" si="4"/>
        <v>0.75036180929048424</v>
      </c>
      <c r="G91" s="12">
        <f t="shared" si="5"/>
        <v>243.46436776843217</v>
      </c>
    </row>
    <row r="92" spans="1:7">
      <c r="A92" s="1"/>
      <c r="B92" s="4" t="s">
        <v>5</v>
      </c>
      <c r="C92" s="9">
        <v>322.80692755544112</v>
      </c>
      <c r="D92" s="8">
        <v>537.17899999999997</v>
      </c>
      <c r="E92" s="10">
        <f t="shared" si="3"/>
        <v>560.71563636363635</v>
      </c>
      <c r="F92" s="13">
        <f t="shared" si="4"/>
        <v>0.73700000991253545</v>
      </c>
      <c r="G92" s="12">
        <f t="shared" si="5"/>
        <v>237.90870880819523</v>
      </c>
    </row>
    <row r="93" spans="1:7">
      <c r="A93" s="1"/>
      <c r="B93" s="4" t="s">
        <v>6</v>
      </c>
      <c r="C93" s="9">
        <v>313.40753043511211</v>
      </c>
      <c r="D93" s="8">
        <v>541.36400000000003</v>
      </c>
      <c r="E93" s="10">
        <f t="shared" si="3"/>
        <v>552.77381818181811</v>
      </c>
      <c r="F93" s="13">
        <f t="shared" si="4"/>
        <v>0.7637541044862175</v>
      </c>
      <c r="G93" s="12">
        <f t="shared" si="5"/>
        <v>239.36628774670601</v>
      </c>
    </row>
    <row r="94" spans="1:7">
      <c r="A94" s="1"/>
      <c r="B94" s="4" t="s">
        <v>7</v>
      </c>
      <c r="C94" s="9">
        <v>317.3113452977816</v>
      </c>
      <c r="D94" s="8">
        <v>535.22500000000002</v>
      </c>
      <c r="E94" s="10">
        <f t="shared" si="3"/>
        <v>546.48299999999995</v>
      </c>
      <c r="F94" s="13">
        <f t="shared" si="4"/>
        <v>0.72222962745675434</v>
      </c>
      <c r="G94" s="12">
        <f t="shared" si="5"/>
        <v>229.17165470221835</v>
      </c>
    </row>
    <row r="95" spans="1:7">
      <c r="A95" s="1"/>
      <c r="B95" s="4" t="s">
        <v>8</v>
      </c>
      <c r="C95" s="9">
        <v>306.76243113890632</v>
      </c>
      <c r="D95" s="8">
        <v>529.09799999999996</v>
      </c>
      <c r="E95" s="10">
        <f t="shared" si="3"/>
        <v>541.01045454545454</v>
      </c>
      <c r="F95" s="13">
        <f t="shared" si="4"/>
        <v>0.76361379239584082</v>
      </c>
      <c r="G95" s="12">
        <f t="shared" si="5"/>
        <v>234.24802340654821</v>
      </c>
    </row>
    <row r="96" spans="1:7">
      <c r="A96" s="1"/>
      <c r="B96" s="4" t="s">
        <v>9</v>
      </c>
      <c r="C96" s="9">
        <v>304.51896009555003</v>
      </c>
      <c r="D96" s="8">
        <v>519.63800000000003</v>
      </c>
      <c r="E96" s="10">
        <f t="shared" si="3"/>
        <v>536.50063636363632</v>
      </c>
      <c r="F96" s="13">
        <f t="shared" si="4"/>
        <v>0.76179715113731028</v>
      </c>
      <c r="G96" s="12">
        <f t="shared" si="5"/>
        <v>231.98167626808629</v>
      </c>
    </row>
    <row r="97" spans="1:7">
      <c r="A97" s="1"/>
      <c r="B97" s="4" t="s">
        <v>10</v>
      </c>
      <c r="C97" s="9">
        <v>309.58549654454691</v>
      </c>
      <c r="D97" s="8">
        <v>517.50800000000004</v>
      </c>
      <c r="E97" s="10">
        <f t="shared" si="3"/>
        <v>531.19263636363632</v>
      </c>
      <c r="F97" s="13">
        <f t="shared" si="4"/>
        <v>0.71581886843074993</v>
      </c>
      <c r="G97" s="12">
        <f t="shared" si="5"/>
        <v>221.60713981908941</v>
      </c>
    </row>
    <row r="98" spans="1:7">
      <c r="A98" s="1"/>
      <c r="B98" s="4" t="s">
        <v>11</v>
      </c>
      <c r="C98" s="9">
        <v>304.32762713042064</v>
      </c>
      <c r="D98" s="8">
        <v>541.91399999999999</v>
      </c>
      <c r="E98" s="10">
        <f t="shared" si="3"/>
        <v>524.69354545454541</v>
      </c>
      <c r="F98" s="13">
        <f t="shared" si="4"/>
        <v>0.72410750348894948</v>
      </c>
      <c r="G98" s="12">
        <f t="shared" si="5"/>
        <v>220.36591832412478</v>
      </c>
    </row>
    <row r="99" spans="1:7">
      <c r="A99" s="2">
        <v>2015</v>
      </c>
      <c r="B99" s="3" t="s">
        <v>0</v>
      </c>
      <c r="C99" s="8">
        <v>308.31705409549863</v>
      </c>
      <c r="D99" s="8">
        <v>556.19100000000003</v>
      </c>
      <c r="E99" s="10">
        <f t="shared" si="3"/>
        <v>516.51454545454544</v>
      </c>
      <c r="F99" s="13">
        <f t="shared" si="4"/>
        <v>0.67527075973734285</v>
      </c>
      <c r="G99" s="12">
        <f t="shared" si="5"/>
        <v>208.19749135904681</v>
      </c>
    </row>
    <row r="100" spans="1:7">
      <c r="A100" s="1"/>
      <c r="B100" s="4" t="s">
        <v>1</v>
      </c>
      <c r="C100" s="8">
        <v>303.87924968833363</v>
      </c>
      <c r="D100" s="8">
        <v>548.11699999999996</v>
      </c>
      <c r="E100" s="10">
        <f t="shared" si="3"/>
        <v>509.3432727272729</v>
      </c>
      <c r="F100" s="13">
        <f t="shared" si="4"/>
        <v>0.67613706184172973</v>
      </c>
      <c r="G100" s="12">
        <f t="shared" si="5"/>
        <v>205.46402303893927</v>
      </c>
    </row>
    <row r="101" spans="1:7">
      <c r="A101" s="1"/>
      <c r="B101" s="4" t="s">
        <v>2</v>
      </c>
      <c r="C101" s="8">
        <v>298.30868122081472</v>
      </c>
      <c r="D101" s="8">
        <v>525.29999999999995</v>
      </c>
      <c r="E101" s="10">
        <f t="shared" si="3"/>
        <v>502.21309090909108</v>
      </c>
      <c r="F101" s="13">
        <f t="shared" si="4"/>
        <v>0.68353495062164071</v>
      </c>
      <c r="G101" s="12">
        <f t="shared" si="5"/>
        <v>203.90440968827636</v>
      </c>
    </row>
    <row r="102" spans="1:7">
      <c r="A102" s="1"/>
      <c r="B102" s="4" t="s">
        <v>3</v>
      </c>
      <c r="C102" s="8">
        <v>280.34400923864087</v>
      </c>
      <c r="D102" s="8">
        <v>491.58499999999998</v>
      </c>
      <c r="E102" s="10">
        <f t="shared" si="3"/>
        <v>495.1452727272727</v>
      </c>
      <c r="F102" s="13">
        <f t="shared" si="4"/>
        <v>0.76620600551440277</v>
      </c>
      <c r="G102" s="12">
        <f t="shared" si="5"/>
        <v>214.80126348863183</v>
      </c>
    </row>
    <row r="103" spans="1:7">
      <c r="A103" s="1"/>
      <c r="B103" s="4" t="s">
        <v>4</v>
      </c>
      <c r="C103" s="8">
        <v>268.41683423322303</v>
      </c>
      <c r="D103" s="8">
        <v>465.68900000000002</v>
      </c>
      <c r="E103" s="10">
        <f t="shared" si="3"/>
        <v>487.22927272727264</v>
      </c>
      <c r="F103" s="13">
        <f t="shared" si="4"/>
        <v>0.81519640569163054</v>
      </c>
      <c r="G103" s="12">
        <f t="shared" si="5"/>
        <v>218.81243849404962</v>
      </c>
    </row>
    <row r="104" spans="1:7">
      <c r="A104" s="1"/>
      <c r="B104" s="4" t="s">
        <v>5</v>
      </c>
      <c r="C104" s="8">
        <v>262.93057687226627</v>
      </c>
      <c r="D104" s="8">
        <v>451.39499999999998</v>
      </c>
      <c r="E104" s="10">
        <f t="shared" si="3"/>
        <v>477.17927272727263</v>
      </c>
      <c r="F104" s="13">
        <f t="shared" si="4"/>
        <v>0.81484891716907482</v>
      </c>
      <c r="G104" s="12">
        <f t="shared" si="5"/>
        <v>214.24869585500636</v>
      </c>
    </row>
    <row r="105" spans="1:7">
      <c r="A105" s="1"/>
      <c r="B105" s="4" t="s">
        <v>6</v>
      </c>
      <c r="C105" s="8">
        <v>262.44511030054673</v>
      </c>
      <c r="D105" s="8">
        <v>456.34100000000001</v>
      </c>
      <c r="E105" s="10">
        <f t="shared" si="3"/>
        <v>467.80900000000003</v>
      </c>
      <c r="F105" s="13">
        <f t="shared" si="4"/>
        <v>0.78250225147755581</v>
      </c>
      <c r="G105" s="12">
        <f t="shared" si="5"/>
        <v>205.3638896994533</v>
      </c>
    </row>
    <row r="106" spans="1:7">
      <c r="A106" s="1"/>
      <c r="B106" s="4" t="s">
        <v>7</v>
      </c>
      <c r="C106" s="8">
        <v>255.55800683120225</v>
      </c>
      <c r="D106" s="8">
        <v>450.666</v>
      </c>
      <c r="E106" s="10">
        <f t="shared" si="3"/>
        <v>460.47136363636366</v>
      </c>
      <c r="F106" s="13">
        <f t="shared" si="4"/>
        <v>0.8018271833701851</v>
      </c>
      <c r="G106" s="12">
        <f t="shared" si="5"/>
        <v>204.91335680516141</v>
      </c>
    </row>
    <row r="107" spans="1:7">
      <c r="A107" s="1"/>
      <c r="B107" s="4" t="s">
        <v>8</v>
      </c>
      <c r="C107" s="8">
        <v>248.93956921300872</v>
      </c>
      <c r="D107" s="8">
        <v>441.892</v>
      </c>
      <c r="E107" s="10">
        <f t="shared" si="3"/>
        <v>454.649</v>
      </c>
      <c r="F107" s="13">
        <f t="shared" si="4"/>
        <v>0.82634284070353248</v>
      </c>
      <c r="G107" s="12">
        <f t="shared" si="5"/>
        <v>205.70943078699128</v>
      </c>
    </row>
    <row r="108" spans="1:7">
      <c r="A108" s="1"/>
      <c r="B108" s="4" t="s">
        <v>9</v>
      </c>
      <c r="C108" s="8">
        <v>241.80634818026519</v>
      </c>
      <c r="D108" s="8">
        <v>430.43200000000002</v>
      </c>
      <c r="E108" s="10">
        <f t="shared" si="3"/>
        <v>450.24209090909096</v>
      </c>
      <c r="F108" s="13">
        <f t="shared" si="4"/>
        <v>0.86199450220156404</v>
      </c>
      <c r="G108" s="12">
        <f t="shared" si="5"/>
        <v>208.43574272882577</v>
      </c>
    </row>
    <row r="109" spans="1:7">
      <c r="A109" s="1"/>
      <c r="B109" s="4" t="s">
        <v>10</v>
      </c>
      <c r="C109" s="8">
        <v>235.22501698998116</v>
      </c>
      <c r="D109" s="8">
        <v>431.36399999999998</v>
      </c>
      <c r="E109" s="10">
        <f t="shared" si="3"/>
        <v>445.63036363636365</v>
      </c>
      <c r="F109" s="13">
        <f t="shared" si="4"/>
        <v>0.89448541374893054</v>
      </c>
      <c r="G109" s="12">
        <f t="shared" si="5"/>
        <v>210.4053466463825</v>
      </c>
    </row>
    <row r="110" spans="1:7">
      <c r="A110" s="1"/>
      <c r="B110" s="4" t="s">
        <v>11</v>
      </c>
      <c r="C110" s="8">
        <v>234.38723983144172</v>
      </c>
      <c r="D110" s="8">
        <v>453.11799999999999</v>
      </c>
      <c r="E110" s="10">
        <f t="shared" si="3"/>
        <v>440.48436363636358</v>
      </c>
      <c r="F110" s="13">
        <f t="shared" si="4"/>
        <v>0.87930180820907944</v>
      </c>
      <c r="G110" s="12">
        <f t="shared" si="5"/>
        <v>206.09712380492186</v>
      </c>
    </row>
    <row r="111" spans="1:7">
      <c r="A111" s="2">
        <v>2016</v>
      </c>
      <c r="B111" s="3" t="s">
        <v>0</v>
      </c>
      <c r="C111" s="8">
        <v>228.83765463051714</v>
      </c>
      <c r="D111" s="8">
        <v>467.40300000000002</v>
      </c>
      <c r="E111" s="10">
        <f t="shared" si="3"/>
        <v>433.93772727272733</v>
      </c>
      <c r="F111" s="13">
        <f t="shared" si="4"/>
        <v>0.89626889846151492</v>
      </c>
      <c r="G111" s="12">
        <f t="shared" si="5"/>
        <v>205.10007264221019</v>
      </c>
    </row>
    <row r="112" spans="1:7">
      <c r="A112" s="1"/>
      <c r="B112" s="4" t="s">
        <v>1</v>
      </c>
      <c r="C112" s="8">
        <v>226.05371486107998</v>
      </c>
      <c r="D112" s="8">
        <v>461.25400000000002</v>
      </c>
      <c r="E112" s="10">
        <f t="shared" si="3"/>
        <v>428.66509090909091</v>
      </c>
      <c r="F112" s="13">
        <f t="shared" si="4"/>
        <v>0.89629748474836868</v>
      </c>
      <c r="G112" s="12">
        <f t="shared" si="5"/>
        <v>202.61137604801092</v>
      </c>
    </row>
    <row r="113" spans="1:7">
      <c r="A113" s="1"/>
      <c r="B113" s="4" t="s">
        <v>2</v>
      </c>
      <c r="C113" s="8">
        <v>216.30017754987006</v>
      </c>
      <c r="D113" s="8">
        <v>443.10899999999998</v>
      </c>
      <c r="E113" s="10">
        <f t="shared" si="3"/>
        <v>423.80890909090908</v>
      </c>
      <c r="F113" s="13">
        <f t="shared" si="4"/>
        <v>0.95935534538891409</v>
      </c>
      <c r="G113" s="12">
        <f t="shared" si="5"/>
        <v>207.50873154103903</v>
      </c>
    </row>
    <row r="114" spans="1:7">
      <c r="A114" s="1"/>
      <c r="B114" s="4" t="s">
        <v>3</v>
      </c>
      <c r="C114" s="8">
        <v>213.99476457255324</v>
      </c>
      <c r="D114" s="8">
        <v>414.96</v>
      </c>
      <c r="E114" s="10">
        <f t="shared" si="3"/>
        <v>419.0658181818182</v>
      </c>
      <c r="F114" s="13">
        <f t="shared" si="4"/>
        <v>0.95829939587020707</v>
      </c>
      <c r="G114" s="12">
        <f t="shared" si="5"/>
        <v>205.07105360926496</v>
      </c>
    </row>
    <row r="115" spans="1:7">
      <c r="A115" s="1"/>
      <c r="B115" s="4" t="s">
        <v>4</v>
      </c>
      <c r="C115" s="8">
        <v>214.36537719867547</v>
      </c>
      <c r="D115" s="8">
        <v>394.78899999999999</v>
      </c>
      <c r="E115" s="10">
        <f t="shared" si="3"/>
        <v>413.14581818181813</v>
      </c>
      <c r="F115" s="13">
        <f t="shared" si="4"/>
        <v>0.92729732562601008</v>
      </c>
      <c r="G115" s="12">
        <f t="shared" si="5"/>
        <v>198.78044098314265</v>
      </c>
    </row>
    <row r="116" spans="1:7">
      <c r="A116" s="1"/>
      <c r="B116" s="4" t="s">
        <v>5</v>
      </c>
      <c r="C116" s="8">
        <v>217.46698608844682</v>
      </c>
      <c r="D116" s="8">
        <v>384.32799999999997</v>
      </c>
      <c r="E116" s="10">
        <f t="shared" si="3"/>
        <v>404.93099999999998</v>
      </c>
      <c r="F116" s="13">
        <f t="shared" si="4"/>
        <v>0.86203435879370205</v>
      </c>
      <c r="G116" s="12">
        <f t="shared" si="5"/>
        <v>187.46401391155317</v>
      </c>
    </row>
    <row r="117" spans="1:7">
      <c r="A117" s="1"/>
      <c r="B117" s="4" t="s">
        <v>6</v>
      </c>
      <c r="C117" s="8">
        <v>217.14914121951125</v>
      </c>
      <c r="D117" s="8">
        <v>392.66699999999997</v>
      </c>
      <c r="E117" s="10">
        <f t="shared" si="3"/>
        <v>397.11254545454545</v>
      </c>
      <c r="F117" s="13">
        <f t="shared" si="4"/>
        <v>0.82875485127115101</v>
      </c>
      <c r="G117" s="12">
        <f t="shared" si="5"/>
        <v>179.9634042350342</v>
      </c>
    </row>
    <row r="118" spans="1:7">
      <c r="A118" s="1"/>
      <c r="B118" s="4" t="s">
        <v>7</v>
      </c>
      <c r="C118" s="8">
        <v>205.60843441837892</v>
      </c>
      <c r="D118" s="8">
        <v>388.47399999999999</v>
      </c>
      <c r="E118" s="10">
        <f t="shared" si="3"/>
        <v>390.58181818181816</v>
      </c>
      <c r="F118" s="13">
        <f t="shared" si="4"/>
        <v>0.89963908478116816</v>
      </c>
      <c r="G118" s="12">
        <f t="shared" si="5"/>
        <v>184.97338376343924</v>
      </c>
    </row>
    <row r="119" spans="1:7">
      <c r="A119" s="1"/>
      <c r="B119" s="4" t="s">
        <v>8</v>
      </c>
      <c r="C119" s="8">
        <v>204.18729357362548</v>
      </c>
      <c r="D119" s="8">
        <v>378.25799999999998</v>
      </c>
      <c r="E119" s="10">
        <f t="shared" si="3"/>
        <v>384.86354545454543</v>
      </c>
      <c r="F119" s="13">
        <f t="shared" si="4"/>
        <v>0.88485551044228927</v>
      </c>
      <c r="G119" s="12">
        <f t="shared" si="5"/>
        <v>180.67625188091995</v>
      </c>
    </row>
    <row r="120" spans="1:7">
      <c r="A120" s="1"/>
      <c r="B120" s="4" t="s">
        <v>9</v>
      </c>
      <c r="C120" s="8">
        <v>197.22287293553518</v>
      </c>
      <c r="D120" s="8">
        <v>366.24400000000003</v>
      </c>
      <c r="E120" s="10">
        <f t="shared" si="3"/>
        <v>379.51372727272724</v>
      </c>
      <c r="F120" s="13">
        <f t="shared" si="4"/>
        <v>0.92428860620429232</v>
      </c>
      <c r="G120" s="12">
        <f t="shared" si="5"/>
        <v>182.29085433719206</v>
      </c>
    </row>
    <row r="121" spans="1:7">
      <c r="A121" s="1"/>
      <c r="B121" s="4" t="s">
        <v>10</v>
      </c>
      <c r="C121" s="8">
        <v>193.46119033631402</v>
      </c>
      <c r="D121" s="8">
        <v>362.755</v>
      </c>
      <c r="E121" s="10">
        <f t="shared" si="3"/>
        <v>373.36918181818186</v>
      </c>
      <c r="F121" s="13">
        <f t="shared" si="4"/>
        <v>0.92994357767113278</v>
      </c>
      <c r="G121" s="12">
        <f t="shared" si="5"/>
        <v>179.90799148186784</v>
      </c>
    </row>
    <row r="122" spans="1:7">
      <c r="A122" s="1"/>
      <c r="B122" s="4" t="s">
        <v>11</v>
      </c>
      <c r="C122" s="8">
        <v>189.27542334236563</v>
      </c>
      <c r="D122" s="8">
        <v>381.4</v>
      </c>
      <c r="E122" s="10">
        <f>AVERAGE(D117:D127)</f>
        <v>366.47763636363646</v>
      </c>
      <c r="F122" s="13">
        <f t="shared" si="4"/>
        <v>0.93621353418263664</v>
      </c>
      <c r="G122" s="12">
        <f t="shared" si="5"/>
        <v>177.20221302127084</v>
      </c>
    </row>
    <row r="123" spans="1:7">
      <c r="A123" s="2">
        <v>2017</v>
      </c>
      <c r="B123" s="3" t="s">
        <v>0</v>
      </c>
      <c r="C123" s="8">
        <v>184.42268657335214</v>
      </c>
      <c r="D123" s="8">
        <v>389.416</v>
      </c>
      <c r="E123" s="10">
        <f>AVERAGE(D118:D128)</f>
        <v>357.82054545454554</v>
      </c>
      <c r="F123" s="13">
        <f t="shared" si="4"/>
        <v>0.94021978587881738</v>
      </c>
      <c r="G123" s="12">
        <f t="shared" si="5"/>
        <v>173.3978588811934</v>
      </c>
    </row>
    <row r="124" spans="1:7">
      <c r="A124" s="1"/>
      <c r="B124" s="4" t="s">
        <v>1</v>
      </c>
      <c r="C124" s="8">
        <v>181.21576593885084</v>
      </c>
      <c r="D124" s="8">
        <v>380.20800000000003</v>
      </c>
    </row>
    <row r="125" spans="1:7">
      <c r="A125" s="1"/>
      <c r="B125" s="4" t="s">
        <v>2</v>
      </c>
      <c r="C125" s="8">
        <v>177.80866243790913</v>
      </c>
      <c r="D125" s="8">
        <v>356.11200000000002</v>
      </c>
      <c r="F125" s="11"/>
      <c r="G125" s="10"/>
    </row>
    <row r="126" spans="1:7">
      <c r="A126" s="1"/>
      <c r="B126" s="4" t="s">
        <v>3</v>
      </c>
      <c r="C126" s="8">
        <v>175.38990742716118</v>
      </c>
      <c r="D126" s="8">
        <v>327.19900000000001</v>
      </c>
    </row>
    <row r="127" spans="1:7">
      <c r="A127" s="1"/>
      <c r="B127" s="4" t="s">
        <v>4</v>
      </c>
      <c r="C127" s="8">
        <v>155.39688079073514</v>
      </c>
      <c r="D127" s="8">
        <v>308.52100000000002</v>
      </c>
    </row>
    <row r="128" spans="1:7">
      <c r="A128" s="1"/>
      <c r="B128" s="4" t="s">
        <v>5</v>
      </c>
      <c r="C128" s="8">
        <v>151.96458021573795</v>
      </c>
      <c r="D128" s="8">
        <v>297.43900000000002</v>
      </c>
    </row>
  </sheetData>
  <mergeCells count="1">
    <mergeCell ref="F6:G6"/>
  </mergeCells>
  <pageMargins left="0.7" right="0.7" top="0.78740157499999996" bottom="0.78740157499999996" header="0.3" footer="0.3"/>
  <pageSetup paperSize="9" orientation="portrait" r:id="rId1"/>
  <ignoredErrors>
    <ignoredError sqref="E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22"/>
  <sheetViews>
    <sheetView showGridLines="0" workbookViewId="0"/>
  </sheetViews>
  <sheetFormatPr defaultRowHeight="15"/>
  <cols>
    <col min="9" max="9" width="7.85546875" customWidth="1"/>
  </cols>
  <sheetData>
    <row r="21" spans="1:1">
      <c r="A21" s="17"/>
    </row>
    <row r="22" spans="1:1">
      <c r="A22" s="17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workbookViewId="0"/>
  </sheetViews>
  <sheetFormatPr defaultRowHeight="15"/>
  <sheetData/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Analýza</vt:lpstr>
      <vt:lpstr>List1</vt:lpstr>
      <vt:lpstr>Graf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2017-08-03T06:39:29Z</dcterms:modified>
</cp:coreProperties>
</file>