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590" windowHeight="12585"/>
  </bookViews>
  <sheets>
    <sheet name="16107" sheetId="1" r:id="rId1"/>
  </sheets>
  <definedNames>
    <definedName name="_Key1" localSheetId="0" hidden="1">#REF!</definedName>
    <definedName name="_Key1" hidden="1">#REF!</definedName>
    <definedName name="_Order1" hidden="1">255</definedName>
    <definedName name="_Počet_TDU_Dlouhodobý_AktuálníPobyt" localSheetId="0">#REF!</definedName>
    <definedName name="_Počet_TDU_Dlouhodobý_AktuálníPobyt">#REF!</definedName>
    <definedName name="_Počet_TDU_Trvalý_AktuálníPobyt" localSheetId="0">#REF!</definedName>
    <definedName name="_Počet_TDU_Trvalý_AktuálníPobyt">#REF!</definedName>
    <definedName name="_Sort" localSheetId="0" hidden="1">#REF!</definedName>
    <definedName name="_Sort" hidden="1">#REF!</definedName>
    <definedName name="Cizinci_k_31_12_04" localSheetId="0">#REF!</definedName>
    <definedName name="Cizinci_k_31_12_04">#REF!</definedName>
  </definedNames>
  <calcPr calcId="125725"/>
</workbook>
</file>

<file path=xl/calcChain.xml><?xml version="1.0" encoding="utf-8"?>
<calcChain xmlns="http://schemas.openxmlformats.org/spreadsheetml/2006/main">
  <c r="E8" i="1"/>
  <c r="G8" s="1"/>
  <c r="I8" s="1"/>
  <c r="D8"/>
  <c r="F8" s="1"/>
  <c r="H8" s="1"/>
  <c r="C8"/>
  <c r="B8"/>
</calcChain>
</file>

<file path=xl/sharedStrings.xml><?xml version="1.0" encoding="utf-8"?>
<sst xmlns="http://schemas.openxmlformats.org/spreadsheetml/2006/main" count="36" uniqueCount="31">
  <si>
    <t>CESTOVNÍ RUCH</t>
  </si>
  <si>
    <t>TOURISM</t>
  </si>
  <si>
    <r>
      <t>16-</t>
    </r>
    <r>
      <rPr>
        <sz val="10"/>
        <rFont val="Arial"/>
        <family val="2"/>
        <charset val="238"/>
      </rPr>
      <t xml:space="preserve">107. </t>
    </r>
    <r>
      <rPr>
        <b/>
        <sz val="10"/>
        <rFont val="Arial"/>
        <family val="2"/>
        <charset val="238"/>
      </rPr>
      <t>Návštěvnost hromadných ubytovacích zařízení cestovního ruchu podle krajů v roce 2016</t>
    </r>
  </si>
  <si>
    <t xml:space="preserve">             Number of guests in collective tourist accommodation establishments by region in 2016</t>
  </si>
  <si>
    <r>
      <rPr>
        <b/>
        <sz val="8"/>
        <rFont val="Arial"/>
        <family val="2"/>
        <charset val="238"/>
      </rPr>
      <t>ČR</t>
    </r>
    <r>
      <rPr>
        <sz val="8"/>
        <rFont val="Arial"/>
        <family val="2"/>
        <charset val="238"/>
      </rPr>
      <t xml:space="preserve">, kraje
</t>
    </r>
    <r>
      <rPr>
        <b/>
        <i/>
        <sz val="8"/>
        <rFont val="Arial"/>
        <family val="2"/>
        <charset val="238"/>
      </rPr>
      <t>CR</t>
    </r>
    <r>
      <rPr>
        <i/>
        <sz val="8"/>
        <rFont val="Arial"/>
        <family val="2"/>
        <charset val="238"/>
      </rPr>
      <t>, Region</t>
    </r>
  </si>
  <si>
    <r>
      <t xml:space="preserve">Hosté
</t>
    </r>
    <r>
      <rPr>
        <i/>
        <sz val="8"/>
        <rFont val="Arial"/>
        <family val="2"/>
        <charset val="238"/>
      </rPr>
      <t>Guests</t>
    </r>
  </si>
  <si>
    <r>
      <t xml:space="preserve">Přenocování
</t>
    </r>
    <r>
      <rPr>
        <i/>
        <sz val="8"/>
        <rFont val="Arial"/>
        <family val="2"/>
        <charset val="238"/>
      </rPr>
      <t>Overnight stays</t>
    </r>
  </si>
  <si>
    <r>
      <t xml:space="preserve">Průměrný počet
přenocování
</t>
    </r>
    <r>
      <rPr>
        <i/>
        <sz val="8"/>
        <rFont val="Arial"/>
        <family val="2"/>
        <charset val="238"/>
      </rPr>
      <t>Average
number of
overnight stays</t>
    </r>
  </si>
  <si>
    <r>
      <t xml:space="preserve">Průměrná doba
pobytu (dny)
</t>
    </r>
    <r>
      <rPr>
        <i/>
        <sz val="8"/>
        <rFont val="Arial"/>
        <family val="2"/>
        <charset val="238"/>
      </rPr>
      <t>Average length
of stay (days)</t>
    </r>
  </si>
  <si>
    <r>
      <t>Čisté využití
lůžek</t>
    </r>
    <r>
      <rPr>
        <vertAlign val="superscript"/>
        <sz val="8"/>
        <rFont val="Arial"/>
        <family val="2"/>
        <charset val="238"/>
      </rPr>
      <t xml:space="preserve">1)
</t>
    </r>
    <r>
      <rPr>
        <sz val="8"/>
        <rFont val="Arial"/>
        <family val="2"/>
        <charset val="238"/>
      </rPr>
      <t xml:space="preserve">(%)
</t>
    </r>
    <r>
      <rPr>
        <i/>
        <sz val="8"/>
        <rFont val="Arial"/>
        <family val="2"/>
        <charset val="238"/>
      </rPr>
      <t>Net occu-
pancy rate of bed places</t>
    </r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
(%)</t>
    </r>
  </si>
  <si>
    <r>
      <t>Využití pokojů</t>
    </r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
(%)
</t>
    </r>
    <r>
      <rPr>
        <i/>
        <sz val="8"/>
        <rFont val="Arial"/>
        <family val="2"/>
        <charset val="238"/>
      </rPr>
      <t>Occu-
pancy rate of 
rooms</t>
    </r>
    <r>
      <rPr>
        <i/>
        <vertAlign val="superscript"/>
        <sz val="8"/>
        <rFont val="Arial"/>
        <family val="2"/>
        <charset val="238"/>
      </rPr>
      <t xml:space="preserve">1)
</t>
    </r>
    <r>
      <rPr>
        <i/>
        <sz val="8"/>
        <rFont val="Arial"/>
        <family val="2"/>
        <charset val="238"/>
      </rPr>
      <t>(%)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</si>
  <si>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</si>
  <si>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z toho
nerezi-
denti
</t>
    </r>
    <r>
      <rPr>
        <i/>
        <sz val="8"/>
        <rFont val="Arial"/>
        <family val="2"/>
        <charset val="238"/>
      </rPr>
      <t>Non-
residents</t>
    </r>
  </si>
  <si>
    <r>
      <t xml:space="preserve">nerezi-
denti
</t>
    </r>
    <r>
      <rPr>
        <i/>
        <sz val="8"/>
        <rFont val="Arial"/>
        <family val="2"/>
        <charset val="238"/>
      </rPr>
      <t>Non-
resi-
dents</t>
    </r>
  </si>
  <si>
    <r>
      <t xml:space="preserve">Česká republika
</t>
    </r>
    <r>
      <rPr>
        <b/>
        <i/>
        <sz val="8"/>
        <rFont val="Arial"/>
        <family val="2"/>
        <charset val="238"/>
      </rPr>
      <t>Czech Republic</t>
    </r>
  </si>
  <si>
    <t>Hl. m. 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</si>
  <si>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</si>
  <si>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</si>
  <si>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</si>
  <si>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</si>
  <si>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</si>
  <si>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</si>
  <si>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</si>
  <si>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</si>
  <si>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</si>
  <si>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</si>
  <si>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</si>
  <si>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</si>
  <si>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</si>
  <si>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r>
      <t>1)</t>
    </r>
    <r>
      <rPr>
        <sz val="8"/>
        <rFont val="Arial"/>
        <family val="2"/>
        <charset val="238"/>
      </rPr>
      <t xml:space="preserve"> u hotelů a penzionů</t>
    </r>
  </si>
  <si>
    <r>
      <t>1)</t>
    </r>
    <r>
      <rPr>
        <i/>
        <sz val="8"/>
        <rFont val="Arial"/>
        <family val="2"/>
        <charset val="238"/>
      </rPr>
      <t>In hotels and boarding houses.</t>
    </r>
  </si>
</sst>
</file>

<file path=xl/styles.xml><?xml version="1.0" encoding="utf-8"?>
<styleSheet xmlns="http://schemas.openxmlformats.org/spreadsheetml/2006/main">
  <numFmts count="2">
    <numFmt numFmtId="164" formatCode="#,##0_ ;\-#,##0\ "/>
    <numFmt numFmtId="165" formatCode="0.0_ ;\-0.0\ "/>
  </numFmts>
  <fonts count="16">
    <font>
      <sz val="8"/>
      <color theme="1"/>
      <name val="Arial"/>
      <family val="2"/>
      <charset val="238"/>
    </font>
    <font>
      <sz val="10"/>
      <color theme="1"/>
      <name val="Arial CE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10"/>
      <name val="Arial CE"/>
      <charset val="238"/>
    </font>
    <font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40">
    <xf numFmtId="0" fontId="0" fillId="0" borderId="0" xfId="0"/>
    <xf numFmtId="0" fontId="3" fillId="0" borderId="0" xfId="1" applyFont="1" applyAlignment="1"/>
    <xf numFmtId="0" fontId="4" fillId="0" borderId="0" xfId="1" applyFont="1"/>
    <xf numFmtId="0" fontId="5" fillId="0" borderId="0" xfId="1" applyFont="1" applyAlignment="1">
      <alignment horizontal="right"/>
    </xf>
    <xf numFmtId="0" fontId="6" fillId="0" borderId="0" xfId="1" applyFont="1" applyAlignment="1"/>
    <xf numFmtId="0" fontId="7" fillId="0" borderId="0" xfId="1" applyFont="1" applyAlignment="1">
      <alignment horizontal="right"/>
    </xf>
    <xf numFmtId="0" fontId="6" fillId="0" borderId="0" xfId="1" applyFont="1"/>
    <xf numFmtId="0" fontId="8" fillId="0" borderId="0" xfId="1" applyFont="1" applyAlignment="1">
      <alignment horizontal="left"/>
    </xf>
    <xf numFmtId="0" fontId="8" fillId="0" borderId="0" xfId="1" applyFont="1"/>
    <xf numFmtId="0" fontId="6" fillId="0" borderId="6" xfId="1" applyFont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center" vertical="center" wrapText="1"/>
    </xf>
    <xf numFmtId="0" fontId="10" fillId="0" borderId="3" xfId="1" applyFont="1" applyBorder="1" applyAlignment="1">
      <alignment horizontal="left" vertical="center" wrapText="1"/>
    </xf>
    <xf numFmtId="164" fontId="10" fillId="0" borderId="4" xfId="1" applyNumberFormat="1" applyFont="1" applyBorder="1" applyAlignment="1">
      <alignment vertical="center"/>
    </xf>
    <xf numFmtId="164" fontId="10" fillId="0" borderId="2" xfId="1" applyNumberFormat="1" applyFont="1" applyBorder="1" applyAlignment="1">
      <alignment vertical="center"/>
    </xf>
    <xf numFmtId="165" fontId="10" fillId="0" borderId="1" xfId="1" applyNumberFormat="1" applyFont="1" applyBorder="1" applyAlignment="1">
      <alignment vertical="center"/>
    </xf>
    <xf numFmtId="165" fontId="10" fillId="0" borderId="2" xfId="1" applyNumberFormat="1" applyFont="1" applyBorder="1" applyAlignment="1">
      <alignment vertical="center"/>
    </xf>
    <xf numFmtId="165" fontId="10" fillId="0" borderId="4" xfId="1" applyNumberFormat="1" applyFont="1" applyBorder="1" applyAlignment="1">
      <alignment vertical="center"/>
    </xf>
    <xf numFmtId="0" fontId="6" fillId="0" borderId="0" xfId="1" applyFont="1" applyBorder="1" applyAlignment="1">
      <alignment horizontal="left" indent="1"/>
    </xf>
    <xf numFmtId="164" fontId="6" fillId="0" borderId="9" xfId="1" applyNumberFormat="1" applyFont="1" applyBorder="1" applyAlignment="1">
      <alignment horizontal="right"/>
    </xf>
    <xf numFmtId="164" fontId="6" fillId="0" borderId="10" xfId="1" applyNumberFormat="1" applyFont="1" applyBorder="1" applyAlignment="1">
      <alignment horizontal="right"/>
    </xf>
    <xf numFmtId="165" fontId="6" fillId="0" borderId="0" xfId="1" applyNumberFormat="1" applyFont="1" applyAlignment="1">
      <alignment horizontal="right"/>
    </xf>
    <xf numFmtId="165" fontId="6" fillId="0" borderId="10" xfId="1" applyNumberFormat="1" applyFont="1" applyBorder="1" applyAlignment="1">
      <alignment horizontal="right"/>
    </xf>
    <xf numFmtId="165" fontId="6" fillId="0" borderId="9" xfId="1" applyNumberFormat="1" applyFont="1" applyBorder="1" applyAlignment="1">
      <alignment horizontal="right"/>
    </xf>
    <xf numFmtId="3" fontId="6" fillId="0" borderId="0" xfId="1" applyNumberFormat="1" applyFont="1"/>
    <xf numFmtId="0" fontId="13" fillId="0" borderId="0" xfId="1" applyFont="1" applyAlignment="1">
      <alignment horizontal="right"/>
    </xf>
    <xf numFmtId="0" fontId="13" fillId="0" borderId="0" xfId="1" applyFont="1" applyAlignment="1">
      <alignment horizontal="right" vertical="top"/>
    </xf>
    <xf numFmtId="0" fontId="15" fillId="0" borderId="0" xfId="1" applyFont="1"/>
    <xf numFmtId="0" fontId="12" fillId="0" borderId="0" xfId="1" applyFont="1" applyAlignment="1">
      <alignment horizontal="left" vertical="top"/>
    </xf>
    <xf numFmtId="0" fontId="2" fillId="0" borderId="0" xfId="1" applyFont="1" applyAlignment="1">
      <alignment horizontal="left"/>
    </xf>
    <xf numFmtId="0" fontId="9" fillId="0" borderId="0" xfId="1" applyFont="1" applyFill="1" applyAlignment="1">
      <alignment horizontal="left"/>
    </xf>
    <xf numFmtId="0" fontId="6" fillId="0" borderId="1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</cellXfs>
  <cellStyles count="3">
    <cellStyle name="normální" xfId="0" builtinId="0"/>
    <cellStyle name="normální 2" xfId="1"/>
    <cellStyle name="normální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6"/>
  <sheetViews>
    <sheetView tabSelected="1" workbookViewId="0">
      <selection sqref="A1:B1"/>
    </sheetView>
  </sheetViews>
  <sheetFormatPr defaultRowHeight="12.75"/>
  <cols>
    <col min="1" max="1" width="16.6640625" style="2" customWidth="1"/>
    <col min="2" max="2" width="10.6640625" style="2" bestFit="1" customWidth="1"/>
    <col min="3" max="3" width="9.5" style="2" customWidth="1"/>
    <col min="4" max="5" width="10.6640625" style="2" bestFit="1" customWidth="1"/>
    <col min="6" max="6" width="7" style="2" customWidth="1"/>
    <col min="7" max="7" width="7.1640625" style="2" customWidth="1"/>
    <col min="8" max="9" width="7.5" style="2" customWidth="1"/>
    <col min="10" max="10" width="8" style="2" customWidth="1"/>
    <col min="11" max="11" width="7.6640625" style="2" customWidth="1"/>
    <col min="12" max="16384" width="9.33203125" style="2"/>
  </cols>
  <sheetData>
    <row r="1" spans="1:11" ht="15.75" customHeight="1">
      <c r="A1" s="29" t="s">
        <v>0</v>
      </c>
      <c r="B1" s="29"/>
      <c r="C1" s="1"/>
      <c r="D1" s="1"/>
      <c r="E1" s="1"/>
      <c r="F1" s="1"/>
      <c r="G1" s="1"/>
      <c r="H1" s="1"/>
      <c r="I1" s="1"/>
      <c r="K1" s="3" t="s">
        <v>1</v>
      </c>
    </row>
    <row r="2" spans="1:11" s="6" customFormat="1" ht="11.25">
      <c r="A2" s="4"/>
      <c r="B2" s="4"/>
      <c r="C2" s="4"/>
      <c r="D2" s="4"/>
      <c r="E2" s="4"/>
      <c r="F2" s="4"/>
      <c r="G2" s="5"/>
      <c r="H2" s="4"/>
      <c r="I2" s="4"/>
      <c r="J2" s="4"/>
      <c r="K2" s="5"/>
    </row>
    <row r="3" spans="1:11" s="8" customFormat="1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s="8" customFormat="1">
      <c r="A4" s="30" t="s">
        <v>3</v>
      </c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 s="6" customFormat="1" ht="12" thickBot="1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s="6" customFormat="1" ht="56.25" customHeight="1">
      <c r="A6" s="31" t="s">
        <v>4</v>
      </c>
      <c r="B6" s="33" t="s">
        <v>5</v>
      </c>
      <c r="C6" s="34"/>
      <c r="D6" s="33" t="s">
        <v>6</v>
      </c>
      <c r="E6" s="31"/>
      <c r="F6" s="33" t="s">
        <v>7</v>
      </c>
      <c r="G6" s="34"/>
      <c r="H6" s="35" t="s">
        <v>8</v>
      </c>
      <c r="I6" s="36"/>
      <c r="J6" s="37" t="s">
        <v>9</v>
      </c>
      <c r="K6" s="33" t="s">
        <v>10</v>
      </c>
    </row>
    <row r="7" spans="1:11" s="6" customFormat="1" ht="68.25" customHeight="1" thickBot="1">
      <c r="A7" s="32"/>
      <c r="B7" s="9" t="s">
        <v>11</v>
      </c>
      <c r="C7" s="10" t="s">
        <v>12</v>
      </c>
      <c r="D7" s="9" t="s">
        <v>11</v>
      </c>
      <c r="E7" s="10" t="s">
        <v>12</v>
      </c>
      <c r="F7" s="9" t="s">
        <v>11</v>
      </c>
      <c r="G7" s="11" t="s">
        <v>13</v>
      </c>
      <c r="H7" s="9" t="s">
        <v>11</v>
      </c>
      <c r="I7" s="11" t="s">
        <v>13</v>
      </c>
      <c r="J7" s="38"/>
      <c r="K7" s="39"/>
    </row>
    <row r="8" spans="1:11" s="6" customFormat="1" ht="26.25" customHeight="1">
      <c r="A8" s="12" t="s">
        <v>14</v>
      </c>
      <c r="B8" s="13">
        <f>SUM(B9:B22)</f>
        <v>18388853</v>
      </c>
      <c r="C8" s="14">
        <f t="shared" ref="C8:E8" si="0">SUM(C9:C22)</f>
        <v>9321440</v>
      </c>
      <c r="D8" s="13">
        <f t="shared" si="0"/>
        <v>49696957</v>
      </c>
      <c r="E8" s="13">
        <f t="shared" si="0"/>
        <v>24268149</v>
      </c>
      <c r="F8" s="15">
        <f>D8/B8</f>
        <v>2.7025588273504608</v>
      </c>
      <c r="G8" s="16">
        <f>E8/C8</f>
        <v>2.6034763942051873</v>
      </c>
      <c r="H8" s="17">
        <f>F8+1</f>
        <v>3.7025588273504608</v>
      </c>
      <c r="I8" s="17">
        <f>G8+1</f>
        <v>3.6034763942051873</v>
      </c>
      <c r="J8" s="17">
        <v>46.5</v>
      </c>
      <c r="K8" s="16">
        <v>46.4</v>
      </c>
    </row>
    <row r="9" spans="1:11" s="6" customFormat="1" ht="12" customHeight="1">
      <c r="A9" s="18" t="s">
        <v>15</v>
      </c>
      <c r="B9" s="19">
        <v>7127558</v>
      </c>
      <c r="C9" s="20">
        <v>6110762</v>
      </c>
      <c r="D9" s="19">
        <v>16796384</v>
      </c>
      <c r="E9" s="19">
        <v>15017703</v>
      </c>
      <c r="F9" s="21">
        <v>2.3565411884406973</v>
      </c>
      <c r="G9" s="22">
        <v>2.4575827040882952</v>
      </c>
      <c r="H9" s="23">
        <v>3.3565411884406973</v>
      </c>
      <c r="I9" s="23">
        <v>3.4575827040882952</v>
      </c>
      <c r="J9" s="23">
        <v>63.5</v>
      </c>
      <c r="K9" s="22">
        <v>65.099999999999994</v>
      </c>
    </row>
    <row r="10" spans="1:11" s="6" customFormat="1" ht="12" customHeight="1">
      <c r="A10" s="18" t="s">
        <v>16</v>
      </c>
      <c r="B10" s="19">
        <v>939041</v>
      </c>
      <c r="C10" s="20">
        <v>212547</v>
      </c>
      <c r="D10" s="19">
        <v>2297925</v>
      </c>
      <c r="E10" s="19">
        <v>489875</v>
      </c>
      <c r="F10" s="21">
        <v>2.4470976240654028</v>
      </c>
      <c r="G10" s="22">
        <v>2.3047843535782673</v>
      </c>
      <c r="H10" s="23">
        <v>3.4470976240654028</v>
      </c>
      <c r="I10" s="23">
        <v>3.3047843535782673</v>
      </c>
      <c r="J10" s="23">
        <v>33.4</v>
      </c>
      <c r="K10" s="22">
        <v>33.6</v>
      </c>
    </row>
    <row r="11" spans="1:11" s="6" customFormat="1" ht="12" customHeight="1">
      <c r="A11" s="18" t="s">
        <v>17</v>
      </c>
      <c r="B11" s="19">
        <v>1446905</v>
      </c>
      <c r="C11" s="20">
        <v>469395</v>
      </c>
      <c r="D11" s="19">
        <v>3962667</v>
      </c>
      <c r="E11" s="19">
        <v>897854</v>
      </c>
      <c r="F11" s="21">
        <v>2.7387195427481417</v>
      </c>
      <c r="G11" s="22">
        <v>1.9127898678085622</v>
      </c>
      <c r="H11" s="23">
        <v>3.7387195427481417</v>
      </c>
      <c r="I11" s="23">
        <v>2.912789867808562</v>
      </c>
      <c r="J11" s="23">
        <v>41</v>
      </c>
      <c r="K11" s="22">
        <v>37.9</v>
      </c>
    </row>
    <row r="12" spans="1:11" s="6" customFormat="1" ht="12" customHeight="1">
      <c r="A12" s="18" t="s">
        <v>18</v>
      </c>
      <c r="B12" s="19">
        <v>660011</v>
      </c>
      <c r="C12" s="20">
        <v>232537</v>
      </c>
      <c r="D12" s="19">
        <v>1732317</v>
      </c>
      <c r="E12" s="19">
        <v>489607</v>
      </c>
      <c r="F12" s="21">
        <v>2.624678982623017</v>
      </c>
      <c r="G12" s="22">
        <v>2.105501490085449</v>
      </c>
      <c r="H12" s="23">
        <v>3.624678982623017</v>
      </c>
      <c r="I12" s="23">
        <v>3.105501490085449</v>
      </c>
      <c r="J12" s="23">
        <v>38.299999999999997</v>
      </c>
      <c r="K12" s="22">
        <v>34.299999999999997</v>
      </c>
    </row>
    <row r="13" spans="1:11" s="6" customFormat="1" ht="12" customHeight="1">
      <c r="A13" s="18" t="s">
        <v>19</v>
      </c>
      <c r="B13" s="19">
        <v>948871</v>
      </c>
      <c r="C13" s="20">
        <v>586469</v>
      </c>
      <c r="D13" s="19">
        <v>4846451</v>
      </c>
      <c r="E13" s="19">
        <v>3189061</v>
      </c>
      <c r="F13" s="21">
        <v>5.1075973446337803</v>
      </c>
      <c r="G13" s="22">
        <v>5.4377315766050724</v>
      </c>
      <c r="H13" s="23">
        <v>6.1075973446337803</v>
      </c>
      <c r="I13" s="23">
        <v>6.4377315766050724</v>
      </c>
      <c r="J13" s="23">
        <v>54.1</v>
      </c>
      <c r="K13" s="22">
        <v>55.3</v>
      </c>
    </row>
    <row r="14" spans="1:11" s="6" customFormat="1" ht="12" customHeight="1">
      <c r="A14" s="18" t="s">
        <v>20</v>
      </c>
      <c r="B14" s="19">
        <v>527461</v>
      </c>
      <c r="C14" s="20">
        <v>181072</v>
      </c>
      <c r="D14" s="19">
        <v>1440494</v>
      </c>
      <c r="E14" s="19">
        <v>492911</v>
      </c>
      <c r="F14" s="21">
        <v>2.7309962253133406</v>
      </c>
      <c r="G14" s="22">
        <v>2.7221823363082089</v>
      </c>
      <c r="H14" s="23">
        <v>3.7309962253133406</v>
      </c>
      <c r="I14" s="23">
        <v>3.7221823363082089</v>
      </c>
      <c r="J14" s="23">
        <v>32.200000000000003</v>
      </c>
      <c r="K14" s="22">
        <v>29.9</v>
      </c>
    </row>
    <row r="15" spans="1:11" s="6" customFormat="1" ht="12" customHeight="1">
      <c r="A15" s="18" t="s">
        <v>21</v>
      </c>
      <c r="B15" s="19">
        <v>863520</v>
      </c>
      <c r="C15" s="20">
        <v>172493</v>
      </c>
      <c r="D15" s="19">
        <v>2681486</v>
      </c>
      <c r="E15" s="19">
        <v>561793</v>
      </c>
      <c r="F15" s="21">
        <v>3.1052969242171575</v>
      </c>
      <c r="G15" s="22">
        <v>3.2569031786797145</v>
      </c>
      <c r="H15" s="23">
        <v>4.1052969242171571</v>
      </c>
      <c r="I15" s="23">
        <v>4.256903178679714</v>
      </c>
      <c r="J15" s="23">
        <v>37.700000000000003</v>
      </c>
      <c r="K15" s="22">
        <v>33.200000000000003</v>
      </c>
    </row>
    <row r="16" spans="1:11" s="6" customFormat="1" ht="12" customHeight="1">
      <c r="A16" s="18" t="s">
        <v>22</v>
      </c>
      <c r="B16" s="19">
        <v>1158127</v>
      </c>
      <c r="C16" s="20">
        <v>267986</v>
      </c>
      <c r="D16" s="19">
        <v>3760441</v>
      </c>
      <c r="E16" s="19">
        <v>918315</v>
      </c>
      <c r="F16" s="21">
        <v>3.2470022717715761</v>
      </c>
      <c r="G16" s="22">
        <v>3.4267275156164874</v>
      </c>
      <c r="H16" s="23">
        <v>4.2470022717715761</v>
      </c>
      <c r="I16" s="23">
        <v>4.4267275156164878</v>
      </c>
      <c r="J16" s="23">
        <v>43.9</v>
      </c>
      <c r="K16" s="22">
        <v>38.4</v>
      </c>
    </row>
    <row r="17" spans="1:11" s="6" customFormat="1" ht="12" customHeight="1">
      <c r="A17" s="18" t="s">
        <v>23</v>
      </c>
      <c r="B17" s="19">
        <v>443717</v>
      </c>
      <c r="C17" s="20">
        <v>62116</v>
      </c>
      <c r="D17" s="19">
        <v>1259099</v>
      </c>
      <c r="E17" s="19">
        <v>165216</v>
      </c>
      <c r="F17" s="21">
        <v>2.8376172199848102</v>
      </c>
      <c r="G17" s="22">
        <v>2.6597977976688778</v>
      </c>
      <c r="H17" s="23">
        <v>3.8376172199848102</v>
      </c>
      <c r="I17" s="23">
        <v>3.6597977976688778</v>
      </c>
      <c r="J17" s="23">
        <v>39.799999999999997</v>
      </c>
      <c r="K17" s="22">
        <v>33.4</v>
      </c>
    </row>
    <row r="18" spans="1:11" s="6" customFormat="1" ht="12" customHeight="1">
      <c r="A18" s="18" t="s">
        <v>24</v>
      </c>
      <c r="B18" s="19">
        <v>522415</v>
      </c>
      <c r="C18" s="20">
        <v>65681</v>
      </c>
      <c r="D18" s="19">
        <v>1287124</v>
      </c>
      <c r="E18" s="19">
        <v>152776</v>
      </c>
      <c r="F18" s="21">
        <v>2.4637960242336074</v>
      </c>
      <c r="G18" s="22">
        <v>2.3260303588556814</v>
      </c>
      <c r="H18" s="23">
        <v>3.4637960242336074</v>
      </c>
      <c r="I18" s="23">
        <v>3.3260303588556814</v>
      </c>
      <c r="J18" s="23">
        <v>28</v>
      </c>
      <c r="K18" s="22">
        <v>27</v>
      </c>
    </row>
    <row r="19" spans="1:11" s="6" customFormat="1" ht="12" customHeight="1">
      <c r="A19" s="18" t="s">
        <v>25</v>
      </c>
      <c r="B19" s="19">
        <v>1647533</v>
      </c>
      <c r="C19" s="20">
        <v>548535</v>
      </c>
      <c r="D19" s="19">
        <v>3296091</v>
      </c>
      <c r="E19" s="19">
        <v>960658</v>
      </c>
      <c r="F19" s="21">
        <v>2.000622142318242</v>
      </c>
      <c r="G19" s="22">
        <v>1.751315777480015</v>
      </c>
      <c r="H19" s="23">
        <v>3.000622142318242</v>
      </c>
      <c r="I19" s="23">
        <v>2.751315777480015</v>
      </c>
      <c r="J19" s="23">
        <v>35</v>
      </c>
      <c r="K19" s="22">
        <v>34.299999999999997</v>
      </c>
    </row>
    <row r="20" spans="1:11" s="6" customFormat="1" ht="12" customHeight="1">
      <c r="A20" s="18" t="s">
        <v>26</v>
      </c>
      <c r="B20" s="19">
        <v>600106</v>
      </c>
      <c r="C20" s="20">
        <v>122193</v>
      </c>
      <c r="D20" s="19">
        <v>1929369</v>
      </c>
      <c r="E20" s="19">
        <v>244696</v>
      </c>
      <c r="F20" s="21">
        <v>3.2150470083618559</v>
      </c>
      <c r="G20" s="22">
        <v>2.0025369702028759</v>
      </c>
      <c r="H20" s="23">
        <v>4.2150470083618554</v>
      </c>
      <c r="I20" s="23">
        <v>3.0025369702028759</v>
      </c>
      <c r="J20" s="23">
        <v>31</v>
      </c>
      <c r="K20" s="22">
        <v>29.3</v>
      </c>
    </row>
    <row r="21" spans="1:11" s="6" customFormat="1" ht="12" customHeight="1">
      <c r="A21" s="18" t="s">
        <v>27</v>
      </c>
      <c r="B21" s="19">
        <v>686935</v>
      </c>
      <c r="C21" s="20">
        <v>110613</v>
      </c>
      <c r="D21" s="19">
        <v>2056592</v>
      </c>
      <c r="E21" s="19">
        <v>248333</v>
      </c>
      <c r="F21" s="21">
        <v>2.9938669597560175</v>
      </c>
      <c r="G21" s="22">
        <v>2.2450616112030231</v>
      </c>
      <c r="H21" s="23">
        <v>3.9938669597560175</v>
      </c>
      <c r="I21" s="23">
        <v>3.2450616112030231</v>
      </c>
      <c r="J21" s="23">
        <v>40.9</v>
      </c>
      <c r="K21" s="22">
        <v>39.6</v>
      </c>
    </row>
    <row r="22" spans="1:11" s="6" customFormat="1" ht="12" customHeight="1">
      <c r="A22" s="18" t="s">
        <v>28</v>
      </c>
      <c r="B22" s="19">
        <v>816653</v>
      </c>
      <c r="C22" s="20">
        <v>179041</v>
      </c>
      <c r="D22" s="19">
        <v>2350517</v>
      </c>
      <c r="E22" s="19">
        <v>439351</v>
      </c>
      <c r="F22" s="21">
        <v>2.8782322479682314</v>
      </c>
      <c r="G22" s="22">
        <v>2.4539127909249836</v>
      </c>
      <c r="H22" s="23">
        <v>3.8782322479682314</v>
      </c>
      <c r="I22" s="23">
        <v>3.4539127909249836</v>
      </c>
      <c r="J22" s="23">
        <v>32.700000000000003</v>
      </c>
      <c r="K22" s="22">
        <v>31</v>
      </c>
    </row>
    <row r="23" spans="1:11" s="6" customFormat="1" ht="7.5" customHeight="1">
      <c r="H23" s="24"/>
      <c r="I23" s="24"/>
    </row>
    <row r="24" spans="1:11" s="6" customFormat="1" ht="12" customHeight="1">
      <c r="A24" s="28" t="s">
        <v>29</v>
      </c>
      <c r="B24" s="28"/>
      <c r="C24" s="25"/>
      <c r="H24" s="26"/>
      <c r="I24" s="26"/>
      <c r="J24" s="26"/>
      <c r="K24" s="26" t="s">
        <v>30</v>
      </c>
    </row>
    <row r="25" spans="1:11">
      <c r="C25" s="27"/>
      <c r="D25" s="27"/>
      <c r="E25" s="27"/>
      <c r="F25" s="27"/>
      <c r="G25" s="27"/>
    </row>
    <row r="26" spans="1:11">
      <c r="A26" s="6"/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7" spans="1:11" ht="12.75" customHeight="1">
      <c r="A27" s="6"/>
      <c r="B27" s="27"/>
      <c r="C27" s="27"/>
      <c r="D27" s="27"/>
      <c r="E27" s="27"/>
      <c r="F27" s="27"/>
      <c r="G27" s="27"/>
      <c r="H27" s="27"/>
      <c r="I27" s="27"/>
      <c r="J27" s="27"/>
      <c r="K27" s="27"/>
    </row>
    <row r="28" spans="1:11" ht="12.75" customHeight="1">
      <c r="A28" s="6"/>
      <c r="B28" s="27"/>
      <c r="C28" s="27"/>
      <c r="D28" s="27"/>
      <c r="E28" s="27"/>
      <c r="F28" s="27"/>
      <c r="G28" s="27"/>
      <c r="H28" s="27"/>
      <c r="I28" s="27"/>
      <c r="J28" s="27"/>
      <c r="K28" s="27"/>
    </row>
    <row r="29" spans="1:11">
      <c r="A29" s="6"/>
    </row>
    <row r="30" spans="1:11">
      <c r="A30" s="6"/>
    </row>
    <row r="31" spans="1:11">
      <c r="A31" s="6"/>
    </row>
    <row r="32" spans="1:11">
      <c r="A32" s="6"/>
    </row>
    <row r="33" spans="1:1">
      <c r="A33" s="6"/>
    </row>
    <row r="34" spans="1:1">
      <c r="A34" s="6"/>
    </row>
    <row r="35" spans="1:1">
      <c r="A35" s="6"/>
    </row>
    <row r="36" spans="1:1">
      <c r="A36" s="6"/>
    </row>
    <row r="37" spans="1:1">
      <c r="A37" s="6"/>
    </row>
    <row r="38" spans="1:1">
      <c r="A38" s="6"/>
    </row>
    <row r="39" spans="1:1">
      <c r="A39" s="6"/>
    </row>
    <row r="40" spans="1:1">
      <c r="A40" s="6"/>
    </row>
    <row r="41" spans="1:1">
      <c r="A41" s="6"/>
    </row>
    <row r="42" spans="1:1">
      <c r="A42" s="6"/>
    </row>
    <row r="43" spans="1:1">
      <c r="A43" s="6"/>
    </row>
    <row r="44" spans="1:1">
      <c r="A44" s="6"/>
    </row>
    <row r="45" spans="1:1">
      <c r="A45" s="6"/>
    </row>
    <row r="46" spans="1:1">
      <c r="A46" s="6"/>
    </row>
    <row r="47" spans="1:1">
      <c r="A47" s="6"/>
    </row>
    <row r="48" spans="1:1">
      <c r="A48" s="6"/>
    </row>
    <row r="49" spans="1:1">
      <c r="A49" s="6"/>
    </row>
    <row r="50" spans="1:1">
      <c r="A50" s="6"/>
    </row>
    <row r="51" spans="1:1">
      <c r="A51" s="6"/>
    </row>
    <row r="52" spans="1:1">
      <c r="A52" s="6"/>
    </row>
    <row r="53" spans="1:1">
      <c r="A53" s="6"/>
    </row>
    <row r="54" spans="1:1">
      <c r="A54" s="6"/>
    </row>
    <row r="55" spans="1:1">
      <c r="A55" s="6"/>
    </row>
    <row r="56" spans="1:1">
      <c r="A56" s="6"/>
    </row>
    <row r="57" spans="1:1">
      <c r="A57" s="6"/>
    </row>
    <row r="58" spans="1:1">
      <c r="A58" s="6"/>
    </row>
    <row r="59" spans="1:1">
      <c r="A59" s="6"/>
    </row>
    <row r="60" spans="1:1">
      <c r="A60" s="6"/>
    </row>
    <row r="61" spans="1:1">
      <c r="A61" s="6"/>
    </row>
    <row r="62" spans="1:1">
      <c r="A62" s="6"/>
    </row>
    <row r="63" spans="1:1">
      <c r="A63" s="6"/>
    </row>
    <row r="64" spans="1:1">
      <c r="A64" s="6"/>
    </row>
    <row r="65" spans="1:1">
      <c r="A65" s="6"/>
    </row>
    <row r="66" spans="1:1">
      <c r="A66" s="6"/>
    </row>
    <row r="67" spans="1:1">
      <c r="A67" s="6"/>
    </row>
    <row r="68" spans="1:1">
      <c r="A68" s="6"/>
    </row>
    <row r="69" spans="1:1">
      <c r="A69" s="6"/>
    </row>
    <row r="70" spans="1:1">
      <c r="A70" s="6"/>
    </row>
    <row r="71" spans="1:1">
      <c r="A71" s="6"/>
    </row>
    <row r="72" spans="1:1">
      <c r="A72" s="6"/>
    </row>
    <row r="73" spans="1:1">
      <c r="A73" s="6"/>
    </row>
    <row r="74" spans="1:1">
      <c r="A74" s="6"/>
    </row>
    <row r="75" spans="1:1">
      <c r="A75" s="6"/>
    </row>
    <row r="76" spans="1:1">
      <c r="A76" s="6"/>
    </row>
    <row r="77" spans="1:1">
      <c r="A77" s="6"/>
    </row>
    <row r="78" spans="1:1">
      <c r="A78" s="6"/>
    </row>
    <row r="79" spans="1:1">
      <c r="A79" s="6"/>
    </row>
    <row r="80" spans="1:1">
      <c r="A80" s="6"/>
    </row>
    <row r="81" spans="1:1">
      <c r="A81" s="6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</sheetData>
  <mergeCells count="10">
    <mergeCell ref="A24:B24"/>
    <mergeCell ref="A1:B1"/>
    <mergeCell ref="A4:K4"/>
    <mergeCell ref="A6:A7"/>
    <mergeCell ref="B6:C6"/>
    <mergeCell ref="D6:E6"/>
    <mergeCell ref="F6:G6"/>
    <mergeCell ref="H6:I6"/>
    <mergeCell ref="J6:J7"/>
    <mergeCell ref="K6:K7"/>
  </mergeCells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16107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Ondřej Beneš</dc:creator>
  <cp:lastModifiedBy>Ing. Dagmar Dvořáková</cp:lastModifiedBy>
  <dcterms:created xsi:type="dcterms:W3CDTF">2017-06-08T08:40:24Z</dcterms:created>
  <dcterms:modified xsi:type="dcterms:W3CDTF">2017-11-13T15:12:27Z</dcterms:modified>
</cp:coreProperties>
</file>