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urinova3481\Documents\Cuřínová\RI\ri26\březen\"/>
    </mc:Choice>
  </mc:AlternateContent>
  <xr:revisionPtr revIDLastSave="0" documentId="8_{1D3A4E8E-5D89-4783-BF23-B8F8440AA7C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Q" sheetId="1" r:id="rId1"/>
    <sheet name="M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2" l="1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G21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C7" i="1" s="1"/>
  <c r="C20" i="2" l="1"/>
  <c r="C7" i="2"/>
  <c r="C21" i="2"/>
  <c r="C9" i="2"/>
  <c r="C8" i="2"/>
  <c r="C16" i="2"/>
  <c r="C10" i="2"/>
  <c r="C14" i="2"/>
  <c r="C11" i="2"/>
  <c r="C15" i="2"/>
  <c r="C17" i="2"/>
  <c r="C18" i="2"/>
  <c r="C12" i="2"/>
  <c r="C19" i="2"/>
  <c r="C13" i="2"/>
  <c r="C19" i="1"/>
  <c r="C20" i="1"/>
  <c r="C8" i="1"/>
  <c r="C12" i="1"/>
  <c r="C21" i="1"/>
  <c r="C9" i="1"/>
  <c r="C13" i="1"/>
  <c r="C17" i="1"/>
  <c r="C10" i="1"/>
  <c r="C15" i="1"/>
  <c r="C11" i="1"/>
  <c r="C16" i="1"/>
  <c r="C18" i="1"/>
  <c r="C14" i="1"/>
</calcChain>
</file>

<file path=xl/sharedStrings.xml><?xml version="1.0" encoding="utf-8"?>
<sst xmlns="http://schemas.openxmlformats.org/spreadsheetml/2006/main" count="220" uniqueCount="56">
  <si>
    <t>Index (stejné období předchozího roku = 100)</t>
  </si>
  <si>
    <t>Index (Corresponding period of previous year = 100)</t>
  </si>
  <si>
    <r>
      <t xml:space="preserve">Období
</t>
    </r>
    <r>
      <rPr>
        <i/>
        <sz val="8"/>
        <rFont val="Arial CE"/>
        <family val="2"/>
        <charset val="238"/>
      </rPr>
      <t>Period</t>
    </r>
  </si>
  <si>
    <r>
      <t xml:space="preserve">           2. čtvrtletí</t>
    </r>
    <r>
      <rPr>
        <i/>
        <sz val="8"/>
        <rFont val="Arial CE"/>
        <family val="2"/>
        <charset val="238"/>
      </rPr>
      <t xml:space="preserve"> / Q2</t>
    </r>
  </si>
  <si>
    <r>
      <t xml:space="preserve">           3. čtvrtletí</t>
    </r>
    <r>
      <rPr>
        <i/>
        <sz val="8"/>
        <rFont val="Arial CE"/>
        <family val="2"/>
        <charset val="238"/>
      </rPr>
      <t xml:space="preserve"> / Q3</t>
    </r>
  </si>
  <si>
    <r>
      <t xml:space="preserve">           4. čtvrtletí </t>
    </r>
    <r>
      <rPr>
        <i/>
        <sz val="8"/>
        <rFont val="Arial CE"/>
        <family val="2"/>
        <charset val="238"/>
      </rPr>
      <t>/ Q4</t>
    </r>
  </si>
  <si>
    <r>
      <t>2005 - 1. čtvrtletí</t>
    </r>
    <r>
      <rPr>
        <i/>
        <sz val="8"/>
        <rFont val="Arial CE"/>
        <family val="2"/>
        <charset val="238"/>
      </rPr>
      <t xml:space="preserve"> / Q1</t>
    </r>
  </si>
  <si>
    <r>
      <t>2006 - 1. čtvrtletí</t>
    </r>
    <r>
      <rPr>
        <i/>
        <sz val="8"/>
        <rFont val="Arial CE"/>
        <family val="2"/>
        <charset val="238"/>
      </rPr>
      <t xml:space="preserve"> / Q1</t>
    </r>
  </si>
  <si>
    <r>
      <t>2007 - 1. čtvrtletí</t>
    </r>
    <r>
      <rPr>
        <i/>
        <sz val="8"/>
        <rFont val="Arial CE"/>
        <family val="2"/>
        <charset val="238"/>
      </rPr>
      <t xml:space="preserve"> / Q1</t>
    </r>
  </si>
  <si>
    <r>
      <t>2008 - 1. čtvrtletí</t>
    </r>
    <r>
      <rPr>
        <i/>
        <sz val="8"/>
        <rFont val="Arial CE"/>
        <family val="2"/>
        <charset val="238"/>
      </rPr>
      <t xml:space="preserve"> / Q1</t>
    </r>
  </si>
  <si>
    <r>
      <t>2009 - 1. čtvrtletí</t>
    </r>
    <r>
      <rPr>
        <i/>
        <sz val="8"/>
        <rFont val="Arial CE"/>
        <family val="2"/>
        <charset val="238"/>
      </rPr>
      <t xml:space="preserve"> / Q1</t>
    </r>
  </si>
  <si>
    <r>
      <t xml:space="preserve">index
</t>
    </r>
    <r>
      <rPr>
        <i/>
        <sz val="8"/>
        <rFont val="Arial CE"/>
        <family val="2"/>
        <charset val="238"/>
      </rPr>
      <t>Index</t>
    </r>
  </si>
  <si>
    <r>
      <t xml:space="preserve">budovy bytové
</t>
    </r>
    <r>
      <rPr>
        <i/>
        <sz val="8"/>
        <rFont val="Arial CE"/>
        <family val="2"/>
        <charset val="238"/>
      </rPr>
      <t>Residental buildings</t>
    </r>
  </si>
  <si>
    <r>
      <t xml:space="preserve">budovy nebytové
</t>
    </r>
    <r>
      <rPr>
        <i/>
        <sz val="8"/>
        <rFont val="Arial CE"/>
        <family val="2"/>
        <charset val="238"/>
      </rPr>
      <t>Non-residential buildings</t>
    </r>
  </si>
  <si>
    <r>
      <t>v m</t>
    </r>
    <r>
      <rPr>
        <vertAlign val="superscript"/>
        <sz val="8"/>
        <rFont val="Arial CE"/>
        <family val="2"/>
        <charset val="238"/>
      </rPr>
      <t>2</t>
    </r>
    <r>
      <rPr>
        <sz val="8"/>
        <rFont val="Arial CE"/>
        <family val="2"/>
        <charset val="238"/>
      </rPr>
      <t xml:space="preserve">
</t>
    </r>
    <r>
      <rPr>
        <i/>
        <sz val="8"/>
        <rFont val="Arial CE"/>
        <family val="2"/>
        <charset val="238"/>
      </rPr>
      <t>in m</t>
    </r>
    <r>
      <rPr>
        <i/>
        <vertAlign val="superscript"/>
        <sz val="8"/>
        <rFont val="Arial CE"/>
        <family val="2"/>
        <charset val="238"/>
      </rPr>
      <t>2</t>
    </r>
  </si>
  <si>
    <r>
      <t>2010 - 1. čtvrtletí</t>
    </r>
    <r>
      <rPr>
        <i/>
        <sz val="8"/>
        <rFont val="Arial CE"/>
        <family val="2"/>
        <charset val="238"/>
      </rPr>
      <t xml:space="preserve"> / Q1</t>
    </r>
  </si>
  <si>
    <r>
      <t>2011 - 1. čtvrtletí</t>
    </r>
    <r>
      <rPr>
        <i/>
        <sz val="8"/>
        <rFont val="Arial CE"/>
        <family val="2"/>
        <charset val="238"/>
      </rPr>
      <t xml:space="preserve"> / Q1</t>
    </r>
  </si>
  <si>
    <r>
      <t>2012 - 1. čtvrtletí</t>
    </r>
    <r>
      <rPr>
        <i/>
        <sz val="8"/>
        <rFont val="Arial CE"/>
        <family val="2"/>
        <charset val="238"/>
      </rPr>
      <t xml:space="preserve"> / Q1</t>
    </r>
  </si>
  <si>
    <r>
      <t>2013 - 1. čtvrtletí</t>
    </r>
    <r>
      <rPr>
        <i/>
        <sz val="8"/>
        <rFont val="Arial CE"/>
        <family val="2"/>
        <charset val="238"/>
      </rPr>
      <t xml:space="preserve"> / Q1</t>
    </r>
  </si>
  <si>
    <r>
      <t>2014 - 1. čtvrtletí</t>
    </r>
    <r>
      <rPr>
        <i/>
        <sz val="8"/>
        <rFont val="Arial CE"/>
        <family val="2"/>
        <charset val="238"/>
      </rPr>
      <t xml:space="preserve"> / Q1</t>
    </r>
  </si>
  <si>
    <r>
      <t>2015 - 1. čtvrtletí</t>
    </r>
    <r>
      <rPr>
        <i/>
        <sz val="8"/>
        <rFont val="Arial CE"/>
        <family val="2"/>
        <charset val="238"/>
      </rPr>
      <t xml:space="preserve"> / Q1</t>
    </r>
  </si>
  <si>
    <r>
      <t>2016 - 1. čtvrtletí</t>
    </r>
    <r>
      <rPr>
        <i/>
        <sz val="8"/>
        <rFont val="Arial CE"/>
        <family val="2"/>
        <charset val="238"/>
      </rPr>
      <t xml:space="preserve"> / Q1</t>
    </r>
  </si>
  <si>
    <r>
      <t>2017 - 1. čtvrtletí</t>
    </r>
    <r>
      <rPr>
        <i/>
        <sz val="8"/>
        <rFont val="Arial CE"/>
        <family val="2"/>
        <charset val="238"/>
      </rPr>
      <t xml:space="preserve"> / Q1</t>
    </r>
  </si>
  <si>
    <r>
      <t>2018 - 1. čtvrtletí</t>
    </r>
    <r>
      <rPr>
        <i/>
        <sz val="8"/>
        <rFont val="Arial CE"/>
        <family val="2"/>
        <charset val="238"/>
      </rPr>
      <t xml:space="preserve"> / Q1</t>
    </r>
  </si>
  <si>
    <r>
      <t>2019 - 1. čtvrtletí</t>
    </r>
    <r>
      <rPr>
        <i/>
        <sz val="8"/>
        <rFont val="Arial CE"/>
        <family val="2"/>
        <charset val="238"/>
      </rPr>
      <t xml:space="preserve"> / Q1</t>
    </r>
  </si>
  <si>
    <t>Nová výstavba budov celkem</t>
  </si>
  <si>
    <t>x</t>
  </si>
  <si>
    <t>x     zápis není možný z logických důvodů</t>
  </si>
  <si>
    <t>x     not applicable</t>
  </si>
  <si>
    <r>
      <t>2020 - 1. čtvrtletí</t>
    </r>
    <r>
      <rPr>
        <i/>
        <sz val="8"/>
        <rFont val="Arial CE"/>
        <family val="2"/>
        <charset val="238"/>
      </rPr>
      <t xml:space="preserve"> / Q1</t>
    </r>
  </si>
  <si>
    <r>
      <t>2021 - 1. čtvrtletí</t>
    </r>
    <r>
      <rPr>
        <i/>
        <sz val="8"/>
        <rFont val="Arial CE"/>
        <family val="2"/>
        <charset val="238"/>
      </rPr>
      <t xml:space="preserve"> / Q1</t>
    </r>
  </si>
  <si>
    <r>
      <t>2022 - 1. čtvrtletí</t>
    </r>
    <r>
      <rPr>
        <i/>
        <sz val="8"/>
        <rFont val="Arial CE"/>
        <family val="2"/>
        <charset val="238"/>
      </rPr>
      <t xml:space="preserve"> / Q1</t>
    </r>
  </si>
  <si>
    <r>
      <t>2023 - 1. čtvrtletí</t>
    </r>
    <r>
      <rPr>
        <i/>
        <sz val="8"/>
        <rFont val="Arial CE"/>
        <family val="2"/>
        <charset val="238"/>
      </rPr>
      <t xml:space="preserve"> / Q1</t>
    </r>
  </si>
  <si>
    <r>
      <t>2024 - 1. čtvrtletí</t>
    </r>
    <r>
      <rPr>
        <i/>
        <sz val="8"/>
        <rFont val="Arial CE"/>
        <family val="2"/>
        <charset val="238"/>
      </rPr>
      <t xml:space="preserve"> / Q1</t>
    </r>
  </si>
  <si>
    <r>
      <t>2025 - 1. čtvrtletí</t>
    </r>
    <r>
      <rPr>
        <i/>
        <sz val="8"/>
        <rFont val="Arial CE"/>
        <family val="2"/>
        <charset val="238"/>
      </rPr>
      <t xml:space="preserve"> / Q1</t>
    </r>
  </si>
  <si>
    <t>Tab.13 Podlahová plocha: nová výstavba, budovy bytové a nebytové, na které bylo vydáno stavební povolení</t>
  </si>
  <si>
    <r>
      <t xml:space="preserve">           Floor area:</t>
    </r>
    <r>
      <rPr>
        <i/>
        <vertAlign val="superscript"/>
        <sz val="10"/>
        <rFont val="Arial"/>
        <family val="2"/>
        <charset val="238"/>
      </rPr>
      <t xml:space="preserve"> </t>
    </r>
    <r>
      <rPr>
        <i/>
        <sz val="10"/>
        <rFont val="Arial"/>
        <family val="2"/>
        <charset val="238"/>
      </rPr>
      <t>New Construction, Residental buildings and Non-residential buildings, for which building permits have been granted</t>
    </r>
  </si>
  <si>
    <r>
      <t xml:space="preserve">            Únor / </t>
    </r>
    <r>
      <rPr>
        <i/>
        <sz val="8"/>
        <rFont val="Arial"/>
        <family val="2"/>
        <charset val="238"/>
      </rPr>
      <t>February</t>
    </r>
  </si>
  <si>
    <r>
      <t xml:space="preserve">            Březen / </t>
    </r>
    <r>
      <rPr>
        <i/>
        <sz val="8"/>
        <rFont val="Arial"/>
        <family val="2"/>
        <charset val="238"/>
      </rPr>
      <t>March</t>
    </r>
  </si>
  <si>
    <r>
      <t xml:space="preserve">            Duben / </t>
    </r>
    <r>
      <rPr>
        <i/>
        <sz val="8"/>
        <rFont val="Arial"/>
        <family val="2"/>
        <charset val="238"/>
      </rPr>
      <t>April</t>
    </r>
  </si>
  <si>
    <r>
      <t xml:space="preserve">            Květen / </t>
    </r>
    <r>
      <rPr>
        <i/>
        <sz val="8"/>
        <rFont val="Arial"/>
        <family val="2"/>
        <charset val="238"/>
      </rPr>
      <t>May</t>
    </r>
  </si>
  <si>
    <r>
      <t xml:space="preserve">           Červen / </t>
    </r>
    <r>
      <rPr>
        <i/>
        <sz val="8"/>
        <rFont val="Arial"/>
        <family val="2"/>
        <charset val="238"/>
      </rPr>
      <t>June</t>
    </r>
  </si>
  <si>
    <r>
      <t xml:space="preserve">           Červenec / </t>
    </r>
    <r>
      <rPr>
        <i/>
        <sz val="8"/>
        <rFont val="Arial"/>
        <family val="2"/>
        <charset val="238"/>
      </rPr>
      <t>July</t>
    </r>
  </si>
  <si>
    <r>
      <t xml:space="preserve">           Srpen / </t>
    </r>
    <r>
      <rPr>
        <i/>
        <sz val="8"/>
        <rFont val="Arial"/>
        <family val="2"/>
        <charset val="238"/>
      </rPr>
      <t>August</t>
    </r>
  </si>
  <si>
    <r>
      <t xml:space="preserve">           Září / </t>
    </r>
    <r>
      <rPr>
        <i/>
        <sz val="8"/>
        <rFont val="Arial"/>
        <family val="2"/>
        <charset val="238"/>
      </rPr>
      <t>September</t>
    </r>
  </si>
  <si>
    <r>
      <t xml:space="preserve">           Říjen / </t>
    </r>
    <r>
      <rPr>
        <i/>
        <sz val="8"/>
        <rFont val="Arial"/>
        <family val="2"/>
        <charset val="238"/>
      </rPr>
      <t>October</t>
    </r>
  </si>
  <si>
    <r>
      <t xml:space="preserve">           Listopad / </t>
    </r>
    <r>
      <rPr>
        <i/>
        <sz val="8"/>
        <rFont val="Arial"/>
        <family val="2"/>
        <charset val="238"/>
      </rPr>
      <t>November</t>
    </r>
  </si>
  <si>
    <r>
      <t xml:space="preserve">           Prosinec / </t>
    </r>
    <r>
      <rPr>
        <i/>
        <sz val="8"/>
        <rFont val="Arial"/>
        <family val="2"/>
        <charset val="238"/>
      </rPr>
      <t>December</t>
    </r>
  </si>
  <si>
    <r>
      <t xml:space="preserve"> 2026 - Leden / </t>
    </r>
    <r>
      <rPr>
        <i/>
        <sz val="8"/>
        <rFont val="Arial"/>
        <family val="2"/>
        <charset val="238"/>
      </rPr>
      <t>January</t>
    </r>
  </si>
  <si>
    <r>
      <t xml:space="preserve"> 2025 - Leden / </t>
    </r>
    <r>
      <rPr>
        <i/>
        <sz val="8"/>
        <rFont val="Arial"/>
        <family val="2"/>
        <charset val="238"/>
      </rPr>
      <t>January</t>
    </r>
  </si>
  <si>
    <r>
      <t xml:space="preserve"> 2024 - Leden / </t>
    </r>
    <r>
      <rPr>
        <i/>
        <sz val="8"/>
        <rFont val="Arial"/>
        <family val="2"/>
        <charset val="238"/>
      </rPr>
      <t>January</t>
    </r>
  </si>
  <si>
    <r>
      <t xml:space="preserve"> 2023 - Leden / </t>
    </r>
    <r>
      <rPr>
        <i/>
        <sz val="8"/>
        <rFont val="Arial"/>
        <family val="2"/>
        <charset val="238"/>
      </rPr>
      <t>January</t>
    </r>
  </si>
  <si>
    <r>
      <t xml:space="preserve"> 2022 - Leden / </t>
    </r>
    <r>
      <rPr>
        <i/>
        <sz val="8"/>
        <rFont val="Arial"/>
        <family val="2"/>
        <charset val="238"/>
      </rPr>
      <t>January</t>
    </r>
  </si>
  <si>
    <r>
      <t xml:space="preserve"> 2021 - Leden / </t>
    </r>
    <r>
      <rPr>
        <i/>
        <sz val="8"/>
        <rFont val="Arial"/>
        <family val="2"/>
        <charset val="238"/>
      </rPr>
      <t>January</t>
    </r>
  </si>
  <si>
    <r>
      <t xml:space="preserve"> 2020 - Leden / </t>
    </r>
    <r>
      <rPr>
        <i/>
        <sz val="8"/>
        <rFont val="Arial"/>
        <family val="2"/>
        <charset val="238"/>
      </rPr>
      <t>January</t>
    </r>
  </si>
  <si>
    <r>
      <t>2026 - 1. čtvrtletí</t>
    </r>
    <r>
      <rPr>
        <i/>
        <sz val="8"/>
        <rFont val="Arial CE"/>
        <family val="2"/>
        <charset val="238"/>
      </rPr>
      <t xml:space="preserve"> / Q1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</si>
</sst>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4" x14ac:knownFonts="1">
    <font>
      <sz val="10"/>
      <name val="Arial CE"/>
      <charset val="238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b/>
      <sz val="10"/>
      <name val="Arial CE"/>
      <family val="2"/>
      <charset val="238"/>
    </font>
    <font>
      <vertAlign val="superscript"/>
      <sz val="8"/>
      <name val="Arial CE"/>
      <family val="2"/>
      <charset val="238"/>
    </font>
    <font>
      <i/>
      <vertAlign val="superscript"/>
      <sz val="8"/>
      <name val="Arial CE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6" fillId="0" borderId="0" xfId="0" applyFont="1"/>
    <xf numFmtId="164" fontId="6" fillId="0" borderId="0" xfId="0" applyNumberFormat="1" applyFont="1"/>
    <xf numFmtId="3" fontId="6" fillId="0" borderId="0" xfId="0" applyNumberFormat="1" applyFont="1"/>
    <xf numFmtId="3" fontId="7" fillId="0" borderId="0" xfId="0" applyNumberFormat="1" applyFont="1"/>
    <xf numFmtId="0" fontId="9" fillId="0" borderId="0" xfId="0" applyFont="1"/>
    <xf numFmtId="165" fontId="6" fillId="0" borderId="0" xfId="0" applyNumberFormat="1" applyFont="1"/>
    <xf numFmtId="165" fontId="7" fillId="0" borderId="0" xfId="0" applyNumberFormat="1" applyFont="1"/>
    <xf numFmtId="1" fontId="6" fillId="0" borderId="0" xfId="0" applyNumberFormat="1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" fillId="0" borderId="13" xfId="0" applyFont="1" applyBorder="1" applyAlignment="1">
      <alignment horizontal="center" vertical="center" wrapText="1"/>
    </xf>
    <xf numFmtId="1" fontId="1" fillId="0" borderId="10" xfId="0" applyNumberFormat="1" applyFont="1" applyBorder="1" applyAlignment="1">
      <alignment horizontal="center" vertical="center" wrapText="1"/>
    </xf>
    <xf numFmtId="1" fontId="1" fillId="0" borderId="14" xfId="0" applyNumberFormat="1" applyFont="1" applyBorder="1" applyAlignment="1">
      <alignment horizontal="center" vertical="center" wrapText="1"/>
    </xf>
    <xf numFmtId="1" fontId="1" fillId="0" borderId="15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0" xfId="0" applyFont="1" applyAlignment="1">
      <alignment horizontal="left"/>
    </xf>
    <xf numFmtId="3" fontId="6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right"/>
    </xf>
    <xf numFmtId="49" fontId="1" fillId="0" borderId="1" xfId="0" applyNumberFormat="1" applyFont="1" applyBorder="1" applyAlignment="1">
      <alignment horizontal="right"/>
    </xf>
    <xf numFmtId="49" fontId="1" fillId="0" borderId="4" xfId="0" applyNumberFormat="1" applyFont="1" applyBorder="1" applyAlignment="1">
      <alignment horizontal="right"/>
    </xf>
    <xf numFmtId="49" fontId="1" fillId="0" borderId="5" xfId="0" applyNumberFormat="1" applyFont="1" applyBorder="1" applyAlignment="1">
      <alignment horizontal="right"/>
    </xf>
    <xf numFmtId="49" fontId="1" fillId="0" borderId="8" xfId="0" applyNumberFormat="1" applyFont="1" applyBorder="1" applyAlignment="1">
      <alignment horizontal="right"/>
    </xf>
    <xf numFmtId="49" fontId="1" fillId="0" borderId="9" xfId="0" applyNumberFormat="1" applyFont="1" applyBorder="1" applyAlignment="1">
      <alignment horizontal="right"/>
    </xf>
    <xf numFmtId="3" fontId="1" fillId="0" borderId="9" xfId="0" applyNumberFormat="1" applyFont="1" applyBorder="1" applyAlignment="1">
      <alignment horizontal="right"/>
    </xf>
    <xf numFmtId="3" fontId="1" fillId="0" borderId="8" xfId="0" applyNumberFormat="1" applyFont="1" applyBorder="1" applyAlignment="1">
      <alignment horizontal="right"/>
    </xf>
    <xf numFmtId="3" fontId="1" fillId="0" borderId="4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3" fontId="1" fillId="0" borderId="5" xfId="0" applyNumberFormat="1" applyFont="1" applyBorder="1" applyAlignment="1">
      <alignment horizontal="right"/>
    </xf>
    <xf numFmtId="3" fontId="1" fillId="0" borderId="6" xfId="0" applyNumberFormat="1" applyFont="1" applyBorder="1" applyAlignment="1">
      <alignment horizontal="right"/>
    </xf>
    <xf numFmtId="164" fontId="1" fillId="0" borderId="2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3" fontId="6" fillId="0" borderId="2" xfId="0" applyNumberFormat="1" applyFont="1" applyBorder="1" applyAlignment="1">
      <alignment horizontal="right"/>
    </xf>
    <xf numFmtId="164" fontId="6" fillId="0" borderId="2" xfId="0" applyNumberFormat="1" applyFont="1" applyBorder="1" applyAlignment="1">
      <alignment horizontal="right"/>
    </xf>
    <xf numFmtId="164" fontId="6" fillId="0" borderId="6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right"/>
    </xf>
    <xf numFmtId="164" fontId="6" fillId="0" borderId="4" xfId="0" applyNumberFormat="1" applyFont="1" applyBorder="1" applyAlignment="1">
      <alignment horizontal="right"/>
    </xf>
    <xf numFmtId="164" fontId="6" fillId="0" borderId="3" xfId="0" applyNumberFormat="1" applyFont="1" applyBorder="1" applyAlignment="1">
      <alignment horizontal="right"/>
    </xf>
    <xf numFmtId="164" fontId="6" fillId="0" borderId="5" xfId="0" applyNumberFormat="1" applyFont="1" applyBorder="1" applyAlignment="1">
      <alignment horizontal="right"/>
    </xf>
    <xf numFmtId="0" fontId="7" fillId="0" borderId="7" xfId="0" applyFont="1" applyBorder="1"/>
    <xf numFmtId="0" fontId="7" fillId="0" borderId="14" xfId="0" applyFont="1" applyBorder="1"/>
    <xf numFmtId="0" fontId="0" fillId="0" borderId="1" xfId="0" applyBorder="1"/>
    <xf numFmtId="3" fontId="6" fillId="0" borderId="4" xfId="0" applyNumberFormat="1" applyFont="1" applyBorder="1" applyAlignment="1">
      <alignment horizontal="right"/>
    </xf>
    <xf numFmtId="3" fontId="6" fillId="0" borderId="6" xfId="0" applyNumberFormat="1" applyFont="1" applyBorder="1" applyAlignment="1">
      <alignment horizontal="right"/>
    </xf>
    <xf numFmtId="0" fontId="7" fillId="0" borderId="15" xfId="0" applyFont="1" applyBorder="1"/>
    <xf numFmtId="3" fontId="6" fillId="0" borderId="1" xfId="0" applyNumberFormat="1" applyFont="1" applyBorder="1"/>
    <xf numFmtId="3" fontId="6" fillId="0" borderId="3" xfId="0" applyNumberFormat="1" applyFont="1" applyBorder="1"/>
    <xf numFmtId="164" fontId="6" fillId="0" borderId="4" xfId="0" applyNumberFormat="1" applyFont="1" applyBorder="1"/>
    <xf numFmtId="164" fontId="6" fillId="0" borderId="5" xfId="0" applyNumberFormat="1" applyFont="1" applyBorder="1"/>
    <xf numFmtId="164" fontId="6" fillId="0" borderId="1" xfId="0" applyNumberFormat="1" applyFont="1" applyBorder="1"/>
    <xf numFmtId="164" fontId="6" fillId="0" borderId="3" xfId="0" applyNumberFormat="1" applyFont="1" applyBorder="1"/>
    <xf numFmtId="164" fontId="0" fillId="0" borderId="1" xfId="0" applyNumberFormat="1" applyBorder="1"/>
    <xf numFmtId="164" fontId="0" fillId="0" borderId="0" xfId="0" applyNumberFormat="1"/>
    <xf numFmtId="164" fontId="0" fillId="0" borderId="4" xfId="0" applyNumberFormat="1" applyBorder="1"/>
    <xf numFmtId="3" fontId="0" fillId="0" borderId="0" xfId="0" applyNumberFormat="1"/>
    <xf numFmtId="0" fontId="1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73"/>
  <sheetViews>
    <sheetView tabSelected="1" workbookViewId="0">
      <pane ySplit="5" topLeftCell="A100" activePane="bottomLeft" state="frozen"/>
      <selection pane="bottomLeft" activeCell="B111" sqref="B111:G111"/>
    </sheetView>
  </sheetViews>
  <sheetFormatPr defaultRowHeight="12.5" x14ac:dyDescent="0.25"/>
  <cols>
    <col min="1" max="1" width="20.54296875" customWidth="1"/>
    <col min="2" max="7" width="12.54296875" customWidth="1"/>
  </cols>
  <sheetData>
    <row r="1" spans="1:8" ht="15.75" customHeight="1" x14ac:dyDescent="0.3">
      <c r="A1" s="13" t="s">
        <v>35</v>
      </c>
      <c r="B1" s="13"/>
      <c r="C1" s="13"/>
      <c r="D1" s="14"/>
      <c r="E1" s="14"/>
      <c r="F1" s="14"/>
      <c r="G1" s="14"/>
      <c r="H1" s="2"/>
    </row>
    <row r="2" spans="1:8" ht="14.4" customHeight="1" x14ac:dyDescent="0.3">
      <c r="A2" s="15" t="s">
        <v>36</v>
      </c>
      <c r="B2" s="15"/>
      <c r="C2" s="15"/>
      <c r="D2" s="15"/>
      <c r="E2" s="15"/>
      <c r="F2" s="15"/>
      <c r="G2" s="15"/>
      <c r="H2" s="2"/>
    </row>
    <row r="3" spans="1:8" ht="13" thickBot="1" x14ac:dyDescent="0.3">
      <c r="A3" s="3" t="s">
        <v>0</v>
      </c>
      <c r="G3" s="1" t="s">
        <v>1</v>
      </c>
    </row>
    <row r="4" spans="1:8" ht="24" customHeight="1" x14ac:dyDescent="0.25">
      <c r="A4" s="71" t="s">
        <v>2</v>
      </c>
      <c r="B4" s="69" t="s">
        <v>25</v>
      </c>
      <c r="C4" s="70"/>
      <c r="D4" s="69" t="s">
        <v>12</v>
      </c>
      <c r="E4" s="72"/>
      <c r="F4" s="71" t="s">
        <v>13</v>
      </c>
      <c r="G4" s="71"/>
    </row>
    <row r="5" spans="1:8" ht="24" customHeight="1" thickBot="1" x14ac:dyDescent="0.3">
      <c r="A5" s="73"/>
      <c r="B5" s="16" t="s">
        <v>14</v>
      </c>
      <c r="C5" s="16" t="s">
        <v>11</v>
      </c>
      <c r="D5" s="16" t="s">
        <v>14</v>
      </c>
      <c r="E5" s="16" t="s">
        <v>11</v>
      </c>
      <c r="F5" s="16" t="s">
        <v>14</v>
      </c>
      <c r="G5" s="16" t="s">
        <v>11</v>
      </c>
    </row>
    <row r="6" spans="1:8" s="5" customFormat="1" ht="12.75" customHeight="1" x14ac:dyDescent="0.2">
      <c r="A6" s="17">
        <v>2005</v>
      </c>
      <c r="B6" s="31">
        <f>+D6+F6</f>
        <v>7293466</v>
      </c>
      <c r="C6" s="29" t="s">
        <v>26</v>
      </c>
      <c r="D6" s="32">
        <v>3963270</v>
      </c>
      <c r="E6" s="29" t="s">
        <v>26</v>
      </c>
      <c r="F6" s="32">
        <v>3330196</v>
      </c>
      <c r="G6" s="30" t="s">
        <v>26</v>
      </c>
    </row>
    <row r="7" spans="1:8" s="5" customFormat="1" ht="12.75" customHeight="1" x14ac:dyDescent="0.2">
      <c r="A7" s="18">
        <v>2006</v>
      </c>
      <c r="B7" s="33">
        <f t="shared" ref="B7:B76" si="0">+D7+F7</f>
        <v>8576634</v>
      </c>
      <c r="C7" s="34">
        <f>+B7/B6*100</f>
        <v>117.59339112570073</v>
      </c>
      <c r="D7" s="35">
        <v>4290806</v>
      </c>
      <c r="E7" s="34">
        <v>108.26428681366649</v>
      </c>
      <c r="F7" s="35">
        <v>4285828</v>
      </c>
      <c r="G7" s="36">
        <v>128.69596864568933</v>
      </c>
      <c r="H7" s="6"/>
    </row>
    <row r="8" spans="1:8" s="5" customFormat="1" ht="12.75" customHeight="1" x14ac:dyDescent="0.2">
      <c r="A8" s="18">
        <v>2007</v>
      </c>
      <c r="B8" s="33">
        <f t="shared" si="0"/>
        <v>8561432</v>
      </c>
      <c r="C8" s="34">
        <f t="shared" ref="C8:C20" si="1">+B8/B7*100</f>
        <v>99.822750976665205</v>
      </c>
      <c r="D8" s="35">
        <v>4514376</v>
      </c>
      <c r="E8" s="34">
        <v>105.21044297971056</v>
      </c>
      <c r="F8" s="35">
        <v>4047056</v>
      </c>
      <c r="G8" s="36">
        <v>94.428801155809325</v>
      </c>
      <c r="H8" s="6"/>
    </row>
    <row r="9" spans="1:8" s="5" customFormat="1" ht="12.75" customHeight="1" x14ac:dyDescent="0.2">
      <c r="A9" s="18">
        <v>2008</v>
      </c>
      <c r="B9" s="33">
        <f t="shared" si="0"/>
        <v>8506117</v>
      </c>
      <c r="C9" s="34">
        <f t="shared" si="1"/>
        <v>99.353904814054474</v>
      </c>
      <c r="D9" s="35">
        <v>4570370</v>
      </c>
      <c r="E9" s="34">
        <v>101.24034861074931</v>
      </c>
      <c r="F9" s="35">
        <v>3935747</v>
      </c>
      <c r="G9" s="36">
        <v>97.249630348579302</v>
      </c>
      <c r="H9" s="6"/>
    </row>
    <row r="10" spans="1:8" s="5" customFormat="1" ht="12.75" customHeight="1" x14ac:dyDescent="0.2">
      <c r="A10" s="18">
        <v>2009</v>
      </c>
      <c r="B10" s="33">
        <f t="shared" si="0"/>
        <v>6250779</v>
      </c>
      <c r="C10" s="34">
        <f t="shared" si="1"/>
        <v>73.485692707965327</v>
      </c>
      <c r="D10" s="35">
        <v>3855760</v>
      </c>
      <c r="E10" s="34">
        <v>84.364285604885382</v>
      </c>
      <c r="F10" s="35">
        <v>2395019</v>
      </c>
      <c r="G10" s="36">
        <v>60.852971494356723</v>
      </c>
      <c r="H10" s="6"/>
    </row>
    <row r="11" spans="1:8" s="5" customFormat="1" ht="12.75" customHeight="1" x14ac:dyDescent="0.2">
      <c r="A11" s="18">
        <v>2010</v>
      </c>
      <c r="B11" s="33">
        <f t="shared" si="0"/>
        <v>6090989</v>
      </c>
      <c r="C11" s="34">
        <f t="shared" si="1"/>
        <v>97.443678619896815</v>
      </c>
      <c r="D11" s="35">
        <v>3075860</v>
      </c>
      <c r="E11" s="34">
        <v>79.773118658837689</v>
      </c>
      <c r="F11" s="35">
        <v>3015129</v>
      </c>
      <c r="G11" s="36">
        <v>125.89165263407097</v>
      </c>
      <c r="H11" s="6"/>
    </row>
    <row r="12" spans="1:8" s="5" customFormat="1" ht="12.75" customHeight="1" x14ac:dyDescent="0.2">
      <c r="A12" s="18">
        <v>2011</v>
      </c>
      <c r="B12" s="33">
        <f t="shared" si="0"/>
        <v>5489478</v>
      </c>
      <c r="C12" s="34">
        <f t="shared" si="1"/>
        <v>90.124575828326073</v>
      </c>
      <c r="D12" s="35">
        <v>2996462</v>
      </c>
      <c r="E12" s="34">
        <v>97.41867315157387</v>
      </c>
      <c r="F12" s="35">
        <v>2493016</v>
      </c>
      <c r="G12" s="36">
        <v>82.683560139549584</v>
      </c>
      <c r="H12" s="6"/>
    </row>
    <row r="13" spans="1:8" s="5" customFormat="1" ht="12.75" customHeight="1" x14ac:dyDescent="0.2">
      <c r="A13" s="18">
        <v>2012</v>
      </c>
      <c r="B13" s="33">
        <f t="shared" si="0"/>
        <v>5422264</v>
      </c>
      <c r="C13" s="34">
        <f t="shared" si="1"/>
        <v>98.775584855244887</v>
      </c>
      <c r="D13" s="35">
        <v>2507960</v>
      </c>
      <c r="E13" s="34">
        <v>83.697373769465457</v>
      </c>
      <c r="F13" s="35">
        <v>2914304</v>
      </c>
      <c r="G13" s="36">
        <v>116.89872828734352</v>
      </c>
      <c r="H13" s="6"/>
    </row>
    <row r="14" spans="1:8" s="5" customFormat="1" ht="12.75" customHeight="1" x14ac:dyDescent="0.2">
      <c r="A14" s="18">
        <v>2013</v>
      </c>
      <c r="B14" s="33">
        <f t="shared" si="0"/>
        <v>4636681</v>
      </c>
      <c r="C14" s="34">
        <f t="shared" si="1"/>
        <v>85.511900564044822</v>
      </c>
      <c r="D14" s="35">
        <v>2356573</v>
      </c>
      <c r="E14" s="34">
        <v>93.963739453579791</v>
      </c>
      <c r="F14" s="35">
        <v>2280108</v>
      </c>
      <c r="G14" s="36">
        <v>78.23850909170767</v>
      </c>
      <c r="H14" s="6"/>
    </row>
    <row r="15" spans="1:8" s="5" customFormat="1" ht="12.75" customHeight="1" x14ac:dyDescent="0.2">
      <c r="A15" s="18">
        <v>2014</v>
      </c>
      <c r="B15" s="35">
        <f t="shared" si="0"/>
        <v>4602902</v>
      </c>
      <c r="C15" s="34">
        <f t="shared" si="1"/>
        <v>99.271483201022463</v>
      </c>
      <c r="D15" s="35">
        <v>2527184</v>
      </c>
      <c r="E15" s="34">
        <v>107.23979269897433</v>
      </c>
      <c r="F15" s="35">
        <v>2075718</v>
      </c>
      <c r="G15" s="36">
        <v>91.035950928640219</v>
      </c>
      <c r="H15" s="6"/>
    </row>
    <row r="16" spans="1:8" s="5" customFormat="1" ht="12.75" customHeight="1" x14ac:dyDescent="0.2">
      <c r="A16" s="18">
        <v>2015</v>
      </c>
      <c r="B16" s="33">
        <f t="shared" si="0"/>
        <v>5348071</v>
      </c>
      <c r="C16" s="34">
        <f t="shared" si="1"/>
        <v>116.18911286836</v>
      </c>
      <c r="D16" s="35">
        <v>2651027</v>
      </c>
      <c r="E16" s="34">
        <v>104.90043463396412</v>
      </c>
      <c r="F16" s="35">
        <v>2697044</v>
      </c>
      <c r="G16" s="36">
        <v>129.93306412528099</v>
      </c>
      <c r="H16" s="6"/>
    </row>
    <row r="17" spans="1:10" s="5" customFormat="1" ht="12.75" customHeight="1" x14ac:dyDescent="0.2">
      <c r="A17" s="18">
        <v>2016</v>
      </c>
      <c r="B17" s="33">
        <f t="shared" si="0"/>
        <v>6067609</v>
      </c>
      <c r="C17" s="34">
        <f t="shared" si="1"/>
        <v>113.45415945300653</v>
      </c>
      <c r="D17" s="35">
        <v>2806418</v>
      </c>
      <c r="E17" s="34">
        <v>105.86153969763417</v>
      </c>
      <c r="F17" s="35">
        <v>3261191</v>
      </c>
      <c r="G17" s="36">
        <v>120.91723383081626</v>
      </c>
      <c r="H17" s="6"/>
    </row>
    <row r="18" spans="1:10" s="5" customFormat="1" ht="12.75" customHeight="1" x14ac:dyDescent="0.2">
      <c r="A18" s="18">
        <v>2017</v>
      </c>
      <c r="B18" s="33">
        <f t="shared" si="0"/>
        <v>6442428</v>
      </c>
      <c r="C18" s="34">
        <f t="shared" si="1"/>
        <v>106.17737563511427</v>
      </c>
      <c r="D18" s="35">
        <v>3317457</v>
      </c>
      <c r="E18" s="34">
        <v>118.20965372941595</v>
      </c>
      <c r="F18" s="35">
        <v>3124971</v>
      </c>
      <c r="G18" s="36">
        <v>95.822998407636959</v>
      </c>
      <c r="H18" s="6"/>
    </row>
    <row r="19" spans="1:10" s="5" customFormat="1" ht="12.75" customHeight="1" x14ac:dyDescent="0.2">
      <c r="A19" s="18">
        <v>2018</v>
      </c>
      <c r="B19" s="33">
        <f t="shared" si="0"/>
        <v>6919890</v>
      </c>
      <c r="C19" s="34">
        <f t="shared" si="1"/>
        <v>107.41121204614161</v>
      </c>
      <c r="D19" s="35">
        <v>3347464</v>
      </c>
      <c r="E19" s="34">
        <v>100.90451812939851</v>
      </c>
      <c r="F19" s="35">
        <v>3572426</v>
      </c>
      <c r="G19" s="36">
        <v>114.3186928774699</v>
      </c>
      <c r="H19" s="6"/>
    </row>
    <row r="20" spans="1:10" s="5" customFormat="1" ht="12.75" customHeight="1" x14ac:dyDescent="0.2">
      <c r="A20" s="18">
        <v>2019</v>
      </c>
      <c r="B20" s="33">
        <f t="shared" si="0"/>
        <v>7145573</v>
      </c>
      <c r="C20" s="34">
        <f t="shared" si="1"/>
        <v>103.2613668714387</v>
      </c>
      <c r="D20" s="35">
        <v>3982890</v>
      </c>
      <c r="E20" s="34">
        <v>118.98231019063985</v>
      </c>
      <c r="F20" s="35">
        <v>3162683</v>
      </c>
      <c r="G20" s="36">
        <v>88.530399230103015</v>
      </c>
      <c r="H20" s="6"/>
    </row>
    <row r="21" spans="1:10" s="5" customFormat="1" ht="12.75" customHeight="1" x14ac:dyDescent="0.2">
      <c r="A21" s="18">
        <v>2020</v>
      </c>
      <c r="B21" s="33">
        <v>6573180</v>
      </c>
      <c r="C21" s="34">
        <f>+B21/B20*100</f>
        <v>91.989543735680826</v>
      </c>
      <c r="D21" s="35">
        <v>3711832</v>
      </c>
      <c r="E21" s="34">
        <v>93.194439213736757</v>
      </c>
      <c r="F21" s="35">
        <v>2861348</v>
      </c>
      <c r="G21" s="36">
        <f>+F21/F20*100</f>
        <v>90.472171886970656</v>
      </c>
      <c r="H21" s="6"/>
    </row>
    <row r="22" spans="1:10" s="5" customFormat="1" ht="12.75" customHeight="1" x14ac:dyDescent="0.2">
      <c r="A22" s="18">
        <v>2021</v>
      </c>
      <c r="B22" s="37">
        <v>8115358</v>
      </c>
      <c r="C22" s="34">
        <v>123.46167304105471</v>
      </c>
      <c r="D22" s="37">
        <v>4552512</v>
      </c>
      <c r="E22" s="34">
        <v>122.64865435720151</v>
      </c>
      <c r="F22" s="35">
        <v>3562846</v>
      </c>
      <c r="G22" s="36">
        <v>124.51634684071983</v>
      </c>
      <c r="H22" s="12"/>
    </row>
    <row r="23" spans="1:10" s="5" customFormat="1" ht="12.75" customHeight="1" x14ac:dyDescent="0.2">
      <c r="A23" s="18">
        <v>2022</v>
      </c>
      <c r="B23" s="37">
        <v>7733843</v>
      </c>
      <c r="C23" s="34">
        <v>95.298851880594796</v>
      </c>
      <c r="D23" s="37">
        <v>4111834</v>
      </c>
      <c r="E23" s="34">
        <v>90.320113379162976</v>
      </c>
      <c r="F23" s="35">
        <v>3622009</v>
      </c>
      <c r="G23" s="36">
        <v>101.66055451175831</v>
      </c>
      <c r="H23" s="6"/>
    </row>
    <row r="24" spans="1:10" s="5" customFormat="1" ht="12.75" customHeight="1" x14ac:dyDescent="0.2">
      <c r="A24" s="18">
        <v>2023</v>
      </c>
      <c r="B24" s="37">
        <v>6999293</v>
      </c>
      <c r="C24" s="34">
        <v>90.502134579147778</v>
      </c>
      <c r="D24" s="37">
        <v>3281869</v>
      </c>
      <c r="E24" s="34">
        <v>79.815211411744741</v>
      </c>
      <c r="F24" s="35">
        <v>3717424</v>
      </c>
      <c r="G24" s="36">
        <v>102.63431151054567</v>
      </c>
      <c r="H24" s="12"/>
    </row>
    <row r="25" spans="1:10" s="5" customFormat="1" ht="12.75" customHeight="1" x14ac:dyDescent="0.2">
      <c r="A25" s="18">
        <v>2024</v>
      </c>
      <c r="B25" s="37">
        <v>7018275</v>
      </c>
      <c r="C25" s="34">
        <v>100.27119881965221</v>
      </c>
      <c r="D25" s="37">
        <v>3298338</v>
      </c>
      <c r="E25" s="34">
        <v>100.50181771423539</v>
      </c>
      <c r="F25" s="35">
        <v>3719937</v>
      </c>
      <c r="G25" s="36">
        <v>100.06760057502184</v>
      </c>
      <c r="H25" s="12"/>
    </row>
    <row r="26" spans="1:10" s="5" customFormat="1" ht="12.75" customHeight="1" x14ac:dyDescent="0.2">
      <c r="A26" s="19">
        <v>2025</v>
      </c>
      <c r="B26" s="38">
        <v>6181260</v>
      </c>
      <c r="C26" s="39">
        <v>88.073778813169895</v>
      </c>
      <c r="D26" s="38">
        <v>3212113</v>
      </c>
      <c r="E26" s="39">
        <v>97.385804608260287</v>
      </c>
      <c r="F26" s="40">
        <v>2969147</v>
      </c>
      <c r="G26" s="41">
        <v>79.817131311632423</v>
      </c>
      <c r="H26" s="12"/>
    </row>
    <row r="27" spans="1:10" s="5" customFormat="1" ht="12.75" customHeight="1" x14ac:dyDescent="0.2">
      <c r="A27" s="20" t="s">
        <v>6</v>
      </c>
      <c r="B27" s="33">
        <f t="shared" si="0"/>
        <v>1440374</v>
      </c>
      <c r="C27" s="26" t="s">
        <v>26</v>
      </c>
      <c r="D27" s="35">
        <v>788412</v>
      </c>
      <c r="E27" s="26" t="s">
        <v>26</v>
      </c>
      <c r="F27" s="35">
        <v>651962</v>
      </c>
      <c r="G27" s="27" t="s">
        <v>26</v>
      </c>
    </row>
    <row r="28" spans="1:10" s="5" customFormat="1" ht="12.75" customHeight="1" x14ac:dyDescent="0.2">
      <c r="A28" s="20" t="s">
        <v>3</v>
      </c>
      <c r="B28" s="33">
        <f t="shared" si="0"/>
        <v>1845729</v>
      </c>
      <c r="C28" s="26" t="s">
        <v>26</v>
      </c>
      <c r="D28" s="35">
        <v>962055</v>
      </c>
      <c r="E28" s="26" t="s">
        <v>26</v>
      </c>
      <c r="F28" s="35">
        <v>883674</v>
      </c>
      <c r="G28" s="27" t="s">
        <v>26</v>
      </c>
      <c r="H28" s="7"/>
      <c r="I28" s="7"/>
      <c r="J28" s="7"/>
    </row>
    <row r="29" spans="1:10" s="5" customFormat="1" ht="12.75" customHeight="1" x14ac:dyDescent="0.2">
      <c r="A29" s="20" t="s">
        <v>4</v>
      </c>
      <c r="B29" s="33">
        <f t="shared" si="0"/>
        <v>2103766</v>
      </c>
      <c r="C29" s="26" t="s">
        <v>26</v>
      </c>
      <c r="D29" s="35">
        <v>1271513</v>
      </c>
      <c r="E29" s="26" t="s">
        <v>26</v>
      </c>
      <c r="F29" s="35">
        <v>832253</v>
      </c>
      <c r="G29" s="27" t="s">
        <v>26</v>
      </c>
    </row>
    <row r="30" spans="1:10" s="5" customFormat="1" ht="12.75" customHeight="1" x14ac:dyDescent="0.2">
      <c r="A30" s="20" t="s">
        <v>5</v>
      </c>
      <c r="B30" s="42">
        <f t="shared" si="0"/>
        <v>1903597</v>
      </c>
      <c r="C30" s="26" t="s">
        <v>26</v>
      </c>
      <c r="D30" s="40">
        <v>941290</v>
      </c>
      <c r="E30" s="26" t="s">
        <v>26</v>
      </c>
      <c r="F30" s="40">
        <v>962307</v>
      </c>
      <c r="G30" s="28" t="s">
        <v>26</v>
      </c>
    </row>
    <row r="31" spans="1:10" s="5" customFormat="1" ht="12.75" customHeight="1" x14ac:dyDescent="0.2">
      <c r="A31" s="21" t="s">
        <v>7</v>
      </c>
      <c r="B31" s="43">
        <f t="shared" si="0"/>
        <v>1677348</v>
      </c>
      <c r="C31" s="44">
        <v>116.45225476161052</v>
      </c>
      <c r="D31" s="35">
        <v>768603</v>
      </c>
      <c r="E31" s="44">
        <v>97.487481164670257</v>
      </c>
      <c r="F31" s="35">
        <v>908745</v>
      </c>
      <c r="G31" s="36">
        <v>139.38619121973366</v>
      </c>
      <c r="H31" s="6"/>
    </row>
    <row r="32" spans="1:10" s="5" customFormat="1" ht="12.75" customHeight="1" x14ac:dyDescent="0.2">
      <c r="A32" s="20" t="s">
        <v>3</v>
      </c>
      <c r="B32" s="33">
        <f t="shared" si="0"/>
        <v>1825184</v>
      </c>
      <c r="C32" s="34">
        <v>98.88688967882068</v>
      </c>
      <c r="D32" s="35">
        <v>1079661</v>
      </c>
      <c r="E32" s="34">
        <v>112.22445702168795</v>
      </c>
      <c r="F32" s="35">
        <v>745523</v>
      </c>
      <c r="G32" s="36">
        <v>84.36629345211017</v>
      </c>
      <c r="H32" s="6"/>
    </row>
    <row r="33" spans="1:8" s="5" customFormat="1" ht="12.75" customHeight="1" x14ac:dyDescent="0.2">
      <c r="A33" s="20" t="s">
        <v>4</v>
      </c>
      <c r="B33" s="33">
        <f t="shared" si="0"/>
        <v>2731826</v>
      </c>
      <c r="C33" s="34">
        <v>129.8540807295108</v>
      </c>
      <c r="D33" s="35">
        <v>1292310</v>
      </c>
      <c r="E33" s="34">
        <v>101.63561048923606</v>
      </c>
      <c r="F33" s="35">
        <v>1439516</v>
      </c>
      <c r="G33" s="36">
        <v>172.96615332116556</v>
      </c>
      <c r="H33" s="6"/>
    </row>
    <row r="34" spans="1:8" s="5" customFormat="1" ht="12.75" customHeight="1" x14ac:dyDescent="0.2">
      <c r="A34" s="20" t="s">
        <v>5</v>
      </c>
      <c r="B34" s="42">
        <f t="shared" si="0"/>
        <v>2342276</v>
      </c>
      <c r="C34" s="39">
        <v>123.04474108753061</v>
      </c>
      <c r="D34" s="40">
        <v>1150232</v>
      </c>
      <c r="E34" s="39">
        <v>122.1974099374263</v>
      </c>
      <c r="F34" s="40">
        <v>1192044</v>
      </c>
      <c r="G34" s="41">
        <v>123.87356633589903</v>
      </c>
      <c r="H34" s="6"/>
    </row>
    <row r="35" spans="1:8" s="5" customFormat="1" ht="12.75" customHeight="1" x14ac:dyDescent="0.2">
      <c r="A35" s="21" t="s">
        <v>8</v>
      </c>
      <c r="B35" s="33">
        <f t="shared" si="0"/>
        <v>1679107</v>
      </c>
      <c r="C35" s="34">
        <v>100.10486792245854</v>
      </c>
      <c r="D35" s="35">
        <v>948824</v>
      </c>
      <c r="E35" s="34">
        <v>123.44786580328207</v>
      </c>
      <c r="F35" s="35">
        <v>730283</v>
      </c>
      <c r="G35" s="36">
        <v>80.361707629753127</v>
      </c>
      <c r="H35" s="6"/>
    </row>
    <row r="36" spans="1:8" s="5" customFormat="1" ht="12.75" customHeight="1" x14ac:dyDescent="0.2">
      <c r="A36" s="20" t="s">
        <v>3</v>
      </c>
      <c r="B36" s="33">
        <f t="shared" si="0"/>
        <v>2211326</v>
      </c>
      <c r="C36" s="34">
        <v>121.15633273138488</v>
      </c>
      <c r="D36" s="35">
        <v>1105900</v>
      </c>
      <c r="E36" s="34">
        <v>102.43029988116641</v>
      </c>
      <c r="F36" s="35">
        <v>1105426</v>
      </c>
      <c r="G36" s="36">
        <v>148.2752376519571</v>
      </c>
      <c r="H36" s="6"/>
    </row>
    <row r="37" spans="1:8" s="5" customFormat="1" ht="12.75" customHeight="1" x14ac:dyDescent="0.2">
      <c r="A37" s="20" t="s">
        <v>4</v>
      </c>
      <c r="B37" s="33">
        <f t="shared" si="0"/>
        <v>2346469</v>
      </c>
      <c r="C37" s="34">
        <v>85.893794114266427</v>
      </c>
      <c r="D37" s="35">
        <v>1313155</v>
      </c>
      <c r="E37" s="34">
        <v>101.61300307201833</v>
      </c>
      <c r="F37" s="35">
        <v>1033314</v>
      </c>
      <c r="G37" s="36">
        <v>71.782043409034699</v>
      </c>
      <c r="H37" s="6"/>
    </row>
    <row r="38" spans="1:8" s="5" customFormat="1" ht="12.75" customHeight="1" x14ac:dyDescent="0.2">
      <c r="A38" s="20" t="s">
        <v>5</v>
      </c>
      <c r="B38" s="33">
        <f t="shared" si="0"/>
        <v>2324530</v>
      </c>
      <c r="C38" s="34">
        <v>99.242360849020343</v>
      </c>
      <c r="D38" s="40">
        <v>1146497</v>
      </c>
      <c r="E38" s="39">
        <v>99.67528289944984</v>
      </c>
      <c r="F38" s="40">
        <v>1178033</v>
      </c>
      <c r="G38" s="41">
        <v>98.824623923277997</v>
      </c>
      <c r="H38" s="6"/>
    </row>
    <row r="39" spans="1:8" s="5" customFormat="1" ht="12.75" customHeight="1" x14ac:dyDescent="0.2">
      <c r="A39" s="21" t="s">
        <v>9</v>
      </c>
      <c r="B39" s="43">
        <f t="shared" si="0"/>
        <v>2075466</v>
      </c>
      <c r="C39" s="44">
        <v>123.60534498397064</v>
      </c>
      <c r="D39" s="35">
        <v>937834</v>
      </c>
      <c r="E39" s="34">
        <v>98.841724071060597</v>
      </c>
      <c r="F39" s="35">
        <v>1137632</v>
      </c>
      <c r="G39" s="36">
        <v>155.77960872702775</v>
      </c>
      <c r="H39" s="6"/>
    </row>
    <row r="40" spans="1:8" s="5" customFormat="1" ht="12.75" customHeight="1" x14ac:dyDescent="0.2">
      <c r="A40" s="20" t="s">
        <v>3</v>
      </c>
      <c r="B40" s="33">
        <f t="shared" si="0"/>
        <v>2397457</v>
      </c>
      <c r="C40" s="34">
        <v>108.41716689443348</v>
      </c>
      <c r="D40" s="35">
        <v>1315508</v>
      </c>
      <c r="E40" s="34">
        <v>118.95361244235465</v>
      </c>
      <c r="F40" s="35">
        <v>1081949</v>
      </c>
      <c r="G40" s="36">
        <v>97.876203382225498</v>
      </c>
      <c r="H40" s="6"/>
    </row>
    <row r="41" spans="1:8" s="5" customFormat="1" ht="12.75" customHeight="1" x14ac:dyDescent="0.2">
      <c r="A41" s="20" t="s">
        <v>4</v>
      </c>
      <c r="B41" s="33">
        <f t="shared" si="0"/>
        <v>2288282</v>
      </c>
      <c r="C41" s="34">
        <v>97.520231462678609</v>
      </c>
      <c r="D41" s="35">
        <v>1320042</v>
      </c>
      <c r="E41" s="34">
        <v>100.52446207797252</v>
      </c>
      <c r="F41" s="35">
        <v>968240</v>
      </c>
      <c r="G41" s="36">
        <v>93.70239830293599</v>
      </c>
      <c r="H41" s="6"/>
    </row>
    <row r="42" spans="1:8" s="5" customFormat="1" ht="12.75" customHeight="1" x14ac:dyDescent="0.2">
      <c r="A42" s="20" t="s">
        <v>5</v>
      </c>
      <c r="B42" s="42">
        <f t="shared" si="0"/>
        <v>1744912</v>
      </c>
      <c r="C42" s="39">
        <v>75.065152955651243</v>
      </c>
      <c r="D42" s="40">
        <v>996986</v>
      </c>
      <c r="E42" s="39">
        <v>86.959320434331715</v>
      </c>
      <c r="F42" s="40">
        <v>747926</v>
      </c>
      <c r="G42" s="41">
        <v>63.489392911743558</v>
      </c>
      <c r="H42" s="6"/>
    </row>
    <row r="43" spans="1:8" s="5" customFormat="1" ht="12.75" customHeight="1" x14ac:dyDescent="0.2">
      <c r="A43" s="21" t="s">
        <v>10</v>
      </c>
      <c r="B43" s="33">
        <f t="shared" si="0"/>
        <v>1538244</v>
      </c>
      <c r="C43" s="34">
        <v>74.115596208273232</v>
      </c>
      <c r="D43" s="35">
        <v>848199</v>
      </c>
      <c r="E43" s="34">
        <v>90.442338409569288</v>
      </c>
      <c r="F43" s="35">
        <v>690045</v>
      </c>
      <c r="G43" s="36">
        <v>60.656257911169867</v>
      </c>
      <c r="H43" s="6"/>
    </row>
    <row r="44" spans="1:8" s="5" customFormat="1" ht="12.75" customHeight="1" x14ac:dyDescent="0.2">
      <c r="A44" s="20" t="s">
        <v>3</v>
      </c>
      <c r="B44" s="33">
        <f t="shared" si="0"/>
        <v>1603872</v>
      </c>
      <c r="C44" s="34">
        <v>66.898884943504726</v>
      </c>
      <c r="D44" s="35">
        <v>1021882</v>
      </c>
      <c r="E44" s="34">
        <v>77.679649230563399</v>
      </c>
      <c r="F44" s="35">
        <v>581990</v>
      </c>
      <c r="G44" s="36">
        <v>53.790890328472038</v>
      </c>
      <c r="H44" s="6"/>
    </row>
    <row r="45" spans="1:8" s="5" customFormat="1" ht="12.75" customHeight="1" x14ac:dyDescent="0.2">
      <c r="A45" s="20" t="s">
        <v>4</v>
      </c>
      <c r="B45" s="33">
        <f t="shared" si="0"/>
        <v>1731792</v>
      </c>
      <c r="C45" s="34">
        <v>75.680881989195399</v>
      </c>
      <c r="D45" s="35">
        <v>1196416</v>
      </c>
      <c r="E45" s="34">
        <v>90.634691926469003</v>
      </c>
      <c r="F45" s="35">
        <v>535376</v>
      </c>
      <c r="G45" s="36">
        <v>55.293728827563413</v>
      </c>
      <c r="H45" s="6"/>
    </row>
    <row r="46" spans="1:8" s="5" customFormat="1" ht="12.75" customHeight="1" x14ac:dyDescent="0.2">
      <c r="A46" s="22" t="s">
        <v>5</v>
      </c>
      <c r="B46" s="42">
        <f t="shared" si="0"/>
        <v>1376871</v>
      </c>
      <c r="C46" s="39">
        <v>78.907761537544587</v>
      </c>
      <c r="D46" s="40">
        <v>789263</v>
      </c>
      <c r="E46" s="39">
        <v>79.164903017695337</v>
      </c>
      <c r="F46" s="40">
        <v>587608</v>
      </c>
      <c r="G46" s="41">
        <v>78.564991723780167</v>
      </c>
      <c r="H46" s="6"/>
    </row>
    <row r="47" spans="1:8" s="5" customFormat="1" ht="12.75" customHeight="1" x14ac:dyDescent="0.2">
      <c r="A47" s="21" t="s">
        <v>15</v>
      </c>
      <c r="B47" s="33">
        <f t="shared" si="0"/>
        <v>1224181</v>
      </c>
      <c r="C47" s="34">
        <v>79.58301803875068</v>
      </c>
      <c r="D47" s="35">
        <v>633631</v>
      </c>
      <c r="E47" s="34">
        <v>74.703106228609087</v>
      </c>
      <c r="F47" s="35">
        <v>590550</v>
      </c>
      <c r="G47" s="36">
        <v>85.581375127709052</v>
      </c>
      <c r="H47" s="6"/>
    </row>
    <row r="48" spans="1:8" s="5" customFormat="1" ht="12.75" customHeight="1" x14ac:dyDescent="0.2">
      <c r="A48" s="20" t="s">
        <v>3</v>
      </c>
      <c r="B48" s="33">
        <f t="shared" si="0"/>
        <v>1877651</v>
      </c>
      <c r="C48" s="34">
        <v>117.06987839428582</v>
      </c>
      <c r="D48" s="35">
        <v>878474</v>
      </c>
      <c r="E48" s="34">
        <v>85.966285735535024</v>
      </c>
      <c r="F48" s="35">
        <v>999177</v>
      </c>
      <c r="G48" s="36">
        <v>171.68284678430899</v>
      </c>
      <c r="H48" s="6"/>
    </row>
    <row r="49" spans="1:8" s="5" customFormat="1" ht="12.75" customHeight="1" x14ac:dyDescent="0.2">
      <c r="A49" s="20" t="s">
        <v>4</v>
      </c>
      <c r="B49" s="33">
        <f t="shared" si="0"/>
        <v>1519221</v>
      </c>
      <c r="C49" s="34">
        <v>87.72537348596137</v>
      </c>
      <c r="D49" s="35">
        <v>828793</v>
      </c>
      <c r="E49" s="34">
        <v>69.272978629506795</v>
      </c>
      <c r="F49" s="35">
        <v>690428</v>
      </c>
      <c r="G49" s="36">
        <v>128.96132811332598</v>
      </c>
      <c r="H49" s="6"/>
    </row>
    <row r="50" spans="1:8" s="5" customFormat="1" ht="12.75" customHeight="1" x14ac:dyDescent="0.2">
      <c r="A50" s="22" t="s">
        <v>5</v>
      </c>
      <c r="B50" s="42">
        <f t="shared" si="0"/>
        <v>1469936</v>
      </c>
      <c r="C50" s="39">
        <v>106.75916625450024</v>
      </c>
      <c r="D50" s="40">
        <v>734962</v>
      </c>
      <c r="E50" s="39">
        <v>93.120037300620965</v>
      </c>
      <c r="F50" s="40">
        <v>734974</v>
      </c>
      <c r="G50" s="41">
        <v>125.07896420743081</v>
      </c>
      <c r="H50" s="6"/>
    </row>
    <row r="51" spans="1:8" s="5" customFormat="1" ht="12.75" customHeight="1" x14ac:dyDescent="0.2">
      <c r="A51" s="21" t="s">
        <v>16</v>
      </c>
      <c r="B51" s="33">
        <f t="shared" si="0"/>
        <v>1223935</v>
      </c>
      <c r="C51" s="34">
        <v>99.979904932358849</v>
      </c>
      <c r="D51" s="35">
        <v>670250</v>
      </c>
      <c r="E51" s="34">
        <v>105.77923112979005</v>
      </c>
      <c r="F51" s="35">
        <v>553685</v>
      </c>
      <c r="G51" s="36">
        <v>93.757514181695029</v>
      </c>
      <c r="H51" s="6"/>
    </row>
    <row r="52" spans="1:8" s="5" customFormat="1" ht="12.75" customHeight="1" x14ac:dyDescent="0.2">
      <c r="A52" s="20" t="s">
        <v>3</v>
      </c>
      <c r="B52" s="33">
        <f t="shared" si="0"/>
        <v>1752538</v>
      </c>
      <c r="C52" s="34">
        <v>93.336727645339849</v>
      </c>
      <c r="D52" s="35">
        <v>845766</v>
      </c>
      <c r="E52" s="34">
        <v>96.276725321409629</v>
      </c>
      <c r="F52" s="35">
        <v>906772</v>
      </c>
      <c r="G52" s="36">
        <v>90.751888804486086</v>
      </c>
      <c r="H52" s="6"/>
    </row>
    <row r="53" spans="1:8" s="5" customFormat="1" ht="12.75" customHeight="1" x14ac:dyDescent="0.2">
      <c r="A53" s="20" t="s">
        <v>4</v>
      </c>
      <c r="B53" s="33">
        <f t="shared" si="0"/>
        <v>1389731</v>
      </c>
      <c r="C53" s="34">
        <v>91.476552785934373</v>
      </c>
      <c r="D53" s="35">
        <v>819236</v>
      </c>
      <c r="E53" s="34">
        <v>98.8468773264253</v>
      </c>
      <c r="F53" s="35">
        <v>570495</v>
      </c>
      <c r="G53" s="36">
        <v>82.629180740062694</v>
      </c>
      <c r="H53" s="6"/>
    </row>
    <row r="54" spans="1:8" s="5" customFormat="1" ht="12.75" customHeight="1" x14ac:dyDescent="0.2">
      <c r="A54" s="22" t="s">
        <v>5</v>
      </c>
      <c r="B54" s="42">
        <f t="shared" si="0"/>
        <v>1123274</v>
      </c>
      <c r="C54" s="39">
        <v>76.416524256838386</v>
      </c>
      <c r="D54" s="40">
        <v>661210</v>
      </c>
      <c r="E54" s="39">
        <v>89.96519547949417</v>
      </c>
      <c r="F54" s="40">
        <v>462064</v>
      </c>
      <c r="G54" s="41">
        <v>62.868074244803218</v>
      </c>
      <c r="H54" s="6"/>
    </row>
    <row r="55" spans="1:8" s="5" customFormat="1" ht="12.75" customHeight="1" x14ac:dyDescent="0.2">
      <c r="A55" s="21" t="s">
        <v>17</v>
      </c>
      <c r="B55" s="33">
        <f t="shared" si="0"/>
        <v>1314919</v>
      </c>
      <c r="C55" s="34">
        <v>107.43372809830586</v>
      </c>
      <c r="D55" s="35">
        <v>623594</v>
      </c>
      <c r="E55" s="34">
        <v>93.039015292801196</v>
      </c>
      <c r="F55" s="35">
        <v>691325</v>
      </c>
      <c r="G55" s="36">
        <v>124.85889991601724</v>
      </c>
      <c r="H55" s="6"/>
    </row>
    <row r="56" spans="1:8" s="5" customFormat="1" ht="12.75" customHeight="1" x14ac:dyDescent="0.2">
      <c r="A56" s="20" t="s">
        <v>3</v>
      </c>
      <c r="B56" s="33">
        <f t="shared" si="0"/>
        <v>1329217</v>
      </c>
      <c r="C56" s="34">
        <v>75.845259846006201</v>
      </c>
      <c r="D56" s="35">
        <v>663229</v>
      </c>
      <c r="E56" s="34">
        <v>78.41755284558613</v>
      </c>
      <c r="F56" s="35">
        <v>665988</v>
      </c>
      <c r="G56" s="36">
        <v>73.446026123435658</v>
      </c>
      <c r="H56" s="6"/>
    </row>
    <row r="57" spans="1:8" s="5" customFormat="1" ht="12.75" customHeight="1" x14ac:dyDescent="0.2">
      <c r="A57" s="20" t="s">
        <v>4</v>
      </c>
      <c r="B57" s="45">
        <f t="shared" si="0"/>
        <v>1605892</v>
      </c>
      <c r="C57" s="34">
        <v>115.55416120098063</v>
      </c>
      <c r="D57" s="35">
        <v>645160</v>
      </c>
      <c r="E57" s="34">
        <v>78.751422056647897</v>
      </c>
      <c r="F57" s="35">
        <v>960732</v>
      </c>
      <c r="G57" s="36">
        <v>168.40322877501117</v>
      </c>
      <c r="H57" s="6"/>
    </row>
    <row r="58" spans="1:8" s="5" customFormat="1" ht="12.75" customHeight="1" x14ac:dyDescent="0.2">
      <c r="A58" s="22" t="s">
        <v>5</v>
      </c>
      <c r="B58" s="42">
        <f t="shared" si="0"/>
        <v>1172236</v>
      </c>
      <c r="C58" s="39">
        <v>104.35886524570141</v>
      </c>
      <c r="D58" s="40">
        <v>575977</v>
      </c>
      <c r="E58" s="39">
        <v>87.109541597979472</v>
      </c>
      <c r="F58" s="40">
        <v>596259</v>
      </c>
      <c r="G58" s="41">
        <v>129.04251359119084</v>
      </c>
      <c r="H58" s="6"/>
    </row>
    <row r="59" spans="1:8" s="5" customFormat="1" ht="12.75" customHeight="1" x14ac:dyDescent="0.2">
      <c r="A59" s="21" t="s">
        <v>18</v>
      </c>
      <c r="B59" s="33">
        <f t="shared" si="0"/>
        <v>1104082</v>
      </c>
      <c r="C59" s="34">
        <v>83.965780401682537</v>
      </c>
      <c r="D59" s="35">
        <v>522188</v>
      </c>
      <c r="E59" s="34">
        <v>83.738458035195976</v>
      </c>
      <c r="F59" s="35">
        <v>581894</v>
      </c>
      <c r="G59" s="36">
        <v>84.170831374534401</v>
      </c>
      <c r="H59" s="6"/>
    </row>
    <row r="60" spans="1:8" s="5" customFormat="1" ht="12.75" customHeight="1" x14ac:dyDescent="0.2">
      <c r="A60" s="20" t="s">
        <v>3</v>
      </c>
      <c r="B60" s="33">
        <f t="shared" si="0"/>
        <v>1440870</v>
      </c>
      <c r="C60" s="34">
        <v>108.39990761478373</v>
      </c>
      <c r="D60" s="35">
        <v>641242</v>
      </c>
      <c r="E60" s="34">
        <v>96.684855457164872</v>
      </c>
      <c r="F60" s="35">
        <v>799628</v>
      </c>
      <c r="G60" s="36">
        <v>120.06642762332054</v>
      </c>
      <c r="H60" s="6"/>
    </row>
    <row r="61" spans="1:8" s="5" customFormat="1" ht="12.75" customHeight="1" x14ac:dyDescent="0.2">
      <c r="A61" s="20" t="s">
        <v>4</v>
      </c>
      <c r="B61" s="45">
        <f t="shared" si="0"/>
        <v>1199077</v>
      </c>
      <c r="C61" s="34">
        <v>74.667349983685085</v>
      </c>
      <c r="D61" s="35">
        <v>666962</v>
      </c>
      <c r="E61" s="34">
        <v>103.37931675863352</v>
      </c>
      <c r="F61" s="35">
        <v>532115</v>
      </c>
      <c r="G61" s="36">
        <v>55.386413692892503</v>
      </c>
      <c r="H61" s="6"/>
    </row>
    <row r="62" spans="1:8" s="5" customFormat="1" ht="12.75" customHeight="1" x14ac:dyDescent="0.2">
      <c r="A62" s="22" t="s">
        <v>5</v>
      </c>
      <c r="B62" s="42">
        <f t="shared" si="0"/>
        <v>892652</v>
      </c>
      <c r="C62" s="39">
        <v>76.149512555492237</v>
      </c>
      <c r="D62" s="40">
        <v>526181</v>
      </c>
      <c r="E62" s="39">
        <v>91.354515892127637</v>
      </c>
      <c r="F62" s="40">
        <v>366471</v>
      </c>
      <c r="G62" s="41">
        <v>61.461713785452297</v>
      </c>
      <c r="H62" s="6"/>
    </row>
    <row r="63" spans="1:8" s="5" customFormat="1" ht="12.75" customHeight="1" x14ac:dyDescent="0.2">
      <c r="A63" s="21" t="s">
        <v>19</v>
      </c>
      <c r="B63" s="33">
        <f t="shared" si="0"/>
        <v>1039196</v>
      </c>
      <c r="C63" s="34">
        <v>94.123081437791754</v>
      </c>
      <c r="D63" s="35">
        <v>512770</v>
      </c>
      <c r="E63" s="34">
        <v>98.196435000421303</v>
      </c>
      <c r="F63" s="35">
        <v>526426</v>
      </c>
      <c r="G63" s="36">
        <v>90.467679680491628</v>
      </c>
      <c r="H63" s="6"/>
    </row>
    <row r="64" spans="1:8" s="5" customFormat="1" ht="12.75" customHeight="1" x14ac:dyDescent="0.2">
      <c r="A64" s="20" t="s">
        <v>3</v>
      </c>
      <c r="B64" s="33">
        <f t="shared" si="0"/>
        <v>1257105</v>
      </c>
      <c r="C64" s="34">
        <v>87.24624705906848</v>
      </c>
      <c r="D64" s="35">
        <v>727632</v>
      </c>
      <c r="E64" s="34">
        <v>113.47229283172344</v>
      </c>
      <c r="F64" s="35">
        <v>529473</v>
      </c>
      <c r="G64" s="36">
        <v>66.21491493544498</v>
      </c>
      <c r="H64" s="6"/>
    </row>
    <row r="65" spans="1:8" s="5" customFormat="1" ht="12.75" customHeight="1" x14ac:dyDescent="0.2">
      <c r="A65" s="20" t="s">
        <v>4</v>
      </c>
      <c r="B65" s="45">
        <f t="shared" si="0"/>
        <v>1151464</v>
      </c>
      <c r="C65" s="34">
        <v>96.02919578976163</v>
      </c>
      <c r="D65" s="35">
        <v>672176</v>
      </c>
      <c r="E65" s="34">
        <v>100.78175368311837</v>
      </c>
      <c r="F65" s="35">
        <v>479288</v>
      </c>
      <c r="G65" s="36">
        <v>90.07225881623333</v>
      </c>
      <c r="H65" s="6"/>
    </row>
    <row r="66" spans="1:8" s="5" customFormat="1" ht="12.75" customHeight="1" x14ac:dyDescent="0.2">
      <c r="A66" s="22" t="s">
        <v>5</v>
      </c>
      <c r="B66" s="42">
        <f t="shared" si="0"/>
        <v>1155137</v>
      </c>
      <c r="C66" s="39">
        <v>129.4050761102871</v>
      </c>
      <c r="D66" s="40">
        <v>614606</v>
      </c>
      <c r="E66" s="39">
        <v>116.8050537742716</v>
      </c>
      <c r="F66" s="40">
        <v>540531</v>
      </c>
      <c r="G66" s="41">
        <v>147.49625481961738</v>
      </c>
      <c r="H66" s="6"/>
    </row>
    <row r="67" spans="1:8" s="5" customFormat="1" ht="12.75" customHeight="1" x14ac:dyDescent="0.2">
      <c r="A67" s="21" t="s">
        <v>20</v>
      </c>
      <c r="B67" s="33">
        <f t="shared" si="0"/>
        <v>1061158</v>
      </c>
      <c r="C67" s="34">
        <v>102.11336456260416</v>
      </c>
      <c r="D67" s="35">
        <v>493663</v>
      </c>
      <c r="E67" s="34">
        <v>96.273767966144661</v>
      </c>
      <c r="F67" s="35">
        <v>567495</v>
      </c>
      <c r="G67" s="36">
        <v>107.80147637084794</v>
      </c>
      <c r="H67" s="6"/>
    </row>
    <row r="68" spans="1:8" s="5" customFormat="1" ht="12.75" customHeight="1" x14ac:dyDescent="0.2">
      <c r="A68" s="20" t="s">
        <v>3</v>
      </c>
      <c r="B68" s="33">
        <f t="shared" si="0"/>
        <v>1392288</v>
      </c>
      <c r="C68" s="34">
        <v>110.75351700931904</v>
      </c>
      <c r="D68" s="35">
        <v>795767</v>
      </c>
      <c r="E68" s="34">
        <v>109.36393671526265</v>
      </c>
      <c r="F68" s="35">
        <v>596521</v>
      </c>
      <c r="G68" s="36">
        <v>112.66315751700276</v>
      </c>
      <c r="H68" s="6"/>
    </row>
    <row r="69" spans="1:8" s="5" customFormat="1" ht="12.75" customHeight="1" x14ac:dyDescent="0.2">
      <c r="A69" s="20" t="s">
        <v>4</v>
      </c>
      <c r="B69" s="45">
        <f t="shared" si="0"/>
        <v>1411308</v>
      </c>
      <c r="C69" s="34">
        <v>122.56640242334976</v>
      </c>
      <c r="D69" s="35">
        <v>709659</v>
      </c>
      <c r="E69" s="34">
        <v>105.57636690390612</v>
      </c>
      <c r="F69" s="35">
        <v>701649</v>
      </c>
      <c r="G69" s="36">
        <v>146.39402613877252</v>
      </c>
      <c r="H69" s="6"/>
    </row>
    <row r="70" spans="1:8" s="5" customFormat="1" ht="12.75" customHeight="1" x14ac:dyDescent="0.2">
      <c r="A70" s="22" t="s">
        <v>5</v>
      </c>
      <c r="B70" s="42">
        <f t="shared" si="0"/>
        <v>1483317</v>
      </c>
      <c r="C70" s="39">
        <v>128.41048291241646</v>
      </c>
      <c r="D70" s="40">
        <v>651938</v>
      </c>
      <c r="E70" s="39">
        <v>106.07413529968792</v>
      </c>
      <c r="F70" s="40">
        <v>831379</v>
      </c>
      <c r="G70" s="41">
        <v>153.80782970819436</v>
      </c>
      <c r="H70" s="6"/>
    </row>
    <row r="71" spans="1:8" s="5" customFormat="1" ht="12.75" customHeight="1" x14ac:dyDescent="0.2">
      <c r="A71" s="21" t="s">
        <v>21</v>
      </c>
      <c r="B71" s="46">
        <f t="shared" si="0"/>
        <v>1055606</v>
      </c>
      <c r="C71" s="47">
        <v>99.476797988612446</v>
      </c>
      <c r="D71" s="46">
        <v>506382</v>
      </c>
      <c r="E71" s="47">
        <v>102.57645397771353</v>
      </c>
      <c r="F71" s="46">
        <v>549224</v>
      </c>
      <c r="G71" s="48">
        <v>96.780412162221694</v>
      </c>
      <c r="H71" s="6"/>
    </row>
    <row r="72" spans="1:8" s="5" customFormat="1" ht="12.75" customHeight="1" x14ac:dyDescent="0.2">
      <c r="A72" s="20" t="s">
        <v>3</v>
      </c>
      <c r="B72" s="37">
        <f t="shared" si="0"/>
        <v>1704921</v>
      </c>
      <c r="C72" s="49">
        <v>122.45462145762946</v>
      </c>
      <c r="D72" s="37">
        <v>761083</v>
      </c>
      <c r="E72" s="49">
        <v>95.641437757534547</v>
      </c>
      <c r="F72" s="37">
        <v>943838</v>
      </c>
      <c r="G72" s="50">
        <v>158.2237674784291</v>
      </c>
      <c r="H72" s="6"/>
    </row>
    <row r="73" spans="1:8" s="5" customFormat="1" ht="12.75" customHeight="1" x14ac:dyDescent="0.2">
      <c r="A73" s="20" t="s">
        <v>4</v>
      </c>
      <c r="B73" s="37">
        <f t="shared" si="0"/>
        <v>1538563</v>
      </c>
      <c r="C73" s="49">
        <v>109.01681277226515</v>
      </c>
      <c r="D73" s="37">
        <v>775372</v>
      </c>
      <c r="E73" s="49">
        <v>109.25979942479415</v>
      </c>
      <c r="F73" s="37">
        <v>763191</v>
      </c>
      <c r="G73" s="50">
        <v>108.77105219276304</v>
      </c>
      <c r="H73" s="6"/>
    </row>
    <row r="74" spans="1:8" s="5" customFormat="1" ht="12.75" customHeight="1" x14ac:dyDescent="0.2">
      <c r="A74" s="22" t="s">
        <v>5</v>
      </c>
      <c r="B74" s="38">
        <f t="shared" si="0"/>
        <v>1768519</v>
      </c>
      <c r="C74" s="51">
        <v>119.22731284007398</v>
      </c>
      <c r="D74" s="38">
        <v>763581</v>
      </c>
      <c r="E74" s="51">
        <v>117.12478793995749</v>
      </c>
      <c r="F74" s="38">
        <v>1004938</v>
      </c>
      <c r="G74" s="52">
        <v>120.87603848545609</v>
      </c>
      <c r="H74" s="6"/>
    </row>
    <row r="75" spans="1:8" s="5" customFormat="1" ht="12.75" customHeight="1" x14ac:dyDescent="0.2">
      <c r="A75" s="21" t="s">
        <v>22</v>
      </c>
      <c r="B75" s="46">
        <f t="shared" si="0"/>
        <v>1471129</v>
      </c>
      <c r="C75" s="47">
        <v>139.36345568327576</v>
      </c>
      <c r="D75" s="46">
        <v>685223</v>
      </c>
      <c r="E75" s="47">
        <v>135.31740859667207</v>
      </c>
      <c r="F75" s="46">
        <v>785906</v>
      </c>
      <c r="G75" s="48">
        <v>143.09389247374477</v>
      </c>
      <c r="H75" s="6"/>
    </row>
    <row r="76" spans="1:8" s="5" customFormat="1" ht="12.75" customHeight="1" x14ac:dyDescent="0.2">
      <c r="A76" s="20" t="s">
        <v>3</v>
      </c>
      <c r="B76" s="37">
        <f t="shared" si="0"/>
        <v>1520944</v>
      </c>
      <c r="C76" s="49">
        <v>89.209060126539583</v>
      </c>
      <c r="D76" s="37">
        <v>900209</v>
      </c>
      <c r="E76" s="49">
        <v>118.28000362641131</v>
      </c>
      <c r="F76" s="37">
        <v>620735</v>
      </c>
      <c r="G76" s="50">
        <v>65.767112576522663</v>
      </c>
      <c r="H76" s="6"/>
    </row>
    <row r="77" spans="1:8" s="5" customFormat="1" ht="12.75" customHeight="1" x14ac:dyDescent="0.2">
      <c r="A77" s="20" t="s">
        <v>4</v>
      </c>
      <c r="B77" s="37">
        <f t="shared" ref="B77:B86" si="2">+D77+F77</f>
        <v>1701431</v>
      </c>
      <c r="C77" s="49">
        <v>110.58572187164258</v>
      </c>
      <c r="D77" s="37">
        <v>906018</v>
      </c>
      <c r="E77" s="49">
        <v>116.8494606459867</v>
      </c>
      <c r="F77" s="37">
        <v>795413</v>
      </c>
      <c r="G77" s="50">
        <v>104.22200995556814</v>
      </c>
      <c r="H77" s="6"/>
    </row>
    <row r="78" spans="1:8" s="5" customFormat="1" ht="12.75" customHeight="1" x14ac:dyDescent="0.2">
      <c r="A78" s="22" t="s">
        <v>5</v>
      </c>
      <c r="B78" s="38">
        <f t="shared" si="2"/>
        <v>1748924</v>
      </c>
      <c r="C78" s="51">
        <v>98.892010772855713</v>
      </c>
      <c r="D78" s="38">
        <v>826007</v>
      </c>
      <c r="E78" s="51">
        <v>108.17542605172208</v>
      </c>
      <c r="F78" s="38">
        <v>922917</v>
      </c>
      <c r="G78" s="52">
        <v>91.838202953814061</v>
      </c>
      <c r="H78" s="6"/>
    </row>
    <row r="79" spans="1:8" s="5" customFormat="1" ht="12.75" customHeight="1" x14ac:dyDescent="0.2">
      <c r="A79" s="21" t="s">
        <v>23</v>
      </c>
      <c r="B79" s="46">
        <f t="shared" si="2"/>
        <v>1449493</v>
      </c>
      <c r="C79" s="47">
        <v>98.529292808448474</v>
      </c>
      <c r="D79" s="46">
        <v>722404</v>
      </c>
      <c r="E79" s="47">
        <v>105.42611675323217</v>
      </c>
      <c r="F79" s="46">
        <v>727089</v>
      </c>
      <c r="G79" s="48">
        <v>92.516026089634124</v>
      </c>
      <c r="H79" s="6"/>
    </row>
    <row r="80" spans="1:8" s="5" customFormat="1" ht="12.75" customHeight="1" x14ac:dyDescent="0.2">
      <c r="A80" s="20" t="s">
        <v>3</v>
      </c>
      <c r="B80" s="37">
        <f t="shared" si="2"/>
        <v>1981139</v>
      </c>
      <c r="C80" s="49">
        <v>130.2571955311964</v>
      </c>
      <c r="D80" s="37">
        <v>951918</v>
      </c>
      <c r="E80" s="49">
        <v>105.74411053433148</v>
      </c>
      <c r="F80" s="37">
        <v>1029221</v>
      </c>
      <c r="G80" s="50">
        <v>165.80682577911671</v>
      </c>
      <c r="H80" s="6"/>
    </row>
    <row r="81" spans="1:11" s="5" customFormat="1" ht="12.75" customHeight="1" x14ac:dyDescent="0.2">
      <c r="A81" s="20" t="s">
        <v>4</v>
      </c>
      <c r="B81" s="37">
        <f t="shared" si="2"/>
        <v>1615908</v>
      </c>
      <c r="C81" s="49">
        <v>94.97346645265074</v>
      </c>
      <c r="D81" s="37">
        <v>856284</v>
      </c>
      <c r="E81" s="49">
        <v>94.510705085329434</v>
      </c>
      <c r="F81" s="37">
        <v>759624</v>
      </c>
      <c r="G81" s="50">
        <v>95.500576430106122</v>
      </c>
      <c r="H81" s="6"/>
    </row>
    <row r="82" spans="1:11" s="5" customFormat="1" ht="12.75" customHeight="1" x14ac:dyDescent="0.2">
      <c r="A82" s="22" t="s">
        <v>5</v>
      </c>
      <c r="B82" s="38">
        <f t="shared" si="2"/>
        <v>1873350</v>
      </c>
      <c r="C82" s="51">
        <v>107.11443150188344</v>
      </c>
      <c r="D82" s="38">
        <v>816858</v>
      </c>
      <c r="E82" s="51">
        <v>98.892382267946871</v>
      </c>
      <c r="F82" s="38">
        <v>1056492</v>
      </c>
      <c r="G82" s="52">
        <v>114.47313247020045</v>
      </c>
      <c r="H82" s="6"/>
    </row>
    <row r="83" spans="1:11" s="5" customFormat="1" ht="12.75" customHeight="1" x14ac:dyDescent="0.2">
      <c r="A83" s="21" t="s">
        <v>24</v>
      </c>
      <c r="B83" s="46">
        <f t="shared" si="2"/>
        <v>1544153</v>
      </c>
      <c r="C83" s="47">
        <v>106.53055930590902</v>
      </c>
      <c r="D83" s="46">
        <v>951981</v>
      </c>
      <c r="E83" s="47">
        <v>131.77958593806235</v>
      </c>
      <c r="F83" s="46">
        <v>592172</v>
      </c>
      <c r="G83" s="48">
        <v>81.444224847302053</v>
      </c>
      <c r="H83" s="6"/>
    </row>
    <row r="84" spans="1:11" s="5" customFormat="1" ht="12.75" customHeight="1" x14ac:dyDescent="0.2">
      <c r="A84" s="20" t="s">
        <v>3</v>
      </c>
      <c r="B84" s="37">
        <f t="shared" si="2"/>
        <v>1905234</v>
      </c>
      <c r="C84" s="49">
        <v>96.168618153496553</v>
      </c>
      <c r="D84" s="37">
        <v>1012416</v>
      </c>
      <c r="E84" s="49">
        <v>106.35537934990198</v>
      </c>
      <c r="F84" s="37">
        <v>892818</v>
      </c>
      <c r="G84" s="50">
        <v>86.746966880776824</v>
      </c>
      <c r="H84" s="6"/>
    </row>
    <row r="85" spans="1:11" s="5" customFormat="1" ht="12.75" customHeight="1" x14ac:dyDescent="0.2">
      <c r="A85" s="20" t="s">
        <v>4</v>
      </c>
      <c r="B85" s="37">
        <f t="shared" si="2"/>
        <v>1843566</v>
      </c>
      <c r="C85" s="49">
        <v>114.08854959564529</v>
      </c>
      <c r="D85" s="37">
        <v>1044307</v>
      </c>
      <c r="E85" s="49">
        <v>121.95801860130517</v>
      </c>
      <c r="F85" s="37">
        <v>799259</v>
      </c>
      <c r="G85" s="50">
        <v>105.21771297378703</v>
      </c>
      <c r="H85" s="6"/>
    </row>
    <row r="86" spans="1:11" s="5" customFormat="1" ht="12.75" customHeight="1" x14ac:dyDescent="0.2">
      <c r="A86" s="22" t="s">
        <v>5</v>
      </c>
      <c r="B86" s="38">
        <f t="shared" si="2"/>
        <v>1852620</v>
      </c>
      <c r="C86" s="51">
        <v>98.893426215069255</v>
      </c>
      <c r="D86" s="38">
        <v>974186</v>
      </c>
      <c r="E86" s="51">
        <v>119.26014068540675</v>
      </c>
      <c r="F86" s="38">
        <v>878434</v>
      </c>
      <c r="G86" s="52">
        <v>83.146299262086217</v>
      </c>
      <c r="H86" s="6"/>
    </row>
    <row r="87" spans="1:11" s="5" customFormat="1" ht="12.75" customHeight="1" x14ac:dyDescent="0.2">
      <c r="A87" s="21" t="s">
        <v>29</v>
      </c>
      <c r="B87" s="46">
        <v>1585677</v>
      </c>
      <c r="C87" s="47">
        <v>102.6891117654792</v>
      </c>
      <c r="D87" s="46">
        <v>996714</v>
      </c>
      <c r="E87" s="47">
        <v>104.69893831914712</v>
      </c>
      <c r="F87" s="46">
        <v>588963</v>
      </c>
      <c r="G87" s="48">
        <v>99.458096634086047</v>
      </c>
      <c r="H87" s="7"/>
    </row>
    <row r="88" spans="1:11" s="5" customFormat="1" ht="12.75" customHeight="1" x14ac:dyDescent="0.2">
      <c r="A88" s="20" t="s">
        <v>3</v>
      </c>
      <c r="B88" s="37">
        <v>1796694</v>
      </c>
      <c r="C88" s="49">
        <v>94.303061986086746</v>
      </c>
      <c r="D88" s="37">
        <v>1054204</v>
      </c>
      <c r="E88" s="49">
        <v>104.12755231051267</v>
      </c>
      <c r="F88" s="37">
        <v>742490</v>
      </c>
      <c r="G88" s="50">
        <v>83.162525845133047</v>
      </c>
      <c r="H88" s="7"/>
    </row>
    <row r="89" spans="1:11" s="5" customFormat="1" ht="12.75" customHeight="1" x14ac:dyDescent="0.2">
      <c r="A89" s="20" t="s">
        <v>4</v>
      </c>
      <c r="B89" s="37">
        <v>1764552</v>
      </c>
      <c r="C89" s="49">
        <v>95.714067193688763</v>
      </c>
      <c r="D89" s="37">
        <v>852081</v>
      </c>
      <c r="E89" s="49">
        <v>81.592960690678126</v>
      </c>
      <c r="F89" s="37">
        <v>912471</v>
      </c>
      <c r="G89" s="50">
        <v>114.16461997925578</v>
      </c>
    </row>
    <row r="90" spans="1:11" s="5" customFormat="1" ht="12.75" customHeight="1" x14ac:dyDescent="0.2">
      <c r="A90" s="22" t="s">
        <v>5</v>
      </c>
      <c r="B90" s="38">
        <v>1426257</v>
      </c>
      <c r="C90" s="51">
        <v>76.98594423033326</v>
      </c>
      <c r="D90" s="38">
        <v>808833</v>
      </c>
      <c r="E90" s="51">
        <v>83.02654729179028</v>
      </c>
      <c r="F90" s="38">
        <v>617424</v>
      </c>
      <c r="G90" s="52">
        <v>70.286896909727986</v>
      </c>
    </row>
    <row r="91" spans="1:11" s="5" customFormat="1" ht="12.75" customHeight="1" x14ac:dyDescent="0.25">
      <c r="A91" s="21" t="s">
        <v>30</v>
      </c>
      <c r="B91" s="46">
        <v>1469673</v>
      </c>
      <c r="C91" s="47">
        <v>92.684260413690808</v>
      </c>
      <c r="D91" s="46">
        <v>831265</v>
      </c>
      <c r="E91" s="47">
        <v>83.400554221170765</v>
      </c>
      <c r="F91" s="46">
        <v>638408</v>
      </c>
      <c r="G91" s="48">
        <v>108.39526421863512</v>
      </c>
      <c r="H91" s="9"/>
      <c r="J91" s="7"/>
      <c r="K91" s="7"/>
    </row>
    <row r="92" spans="1:11" s="5" customFormat="1" ht="12.75" customHeight="1" x14ac:dyDescent="0.2">
      <c r="A92" s="20" t="s">
        <v>3</v>
      </c>
      <c r="B92" s="37">
        <v>2221617</v>
      </c>
      <c r="C92" s="49">
        <v>123.65027099773249</v>
      </c>
      <c r="D92" s="37">
        <v>1272147</v>
      </c>
      <c r="E92" s="49">
        <v>120.67370262302173</v>
      </c>
      <c r="F92" s="37">
        <v>949470</v>
      </c>
      <c r="G92" s="50">
        <v>127.87646971676385</v>
      </c>
    </row>
    <row r="93" spans="1:11" s="5" customFormat="1" ht="12.75" customHeight="1" x14ac:dyDescent="0.2">
      <c r="A93" s="20" t="s">
        <v>4</v>
      </c>
      <c r="B93" s="37">
        <v>2240963</v>
      </c>
      <c r="C93" s="49">
        <v>126.99897764418391</v>
      </c>
      <c r="D93" s="37">
        <v>1278590</v>
      </c>
      <c r="E93" s="49">
        <v>150.05498303565037</v>
      </c>
      <c r="F93" s="37">
        <v>962373</v>
      </c>
      <c r="G93" s="50">
        <v>105.46888613446346</v>
      </c>
    </row>
    <row r="94" spans="1:11" s="5" customFormat="1" ht="12.75" customHeight="1" x14ac:dyDescent="0.2">
      <c r="A94" s="22" t="s">
        <v>5</v>
      </c>
      <c r="B94" s="38">
        <v>2183105</v>
      </c>
      <c r="C94" s="51">
        <v>153.06533114298475</v>
      </c>
      <c r="D94" s="38">
        <v>1170510</v>
      </c>
      <c r="E94" s="51">
        <v>144.71590550830641</v>
      </c>
      <c r="F94" s="38">
        <v>1012595</v>
      </c>
      <c r="G94" s="52">
        <v>164.00318095830417</v>
      </c>
    </row>
    <row r="95" spans="1:11" s="5" customFormat="1" ht="12.75" customHeight="1" x14ac:dyDescent="0.2">
      <c r="A95" s="21" t="s">
        <v>31</v>
      </c>
      <c r="B95" s="46">
        <v>1998251</v>
      </c>
      <c r="C95" s="47">
        <v>135.96568760533805</v>
      </c>
      <c r="D95" s="46">
        <v>1099429</v>
      </c>
      <c r="E95" s="47">
        <v>132.25974869626413</v>
      </c>
      <c r="F95" s="46">
        <v>898822</v>
      </c>
      <c r="G95" s="48">
        <v>140.79115549930452</v>
      </c>
      <c r="H95" s="7"/>
    </row>
    <row r="96" spans="1:11" s="5" customFormat="1" ht="12.75" customHeight="1" x14ac:dyDescent="0.2">
      <c r="A96" s="20" t="s">
        <v>3</v>
      </c>
      <c r="B96" s="37">
        <v>2461838</v>
      </c>
      <c r="C96" s="49">
        <v>110.81288989056171</v>
      </c>
      <c r="D96" s="37">
        <v>1175942</v>
      </c>
      <c r="E96" s="49">
        <v>92.437587794492302</v>
      </c>
      <c r="F96" s="37">
        <v>1285896</v>
      </c>
      <c r="G96" s="50">
        <v>135.43303105943318</v>
      </c>
      <c r="H96" s="7"/>
      <c r="I96" s="7"/>
    </row>
    <row r="97" spans="1:10" s="5" customFormat="1" ht="12.75" customHeight="1" x14ac:dyDescent="0.2">
      <c r="A97" s="20" t="s">
        <v>4</v>
      </c>
      <c r="B97" s="37">
        <v>1664956</v>
      </c>
      <c r="C97" s="49">
        <v>74.29645201638759</v>
      </c>
      <c r="D97" s="37">
        <v>917275</v>
      </c>
      <c r="E97" s="49">
        <v>71.741136720919144</v>
      </c>
      <c r="F97" s="37">
        <v>747681</v>
      </c>
      <c r="G97" s="50">
        <v>77.691394085245534</v>
      </c>
    </row>
    <row r="98" spans="1:10" s="5" customFormat="1" ht="12.75" customHeight="1" x14ac:dyDescent="0.2">
      <c r="A98" s="22" t="s">
        <v>5</v>
      </c>
      <c r="B98" s="38">
        <v>1608798</v>
      </c>
      <c r="C98" s="51">
        <v>73.693111416995521</v>
      </c>
      <c r="D98" s="38">
        <v>919188</v>
      </c>
      <c r="E98" s="51">
        <v>78.528846400287051</v>
      </c>
      <c r="F98" s="38">
        <v>689610</v>
      </c>
      <c r="G98" s="52">
        <v>68.10323969602851</v>
      </c>
    </row>
    <row r="99" spans="1:10" s="5" customFormat="1" ht="12.75" customHeight="1" x14ac:dyDescent="0.2">
      <c r="A99" s="21" t="s">
        <v>32</v>
      </c>
      <c r="B99" s="46">
        <v>1636113</v>
      </c>
      <c r="C99" s="47">
        <v>81.877251656573662</v>
      </c>
      <c r="D99" s="46">
        <v>815902</v>
      </c>
      <c r="E99" s="47">
        <v>74.211431570387902</v>
      </c>
      <c r="F99" s="46">
        <v>820211</v>
      </c>
      <c r="G99" s="48">
        <v>91.253996898162256</v>
      </c>
    </row>
    <row r="100" spans="1:10" s="5" customFormat="1" ht="12.75" customHeight="1" x14ac:dyDescent="0.2">
      <c r="A100" s="20" t="s">
        <v>3</v>
      </c>
      <c r="B100" s="37">
        <v>1663621</v>
      </c>
      <c r="C100" s="49">
        <v>67.576379924267968</v>
      </c>
      <c r="D100" s="37">
        <v>835681</v>
      </c>
      <c r="E100" s="49">
        <v>71.064814421119408</v>
      </c>
      <c r="F100" s="37">
        <v>827940</v>
      </c>
      <c r="G100" s="50">
        <v>64.386233412344382</v>
      </c>
    </row>
    <row r="101" spans="1:10" s="5" customFormat="1" ht="12.75" customHeight="1" x14ac:dyDescent="0.2">
      <c r="A101" s="20" t="s">
        <v>4</v>
      </c>
      <c r="B101" s="37">
        <v>1654971</v>
      </c>
      <c r="C101" s="49">
        <v>99.400284451961497</v>
      </c>
      <c r="D101" s="37">
        <v>850194</v>
      </c>
      <c r="E101" s="49">
        <v>92.686925949142847</v>
      </c>
      <c r="F101" s="37">
        <v>804777</v>
      </c>
      <c r="G101" s="50">
        <v>107.63641178523997</v>
      </c>
    </row>
    <row r="102" spans="1:10" s="5" customFormat="1" ht="12.75" customHeight="1" x14ac:dyDescent="0.2">
      <c r="A102" s="22" t="s">
        <v>5</v>
      </c>
      <c r="B102" s="38">
        <v>2044588</v>
      </c>
      <c r="C102" s="51">
        <v>127.08792527091654</v>
      </c>
      <c r="D102" s="38">
        <v>780092</v>
      </c>
      <c r="E102" s="51">
        <v>84.867513501046574</v>
      </c>
      <c r="F102" s="38">
        <v>1264496</v>
      </c>
      <c r="G102" s="52">
        <v>183.3639303374371</v>
      </c>
    </row>
    <row r="103" spans="1:10" s="5" customFormat="1" ht="12.75" customHeight="1" x14ac:dyDescent="0.2">
      <c r="A103" s="21" t="s">
        <v>33</v>
      </c>
      <c r="B103" s="46">
        <v>1820605</v>
      </c>
      <c r="C103" s="47">
        <v>111.27623825493716</v>
      </c>
      <c r="D103" s="46">
        <v>753979</v>
      </c>
      <c r="E103" s="47">
        <v>92.410485573022243</v>
      </c>
      <c r="F103" s="46">
        <v>1066626</v>
      </c>
      <c r="G103" s="48">
        <v>130.04287921034953</v>
      </c>
    </row>
    <row r="104" spans="1:10" s="5" customFormat="1" ht="12.75" customHeight="1" x14ac:dyDescent="0.2">
      <c r="A104" s="20" t="s">
        <v>3</v>
      </c>
      <c r="B104" s="37">
        <v>1822259</v>
      </c>
      <c r="C104" s="49">
        <v>109.535705548319</v>
      </c>
      <c r="D104" s="37">
        <v>818703</v>
      </c>
      <c r="E104" s="49">
        <v>97.968363526273777</v>
      </c>
      <c r="F104" s="37">
        <v>1003556</v>
      </c>
      <c r="G104" s="50">
        <v>121.21119887914584</v>
      </c>
      <c r="H104" s="7"/>
      <c r="I104" s="7"/>
      <c r="J104" s="7"/>
    </row>
    <row r="105" spans="1:10" s="5" customFormat="1" ht="12.75" customHeight="1" x14ac:dyDescent="0.2">
      <c r="A105" s="20" t="s">
        <v>4</v>
      </c>
      <c r="B105" s="37">
        <v>1720105</v>
      </c>
      <c r="C105" s="49">
        <v>103.93565808706013</v>
      </c>
      <c r="D105" s="37">
        <v>892428</v>
      </c>
      <c r="E105" s="49">
        <v>104.96757210707204</v>
      </c>
      <c r="F105" s="37">
        <v>827677</v>
      </c>
      <c r="G105" s="50">
        <v>102.84550875584169</v>
      </c>
      <c r="H105" s="7"/>
      <c r="I105" s="7"/>
      <c r="J105" s="7"/>
    </row>
    <row r="106" spans="1:10" s="5" customFormat="1" ht="12.75" customHeight="1" x14ac:dyDescent="0.2">
      <c r="A106" s="22" t="s">
        <v>5</v>
      </c>
      <c r="B106" s="38">
        <v>1655306</v>
      </c>
      <c r="C106" s="51">
        <v>80.96036952187923</v>
      </c>
      <c r="D106" s="38">
        <v>833228</v>
      </c>
      <c r="E106" s="51">
        <v>106.81150428411009</v>
      </c>
      <c r="F106" s="38">
        <v>822078</v>
      </c>
      <c r="G106" s="52">
        <v>65.012305297921074</v>
      </c>
    </row>
    <row r="107" spans="1:10" s="5" customFormat="1" ht="12.75" customHeight="1" x14ac:dyDescent="0.2">
      <c r="A107" s="21" t="s">
        <v>34</v>
      </c>
      <c r="B107" s="46">
        <v>1617419</v>
      </c>
      <c r="C107" s="47">
        <v>88.839643964506308</v>
      </c>
      <c r="D107" s="46">
        <v>756895</v>
      </c>
      <c r="E107" s="47">
        <v>100.38674817203133</v>
      </c>
      <c r="F107" s="46">
        <v>860524</v>
      </c>
      <c r="G107" s="48">
        <v>80.677200818281193</v>
      </c>
    </row>
    <row r="108" spans="1:10" s="5" customFormat="1" ht="12.75" customHeight="1" x14ac:dyDescent="0.2">
      <c r="A108" s="20" t="s">
        <v>3</v>
      </c>
      <c r="B108" s="37">
        <v>1335870</v>
      </c>
      <c r="C108" s="49">
        <v>73.308459445117307</v>
      </c>
      <c r="D108" s="37">
        <v>689035</v>
      </c>
      <c r="E108" s="49">
        <v>84.161777836407097</v>
      </c>
      <c r="F108" s="37">
        <v>646835</v>
      </c>
      <c r="G108" s="50">
        <v>64.4543005073957</v>
      </c>
    </row>
    <row r="109" spans="1:10" s="5" customFormat="1" ht="12.75" customHeight="1" x14ac:dyDescent="0.2">
      <c r="A109" s="20" t="s">
        <v>4</v>
      </c>
      <c r="B109" s="37">
        <v>1640178</v>
      </c>
      <c r="C109" s="49">
        <v>95.353365056202961</v>
      </c>
      <c r="D109" s="37">
        <v>817180</v>
      </c>
      <c r="E109" s="49">
        <v>91.568171325866061</v>
      </c>
      <c r="F109" s="37">
        <v>822998</v>
      </c>
      <c r="G109" s="50">
        <v>99.434682853335303</v>
      </c>
    </row>
    <row r="110" spans="1:10" s="5" customFormat="1" ht="12.75" customHeight="1" x14ac:dyDescent="0.2">
      <c r="A110" s="20" t="s">
        <v>5</v>
      </c>
      <c r="B110" s="37">
        <v>1587793</v>
      </c>
      <c r="C110" s="49">
        <v>95.92141875882767</v>
      </c>
      <c r="D110" s="37">
        <v>949003</v>
      </c>
      <c r="E110" s="49">
        <v>113.89475629719597</v>
      </c>
      <c r="F110" s="37">
        <v>638790</v>
      </c>
      <c r="G110" s="50">
        <v>77.704305430871528</v>
      </c>
    </row>
    <row r="111" spans="1:10" s="5" customFormat="1" ht="12.75" customHeight="1" x14ac:dyDescent="0.2">
      <c r="A111" s="21" t="s">
        <v>55</v>
      </c>
      <c r="B111" s="46">
        <v>1724946</v>
      </c>
      <c r="C111" s="47">
        <v>106.64806089207559</v>
      </c>
      <c r="D111" s="46">
        <v>942365</v>
      </c>
      <c r="E111" s="47">
        <v>124.50405934772988</v>
      </c>
      <c r="F111" s="46">
        <v>782581</v>
      </c>
      <c r="G111" s="48">
        <v>90.942379294476396</v>
      </c>
    </row>
    <row r="112" spans="1:10" s="5" customFormat="1" ht="12.75" customHeight="1" x14ac:dyDescent="0.2">
      <c r="A112" s="20" t="s">
        <v>3</v>
      </c>
      <c r="B112" s="37"/>
      <c r="C112" s="49"/>
      <c r="D112" s="37"/>
      <c r="E112" s="49"/>
      <c r="F112" s="37"/>
      <c r="G112" s="50"/>
      <c r="I112" s="7"/>
    </row>
    <row r="113" spans="1:11" s="5" customFormat="1" ht="12.75" customHeight="1" x14ac:dyDescent="0.2">
      <c r="A113" s="20" t="s">
        <v>4</v>
      </c>
      <c r="B113" s="37"/>
      <c r="C113" s="49"/>
      <c r="D113" s="37"/>
      <c r="E113" s="49"/>
      <c r="F113" s="37"/>
      <c r="G113" s="50"/>
      <c r="I113" s="7"/>
    </row>
    <row r="114" spans="1:11" s="5" customFormat="1" ht="12.75" customHeight="1" x14ac:dyDescent="0.2">
      <c r="A114" s="20" t="s">
        <v>5</v>
      </c>
      <c r="B114" s="37"/>
      <c r="C114" s="49"/>
      <c r="D114" s="37"/>
      <c r="E114" s="49"/>
      <c r="F114" s="37"/>
      <c r="G114" s="50"/>
    </row>
    <row r="115" spans="1:11" s="5" customFormat="1" ht="7.5" customHeight="1" x14ac:dyDescent="0.2">
      <c r="A115" s="23"/>
      <c r="B115" s="7"/>
      <c r="C115" s="6"/>
      <c r="D115" s="24"/>
      <c r="E115" s="25"/>
      <c r="F115" s="24"/>
      <c r="G115" s="25"/>
    </row>
    <row r="116" spans="1:11" s="5" customFormat="1" ht="12.75" customHeight="1" x14ac:dyDescent="0.2">
      <c r="A116" s="3" t="s">
        <v>27</v>
      </c>
      <c r="B116" s="3"/>
      <c r="F116" s="4"/>
      <c r="G116" s="4" t="s">
        <v>28</v>
      </c>
      <c r="H116" s="3"/>
    </row>
    <row r="117" spans="1:11" s="5" customFormat="1" ht="10" x14ac:dyDescent="0.2">
      <c r="A117" s="3"/>
      <c r="B117" s="8"/>
      <c r="F117" s="4"/>
      <c r="G117" s="4"/>
      <c r="H117" s="11"/>
      <c r="J117" s="7"/>
      <c r="K117" s="7"/>
    </row>
    <row r="118" spans="1:11" s="5" customFormat="1" x14ac:dyDescent="0.25">
      <c r="B118" s="7"/>
      <c r="G118"/>
      <c r="H118"/>
      <c r="I118"/>
    </row>
    <row r="119" spans="1:11" s="5" customFormat="1" x14ac:dyDescent="0.25">
      <c r="G119"/>
      <c r="H119"/>
      <c r="I119"/>
    </row>
    <row r="120" spans="1:11" s="5" customFormat="1" x14ac:dyDescent="0.25">
      <c r="B120" s="10"/>
      <c r="C120" s="10"/>
      <c r="D120" s="10"/>
      <c r="G120"/>
      <c r="H120"/>
      <c r="I120"/>
    </row>
    <row r="121" spans="1:11" s="5" customFormat="1" x14ac:dyDescent="0.25">
      <c r="B121" s="7"/>
      <c r="C121" s="7"/>
      <c r="D121" s="7"/>
      <c r="I121"/>
    </row>
    <row r="122" spans="1:11" s="5" customFormat="1" x14ac:dyDescent="0.25">
      <c r="B122"/>
      <c r="C122"/>
      <c r="D122"/>
      <c r="E122"/>
      <c r="F122"/>
      <c r="I122"/>
    </row>
    <row r="123" spans="1:11" s="5" customFormat="1" x14ac:dyDescent="0.25">
      <c r="B123"/>
      <c r="C123"/>
      <c r="D123"/>
      <c r="E123"/>
      <c r="F123"/>
      <c r="I123"/>
    </row>
    <row r="124" spans="1:11" s="5" customFormat="1" x14ac:dyDescent="0.25">
      <c r="B124"/>
      <c r="C124"/>
      <c r="D124"/>
      <c r="E124"/>
      <c r="F124"/>
    </row>
    <row r="125" spans="1:11" s="5" customFormat="1" x14ac:dyDescent="0.25">
      <c r="B125"/>
      <c r="C125"/>
      <c r="D125"/>
      <c r="E125"/>
      <c r="F125"/>
    </row>
    <row r="126" spans="1:11" s="5" customFormat="1" x14ac:dyDescent="0.25">
      <c r="B126"/>
      <c r="C126"/>
      <c r="D126"/>
      <c r="E126"/>
      <c r="F126"/>
    </row>
    <row r="127" spans="1:11" s="5" customFormat="1" x14ac:dyDescent="0.25">
      <c r="B127"/>
      <c r="C127"/>
      <c r="D127"/>
      <c r="E127"/>
      <c r="F127"/>
    </row>
    <row r="128" spans="1:11" s="5" customFormat="1" x14ac:dyDescent="0.25">
      <c r="B128"/>
      <c r="C128"/>
      <c r="D128"/>
      <c r="E128"/>
      <c r="F128"/>
    </row>
    <row r="129" s="5" customFormat="1" ht="10" x14ac:dyDescent="0.2"/>
    <row r="130" s="5" customFormat="1" ht="10" x14ac:dyDescent="0.2"/>
    <row r="131" s="5" customFormat="1" ht="10" x14ac:dyDescent="0.2"/>
    <row r="132" s="5" customFormat="1" ht="10" x14ac:dyDescent="0.2"/>
    <row r="133" s="5" customFormat="1" ht="10" x14ac:dyDescent="0.2"/>
    <row r="134" s="5" customFormat="1" ht="10" x14ac:dyDescent="0.2"/>
    <row r="135" s="5" customFormat="1" ht="10" x14ac:dyDescent="0.2"/>
    <row r="136" s="5" customFormat="1" ht="10" x14ac:dyDescent="0.2"/>
    <row r="137" s="5" customFormat="1" ht="10" x14ac:dyDescent="0.2"/>
    <row r="138" s="5" customFormat="1" ht="10" x14ac:dyDescent="0.2"/>
    <row r="139" s="5" customFormat="1" ht="10" x14ac:dyDescent="0.2"/>
    <row r="140" s="5" customFormat="1" ht="10" x14ac:dyDescent="0.2"/>
    <row r="141" s="5" customFormat="1" ht="10" x14ac:dyDescent="0.2"/>
    <row r="142" s="5" customFormat="1" ht="10" x14ac:dyDescent="0.2"/>
    <row r="143" s="5" customFormat="1" ht="10" x14ac:dyDescent="0.2"/>
    <row r="144" s="5" customFormat="1" ht="10" x14ac:dyDescent="0.2"/>
    <row r="145" s="5" customFormat="1" ht="10" x14ac:dyDescent="0.2"/>
    <row r="146" s="5" customFormat="1" ht="10" x14ac:dyDescent="0.2"/>
    <row r="147" s="5" customFormat="1" ht="10" x14ac:dyDescent="0.2"/>
    <row r="148" s="5" customFormat="1" ht="10" x14ac:dyDescent="0.2"/>
    <row r="149" s="5" customFormat="1" ht="10" x14ac:dyDescent="0.2"/>
    <row r="150" s="5" customFormat="1" ht="10" x14ac:dyDescent="0.2"/>
    <row r="151" s="5" customFormat="1" ht="10" x14ac:dyDescent="0.2"/>
    <row r="152" s="5" customFormat="1" ht="10" x14ac:dyDescent="0.2"/>
    <row r="153" s="5" customFormat="1" ht="10" x14ac:dyDescent="0.2"/>
    <row r="154" s="5" customFormat="1" ht="10" x14ac:dyDescent="0.2"/>
    <row r="155" s="5" customFormat="1" ht="10" x14ac:dyDescent="0.2"/>
    <row r="156" s="5" customFormat="1" ht="10" x14ac:dyDescent="0.2"/>
    <row r="157" s="5" customFormat="1" ht="10" x14ac:dyDescent="0.2"/>
    <row r="158" s="5" customFormat="1" ht="10" x14ac:dyDescent="0.2"/>
    <row r="159" s="5" customFormat="1" ht="10" x14ac:dyDescent="0.2"/>
    <row r="160" s="5" customFormat="1" ht="10" x14ac:dyDescent="0.2"/>
    <row r="161" s="5" customFormat="1" ht="10" x14ac:dyDescent="0.2"/>
    <row r="162" s="5" customFormat="1" ht="10" x14ac:dyDescent="0.2"/>
    <row r="163" s="5" customFormat="1" ht="10" x14ac:dyDescent="0.2"/>
    <row r="164" s="5" customFormat="1" ht="10" x14ac:dyDescent="0.2"/>
    <row r="165" s="5" customFormat="1" ht="10" x14ac:dyDescent="0.2"/>
    <row r="166" s="5" customFormat="1" ht="10" x14ac:dyDescent="0.2"/>
    <row r="167" s="5" customFormat="1" ht="10" x14ac:dyDescent="0.2"/>
    <row r="168" s="5" customFormat="1" ht="10" x14ac:dyDescent="0.2"/>
    <row r="169" s="5" customFormat="1" ht="10" x14ac:dyDescent="0.2"/>
    <row r="170" s="5" customFormat="1" ht="10" x14ac:dyDescent="0.2"/>
    <row r="171" s="5" customFormat="1" ht="10" x14ac:dyDescent="0.2"/>
    <row r="172" s="5" customFormat="1" ht="10" x14ac:dyDescent="0.2"/>
    <row r="173" ht="10.4" customHeight="1" x14ac:dyDescent="0.25"/>
    <row r="174" ht="10.4" customHeight="1" x14ac:dyDescent="0.25"/>
    <row r="175" ht="10.4" customHeight="1" x14ac:dyDescent="0.25"/>
    <row r="176" ht="10.4" customHeight="1" x14ac:dyDescent="0.25"/>
    <row r="177" ht="10.4" customHeight="1" x14ac:dyDescent="0.25"/>
    <row r="178" ht="10.4" customHeight="1" x14ac:dyDescent="0.25"/>
    <row r="179" ht="10.4" customHeight="1" x14ac:dyDescent="0.25"/>
    <row r="180" ht="10.4" customHeight="1" x14ac:dyDescent="0.25"/>
    <row r="181" ht="10.4" customHeight="1" x14ac:dyDescent="0.25"/>
    <row r="182" ht="10.4" customHeight="1" x14ac:dyDescent="0.25"/>
    <row r="183" ht="10.4" customHeight="1" x14ac:dyDescent="0.25"/>
    <row r="184" ht="10.4" customHeight="1" x14ac:dyDescent="0.25"/>
    <row r="185" ht="10.4" customHeight="1" x14ac:dyDescent="0.25"/>
    <row r="186" ht="10.4" customHeight="1" x14ac:dyDescent="0.25"/>
    <row r="187" ht="10.4" customHeight="1" x14ac:dyDescent="0.25"/>
    <row r="188" ht="10.4" customHeight="1" x14ac:dyDescent="0.25"/>
    <row r="189" ht="10.4" customHeight="1" x14ac:dyDescent="0.25"/>
    <row r="190" ht="10.4" customHeight="1" x14ac:dyDescent="0.25"/>
    <row r="191" ht="10.4" customHeight="1" x14ac:dyDescent="0.25"/>
    <row r="192" ht="10.4" customHeight="1" x14ac:dyDescent="0.25"/>
    <row r="193" ht="10.4" customHeight="1" x14ac:dyDescent="0.25"/>
    <row r="194" ht="10.4" customHeight="1" x14ac:dyDescent="0.25"/>
    <row r="195" ht="10.4" customHeight="1" x14ac:dyDescent="0.25"/>
    <row r="196" ht="10.4" customHeight="1" x14ac:dyDescent="0.25"/>
    <row r="197" ht="10.4" customHeight="1" x14ac:dyDescent="0.25"/>
    <row r="198" ht="10.4" customHeight="1" x14ac:dyDescent="0.25"/>
    <row r="199" ht="10.4" customHeight="1" x14ac:dyDescent="0.25"/>
    <row r="200" ht="10.4" customHeight="1" x14ac:dyDescent="0.25"/>
    <row r="201" ht="10.4" customHeight="1" x14ac:dyDescent="0.25"/>
    <row r="202" ht="10.4" customHeight="1" x14ac:dyDescent="0.25"/>
    <row r="203" ht="10.4" customHeight="1" x14ac:dyDescent="0.25"/>
    <row r="204" ht="10.4" customHeight="1" x14ac:dyDescent="0.25"/>
    <row r="205" ht="10.4" customHeight="1" x14ac:dyDescent="0.25"/>
    <row r="206" ht="10.4" customHeight="1" x14ac:dyDescent="0.25"/>
    <row r="207" ht="10.4" customHeight="1" x14ac:dyDescent="0.25"/>
    <row r="208" ht="10.4" customHeight="1" x14ac:dyDescent="0.25"/>
    <row r="209" ht="10.4" customHeight="1" x14ac:dyDescent="0.25"/>
    <row r="210" ht="10.4" customHeight="1" x14ac:dyDescent="0.25"/>
    <row r="211" ht="10.4" customHeight="1" x14ac:dyDescent="0.25"/>
    <row r="212" ht="10.4" customHeight="1" x14ac:dyDescent="0.25"/>
    <row r="213" ht="10.4" customHeight="1" x14ac:dyDescent="0.25"/>
    <row r="214" ht="10.4" customHeight="1" x14ac:dyDescent="0.25"/>
    <row r="215" ht="10.4" customHeight="1" x14ac:dyDescent="0.25"/>
    <row r="216" ht="10.4" customHeight="1" x14ac:dyDescent="0.25"/>
    <row r="217" ht="10.4" customHeight="1" x14ac:dyDescent="0.25"/>
    <row r="218" ht="10.4" customHeight="1" x14ac:dyDescent="0.25"/>
    <row r="219" ht="10.4" customHeight="1" x14ac:dyDescent="0.25"/>
    <row r="220" ht="10.4" customHeight="1" x14ac:dyDescent="0.25"/>
    <row r="221" ht="10.4" customHeight="1" x14ac:dyDescent="0.25"/>
    <row r="222" ht="10.4" customHeight="1" x14ac:dyDescent="0.25"/>
    <row r="223" ht="10.4" customHeight="1" x14ac:dyDescent="0.25"/>
    <row r="224" ht="10.4" customHeight="1" x14ac:dyDescent="0.25"/>
    <row r="225" ht="10.4" customHeight="1" x14ac:dyDescent="0.25"/>
    <row r="226" ht="10.4" customHeight="1" x14ac:dyDescent="0.25"/>
    <row r="227" ht="10.4" customHeight="1" x14ac:dyDescent="0.25"/>
    <row r="228" ht="10.4" customHeight="1" x14ac:dyDescent="0.25"/>
    <row r="229" ht="10.4" customHeight="1" x14ac:dyDescent="0.25"/>
    <row r="230" ht="10.4" customHeight="1" x14ac:dyDescent="0.25"/>
    <row r="231" ht="10.4" customHeight="1" x14ac:dyDescent="0.25"/>
    <row r="232" ht="10.4" customHeight="1" x14ac:dyDescent="0.25"/>
    <row r="233" ht="10.4" customHeight="1" x14ac:dyDescent="0.25"/>
    <row r="234" ht="10.4" customHeight="1" x14ac:dyDescent="0.25"/>
    <row r="235" ht="10.4" customHeight="1" x14ac:dyDescent="0.25"/>
    <row r="236" ht="10.4" customHeight="1" x14ac:dyDescent="0.25"/>
    <row r="237" ht="10.4" customHeight="1" x14ac:dyDescent="0.25"/>
    <row r="238" ht="10.4" customHeight="1" x14ac:dyDescent="0.25"/>
    <row r="239" ht="10.4" customHeight="1" x14ac:dyDescent="0.25"/>
    <row r="240" ht="10.4" customHeight="1" x14ac:dyDescent="0.25"/>
    <row r="241" ht="10.4" customHeight="1" x14ac:dyDescent="0.25"/>
    <row r="242" ht="10.4" customHeight="1" x14ac:dyDescent="0.25"/>
    <row r="243" ht="10.4" customHeight="1" x14ac:dyDescent="0.25"/>
    <row r="244" ht="10.4" customHeight="1" x14ac:dyDescent="0.25"/>
    <row r="245" ht="10.4" customHeight="1" x14ac:dyDescent="0.25"/>
    <row r="246" ht="10.4" customHeight="1" x14ac:dyDescent="0.25"/>
    <row r="247" ht="10.4" customHeight="1" x14ac:dyDescent="0.25"/>
    <row r="248" ht="10.4" customHeight="1" x14ac:dyDescent="0.25"/>
    <row r="249" ht="10.4" customHeight="1" x14ac:dyDescent="0.25"/>
    <row r="250" ht="10.4" customHeight="1" x14ac:dyDescent="0.25"/>
    <row r="251" ht="10.4" customHeight="1" x14ac:dyDescent="0.25"/>
    <row r="252" ht="10.4" customHeight="1" x14ac:dyDescent="0.25"/>
    <row r="253" ht="10.4" customHeight="1" x14ac:dyDescent="0.25"/>
    <row r="254" ht="10.4" customHeight="1" x14ac:dyDescent="0.25"/>
    <row r="255" ht="10.4" customHeight="1" x14ac:dyDescent="0.25"/>
    <row r="256" ht="10.4" customHeight="1" x14ac:dyDescent="0.25"/>
    <row r="257" ht="10.4" customHeight="1" x14ac:dyDescent="0.25"/>
    <row r="258" ht="10.4" customHeight="1" x14ac:dyDescent="0.25"/>
    <row r="259" ht="10.4" customHeight="1" x14ac:dyDescent="0.25"/>
    <row r="260" ht="10.4" customHeight="1" x14ac:dyDescent="0.25"/>
    <row r="261" ht="10.4" customHeight="1" x14ac:dyDescent="0.25"/>
    <row r="262" ht="10.4" customHeight="1" x14ac:dyDescent="0.25"/>
    <row r="263" ht="10.4" customHeight="1" x14ac:dyDescent="0.25"/>
    <row r="264" ht="10.4" customHeight="1" x14ac:dyDescent="0.25"/>
    <row r="265" ht="10.4" customHeight="1" x14ac:dyDescent="0.25"/>
    <row r="266" ht="10.4" customHeight="1" x14ac:dyDescent="0.25"/>
    <row r="267" ht="10.4" customHeight="1" x14ac:dyDescent="0.25"/>
    <row r="268" ht="10.4" customHeight="1" x14ac:dyDescent="0.25"/>
    <row r="269" ht="10.4" customHeight="1" x14ac:dyDescent="0.25"/>
    <row r="270" ht="10.4" customHeight="1" x14ac:dyDescent="0.25"/>
    <row r="271" ht="10.4" customHeight="1" x14ac:dyDescent="0.25"/>
    <row r="272" ht="10.4" customHeight="1" x14ac:dyDescent="0.25"/>
    <row r="273" ht="10.4" customHeight="1" x14ac:dyDescent="0.25"/>
    <row r="274" ht="10.4" customHeight="1" x14ac:dyDescent="0.25"/>
    <row r="275" ht="10.4" customHeight="1" x14ac:dyDescent="0.25"/>
    <row r="276" ht="10.4" customHeight="1" x14ac:dyDescent="0.25"/>
    <row r="277" ht="10.4" customHeight="1" x14ac:dyDescent="0.25"/>
    <row r="278" ht="10.4" customHeight="1" x14ac:dyDescent="0.25"/>
    <row r="279" ht="10.4" customHeight="1" x14ac:dyDescent="0.25"/>
    <row r="280" ht="10.4" customHeight="1" x14ac:dyDescent="0.25"/>
    <row r="281" ht="10.4" customHeight="1" x14ac:dyDescent="0.25"/>
    <row r="282" ht="10.4" customHeight="1" x14ac:dyDescent="0.25"/>
    <row r="283" ht="10.4" customHeight="1" x14ac:dyDescent="0.25"/>
    <row r="284" ht="10.4" customHeight="1" x14ac:dyDescent="0.25"/>
    <row r="285" ht="10.4" customHeight="1" x14ac:dyDescent="0.25"/>
    <row r="286" ht="10.4" customHeight="1" x14ac:dyDescent="0.25"/>
    <row r="287" ht="10.4" customHeight="1" x14ac:dyDescent="0.25"/>
    <row r="288" ht="10.4" customHeight="1" x14ac:dyDescent="0.25"/>
    <row r="289" ht="10.4" customHeight="1" x14ac:dyDescent="0.25"/>
    <row r="290" ht="10.4" customHeight="1" x14ac:dyDescent="0.25"/>
    <row r="291" ht="10.4" customHeight="1" x14ac:dyDescent="0.25"/>
    <row r="292" ht="10.4" customHeight="1" x14ac:dyDescent="0.25"/>
    <row r="293" ht="10.4" customHeight="1" x14ac:dyDescent="0.25"/>
    <row r="294" ht="10.4" customHeight="1" x14ac:dyDescent="0.25"/>
    <row r="295" ht="10.4" customHeight="1" x14ac:dyDescent="0.25"/>
    <row r="296" ht="10.4" customHeight="1" x14ac:dyDescent="0.25"/>
    <row r="297" ht="10.4" customHeight="1" x14ac:dyDescent="0.25"/>
    <row r="298" ht="10.4" customHeight="1" x14ac:dyDescent="0.25"/>
    <row r="299" ht="10.4" customHeight="1" x14ac:dyDescent="0.25"/>
    <row r="300" ht="10.4" customHeight="1" x14ac:dyDescent="0.25"/>
    <row r="301" ht="10.4" customHeight="1" x14ac:dyDescent="0.25"/>
    <row r="302" ht="10.4" customHeight="1" x14ac:dyDescent="0.25"/>
    <row r="303" ht="10.4" customHeight="1" x14ac:dyDescent="0.25"/>
    <row r="304" ht="10.4" customHeight="1" x14ac:dyDescent="0.25"/>
    <row r="305" ht="10.4" customHeight="1" x14ac:dyDescent="0.25"/>
    <row r="306" ht="10.4" customHeight="1" x14ac:dyDescent="0.25"/>
    <row r="307" ht="10.4" customHeight="1" x14ac:dyDescent="0.25"/>
    <row r="308" ht="10.4" customHeight="1" x14ac:dyDescent="0.25"/>
    <row r="309" ht="10.4" customHeight="1" x14ac:dyDescent="0.25"/>
    <row r="310" ht="10.4" customHeight="1" x14ac:dyDescent="0.25"/>
    <row r="311" ht="10.4" customHeight="1" x14ac:dyDescent="0.25"/>
    <row r="312" ht="10.4" customHeight="1" x14ac:dyDescent="0.25"/>
    <row r="313" ht="10.4" customHeight="1" x14ac:dyDescent="0.25"/>
    <row r="314" ht="10.4" customHeight="1" x14ac:dyDescent="0.25"/>
    <row r="315" ht="10.4" customHeight="1" x14ac:dyDescent="0.25"/>
    <row r="316" ht="10.4" customHeight="1" x14ac:dyDescent="0.25"/>
    <row r="317" ht="10.4" customHeight="1" x14ac:dyDescent="0.25"/>
    <row r="318" ht="10.4" customHeight="1" x14ac:dyDescent="0.25"/>
    <row r="319" ht="10.4" customHeight="1" x14ac:dyDescent="0.25"/>
    <row r="320" ht="10.4" customHeight="1" x14ac:dyDescent="0.25"/>
    <row r="321" ht="10.4" customHeight="1" x14ac:dyDescent="0.25"/>
    <row r="322" ht="10.4" customHeight="1" x14ac:dyDescent="0.25"/>
    <row r="323" ht="10.4" customHeight="1" x14ac:dyDescent="0.25"/>
    <row r="324" ht="10.4" customHeight="1" x14ac:dyDescent="0.25"/>
    <row r="325" ht="10.4" customHeight="1" x14ac:dyDescent="0.25"/>
    <row r="326" ht="10.4" customHeight="1" x14ac:dyDescent="0.25"/>
    <row r="327" ht="10.4" customHeight="1" x14ac:dyDescent="0.25"/>
    <row r="328" ht="10.4" customHeight="1" x14ac:dyDescent="0.25"/>
    <row r="329" ht="10.4" customHeight="1" x14ac:dyDescent="0.25"/>
    <row r="330" ht="10.4" customHeight="1" x14ac:dyDescent="0.25"/>
    <row r="331" ht="10.4" customHeight="1" x14ac:dyDescent="0.25"/>
    <row r="332" ht="10.4" customHeight="1" x14ac:dyDescent="0.25"/>
    <row r="333" ht="10.4" customHeight="1" x14ac:dyDescent="0.25"/>
    <row r="334" ht="10.4" customHeight="1" x14ac:dyDescent="0.25"/>
    <row r="335" ht="10.4" customHeight="1" x14ac:dyDescent="0.25"/>
    <row r="336" ht="10.4" customHeight="1" x14ac:dyDescent="0.25"/>
    <row r="337" ht="10.4" customHeight="1" x14ac:dyDescent="0.25"/>
    <row r="338" ht="10.4" customHeight="1" x14ac:dyDescent="0.25"/>
    <row r="339" ht="10.4" customHeight="1" x14ac:dyDescent="0.25"/>
    <row r="340" ht="10.4" customHeight="1" x14ac:dyDescent="0.25"/>
    <row r="341" ht="10.4" customHeight="1" x14ac:dyDescent="0.25"/>
    <row r="342" ht="10.4" customHeight="1" x14ac:dyDescent="0.25"/>
    <row r="343" ht="10.4" customHeight="1" x14ac:dyDescent="0.25"/>
    <row r="344" ht="10.4" customHeight="1" x14ac:dyDescent="0.25"/>
    <row r="345" ht="10.4" customHeight="1" x14ac:dyDescent="0.25"/>
    <row r="346" ht="10.4" customHeight="1" x14ac:dyDescent="0.25"/>
    <row r="347" ht="10.4" customHeight="1" x14ac:dyDescent="0.25"/>
    <row r="348" ht="10.4" customHeight="1" x14ac:dyDescent="0.25"/>
    <row r="349" ht="10.4" customHeight="1" x14ac:dyDescent="0.25"/>
    <row r="350" ht="10.4" customHeight="1" x14ac:dyDescent="0.25"/>
    <row r="351" ht="10.4" customHeight="1" x14ac:dyDescent="0.25"/>
    <row r="352" ht="10.4" customHeight="1" x14ac:dyDescent="0.25"/>
    <row r="353" ht="10.4" customHeight="1" x14ac:dyDescent="0.25"/>
    <row r="354" ht="10.4" customHeight="1" x14ac:dyDescent="0.25"/>
    <row r="355" ht="10.4" customHeight="1" x14ac:dyDescent="0.25"/>
    <row r="356" ht="10.4" customHeight="1" x14ac:dyDescent="0.25"/>
    <row r="357" ht="10.4" customHeight="1" x14ac:dyDescent="0.25"/>
    <row r="358" ht="10.4" customHeight="1" x14ac:dyDescent="0.25"/>
    <row r="359" ht="10.4" customHeight="1" x14ac:dyDescent="0.25"/>
    <row r="360" ht="10.4" customHeight="1" x14ac:dyDescent="0.25"/>
    <row r="361" ht="10.4" customHeight="1" x14ac:dyDescent="0.25"/>
    <row r="362" ht="10.4" customHeight="1" x14ac:dyDescent="0.25"/>
    <row r="363" ht="10.4" customHeight="1" x14ac:dyDescent="0.25"/>
    <row r="364" ht="10.4" customHeight="1" x14ac:dyDescent="0.25"/>
    <row r="365" ht="10.4" customHeight="1" x14ac:dyDescent="0.25"/>
    <row r="366" ht="10.4" customHeight="1" x14ac:dyDescent="0.25"/>
    <row r="367" ht="10.4" customHeight="1" x14ac:dyDescent="0.25"/>
    <row r="368" ht="10.4" customHeight="1" x14ac:dyDescent="0.25"/>
    <row r="369" ht="10.4" customHeight="1" x14ac:dyDescent="0.25"/>
    <row r="370" ht="10.4" customHeight="1" x14ac:dyDescent="0.25"/>
    <row r="371" ht="10.4" customHeight="1" x14ac:dyDescent="0.25"/>
    <row r="372" ht="10.4" customHeight="1" x14ac:dyDescent="0.25"/>
    <row r="373" ht="10.4" customHeight="1" x14ac:dyDescent="0.25"/>
    <row r="374" ht="10.4" customHeight="1" x14ac:dyDescent="0.25"/>
    <row r="375" ht="10.4" customHeight="1" x14ac:dyDescent="0.25"/>
    <row r="376" ht="10.4" customHeight="1" x14ac:dyDescent="0.25"/>
    <row r="377" ht="10.4" customHeight="1" x14ac:dyDescent="0.25"/>
    <row r="378" ht="10.4" customHeight="1" x14ac:dyDescent="0.25"/>
    <row r="379" ht="10.4" customHeight="1" x14ac:dyDescent="0.25"/>
    <row r="380" ht="10.4" customHeight="1" x14ac:dyDescent="0.25"/>
    <row r="381" ht="10.4" customHeight="1" x14ac:dyDescent="0.25"/>
    <row r="382" ht="10.4" customHeight="1" x14ac:dyDescent="0.25"/>
    <row r="383" ht="10.4" customHeight="1" x14ac:dyDescent="0.25"/>
    <row r="384" ht="10.4" customHeight="1" x14ac:dyDescent="0.25"/>
    <row r="385" ht="10.4" customHeight="1" x14ac:dyDescent="0.25"/>
    <row r="386" ht="10.4" customHeight="1" x14ac:dyDescent="0.25"/>
    <row r="387" ht="10.4" customHeight="1" x14ac:dyDescent="0.25"/>
    <row r="388" ht="10.4" customHeight="1" x14ac:dyDescent="0.25"/>
    <row r="389" ht="10.4" customHeight="1" x14ac:dyDescent="0.25"/>
    <row r="390" ht="10.4" customHeight="1" x14ac:dyDescent="0.25"/>
    <row r="391" ht="10.4" customHeight="1" x14ac:dyDescent="0.25"/>
    <row r="392" ht="10.4" customHeight="1" x14ac:dyDescent="0.25"/>
    <row r="393" ht="10.4" customHeight="1" x14ac:dyDescent="0.25"/>
    <row r="394" ht="10.4" customHeight="1" x14ac:dyDescent="0.25"/>
    <row r="395" ht="10.4" customHeight="1" x14ac:dyDescent="0.25"/>
    <row r="396" ht="10.4" customHeight="1" x14ac:dyDescent="0.25"/>
    <row r="397" ht="10.4" customHeight="1" x14ac:dyDescent="0.25"/>
    <row r="398" ht="10.4" customHeight="1" x14ac:dyDescent="0.25"/>
    <row r="399" ht="10.4" customHeight="1" x14ac:dyDescent="0.25"/>
    <row r="400" ht="10.4" customHeight="1" x14ac:dyDescent="0.25"/>
    <row r="401" ht="10.4" customHeight="1" x14ac:dyDescent="0.25"/>
    <row r="402" ht="10.4" customHeight="1" x14ac:dyDescent="0.25"/>
    <row r="403" ht="10.4" customHeight="1" x14ac:dyDescent="0.25"/>
    <row r="404" ht="10.4" customHeight="1" x14ac:dyDescent="0.25"/>
    <row r="405" ht="10.4" customHeight="1" x14ac:dyDescent="0.25"/>
    <row r="406" ht="10.4" customHeight="1" x14ac:dyDescent="0.25"/>
    <row r="407" ht="10.4" customHeight="1" x14ac:dyDescent="0.25"/>
    <row r="408" ht="10.4" customHeight="1" x14ac:dyDescent="0.25"/>
    <row r="409" ht="10.4" customHeight="1" x14ac:dyDescent="0.25"/>
    <row r="410" ht="10.4" customHeight="1" x14ac:dyDescent="0.25"/>
    <row r="411" ht="10.4" customHeight="1" x14ac:dyDescent="0.25"/>
    <row r="412" ht="10.4" customHeight="1" x14ac:dyDescent="0.25"/>
    <row r="413" ht="10.4" customHeight="1" x14ac:dyDescent="0.25"/>
    <row r="414" ht="10.4" customHeight="1" x14ac:dyDescent="0.25"/>
    <row r="415" ht="10.4" customHeight="1" x14ac:dyDescent="0.25"/>
    <row r="416" ht="10.4" customHeight="1" x14ac:dyDescent="0.25"/>
    <row r="417" ht="10.4" customHeight="1" x14ac:dyDescent="0.25"/>
    <row r="418" ht="10.4" customHeight="1" x14ac:dyDescent="0.25"/>
    <row r="419" ht="10.4" customHeight="1" x14ac:dyDescent="0.25"/>
    <row r="420" ht="10.4" customHeight="1" x14ac:dyDescent="0.25"/>
    <row r="421" ht="10.4" customHeight="1" x14ac:dyDescent="0.25"/>
    <row r="422" ht="10.4" customHeight="1" x14ac:dyDescent="0.25"/>
    <row r="423" ht="10.4" customHeight="1" x14ac:dyDescent="0.25"/>
    <row r="424" ht="10.4" customHeight="1" x14ac:dyDescent="0.25"/>
    <row r="425" ht="10.4" customHeight="1" x14ac:dyDescent="0.25"/>
    <row r="426" ht="10.4" customHeight="1" x14ac:dyDescent="0.25"/>
    <row r="427" ht="10.4" customHeight="1" x14ac:dyDescent="0.25"/>
    <row r="428" ht="10.4" customHeight="1" x14ac:dyDescent="0.25"/>
    <row r="429" ht="10.4" customHeight="1" x14ac:dyDescent="0.25"/>
    <row r="430" ht="10.4" customHeight="1" x14ac:dyDescent="0.25"/>
    <row r="431" ht="10.4" customHeight="1" x14ac:dyDescent="0.25"/>
    <row r="432" ht="10.4" customHeight="1" x14ac:dyDescent="0.25"/>
    <row r="433" ht="10.4" customHeight="1" x14ac:dyDescent="0.25"/>
    <row r="434" ht="10.4" customHeight="1" x14ac:dyDescent="0.25"/>
    <row r="435" ht="10.4" customHeight="1" x14ac:dyDescent="0.25"/>
    <row r="436" ht="10.4" customHeight="1" x14ac:dyDescent="0.25"/>
    <row r="437" ht="10.4" customHeight="1" x14ac:dyDescent="0.25"/>
    <row r="438" ht="10.4" customHeight="1" x14ac:dyDescent="0.25"/>
    <row r="439" ht="10.4" customHeight="1" x14ac:dyDescent="0.25"/>
    <row r="440" ht="10.4" customHeight="1" x14ac:dyDescent="0.25"/>
    <row r="441" ht="10.4" customHeight="1" x14ac:dyDescent="0.25"/>
    <row r="442" ht="10.4" customHeight="1" x14ac:dyDescent="0.25"/>
    <row r="443" ht="10.4" customHeight="1" x14ac:dyDescent="0.25"/>
    <row r="444" ht="10.4" customHeight="1" x14ac:dyDescent="0.25"/>
    <row r="445" ht="10.4" customHeight="1" x14ac:dyDescent="0.25"/>
    <row r="446" ht="10.4" customHeight="1" x14ac:dyDescent="0.25"/>
    <row r="447" ht="10.4" customHeight="1" x14ac:dyDescent="0.25"/>
    <row r="448" ht="10.4" customHeight="1" x14ac:dyDescent="0.25"/>
    <row r="449" ht="10.4" customHeight="1" x14ac:dyDescent="0.25"/>
    <row r="450" ht="10.4" customHeight="1" x14ac:dyDescent="0.25"/>
    <row r="451" ht="10.4" customHeight="1" x14ac:dyDescent="0.25"/>
    <row r="452" ht="10.4" customHeight="1" x14ac:dyDescent="0.25"/>
    <row r="453" ht="10.4" customHeight="1" x14ac:dyDescent="0.25"/>
    <row r="454" ht="10.4" customHeight="1" x14ac:dyDescent="0.25"/>
    <row r="455" ht="10.4" customHeight="1" x14ac:dyDescent="0.25"/>
    <row r="456" ht="10.4" customHeight="1" x14ac:dyDescent="0.25"/>
    <row r="457" ht="10.4" customHeight="1" x14ac:dyDescent="0.25"/>
    <row r="458" ht="10.4" customHeight="1" x14ac:dyDescent="0.25"/>
    <row r="459" ht="10.4" customHeight="1" x14ac:dyDescent="0.25"/>
    <row r="460" ht="10.4" customHeight="1" x14ac:dyDescent="0.25"/>
    <row r="461" ht="10.4" customHeight="1" x14ac:dyDescent="0.25"/>
    <row r="462" ht="10.4" customHeight="1" x14ac:dyDescent="0.25"/>
    <row r="463" ht="10.4" customHeight="1" x14ac:dyDescent="0.25"/>
    <row r="464" ht="10.4" customHeight="1" x14ac:dyDescent="0.25"/>
    <row r="465" ht="10.4" customHeight="1" x14ac:dyDescent="0.25"/>
    <row r="466" ht="10.4" customHeight="1" x14ac:dyDescent="0.25"/>
    <row r="467" ht="10.4" customHeight="1" x14ac:dyDescent="0.25"/>
    <row r="468" ht="10.4" customHeight="1" x14ac:dyDescent="0.25"/>
    <row r="469" ht="10.4" customHeight="1" x14ac:dyDescent="0.25"/>
    <row r="470" ht="10.4" customHeight="1" x14ac:dyDescent="0.25"/>
    <row r="471" ht="10.4" customHeight="1" x14ac:dyDescent="0.25"/>
    <row r="472" ht="10.4" customHeight="1" x14ac:dyDescent="0.25"/>
    <row r="473" ht="10.4" customHeight="1" x14ac:dyDescent="0.25"/>
    <row r="474" ht="10.4" customHeight="1" x14ac:dyDescent="0.25"/>
    <row r="475" ht="10.4" customHeight="1" x14ac:dyDescent="0.25"/>
    <row r="476" ht="10.4" customHeight="1" x14ac:dyDescent="0.25"/>
    <row r="477" ht="10.4" customHeight="1" x14ac:dyDescent="0.25"/>
    <row r="478" ht="10.4" customHeight="1" x14ac:dyDescent="0.25"/>
    <row r="479" ht="10.4" customHeight="1" x14ac:dyDescent="0.25"/>
    <row r="480" ht="10.4" customHeight="1" x14ac:dyDescent="0.25"/>
    <row r="481" ht="10.4" customHeight="1" x14ac:dyDescent="0.25"/>
    <row r="482" ht="10.4" customHeight="1" x14ac:dyDescent="0.25"/>
    <row r="483" ht="10.4" customHeight="1" x14ac:dyDescent="0.25"/>
    <row r="484" ht="10.4" customHeight="1" x14ac:dyDescent="0.25"/>
    <row r="485" ht="10.4" customHeight="1" x14ac:dyDescent="0.25"/>
    <row r="486" ht="10.4" customHeight="1" x14ac:dyDescent="0.25"/>
    <row r="487" ht="10.4" customHeight="1" x14ac:dyDescent="0.25"/>
    <row r="488" ht="10.4" customHeight="1" x14ac:dyDescent="0.25"/>
    <row r="489" ht="10.4" customHeight="1" x14ac:dyDescent="0.25"/>
    <row r="490" ht="10.4" customHeight="1" x14ac:dyDescent="0.25"/>
    <row r="491" ht="10.4" customHeight="1" x14ac:dyDescent="0.25"/>
    <row r="492" ht="10.4" customHeight="1" x14ac:dyDescent="0.25"/>
    <row r="493" ht="10.4" customHeight="1" x14ac:dyDescent="0.25"/>
    <row r="494" ht="10.4" customHeight="1" x14ac:dyDescent="0.25"/>
    <row r="495" ht="10.4" customHeight="1" x14ac:dyDescent="0.25"/>
    <row r="496" ht="10.4" customHeight="1" x14ac:dyDescent="0.25"/>
    <row r="497" ht="10.4" customHeight="1" x14ac:dyDescent="0.25"/>
    <row r="498" ht="10.4" customHeight="1" x14ac:dyDescent="0.25"/>
    <row r="499" ht="10.4" customHeight="1" x14ac:dyDescent="0.25"/>
    <row r="500" ht="10.4" customHeight="1" x14ac:dyDescent="0.25"/>
    <row r="501" ht="10.4" customHeight="1" x14ac:dyDescent="0.25"/>
    <row r="502" ht="10.4" customHeight="1" x14ac:dyDescent="0.25"/>
    <row r="503" ht="10.4" customHeight="1" x14ac:dyDescent="0.25"/>
    <row r="504" ht="10.4" customHeight="1" x14ac:dyDescent="0.25"/>
    <row r="505" ht="10.4" customHeight="1" x14ac:dyDescent="0.25"/>
    <row r="506" ht="10.4" customHeight="1" x14ac:dyDescent="0.25"/>
    <row r="507" ht="10.4" customHeight="1" x14ac:dyDescent="0.25"/>
    <row r="508" ht="10.4" customHeight="1" x14ac:dyDescent="0.25"/>
    <row r="509" ht="10.4" customHeight="1" x14ac:dyDescent="0.25"/>
    <row r="510" ht="10.4" customHeight="1" x14ac:dyDescent="0.25"/>
    <row r="511" ht="10.4" customHeight="1" x14ac:dyDescent="0.25"/>
    <row r="512" ht="10.4" customHeight="1" x14ac:dyDescent="0.25"/>
    <row r="513" ht="10.4" customHeight="1" x14ac:dyDescent="0.25"/>
    <row r="514" ht="10.4" customHeight="1" x14ac:dyDescent="0.25"/>
    <row r="515" ht="10.4" customHeight="1" x14ac:dyDescent="0.25"/>
    <row r="516" ht="10.4" customHeight="1" x14ac:dyDescent="0.25"/>
    <row r="517" ht="10.4" customHeight="1" x14ac:dyDescent="0.25"/>
    <row r="518" ht="10.4" customHeight="1" x14ac:dyDescent="0.25"/>
    <row r="519" ht="10.4" customHeight="1" x14ac:dyDescent="0.25"/>
    <row r="520" ht="10.4" customHeight="1" x14ac:dyDescent="0.25"/>
    <row r="521" ht="10.4" customHeight="1" x14ac:dyDescent="0.25"/>
    <row r="522" ht="10.4" customHeight="1" x14ac:dyDescent="0.25"/>
    <row r="523" ht="10.4" customHeight="1" x14ac:dyDescent="0.25"/>
    <row r="524" ht="10.4" customHeight="1" x14ac:dyDescent="0.25"/>
    <row r="525" ht="10.4" customHeight="1" x14ac:dyDescent="0.25"/>
    <row r="526" ht="10.4" customHeight="1" x14ac:dyDescent="0.25"/>
    <row r="527" ht="10.4" customHeight="1" x14ac:dyDescent="0.25"/>
    <row r="528" ht="10.4" customHeight="1" x14ac:dyDescent="0.25"/>
    <row r="529" ht="10.4" customHeight="1" x14ac:dyDescent="0.25"/>
    <row r="530" ht="10.4" customHeight="1" x14ac:dyDescent="0.25"/>
    <row r="531" ht="10.4" customHeight="1" x14ac:dyDescent="0.25"/>
    <row r="532" ht="10.4" customHeight="1" x14ac:dyDescent="0.25"/>
    <row r="533" ht="10.4" customHeight="1" x14ac:dyDescent="0.25"/>
    <row r="534" ht="10.4" customHeight="1" x14ac:dyDescent="0.25"/>
    <row r="535" ht="10.4" customHeight="1" x14ac:dyDescent="0.25"/>
    <row r="536" ht="10.4" customHeight="1" x14ac:dyDescent="0.25"/>
    <row r="537" ht="10.4" customHeight="1" x14ac:dyDescent="0.25"/>
    <row r="538" ht="10.4" customHeight="1" x14ac:dyDescent="0.25"/>
    <row r="539" ht="10.4" customHeight="1" x14ac:dyDescent="0.25"/>
    <row r="540" ht="10.4" customHeight="1" x14ac:dyDescent="0.25"/>
    <row r="541" ht="10.4" customHeight="1" x14ac:dyDescent="0.25"/>
    <row r="542" ht="10.4" customHeight="1" x14ac:dyDescent="0.25"/>
    <row r="543" ht="10.4" customHeight="1" x14ac:dyDescent="0.25"/>
    <row r="544" ht="10.4" customHeight="1" x14ac:dyDescent="0.25"/>
    <row r="545" ht="10.4" customHeight="1" x14ac:dyDescent="0.25"/>
    <row r="546" ht="10.4" customHeight="1" x14ac:dyDescent="0.25"/>
    <row r="547" ht="10.4" customHeight="1" x14ac:dyDescent="0.25"/>
    <row r="548" ht="10.4" customHeight="1" x14ac:dyDescent="0.25"/>
    <row r="549" ht="10.4" customHeight="1" x14ac:dyDescent="0.25"/>
    <row r="550" ht="10.4" customHeight="1" x14ac:dyDescent="0.25"/>
    <row r="551" ht="10.4" customHeight="1" x14ac:dyDescent="0.25"/>
    <row r="552" ht="10.4" customHeight="1" x14ac:dyDescent="0.25"/>
    <row r="553" ht="10.4" customHeight="1" x14ac:dyDescent="0.25"/>
    <row r="554" ht="10.4" customHeight="1" x14ac:dyDescent="0.25"/>
    <row r="555" ht="10.4" customHeight="1" x14ac:dyDescent="0.25"/>
    <row r="556" ht="10.4" customHeight="1" x14ac:dyDescent="0.25"/>
    <row r="557" ht="10.4" customHeight="1" x14ac:dyDescent="0.25"/>
    <row r="558" ht="10.4" customHeight="1" x14ac:dyDescent="0.25"/>
    <row r="559" ht="10.4" customHeight="1" x14ac:dyDescent="0.25"/>
    <row r="560" ht="10.4" customHeight="1" x14ac:dyDescent="0.25"/>
    <row r="561" ht="10.4" customHeight="1" x14ac:dyDescent="0.25"/>
    <row r="562" ht="10.4" customHeight="1" x14ac:dyDescent="0.25"/>
    <row r="563" ht="10.4" customHeight="1" x14ac:dyDescent="0.25"/>
    <row r="564" ht="10.4" customHeight="1" x14ac:dyDescent="0.25"/>
    <row r="565" ht="10.4" customHeight="1" x14ac:dyDescent="0.25"/>
    <row r="566" ht="10.4" customHeight="1" x14ac:dyDescent="0.25"/>
    <row r="567" ht="10.4" customHeight="1" x14ac:dyDescent="0.25"/>
    <row r="568" ht="10.4" customHeight="1" x14ac:dyDescent="0.25"/>
    <row r="569" ht="10.4" customHeight="1" x14ac:dyDescent="0.25"/>
    <row r="570" ht="10.4" customHeight="1" x14ac:dyDescent="0.25"/>
    <row r="571" ht="10.4" customHeight="1" x14ac:dyDescent="0.25"/>
    <row r="572" ht="10.4" customHeight="1" x14ac:dyDescent="0.25"/>
    <row r="573" ht="10.4" customHeight="1" x14ac:dyDescent="0.25"/>
    <row r="574" ht="10.4" customHeight="1" x14ac:dyDescent="0.25"/>
    <row r="575" ht="10.4" customHeight="1" x14ac:dyDescent="0.25"/>
    <row r="576" ht="10.4" customHeight="1" x14ac:dyDescent="0.25"/>
    <row r="577" ht="10.4" customHeight="1" x14ac:dyDescent="0.25"/>
    <row r="578" ht="10.4" customHeight="1" x14ac:dyDescent="0.25"/>
    <row r="579" ht="10.4" customHeight="1" x14ac:dyDescent="0.25"/>
    <row r="580" ht="10.4" customHeight="1" x14ac:dyDescent="0.25"/>
    <row r="581" ht="10.4" customHeight="1" x14ac:dyDescent="0.25"/>
    <row r="582" ht="10.4" customHeight="1" x14ac:dyDescent="0.25"/>
    <row r="583" ht="10.4" customHeight="1" x14ac:dyDescent="0.25"/>
    <row r="584" ht="10.4" customHeight="1" x14ac:dyDescent="0.25"/>
    <row r="585" ht="10.4" customHeight="1" x14ac:dyDescent="0.25"/>
    <row r="586" ht="10.4" customHeight="1" x14ac:dyDescent="0.25"/>
    <row r="587" ht="10.4" customHeight="1" x14ac:dyDescent="0.25"/>
    <row r="588" ht="10.4" customHeight="1" x14ac:dyDescent="0.25"/>
    <row r="589" ht="10.4" customHeight="1" x14ac:dyDescent="0.25"/>
    <row r="590" ht="10.4" customHeight="1" x14ac:dyDescent="0.25"/>
    <row r="591" ht="10.4" customHeight="1" x14ac:dyDescent="0.25"/>
    <row r="592" ht="10.4" customHeight="1" x14ac:dyDescent="0.25"/>
    <row r="593" ht="10.4" customHeight="1" x14ac:dyDescent="0.25"/>
    <row r="594" ht="10.4" customHeight="1" x14ac:dyDescent="0.25"/>
    <row r="595" ht="10.4" customHeight="1" x14ac:dyDescent="0.25"/>
    <row r="596" ht="10.4" customHeight="1" x14ac:dyDescent="0.25"/>
    <row r="597" ht="10.4" customHeight="1" x14ac:dyDescent="0.25"/>
    <row r="598" ht="10.4" customHeight="1" x14ac:dyDescent="0.25"/>
    <row r="599" ht="10.4" customHeight="1" x14ac:dyDescent="0.25"/>
    <row r="600" ht="10.4" customHeight="1" x14ac:dyDescent="0.25"/>
    <row r="601" ht="10.4" customHeight="1" x14ac:dyDescent="0.25"/>
    <row r="602" ht="10.4" customHeight="1" x14ac:dyDescent="0.25"/>
    <row r="603" ht="10.4" customHeight="1" x14ac:dyDescent="0.25"/>
    <row r="604" ht="10.4" customHeight="1" x14ac:dyDescent="0.25"/>
    <row r="605" ht="10.4" customHeight="1" x14ac:dyDescent="0.25"/>
    <row r="606" ht="10.4" customHeight="1" x14ac:dyDescent="0.25"/>
    <row r="607" ht="10.4" customHeight="1" x14ac:dyDescent="0.25"/>
    <row r="608" ht="10.4" customHeight="1" x14ac:dyDescent="0.25"/>
    <row r="609" ht="10.4" customHeight="1" x14ac:dyDescent="0.25"/>
    <row r="610" ht="10.4" customHeight="1" x14ac:dyDescent="0.25"/>
    <row r="611" ht="10.4" customHeight="1" x14ac:dyDescent="0.25"/>
    <row r="612" ht="10.4" customHeight="1" x14ac:dyDescent="0.25"/>
    <row r="613" ht="10.4" customHeight="1" x14ac:dyDescent="0.25"/>
    <row r="614" ht="10.4" customHeight="1" x14ac:dyDescent="0.25"/>
    <row r="615" ht="10.4" customHeight="1" x14ac:dyDescent="0.25"/>
    <row r="616" ht="10.4" customHeight="1" x14ac:dyDescent="0.25"/>
    <row r="617" ht="10.4" customHeight="1" x14ac:dyDescent="0.25"/>
    <row r="618" ht="10.4" customHeight="1" x14ac:dyDescent="0.25"/>
    <row r="619" ht="10.4" customHeight="1" x14ac:dyDescent="0.25"/>
    <row r="620" ht="10.4" customHeight="1" x14ac:dyDescent="0.25"/>
    <row r="621" ht="10.4" customHeight="1" x14ac:dyDescent="0.25"/>
    <row r="622" ht="10.4" customHeight="1" x14ac:dyDescent="0.25"/>
    <row r="623" ht="10.4" customHeight="1" x14ac:dyDescent="0.25"/>
    <row r="624" ht="10.4" customHeight="1" x14ac:dyDescent="0.25"/>
    <row r="625" ht="10.4" customHeight="1" x14ac:dyDescent="0.25"/>
    <row r="626" ht="10.4" customHeight="1" x14ac:dyDescent="0.25"/>
    <row r="627" ht="10.4" customHeight="1" x14ac:dyDescent="0.25"/>
    <row r="628" ht="10.4" customHeight="1" x14ac:dyDescent="0.25"/>
    <row r="629" ht="10.4" customHeight="1" x14ac:dyDescent="0.25"/>
    <row r="630" ht="10.4" customHeight="1" x14ac:dyDescent="0.25"/>
    <row r="631" ht="10.4" customHeight="1" x14ac:dyDescent="0.25"/>
    <row r="632" ht="10.4" customHeight="1" x14ac:dyDescent="0.25"/>
    <row r="633" ht="10.4" customHeight="1" x14ac:dyDescent="0.25"/>
    <row r="634" ht="10.4" customHeight="1" x14ac:dyDescent="0.25"/>
    <row r="635" ht="10.4" customHeight="1" x14ac:dyDescent="0.25"/>
    <row r="636" ht="10.4" customHeight="1" x14ac:dyDescent="0.25"/>
    <row r="637" ht="10.4" customHeight="1" x14ac:dyDescent="0.25"/>
    <row r="638" ht="10.4" customHeight="1" x14ac:dyDescent="0.25"/>
    <row r="639" ht="10.4" customHeight="1" x14ac:dyDescent="0.25"/>
    <row r="640" ht="10.4" customHeight="1" x14ac:dyDescent="0.25"/>
    <row r="641" ht="10.4" customHeight="1" x14ac:dyDescent="0.25"/>
    <row r="642" ht="10.4" customHeight="1" x14ac:dyDescent="0.25"/>
    <row r="643" ht="10.4" customHeight="1" x14ac:dyDescent="0.25"/>
    <row r="644" ht="10.4" customHeight="1" x14ac:dyDescent="0.25"/>
    <row r="645" ht="10.4" customHeight="1" x14ac:dyDescent="0.25"/>
    <row r="646" ht="10.4" customHeight="1" x14ac:dyDescent="0.25"/>
    <row r="647" ht="10.4" customHeight="1" x14ac:dyDescent="0.25"/>
    <row r="648" ht="10.4" customHeight="1" x14ac:dyDescent="0.25"/>
    <row r="649" ht="10.4" customHeight="1" x14ac:dyDescent="0.25"/>
    <row r="650" ht="10.4" customHeight="1" x14ac:dyDescent="0.25"/>
    <row r="651" ht="10.4" customHeight="1" x14ac:dyDescent="0.25"/>
    <row r="652" ht="10.4" customHeight="1" x14ac:dyDescent="0.25"/>
    <row r="653" ht="10.4" customHeight="1" x14ac:dyDescent="0.25"/>
    <row r="654" ht="10.4" customHeight="1" x14ac:dyDescent="0.25"/>
    <row r="655" ht="10.4" customHeight="1" x14ac:dyDescent="0.25"/>
    <row r="656" ht="10.4" customHeight="1" x14ac:dyDescent="0.25"/>
    <row r="657" ht="10.4" customHeight="1" x14ac:dyDescent="0.25"/>
    <row r="658" ht="10.4" customHeight="1" x14ac:dyDescent="0.25"/>
    <row r="659" ht="10.4" customHeight="1" x14ac:dyDescent="0.25"/>
    <row r="660" ht="10.4" customHeight="1" x14ac:dyDescent="0.25"/>
    <row r="661" ht="10.4" customHeight="1" x14ac:dyDescent="0.25"/>
    <row r="662" ht="10.4" customHeight="1" x14ac:dyDescent="0.25"/>
    <row r="663" ht="10.4" customHeight="1" x14ac:dyDescent="0.25"/>
    <row r="664" ht="10.4" customHeight="1" x14ac:dyDescent="0.25"/>
    <row r="665" ht="10.4" customHeight="1" x14ac:dyDescent="0.25"/>
    <row r="666" ht="10.4" customHeight="1" x14ac:dyDescent="0.25"/>
    <row r="667" ht="10.4" customHeight="1" x14ac:dyDescent="0.25"/>
    <row r="668" ht="10.4" customHeight="1" x14ac:dyDescent="0.25"/>
    <row r="669" ht="10.4" customHeight="1" x14ac:dyDescent="0.25"/>
    <row r="670" ht="10.4" customHeight="1" x14ac:dyDescent="0.25"/>
    <row r="671" ht="10.4" customHeight="1" x14ac:dyDescent="0.25"/>
    <row r="672" ht="10.4" customHeight="1" x14ac:dyDescent="0.25"/>
    <row r="673" ht="10.4" customHeight="1" x14ac:dyDescent="0.25"/>
    <row r="674" ht="10.4" customHeight="1" x14ac:dyDescent="0.25"/>
    <row r="675" ht="10.4" customHeight="1" x14ac:dyDescent="0.25"/>
    <row r="676" ht="10.4" customHeight="1" x14ac:dyDescent="0.25"/>
    <row r="677" ht="10.4" customHeight="1" x14ac:dyDescent="0.25"/>
    <row r="678" ht="10.4" customHeight="1" x14ac:dyDescent="0.25"/>
    <row r="679" ht="10.4" customHeight="1" x14ac:dyDescent="0.25"/>
    <row r="680" ht="10.4" customHeight="1" x14ac:dyDescent="0.25"/>
    <row r="681" ht="10.4" customHeight="1" x14ac:dyDescent="0.25"/>
    <row r="682" ht="10.4" customHeight="1" x14ac:dyDescent="0.25"/>
    <row r="683" ht="10.4" customHeight="1" x14ac:dyDescent="0.25"/>
    <row r="684" ht="10.4" customHeight="1" x14ac:dyDescent="0.25"/>
    <row r="685" ht="10.4" customHeight="1" x14ac:dyDescent="0.25"/>
    <row r="686" ht="10.4" customHeight="1" x14ac:dyDescent="0.25"/>
    <row r="687" ht="10.4" customHeight="1" x14ac:dyDescent="0.25"/>
    <row r="688" ht="10.4" customHeight="1" x14ac:dyDescent="0.25"/>
    <row r="689" ht="10.4" customHeight="1" x14ac:dyDescent="0.25"/>
    <row r="690" ht="10.4" customHeight="1" x14ac:dyDescent="0.25"/>
    <row r="691" ht="10.4" customHeight="1" x14ac:dyDescent="0.25"/>
    <row r="692" ht="10.4" customHeight="1" x14ac:dyDescent="0.25"/>
    <row r="693" ht="10.4" customHeight="1" x14ac:dyDescent="0.25"/>
    <row r="694" ht="10.4" customHeight="1" x14ac:dyDescent="0.25"/>
    <row r="695" ht="10.4" customHeight="1" x14ac:dyDescent="0.25"/>
    <row r="696" ht="10.4" customHeight="1" x14ac:dyDescent="0.25"/>
    <row r="697" ht="10.4" customHeight="1" x14ac:dyDescent="0.25"/>
    <row r="698" ht="10.4" customHeight="1" x14ac:dyDescent="0.25"/>
    <row r="699" ht="10.4" customHeight="1" x14ac:dyDescent="0.25"/>
    <row r="700" ht="10.4" customHeight="1" x14ac:dyDescent="0.25"/>
    <row r="701" ht="10.4" customHeight="1" x14ac:dyDescent="0.25"/>
    <row r="702" ht="10.4" customHeight="1" x14ac:dyDescent="0.25"/>
    <row r="703" ht="10.4" customHeight="1" x14ac:dyDescent="0.25"/>
    <row r="704" ht="10.4" customHeight="1" x14ac:dyDescent="0.25"/>
    <row r="705" ht="10.4" customHeight="1" x14ac:dyDescent="0.25"/>
    <row r="706" ht="10.4" customHeight="1" x14ac:dyDescent="0.25"/>
    <row r="707" ht="10.4" customHeight="1" x14ac:dyDescent="0.25"/>
    <row r="708" ht="10.4" customHeight="1" x14ac:dyDescent="0.25"/>
    <row r="709" ht="10.4" customHeight="1" x14ac:dyDescent="0.25"/>
    <row r="710" ht="10.4" customHeight="1" x14ac:dyDescent="0.25"/>
    <row r="711" ht="10.4" customHeight="1" x14ac:dyDescent="0.25"/>
    <row r="712" ht="10.4" customHeight="1" x14ac:dyDescent="0.25"/>
    <row r="713" ht="10.4" customHeight="1" x14ac:dyDescent="0.25"/>
    <row r="714" ht="10.4" customHeight="1" x14ac:dyDescent="0.25"/>
    <row r="715" ht="10.4" customHeight="1" x14ac:dyDescent="0.25"/>
    <row r="716" ht="10.4" customHeight="1" x14ac:dyDescent="0.25"/>
    <row r="717" ht="10.4" customHeight="1" x14ac:dyDescent="0.25"/>
    <row r="718" ht="10.4" customHeight="1" x14ac:dyDescent="0.25"/>
    <row r="719" ht="10.4" customHeight="1" x14ac:dyDescent="0.25"/>
    <row r="720" ht="10.4" customHeight="1" x14ac:dyDescent="0.25"/>
    <row r="721" ht="10.4" customHeight="1" x14ac:dyDescent="0.25"/>
    <row r="722" ht="10.4" customHeight="1" x14ac:dyDescent="0.25"/>
    <row r="723" ht="10.4" customHeight="1" x14ac:dyDescent="0.25"/>
    <row r="724" ht="10.4" customHeight="1" x14ac:dyDescent="0.25"/>
    <row r="725" ht="10.4" customHeight="1" x14ac:dyDescent="0.25"/>
    <row r="726" ht="10.4" customHeight="1" x14ac:dyDescent="0.25"/>
    <row r="727" ht="10.4" customHeight="1" x14ac:dyDescent="0.25"/>
    <row r="728" ht="10.4" customHeight="1" x14ac:dyDescent="0.25"/>
    <row r="729" ht="10.4" customHeight="1" x14ac:dyDescent="0.25"/>
    <row r="730" ht="10.4" customHeight="1" x14ac:dyDescent="0.25"/>
    <row r="731" ht="10.4" customHeight="1" x14ac:dyDescent="0.25"/>
    <row r="732" ht="10.4" customHeight="1" x14ac:dyDescent="0.25"/>
    <row r="733" ht="10.4" customHeight="1" x14ac:dyDescent="0.25"/>
    <row r="734" ht="10.4" customHeight="1" x14ac:dyDescent="0.25"/>
    <row r="735" ht="10.4" customHeight="1" x14ac:dyDescent="0.25"/>
    <row r="736" ht="10.4" customHeight="1" x14ac:dyDescent="0.25"/>
    <row r="737" ht="10.4" customHeight="1" x14ac:dyDescent="0.25"/>
    <row r="738" ht="10.4" customHeight="1" x14ac:dyDescent="0.25"/>
    <row r="739" ht="10.4" customHeight="1" x14ac:dyDescent="0.25"/>
    <row r="740" ht="10.4" customHeight="1" x14ac:dyDescent="0.25"/>
    <row r="741" ht="10.4" customHeight="1" x14ac:dyDescent="0.25"/>
    <row r="742" ht="10.4" customHeight="1" x14ac:dyDescent="0.25"/>
    <row r="743" ht="10.4" customHeight="1" x14ac:dyDescent="0.25"/>
    <row r="744" ht="10.4" customHeight="1" x14ac:dyDescent="0.25"/>
    <row r="745" ht="10.4" customHeight="1" x14ac:dyDescent="0.25"/>
    <row r="746" ht="10.4" customHeight="1" x14ac:dyDescent="0.25"/>
    <row r="747" ht="10.4" customHeight="1" x14ac:dyDescent="0.25"/>
    <row r="748" ht="10.4" customHeight="1" x14ac:dyDescent="0.25"/>
    <row r="749" ht="10.4" customHeight="1" x14ac:dyDescent="0.25"/>
    <row r="750" ht="10.4" customHeight="1" x14ac:dyDescent="0.25"/>
    <row r="751" ht="10.4" customHeight="1" x14ac:dyDescent="0.25"/>
    <row r="752" ht="10.4" customHeight="1" x14ac:dyDescent="0.25"/>
    <row r="753" ht="10.4" customHeight="1" x14ac:dyDescent="0.25"/>
    <row r="754" ht="10.4" customHeight="1" x14ac:dyDescent="0.25"/>
    <row r="755" ht="10.4" customHeight="1" x14ac:dyDescent="0.25"/>
    <row r="756" ht="10.4" customHeight="1" x14ac:dyDescent="0.25"/>
    <row r="757" ht="10.4" customHeight="1" x14ac:dyDescent="0.25"/>
    <row r="758" ht="10.4" customHeight="1" x14ac:dyDescent="0.25"/>
    <row r="759" ht="10.4" customHeight="1" x14ac:dyDescent="0.25"/>
    <row r="760" ht="10.4" customHeight="1" x14ac:dyDescent="0.25"/>
    <row r="761" ht="10.4" customHeight="1" x14ac:dyDescent="0.25"/>
    <row r="762" ht="10.4" customHeight="1" x14ac:dyDescent="0.25"/>
    <row r="763" ht="10.4" customHeight="1" x14ac:dyDescent="0.25"/>
    <row r="764" ht="10.4" customHeight="1" x14ac:dyDescent="0.25"/>
    <row r="765" ht="10.4" customHeight="1" x14ac:dyDescent="0.25"/>
    <row r="766" ht="10.4" customHeight="1" x14ac:dyDescent="0.25"/>
    <row r="767" ht="10.4" customHeight="1" x14ac:dyDescent="0.25"/>
    <row r="768" ht="10.4" customHeight="1" x14ac:dyDescent="0.25"/>
    <row r="769" ht="10.4" customHeight="1" x14ac:dyDescent="0.25"/>
    <row r="770" ht="10.4" customHeight="1" x14ac:dyDescent="0.25"/>
    <row r="771" ht="10.4" customHeight="1" x14ac:dyDescent="0.25"/>
    <row r="772" ht="10.4" customHeight="1" x14ac:dyDescent="0.25"/>
    <row r="773" ht="10.4" customHeight="1" x14ac:dyDescent="0.25"/>
  </sheetData>
  <mergeCells count="4">
    <mergeCell ref="B4:C4"/>
    <mergeCell ref="F4:G4"/>
    <mergeCell ref="D4:E4"/>
    <mergeCell ref="A4:A5"/>
  </mergeCells>
  <phoneticPr fontId="0" type="noConversion"/>
  <pageMargins left="0.23" right="0.26" top="0.3" bottom="0.28000000000000003" header="0.25" footer="0.28000000000000003"/>
  <pageSetup paperSize="9" scale="5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5E68C-3C8B-4A3F-81D0-8A67DBB1E9AD}">
  <dimension ref="A1:H114"/>
  <sheetViews>
    <sheetView workbookViewId="0">
      <pane ySplit="5" topLeftCell="A90" activePane="bottomLeft" state="frozen"/>
      <selection pane="bottomLeft" activeCell="H101" sqref="H101"/>
    </sheetView>
  </sheetViews>
  <sheetFormatPr defaultRowHeight="12.5" x14ac:dyDescent="0.25"/>
  <cols>
    <col min="1" max="1" width="20.54296875" customWidth="1"/>
    <col min="2" max="2" width="10.54296875" bestFit="1" customWidth="1"/>
    <col min="3" max="3" width="9" bestFit="1" customWidth="1"/>
    <col min="4" max="4" width="9.54296875" bestFit="1" customWidth="1"/>
    <col min="5" max="5" width="9" bestFit="1" customWidth="1"/>
    <col min="6" max="6" width="9.54296875" bestFit="1" customWidth="1"/>
  </cols>
  <sheetData>
    <row r="1" spans="1:7" ht="13" x14ac:dyDescent="0.3">
      <c r="A1" s="13" t="s">
        <v>35</v>
      </c>
      <c r="B1" s="13"/>
      <c r="C1" s="13"/>
      <c r="D1" s="14"/>
      <c r="E1" s="14"/>
      <c r="F1" s="14"/>
      <c r="G1" s="14"/>
    </row>
    <row r="2" spans="1:7" ht="15" x14ac:dyDescent="0.3">
      <c r="A2" s="15" t="s">
        <v>36</v>
      </c>
      <c r="B2" s="15"/>
      <c r="C2" s="15"/>
      <c r="D2" s="15"/>
      <c r="E2" s="15"/>
      <c r="F2" s="15"/>
      <c r="G2" s="15"/>
    </row>
    <row r="3" spans="1:7" ht="13" thickBot="1" x14ac:dyDescent="0.3">
      <c r="A3" s="3" t="s">
        <v>0</v>
      </c>
      <c r="G3" s="1" t="s">
        <v>1</v>
      </c>
    </row>
    <row r="4" spans="1:7" ht="35.25" customHeight="1" x14ac:dyDescent="0.25">
      <c r="A4" s="71" t="s">
        <v>2</v>
      </c>
      <c r="B4" s="69" t="s">
        <v>25</v>
      </c>
      <c r="C4" s="70"/>
      <c r="D4" s="69" t="s">
        <v>12</v>
      </c>
      <c r="E4" s="72"/>
      <c r="F4" s="71" t="s">
        <v>13</v>
      </c>
      <c r="G4" s="71"/>
    </row>
    <row r="5" spans="1:7" ht="24" thickBot="1" x14ac:dyDescent="0.3">
      <c r="A5" s="73"/>
      <c r="B5" s="16" t="s">
        <v>14</v>
      </c>
      <c r="C5" s="16" t="s">
        <v>11</v>
      </c>
      <c r="D5" s="16" t="s">
        <v>14</v>
      </c>
      <c r="E5" s="16" t="s">
        <v>11</v>
      </c>
      <c r="F5" s="16" t="s">
        <v>14</v>
      </c>
      <c r="G5" s="16" t="s">
        <v>11</v>
      </c>
    </row>
    <row r="6" spans="1:7" x14ac:dyDescent="0.25">
      <c r="A6" s="17">
        <v>2005</v>
      </c>
      <c r="B6" s="31">
        <f>+D6+F6</f>
        <v>7293466</v>
      </c>
      <c r="C6" s="29" t="s">
        <v>26</v>
      </c>
      <c r="D6" s="32">
        <v>3963270</v>
      </c>
      <c r="E6" s="29" t="s">
        <v>26</v>
      </c>
      <c r="F6" s="32">
        <v>3330196</v>
      </c>
      <c r="G6" s="30" t="s">
        <v>26</v>
      </c>
    </row>
    <row r="7" spans="1:7" x14ac:dyDescent="0.25">
      <c r="A7" s="18">
        <v>2006</v>
      </c>
      <c r="B7" s="33">
        <f t="shared" ref="B7:B20" si="0">+D7+F7</f>
        <v>8576634</v>
      </c>
      <c r="C7" s="34">
        <f>+B7/B6*100</f>
        <v>117.59339112570073</v>
      </c>
      <c r="D7" s="35">
        <v>4290806</v>
      </c>
      <c r="E7" s="34">
        <v>108.26428681366649</v>
      </c>
      <c r="F7" s="35">
        <v>4285828</v>
      </c>
      <c r="G7" s="36">
        <v>128.69596864568933</v>
      </c>
    </row>
    <row r="8" spans="1:7" x14ac:dyDescent="0.25">
      <c r="A8" s="18">
        <v>2007</v>
      </c>
      <c r="B8" s="33">
        <f t="shared" si="0"/>
        <v>8561432</v>
      </c>
      <c r="C8" s="34">
        <f t="shared" ref="C8:C20" si="1">+B8/B7*100</f>
        <v>99.822750976665205</v>
      </c>
      <c r="D8" s="35">
        <v>4514376</v>
      </c>
      <c r="E8" s="34">
        <v>105.21044297971056</v>
      </c>
      <c r="F8" s="35">
        <v>4047056</v>
      </c>
      <c r="G8" s="36">
        <v>94.428801155809325</v>
      </c>
    </row>
    <row r="9" spans="1:7" x14ac:dyDescent="0.25">
      <c r="A9" s="18">
        <v>2008</v>
      </c>
      <c r="B9" s="33">
        <f t="shared" si="0"/>
        <v>8506117</v>
      </c>
      <c r="C9" s="34">
        <f t="shared" si="1"/>
        <v>99.353904814054474</v>
      </c>
      <c r="D9" s="35">
        <v>4570370</v>
      </c>
      <c r="E9" s="34">
        <v>101.24034861074931</v>
      </c>
      <c r="F9" s="35">
        <v>3935747</v>
      </c>
      <c r="G9" s="36">
        <v>97.249630348579302</v>
      </c>
    </row>
    <row r="10" spans="1:7" x14ac:dyDescent="0.25">
      <c r="A10" s="18">
        <v>2009</v>
      </c>
      <c r="B10" s="33">
        <f t="shared" si="0"/>
        <v>6250779</v>
      </c>
      <c r="C10" s="34">
        <f t="shared" si="1"/>
        <v>73.485692707965327</v>
      </c>
      <c r="D10" s="35">
        <v>3855760</v>
      </c>
      <c r="E10" s="34">
        <v>84.364285604885382</v>
      </c>
      <c r="F10" s="35">
        <v>2395019</v>
      </c>
      <c r="G10" s="36">
        <v>60.852971494356723</v>
      </c>
    </row>
    <row r="11" spans="1:7" x14ac:dyDescent="0.25">
      <c r="A11" s="18">
        <v>2010</v>
      </c>
      <c r="B11" s="33">
        <f t="shared" si="0"/>
        <v>6090989</v>
      </c>
      <c r="C11" s="34">
        <f t="shared" si="1"/>
        <v>97.443678619896815</v>
      </c>
      <c r="D11" s="35">
        <v>3075860</v>
      </c>
      <c r="E11" s="34">
        <v>79.773118658837689</v>
      </c>
      <c r="F11" s="35">
        <v>3015129</v>
      </c>
      <c r="G11" s="36">
        <v>125.89165263407097</v>
      </c>
    </row>
    <row r="12" spans="1:7" x14ac:dyDescent="0.25">
      <c r="A12" s="18">
        <v>2011</v>
      </c>
      <c r="B12" s="33">
        <f t="shared" si="0"/>
        <v>5489478</v>
      </c>
      <c r="C12" s="34">
        <f t="shared" si="1"/>
        <v>90.124575828326073</v>
      </c>
      <c r="D12" s="35">
        <v>2996462</v>
      </c>
      <c r="E12" s="34">
        <v>97.41867315157387</v>
      </c>
      <c r="F12" s="35">
        <v>2493016</v>
      </c>
      <c r="G12" s="36">
        <v>82.683560139549584</v>
      </c>
    </row>
    <row r="13" spans="1:7" x14ac:dyDescent="0.25">
      <c r="A13" s="18">
        <v>2012</v>
      </c>
      <c r="B13" s="33">
        <f t="shared" si="0"/>
        <v>5422264</v>
      </c>
      <c r="C13" s="34">
        <f t="shared" si="1"/>
        <v>98.775584855244887</v>
      </c>
      <c r="D13" s="35">
        <v>2507960</v>
      </c>
      <c r="E13" s="34">
        <v>83.697373769465457</v>
      </c>
      <c r="F13" s="35">
        <v>2914304</v>
      </c>
      <c r="G13" s="36">
        <v>116.89872828734352</v>
      </c>
    </row>
    <row r="14" spans="1:7" x14ac:dyDescent="0.25">
      <c r="A14" s="18">
        <v>2013</v>
      </c>
      <c r="B14" s="33">
        <f t="shared" si="0"/>
        <v>4636681</v>
      </c>
      <c r="C14" s="34">
        <f t="shared" si="1"/>
        <v>85.511900564044822</v>
      </c>
      <c r="D14" s="35">
        <v>2356573</v>
      </c>
      <c r="E14" s="34">
        <v>93.963739453579791</v>
      </c>
      <c r="F14" s="35">
        <v>2280108</v>
      </c>
      <c r="G14" s="36">
        <v>78.23850909170767</v>
      </c>
    </row>
    <row r="15" spans="1:7" x14ac:dyDescent="0.25">
      <c r="A15" s="18">
        <v>2014</v>
      </c>
      <c r="B15" s="35">
        <f t="shared" si="0"/>
        <v>4602902</v>
      </c>
      <c r="C15" s="34">
        <f t="shared" si="1"/>
        <v>99.271483201022463</v>
      </c>
      <c r="D15" s="35">
        <v>2527184</v>
      </c>
      <c r="E15" s="34">
        <v>107.23979269897433</v>
      </c>
      <c r="F15" s="35">
        <v>2075718</v>
      </c>
      <c r="G15" s="36">
        <v>91.035950928640219</v>
      </c>
    </row>
    <row r="16" spans="1:7" x14ac:dyDescent="0.25">
      <c r="A16" s="18">
        <v>2015</v>
      </c>
      <c r="B16" s="33">
        <f t="shared" si="0"/>
        <v>5348071</v>
      </c>
      <c r="C16" s="34">
        <f t="shared" si="1"/>
        <v>116.18911286836</v>
      </c>
      <c r="D16" s="35">
        <v>2651027</v>
      </c>
      <c r="E16" s="34">
        <v>104.90043463396412</v>
      </c>
      <c r="F16" s="35">
        <v>2697044</v>
      </c>
      <c r="G16" s="36">
        <v>129.93306412528099</v>
      </c>
    </row>
    <row r="17" spans="1:7" x14ac:dyDescent="0.25">
      <c r="A17" s="18">
        <v>2016</v>
      </c>
      <c r="B17" s="33">
        <f t="shared" si="0"/>
        <v>6067609</v>
      </c>
      <c r="C17" s="34">
        <f t="shared" si="1"/>
        <v>113.45415945300653</v>
      </c>
      <c r="D17" s="35">
        <v>2806418</v>
      </c>
      <c r="E17" s="34">
        <v>105.86153969763417</v>
      </c>
      <c r="F17" s="35">
        <v>3261191</v>
      </c>
      <c r="G17" s="36">
        <v>120.91723383081626</v>
      </c>
    </row>
    <row r="18" spans="1:7" x14ac:dyDescent="0.25">
      <c r="A18" s="18">
        <v>2017</v>
      </c>
      <c r="B18" s="33">
        <f t="shared" si="0"/>
        <v>6442428</v>
      </c>
      <c r="C18" s="34">
        <f t="shared" si="1"/>
        <v>106.17737563511427</v>
      </c>
      <c r="D18" s="35">
        <v>3317457</v>
      </c>
      <c r="E18" s="34">
        <v>118.20965372941595</v>
      </c>
      <c r="F18" s="35">
        <v>3124971</v>
      </c>
      <c r="G18" s="36">
        <v>95.822998407636959</v>
      </c>
    </row>
    <row r="19" spans="1:7" x14ac:dyDescent="0.25">
      <c r="A19" s="18">
        <v>2018</v>
      </c>
      <c r="B19" s="33">
        <f t="shared" si="0"/>
        <v>6919890</v>
      </c>
      <c r="C19" s="34">
        <f t="shared" si="1"/>
        <v>107.41121204614161</v>
      </c>
      <c r="D19" s="35">
        <v>3347464</v>
      </c>
      <c r="E19" s="34">
        <v>100.90451812939851</v>
      </c>
      <c r="F19" s="35">
        <v>3572426</v>
      </c>
      <c r="G19" s="36">
        <v>114.3186928774699</v>
      </c>
    </row>
    <row r="20" spans="1:7" x14ac:dyDescent="0.25">
      <c r="A20" s="18">
        <v>2019</v>
      </c>
      <c r="B20" s="33">
        <f t="shared" si="0"/>
        <v>7145573</v>
      </c>
      <c r="C20" s="34">
        <f t="shared" si="1"/>
        <v>103.2613668714387</v>
      </c>
      <c r="D20" s="35">
        <v>3982890</v>
      </c>
      <c r="E20" s="34">
        <v>118.98231019063985</v>
      </c>
      <c r="F20" s="35">
        <v>3162683</v>
      </c>
      <c r="G20" s="36">
        <v>88.530399230103015</v>
      </c>
    </row>
    <row r="21" spans="1:7" x14ac:dyDescent="0.25">
      <c r="A21" s="18">
        <v>2020</v>
      </c>
      <c r="B21" s="33">
        <v>6573180</v>
      </c>
      <c r="C21" s="34">
        <f>+B21/B20*100</f>
        <v>91.989543735680826</v>
      </c>
      <c r="D21" s="35">
        <v>3711832</v>
      </c>
      <c r="E21" s="34">
        <v>93.194439213736757</v>
      </c>
      <c r="F21" s="35">
        <v>2861348</v>
      </c>
      <c r="G21" s="36">
        <f>+F21/F20*100</f>
        <v>90.472171886970656</v>
      </c>
    </row>
    <row r="22" spans="1:7" x14ac:dyDescent="0.25">
      <c r="A22" s="18">
        <v>2021</v>
      </c>
      <c r="B22" s="37">
        <v>8115358</v>
      </c>
      <c r="C22" s="34">
        <v>123.46167304105471</v>
      </c>
      <c r="D22" s="37">
        <v>4552512</v>
      </c>
      <c r="E22" s="34">
        <v>122.64865435720151</v>
      </c>
      <c r="F22" s="35">
        <v>3562846</v>
      </c>
      <c r="G22" s="36">
        <v>124.51634684071983</v>
      </c>
    </row>
    <row r="23" spans="1:7" x14ac:dyDescent="0.25">
      <c r="A23" s="18">
        <v>2022</v>
      </c>
      <c r="B23" s="37">
        <v>7733843</v>
      </c>
      <c r="C23" s="34">
        <v>95.298851880594796</v>
      </c>
      <c r="D23" s="37">
        <v>4111834</v>
      </c>
      <c r="E23" s="34">
        <v>90.320113379162976</v>
      </c>
      <c r="F23" s="35">
        <v>3622009</v>
      </c>
      <c r="G23" s="36">
        <v>101.66055451175831</v>
      </c>
    </row>
    <row r="24" spans="1:7" x14ac:dyDescent="0.25">
      <c r="A24" s="18">
        <v>2023</v>
      </c>
      <c r="B24" s="37">
        <v>6999293</v>
      </c>
      <c r="C24" s="34">
        <v>90.502134579147778</v>
      </c>
      <c r="D24" s="37">
        <v>3281869</v>
      </c>
      <c r="E24" s="34">
        <v>79.815211411744741</v>
      </c>
      <c r="F24" s="35">
        <v>3717424</v>
      </c>
      <c r="G24" s="36">
        <v>102.63431151054567</v>
      </c>
    </row>
    <row r="25" spans="1:7" x14ac:dyDescent="0.25">
      <c r="A25" s="18">
        <v>2024</v>
      </c>
      <c r="B25" s="37">
        <v>7018275</v>
      </c>
      <c r="C25" s="34">
        <v>100.27119881965221</v>
      </c>
      <c r="D25" s="37">
        <v>3298338</v>
      </c>
      <c r="E25" s="34">
        <v>100.50181771423539</v>
      </c>
      <c r="F25" s="35">
        <v>3719937</v>
      </c>
      <c r="G25" s="36">
        <v>100.06760057502184</v>
      </c>
    </row>
    <row r="26" spans="1:7" x14ac:dyDescent="0.25">
      <c r="A26" s="19">
        <v>2025</v>
      </c>
      <c r="B26" s="38">
        <v>6181260</v>
      </c>
      <c r="C26" s="39">
        <v>88.073778813169895</v>
      </c>
      <c r="D26" s="38">
        <v>3212113</v>
      </c>
      <c r="E26" s="39">
        <v>97.385804608260287</v>
      </c>
      <c r="F26" s="40">
        <v>2969147</v>
      </c>
      <c r="G26" s="41">
        <v>79.817131311632423</v>
      </c>
    </row>
    <row r="27" spans="1:7" x14ac:dyDescent="0.25">
      <c r="A27" s="53" t="s">
        <v>54</v>
      </c>
      <c r="B27" s="57">
        <v>517960</v>
      </c>
      <c r="C27" s="47">
        <v>110.59179721278609</v>
      </c>
      <c r="D27" s="46">
        <v>308255</v>
      </c>
      <c r="E27" s="47">
        <v>117.47075187683396</v>
      </c>
      <c r="F27" s="46">
        <v>209705</v>
      </c>
      <c r="G27" s="48">
        <v>101.82671904361887</v>
      </c>
    </row>
    <row r="28" spans="1:7" x14ac:dyDescent="0.25">
      <c r="A28" s="54" t="s">
        <v>37</v>
      </c>
      <c r="B28" s="37">
        <v>493766</v>
      </c>
      <c r="C28" s="49">
        <v>116.19828020351395</v>
      </c>
      <c r="D28" s="37">
        <v>340729</v>
      </c>
      <c r="E28" s="49">
        <v>142.63485737728249</v>
      </c>
      <c r="F28" s="37">
        <v>153037</v>
      </c>
      <c r="G28" s="50">
        <v>82.254960978651127</v>
      </c>
    </row>
    <row r="29" spans="1:7" x14ac:dyDescent="0.25">
      <c r="A29" s="54" t="s">
        <v>38</v>
      </c>
      <c r="B29" s="37">
        <v>573951</v>
      </c>
      <c r="C29" s="49">
        <v>88.182667400048558</v>
      </c>
      <c r="D29" s="37">
        <v>347730</v>
      </c>
      <c r="E29" s="49">
        <v>77.155200149105042</v>
      </c>
      <c r="F29" s="37">
        <v>226221</v>
      </c>
      <c r="G29" s="50">
        <v>113.01048572013768</v>
      </c>
    </row>
    <row r="30" spans="1:7" x14ac:dyDescent="0.25">
      <c r="A30" s="54" t="s">
        <v>39</v>
      </c>
      <c r="B30" s="37">
        <v>601118</v>
      </c>
      <c r="C30" s="49">
        <v>96.433154942953578</v>
      </c>
      <c r="D30" s="37">
        <v>409702</v>
      </c>
      <c r="E30" s="49">
        <v>119.83725378931913</v>
      </c>
      <c r="F30" s="37">
        <v>191416</v>
      </c>
      <c r="G30" s="50">
        <v>68.005826553451527</v>
      </c>
    </row>
    <row r="31" spans="1:7" x14ac:dyDescent="0.25">
      <c r="A31" s="54" t="s">
        <v>40</v>
      </c>
      <c r="B31" s="37">
        <v>710944</v>
      </c>
      <c r="C31" s="49">
        <v>104.17967794074332</v>
      </c>
      <c r="D31" s="37">
        <v>345964</v>
      </c>
      <c r="E31" s="49">
        <v>99.39523485285963</v>
      </c>
      <c r="F31" s="37">
        <v>364980</v>
      </c>
      <c r="G31" s="50">
        <v>109.16040579987558</v>
      </c>
    </row>
    <row r="32" spans="1:7" x14ac:dyDescent="0.25">
      <c r="A32" s="54" t="s">
        <v>41</v>
      </c>
      <c r="B32" s="37">
        <v>484632</v>
      </c>
      <c r="C32" s="49">
        <v>80.844625421837279</v>
      </c>
      <c r="D32" s="37">
        <v>298538</v>
      </c>
      <c r="E32" s="49">
        <v>92.57996991921604</v>
      </c>
      <c r="F32" s="37">
        <v>186094</v>
      </c>
      <c r="G32" s="50">
        <v>67.182919608947429</v>
      </c>
    </row>
    <row r="33" spans="1:7" x14ac:dyDescent="0.25">
      <c r="A33" s="54" t="s">
        <v>42</v>
      </c>
      <c r="B33" s="37">
        <v>604136</v>
      </c>
      <c r="C33" s="49">
        <v>108.94539710133428</v>
      </c>
      <c r="D33" s="37">
        <v>292981</v>
      </c>
      <c r="E33" s="49">
        <v>90.562637552857396</v>
      </c>
      <c r="F33" s="37">
        <v>311155</v>
      </c>
      <c r="G33" s="50">
        <v>134.68805596076515</v>
      </c>
    </row>
    <row r="34" spans="1:7" x14ac:dyDescent="0.25">
      <c r="A34" s="54" t="s">
        <v>43</v>
      </c>
      <c r="B34" s="37">
        <v>596122</v>
      </c>
      <c r="C34" s="49">
        <v>93.058564943458194</v>
      </c>
      <c r="D34" s="37">
        <v>285898</v>
      </c>
      <c r="E34" s="49">
        <v>85.533925104188171</v>
      </c>
      <c r="F34" s="37">
        <v>310224</v>
      </c>
      <c r="G34" s="50">
        <v>101.26886402883099</v>
      </c>
    </row>
    <row r="35" spans="1:7" x14ac:dyDescent="0.25">
      <c r="A35" s="54" t="s">
        <v>44</v>
      </c>
      <c r="B35" s="59">
        <v>564294</v>
      </c>
      <c r="C35" s="63">
        <v>87.022378081786172</v>
      </c>
      <c r="D35" s="59">
        <v>273202</v>
      </c>
      <c r="E35" s="63">
        <v>70.678111676807816</v>
      </c>
      <c r="F35" s="59">
        <v>291092</v>
      </c>
      <c r="G35" s="50">
        <v>111.14496588431595</v>
      </c>
    </row>
    <row r="36" spans="1:7" x14ac:dyDescent="0.25">
      <c r="A36" s="54" t="s">
        <v>45</v>
      </c>
      <c r="B36" s="59">
        <v>466356</v>
      </c>
      <c r="C36" s="63">
        <v>70.369671793494419</v>
      </c>
      <c r="D36" s="59">
        <v>286830</v>
      </c>
      <c r="E36" s="63">
        <v>82.040501115496824</v>
      </c>
      <c r="F36" s="59">
        <v>179526</v>
      </c>
      <c r="G36" s="50">
        <v>57.337681210336534</v>
      </c>
    </row>
    <row r="37" spans="1:7" x14ac:dyDescent="0.25">
      <c r="A37" s="54" t="s">
        <v>46</v>
      </c>
      <c r="B37" s="59">
        <v>494390</v>
      </c>
      <c r="C37" s="63">
        <v>102.05117937137349</v>
      </c>
      <c r="D37" s="59">
        <v>282507</v>
      </c>
      <c r="E37" s="63">
        <v>100.23416960265676</v>
      </c>
      <c r="F37" s="59">
        <v>211883</v>
      </c>
      <c r="G37" s="50">
        <v>104.57883774419317</v>
      </c>
    </row>
    <row r="38" spans="1:7" x14ac:dyDescent="0.25">
      <c r="A38" s="58" t="s">
        <v>47</v>
      </c>
      <c r="B38" s="60">
        <v>465511</v>
      </c>
      <c r="C38" s="64">
        <v>65.988370444712828</v>
      </c>
      <c r="D38" s="60">
        <v>239496</v>
      </c>
      <c r="E38" s="64">
        <v>69.881156282552183</v>
      </c>
      <c r="F38" s="60">
        <v>226015</v>
      </c>
      <c r="G38" s="52">
        <v>62.310290164725345</v>
      </c>
    </row>
    <row r="39" spans="1:7" x14ac:dyDescent="0.25">
      <c r="A39" s="53" t="s">
        <v>53</v>
      </c>
      <c r="B39" s="57">
        <v>460836</v>
      </c>
      <c r="C39" s="47">
        <v>88.971349138929639</v>
      </c>
      <c r="D39" s="46">
        <v>248418</v>
      </c>
      <c r="E39" s="47">
        <v>80.588473828486144</v>
      </c>
      <c r="F39" s="46">
        <v>212418</v>
      </c>
      <c r="G39" s="48">
        <v>101.29372213347321</v>
      </c>
    </row>
    <row r="40" spans="1:7" x14ac:dyDescent="0.25">
      <c r="A40" s="54" t="s">
        <v>37</v>
      </c>
      <c r="B40" s="37">
        <v>489499</v>
      </c>
      <c r="C40" s="49">
        <v>99.135825471984703</v>
      </c>
      <c r="D40" s="37">
        <v>263326</v>
      </c>
      <c r="E40" s="49">
        <v>77.283119429223817</v>
      </c>
      <c r="F40" s="37">
        <v>226173</v>
      </c>
      <c r="G40" s="50">
        <v>147.78975019113025</v>
      </c>
    </row>
    <row r="41" spans="1:7" x14ac:dyDescent="0.25">
      <c r="A41" s="54" t="s">
        <v>38</v>
      </c>
      <c r="B41" s="37">
        <v>519338</v>
      </c>
      <c r="C41" s="49">
        <v>90.484727790351442</v>
      </c>
      <c r="D41" s="37">
        <v>319521</v>
      </c>
      <c r="E41" s="49">
        <v>91.887671469243386</v>
      </c>
      <c r="F41" s="37">
        <v>199817</v>
      </c>
      <c r="G41" s="50">
        <v>88.328227706534761</v>
      </c>
    </row>
    <row r="42" spans="1:7" x14ac:dyDescent="0.25">
      <c r="A42" s="54" t="s">
        <v>39</v>
      </c>
      <c r="B42" s="37">
        <v>621874</v>
      </c>
      <c r="C42" s="49">
        <v>103.45289943072741</v>
      </c>
      <c r="D42" s="37">
        <v>349873</v>
      </c>
      <c r="E42" s="49">
        <v>85.396947049318769</v>
      </c>
      <c r="F42" s="37">
        <v>272001</v>
      </c>
      <c r="G42" s="50">
        <v>142.09940652818992</v>
      </c>
    </row>
    <row r="43" spans="1:7" x14ac:dyDescent="0.25">
      <c r="A43" s="54" t="s">
        <v>40</v>
      </c>
      <c r="B43" s="37">
        <v>708565</v>
      </c>
      <c r="C43" s="49">
        <v>99.665374488004673</v>
      </c>
      <c r="D43" s="37">
        <v>442134</v>
      </c>
      <c r="E43" s="49">
        <v>127.79768993305663</v>
      </c>
      <c r="F43" s="37">
        <v>266431</v>
      </c>
      <c r="G43" s="50">
        <v>72.99879445449065</v>
      </c>
    </row>
    <row r="44" spans="1:7" x14ac:dyDescent="0.25">
      <c r="A44" s="54" t="s">
        <v>41</v>
      </c>
      <c r="B44" s="37">
        <v>891178</v>
      </c>
      <c r="C44" s="49">
        <v>183.88756829924563</v>
      </c>
      <c r="D44" s="37">
        <v>480140</v>
      </c>
      <c r="E44" s="49">
        <v>160.83044704526728</v>
      </c>
      <c r="F44" s="37">
        <v>411038</v>
      </c>
      <c r="G44" s="50">
        <v>220.87654626156672</v>
      </c>
    </row>
    <row r="45" spans="1:7" x14ac:dyDescent="0.25">
      <c r="A45" s="54" t="s">
        <v>42</v>
      </c>
      <c r="B45" s="37">
        <v>790692</v>
      </c>
      <c r="C45" s="49">
        <v>130.87980189891019</v>
      </c>
      <c r="D45" s="37">
        <v>391983</v>
      </c>
      <c r="E45" s="49">
        <v>133.79126974104122</v>
      </c>
      <c r="F45" s="37">
        <v>398709</v>
      </c>
      <c r="G45" s="50">
        <v>128.13838762031784</v>
      </c>
    </row>
    <row r="46" spans="1:7" x14ac:dyDescent="0.25">
      <c r="A46" s="54" t="s">
        <v>43</v>
      </c>
      <c r="B46" s="37">
        <v>801201</v>
      </c>
      <c r="C46" s="49">
        <v>134.40218612968488</v>
      </c>
      <c r="D46" s="37">
        <v>452611</v>
      </c>
      <c r="E46" s="49">
        <v>158.31205534841098</v>
      </c>
      <c r="F46" s="37">
        <v>348590</v>
      </c>
      <c r="G46" s="50">
        <v>112.36719273815051</v>
      </c>
    </row>
    <row r="47" spans="1:7" x14ac:dyDescent="0.25">
      <c r="A47" s="54" t="s">
        <v>44</v>
      </c>
      <c r="B47" s="59">
        <v>649070</v>
      </c>
      <c r="C47" s="63">
        <v>115.02337434032614</v>
      </c>
      <c r="D47" s="59">
        <v>433996</v>
      </c>
      <c r="E47" s="63">
        <v>158.85535244983566</v>
      </c>
      <c r="F47" s="59">
        <v>215074</v>
      </c>
      <c r="G47" s="50">
        <v>73.88523216027923</v>
      </c>
    </row>
    <row r="48" spans="1:7" x14ac:dyDescent="0.25">
      <c r="A48" s="54" t="s">
        <v>45</v>
      </c>
      <c r="B48" s="59">
        <v>846018</v>
      </c>
      <c r="C48" s="63">
        <v>181.41033888274194</v>
      </c>
      <c r="D48" s="59">
        <v>367563</v>
      </c>
      <c r="E48" s="63">
        <v>128.14663738102709</v>
      </c>
      <c r="F48" s="59">
        <v>478455</v>
      </c>
      <c r="G48" s="50">
        <v>266.51014337756089</v>
      </c>
    </row>
    <row r="49" spans="1:7" x14ac:dyDescent="0.25">
      <c r="A49" s="54" t="s">
        <v>46</v>
      </c>
      <c r="B49" s="59">
        <v>638978</v>
      </c>
      <c r="C49" s="63">
        <v>129.24573717105929</v>
      </c>
      <c r="D49" s="59">
        <v>352743</v>
      </c>
      <c r="E49" s="63">
        <v>124.86168484320743</v>
      </c>
      <c r="F49" s="59">
        <v>286235</v>
      </c>
      <c r="G49" s="50">
        <v>135.09106440818755</v>
      </c>
    </row>
    <row r="50" spans="1:7" x14ac:dyDescent="0.25">
      <c r="A50" s="58" t="s">
        <v>47</v>
      </c>
      <c r="B50" s="60">
        <v>698109</v>
      </c>
      <c r="C50" s="64">
        <v>149.96616621304329</v>
      </c>
      <c r="D50" s="60">
        <v>450204</v>
      </c>
      <c r="E50" s="64">
        <v>187.97975749073052</v>
      </c>
      <c r="F50" s="60">
        <v>247905</v>
      </c>
      <c r="G50" s="52">
        <v>109.68519788509612</v>
      </c>
    </row>
    <row r="51" spans="1:7" x14ac:dyDescent="0.25">
      <c r="A51" s="53" t="s">
        <v>52</v>
      </c>
      <c r="B51" s="57">
        <v>446637</v>
      </c>
      <c r="C51" s="47">
        <v>96.918860505689665</v>
      </c>
      <c r="D51" s="46">
        <v>321330</v>
      </c>
      <c r="E51" s="47">
        <v>129.35053015481969</v>
      </c>
      <c r="F51" s="46">
        <v>125307</v>
      </c>
      <c r="G51" s="48">
        <v>58.990763494619102</v>
      </c>
    </row>
    <row r="52" spans="1:7" x14ac:dyDescent="0.25">
      <c r="A52" s="54" t="s">
        <v>37</v>
      </c>
      <c r="B52" s="37">
        <v>773125</v>
      </c>
      <c r="C52" s="49">
        <v>157.94209998386103</v>
      </c>
      <c r="D52" s="37">
        <v>355320</v>
      </c>
      <c r="E52" s="49">
        <v>134.93540326439469</v>
      </c>
      <c r="F52" s="37">
        <v>417805</v>
      </c>
      <c r="G52" s="50">
        <v>184.72806214711747</v>
      </c>
    </row>
    <row r="53" spans="1:7" x14ac:dyDescent="0.25">
      <c r="A53" s="54" t="s">
        <v>38</v>
      </c>
      <c r="B53" s="37">
        <v>778489</v>
      </c>
      <c r="C53" s="49">
        <v>149.90025763568235</v>
      </c>
      <c r="D53" s="37">
        <v>422779</v>
      </c>
      <c r="E53" s="49">
        <v>132.31649875907999</v>
      </c>
      <c r="F53" s="37">
        <v>355710</v>
      </c>
      <c r="G53" s="50">
        <v>178.01788636602492</v>
      </c>
    </row>
    <row r="54" spans="1:7" x14ac:dyDescent="0.25">
      <c r="A54" s="54" t="s">
        <v>39</v>
      </c>
      <c r="B54" s="37">
        <v>661652</v>
      </c>
      <c r="C54" s="49">
        <v>106.39647259734286</v>
      </c>
      <c r="D54" s="37">
        <v>357345</v>
      </c>
      <c r="E54" s="49">
        <v>102.13563207220906</v>
      </c>
      <c r="F54" s="37">
        <v>304307</v>
      </c>
      <c r="G54" s="50">
        <v>111.87716221631538</v>
      </c>
    </row>
    <row r="55" spans="1:7" x14ac:dyDescent="0.25">
      <c r="A55" s="54" t="s">
        <v>40</v>
      </c>
      <c r="B55" s="37">
        <v>1202849</v>
      </c>
      <c r="C55" s="49">
        <v>169.75845546985809</v>
      </c>
      <c r="D55" s="37">
        <v>493021</v>
      </c>
      <c r="E55" s="49">
        <v>111.50940665047249</v>
      </c>
      <c r="F55" s="37">
        <v>709828</v>
      </c>
      <c r="G55" s="50">
        <v>266.4209495141331</v>
      </c>
    </row>
    <row r="56" spans="1:7" x14ac:dyDescent="0.25">
      <c r="A56" s="54" t="s">
        <v>41</v>
      </c>
      <c r="B56" s="37">
        <v>597337</v>
      </c>
      <c r="C56" s="49">
        <v>67.027799160212666</v>
      </c>
      <c r="D56" s="37">
        <v>325576</v>
      </c>
      <c r="E56" s="49">
        <v>67.808555837880618</v>
      </c>
      <c r="F56" s="37">
        <v>271761</v>
      </c>
      <c r="G56" s="50">
        <v>66.115784915263305</v>
      </c>
    </row>
    <row r="57" spans="1:7" x14ac:dyDescent="0.25">
      <c r="A57" s="54" t="s">
        <v>42</v>
      </c>
      <c r="B57" s="37">
        <v>462670</v>
      </c>
      <c r="C57" s="49">
        <v>58.51456698689249</v>
      </c>
      <c r="D57" s="37">
        <v>271719</v>
      </c>
      <c r="E57" s="49">
        <v>69.319077613059761</v>
      </c>
      <c r="F57" s="37">
        <v>190951</v>
      </c>
      <c r="G57" s="50">
        <v>47.892322470774424</v>
      </c>
    </row>
    <row r="58" spans="1:7" x14ac:dyDescent="0.25">
      <c r="A58" s="54" t="s">
        <v>43</v>
      </c>
      <c r="B58" s="37">
        <v>641204</v>
      </c>
      <c r="C58" s="49">
        <v>80.03035443041135</v>
      </c>
      <c r="D58" s="37">
        <v>373375</v>
      </c>
      <c r="E58" s="49">
        <v>82.493576161427811</v>
      </c>
      <c r="F58" s="37">
        <v>267829</v>
      </c>
      <c r="G58" s="50">
        <v>76.832095011331361</v>
      </c>
    </row>
    <row r="59" spans="1:7" x14ac:dyDescent="0.25">
      <c r="A59" s="54" t="s">
        <v>44</v>
      </c>
      <c r="B59" s="59">
        <v>561082</v>
      </c>
      <c r="C59" s="63">
        <v>86.443989092085602</v>
      </c>
      <c r="D59" s="59">
        <v>272181</v>
      </c>
      <c r="E59" s="63">
        <v>62.715094148333165</v>
      </c>
      <c r="F59" s="59">
        <v>288901</v>
      </c>
      <c r="G59" s="50">
        <v>134.32632489282759</v>
      </c>
    </row>
    <row r="60" spans="1:7" x14ac:dyDescent="0.25">
      <c r="A60" s="54" t="s">
        <v>45</v>
      </c>
      <c r="B60" s="59">
        <v>520325</v>
      </c>
      <c r="C60" s="63">
        <v>61.502828545019142</v>
      </c>
      <c r="D60" s="59">
        <v>274273</v>
      </c>
      <c r="E60" s="63">
        <v>74.619316960629874</v>
      </c>
      <c r="F60" s="59">
        <v>246052</v>
      </c>
      <c r="G60" s="50">
        <v>51.426361935814235</v>
      </c>
    </row>
    <row r="61" spans="1:7" x14ac:dyDescent="0.25">
      <c r="A61" s="54" t="s">
        <v>46</v>
      </c>
      <c r="B61" s="59">
        <v>464068</v>
      </c>
      <c r="C61" s="63">
        <v>72.626600602837655</v>
      </c>
      <c r="D61" s="59">
        <v>316254</v>
      </c>
      <c r="E61" s="63">
        <v>89.655641642782427</v>
      </c>
      <c r="F61" s="59">
        <v>147814</v>
      </c>
      <c r="G61" s="50">
        <v>51.64078466993903</v>
      </c>
    </row>
    <row r="62" spans="1:7" x14ac:dyDescent="0.25">
      <c r="A62" s="58" t="s">
        <v>47</v>
      </c>
      <c r="B62" s="60">
        <v>624405</v>
      </c>
      <c r="C62" s="64">
        <v>89.442336368675953</v>
      </c>
      <c r="D62" s="60">
        <v>328661</v>
      </c>
      <c r="E62" s="64">
        <v>73.002683228047729</v>
      </c>
      <c r="F62" s="60">
        <v>295744</v>
      </c>
      <c r="G62" s="52">
        <v>119.2973114701196</v>
      </c>
    </row>
    <row r="63" spans="1:7" x14ac:dyDescent="0.25">
      <c r="A63" s="54" t="s">
        <v>51</v>
      </c>
      <c r="B63" s="56">
        <v>547700</v>
      </c>
      <c r="C63" s="49">
        <v>122.6275476505529</v>
      </c>
      <c r="D63" s="37">
        <v>245098</v>
      </c>
      <c r="E63" s="49">
        <v>76.27610244919552</v>
      </c>
      <c r="F63" s="37">
        <v>302602</v>
      </c>
      <c r="G63" s="48">
        <v>241.48850423360227</v>
      </c>
    </row>
    <row r="64" spans="1:7" x14ac:dyDescent="0.25">
      <c r="A64" s="54" t="s">
        <v>37</v>
      </c>
      <c r="B64" s="37">
        <v>460698</v>
      </c>
      <c r="C64" s="49">
        <v>59.589070331447047</v>
      </c>
      <c r="D64" s="37">
        <v>281128</v>
      </c>
      <c r="E64" s="49">
        <v>79.119666779241243</v>
      </c>
      <c r="F64" s="37">
        <v>179570</v>
      </c>
      <c r="G64" s="50">
        <v>42.979380332930432</v>
      </c>
    </row>
    <row r="65" spans="1:7" x14ac:dyDescent="0.25">
      <c r="A65" s="54" t="s">
        <v>38</v>
      </c>
      <c r="B65" s="37">
        <v>627715</v>
      </c>
      <c r="C65" s="49">
        <v>80.632481640716819</v>
      </c>
      <c r="D65" s="37">
        <v>289676</v>
      </c>
      <c r="E65" s="49">
        <v>68.517121238282883</v>
      </c>
      <c r="F65" s="37">
        <v>338039</v>
      </c>
      <c r="G65" s="50">
        <v>95.032189142841077</v>
      </c>
    </row>
    <row r="66" spans="1:7" x14ac:dyDescent="0.25">
      <c r="A66" s="54" t="s">
        <v>39</v>
      </c>
      <c r="B66" s="37">
        <v>562528</v>
      </c>
      <c r="C66" s="49">
        <v>85.018710742202856</v>
      </c>
      <c r="D66" s="37">
        <v>240221</v>
      </c>
      <c r="E66" s="49">
        <v>67.223831311477696</v>
      </c>
      <c r="F66" s="37">
        <v>322307</v>
      </c>
      <c r="G66" s="50">
        <v>105.91507917990712</v>
      </c>
    </row>
    <row r="67" spans="1:7" x14ac:dyDescent="0.25">
      <c r="A67" s="54" t="s">
        <v>40</v>
      </c>
      <c r="B67" s="37">
        <v>594346</v>
      </c>
      <c r="C67" s="49">
        <v>49.411522144508581</v>
      </c>
      <c r="D67" s="37">
        <v>356404</v>
      </c>
      <c r="E67" s="49">
        <v>72.289821326069273</v>
      </c>
      <c r="F67" s="37">
        <v>237942</v>
      </c>
      <c r="G67" s="50">
        <v>33.521078345740094</v>
      </c>
    </row>
    <row r="68" spans="1:7" x14ac:dyDescent="0.25">
      <c r="A68" s="54" t="s">
        <v>41</v>
      </c>
      <c r="B68" s="37">
        <v>506747</v>
      </c>
      <c r="C68" s="49">
        <v>84.834356485534968</v>
      </c>
      <c r="D68" s="37">
        <v>239056</v>
      </c>
      <c r="E68" s="49">
        <v>73.425559623559479</v>
      </c>
      <c r="F68" s="37">
        <v>267691</v>
      </c>
      <c r="G68" s="50">
        <v>98.502360530024546</v>
      </c>
    </row>
    <row r="69" spans="1:7" x14ac:dyDescent="0.25">
      <c r="A69" s="54" t="s">
        <v>42</v>
      </c>
      <c r="B69" s="37">
        <v>561045</v>
      </c>
      <c r="C69" s="49">
        <v>121.26245488144897</v>
      </c>
      <c r="D69" s="37">
        <v>298653</v>
      </c>
      <c r="E69" s="49">
        <v>109.91244631402294</v>
      </c>
      <c r="F69" s="37">
        <v>262392</v>
      </c>
      <c r="G69" s="50">
        <v>137.41326308843631</v>
      </c>
    </row>
    <row r="70" spans="1:7" x14ac:dyDescent="0.25">
      <c r="A70" s="54" t="s">
        <v>43</v>
      </c>
      <c r="B70" s="37">
        <v>516993</v>
      </c>
      <c r="C70" s="49">
        <v>80.628473933412764</v>
      </c>
      <c r="D70" s="37">
        <v>286770</v>
      </c>
      <c r="E70" s="49">
        <v>76.804820890525619</v>
      </c>
      <c r="F70" s="37">
        <v>230223</v>
      </c>
      <c r="G70" s="50">
        <v>85.958951420495907</v>
      </c>
    </row>
    <row r="71" spans="1:7" x14ac:dyDescent="0.25">
      <c r="A71" s="54" t="s">
        <v>44</v>
      </c>
      <c r="B71" s="59">
        <v>576933</v>
      </c>
      <c r="C71" s="63">
        <v>102.82507726143415</v>
      </c>
      <c r="D71" s="59">
        <v>264771</v>
      </c>
      <c r="E71" s="63">
        <v>97.27754692649377</v>
      </c>
      <c r="F71" s="59">
        <v>312162</v>
      </c>
      <c r="G71" s="50">
        <v>108.05154706975746</v>
      </c>
    </row>
    <row r="72" spans="1:7" x14ac:dyDescent="0.25">
      <c r="A72" s="54" t="s">
        <v>45</v>
      </c>
      <c r="B72" s="59">
        <v>452264</v>
      </c>
      <c r="C72" s="63">
        <v>86.919521452938071</v>
      </c>
      <c r="D72" s="59">
        <v>246736</v>
      </c>
      <c r="E72" s="63">
        <v>89.960003354322154</v>
      </c>
      <c r="F72" s="59">
        <v>205528</v>
      </c>
      <c r="G72" s="50">
        <v>83.530310666038076</v>
      </c>
    </row>
    <row r="73" spans="1:7" x14ac:dyDescent="0.25">
      <c r="A73" s="54" t="s">
        <v>46</v>
      </c>
      <c r="B73" s="59">
        <v>404010</v>
      </c>
      <c r="C73" s="63">
        <v>87.05836213658344</v>
      </c>
      <c r="D73" s="59">
        <v>198886</v>
      </c>
      <c r="E73" s="63">
        <v>62.888058332859032</v>
      </c>
      <c r="F73" s="59">
        <v>205124</v>
      </c>
      <c r="G73" s="50">
        <v>138.77169956837648</v>
      </c>
    </row>
    <row r="74" spans="1:7" x14ac:dyDescent="0.25">
      <c r="A74" s="54" t="s">
        <v>47</v>
      </c>
      <c r="B74" s="60">
        <v>1188314</v>
      </c>
      <c r="C74" s="64">
        <v>190.311416468478</v>
      </c>
      <c r="D74" s="60">
        <v>334470</v>
      </c>
      <c r="E74" s="64">
        <v>101.76747469276854</v>
      </c>
      <c r="F74" s="60">
        <v>853844</v>
      </c>
      <c r="G74" s="52">
        <v>288.7105063838996</v>
      </c>
    </row>
    <row r="75" spans="1:7" x14ac:dyDescent="0.25">
      <c r="A75" s="53" t="s">
        <v>50</v>
      </c>
      <c r="B75" s="56">
        <v>600627</v>
      </c>
      <c r="C75" s="49">
        <v>109.66350191710789</v>
      </c>
      <c r="D75" s="37">
        <v>325963</v>
      </c>
      <c r="E75" s="49">
        <v>132.99292527886803</v>
      </c>
      <c r="F75" s="37">
        <v>274664</v>
      </c>
      <c r="G75" s="50">
        <v>90.767410658224335</v>
      </c>
    </row>
    <row r="76" spans="1:7" x14ac:dyDescent="0.25">
      <c r="A76" s="54" t="s">
        <v>37</v>
      </c>
      <c r="B76" s="37">
        <v>527304</v>
      </c>
      <c r="C76" s="49">
        <v>114.45762733938503</v>
      </c>
      <c r="D76" s="37">
        <v>175451</v>
      </c>
      <c r="E76" s="49">
        <v>62.409649696935197</v>
      </c>
      <c r="F76" s="37">
        <v>351853</v>
      </c>
      <c r="G76" s="50">
        <v>195.94197248983681</v>
      </c>
    </row>
    <row r="77" spans="1:7" x14ac:dyDescent="0.25">
      <c r="A77" s="54" t="s">
        <v>38</v>
      </c>
      <c r="B77" s="37">
        <v>692674</v>
      </c>
      <c r="C77" s="49">
        <v>110.34848617605124</v>
      </c>
      <c r="D77" s="37">
        <v>252565</v>
      </c>
      <c r="E77" s="49">
        <v>87.188790234606941</v>
      </c>
      <c r="F77" s="37">
        <v>440109</v>
      </c>
      <c r="G77" s="50">
        <v>130.19474084351214</v>
      </c>
    </row>
    <row r="78" spans="1:7" x14ac:dyDescent="0.25">
      <c r="A78" s="54" t="s">
        <v>39</v>
      </c>
      <c r="B78" s="37">
        <v>701306</v>
      </c>
      <c r="C78" s="49">
        <v>124.67041640593889</v>
      </c>
      <c r="D78" s="37">
        <v>309095</v>
      </c>
      <c r="E78" s="49">
        <v>128.67109869661687</v>
      </c>
      <c r="F78" s="37">
        <v>392211</v>
      </c>
      <c r="G78" s="50">
        <v>121.68863847201581</v>
      </c>
    </row>
    <row r="79" spans="1:7" x14ac:dyDescent="0.25">
      <c r="A79" s="54" t="s">
        <v>40</v>
      </c>
      <c r="B79" s="37">
        <v>587394</v>
      </c>
      <c r="C79" s="49">
        <v>98.830310963647435</v>
      </c>
      <c r="D79" s="37">
        <v>263147</v>
      </c>
      <c r="E79" s="49">
        <v>73.833907588018093</v>
      </c>
      <c r="F79" s="37">
        <v>324247</v>
      </c>
      <c r="G79" s="50">
        <v>136.27144430155246</v>
      </c>
    </row>
    <row r="80" spans="1:7" x14ac:dyDescent="0.25">
      <c r="A80" s="54" t="s">
        <v>41</v>
      </c>
      <c r="B80" s="37">
        <v>533559</v>
      </c>
      <c r="C80" s="49">
        <v>105.29100320278167</v>
      </c>
      <c r="D80" s="37">
        <v>246461</v>
      </c>
      <c r="E80" s="49">
        <v>103.09760056221135</v>
      </c>
      <c r="F80" s="37">
        <v>287098</v>
      </c>
      <c r="G80" s="50">
        <v>107.24977679488663</v>
      </c>
    </row>
    <row r="81" spans="1:7" x14ac:dyDescent="0.25">
      <c r="A81" s="54" t="s">
        <v>42</v>
      </c>
      <c r="B81" s="37">
        <v>515126</v>
      </c>
      <c r="C81" s="49">
        <v>91.815451523496321</v>
      </c>
      <c r="D81" s="37">
        <v>266057</v>
      </c>
      <c r="E81" s="49">
        <v>89.085661285840089</v>
      </c>
      <c r="F81" s="37">
        <v>249069</v>
      </c>
      <c r="G81" s="50">
        <v>94.922482392755882</v>
      </c>
    </row>
    <row r="82" spans="1:7" x14ac:dyDescent="0.25">
      <c r="A82" s="54" t="s">
        <v>43</v>
      </c>
      <c r="B82" s="37">
        <v>469558</v>
      </c>
      <c r="C82" s="49">
        <v>90.82482741545823</v>
      </c>
      <c r="D82" s="37">
        <v>257160</v>
      </c>
      <c r="E82" s="49">
        <v>89.674652160267811</v>
      </c>
      <c r="F82" s="37">
        <v>212398</v>
      </c>
      <c r="G82" s="50">
        <v>92.257506852052146</v>
      </c>
    </row>
    <row r="83" spans="1:7" x14ac:dyDescent="0.25">
      <c r="A83" s="54" t="s">
        <v>44</v>
      </c>
      <c r="B83" s="59">
        <v>735421</v>
      </c>
      <c r="C83" s="63">
        <v>127.47078083590296</v>
      </c>
      <c r="D83" s="59">
        <v>369211</v>
      </c>
      <c r="E83" s="63">
        <v>139.44540754085605</v>
      </c>
      <c r="F83" s="59">
        <v>366210</v>
      </c>
      <c r="G83" s="61">
        <v>117.31408691640878</v>
      </c>
    </row>
    <row r="84" spans="1:7" x14ac:dyDescent="0.25">
      <c r="A84" s="54" t="s">
        <v>45</v>
      </c>
      <c r="B84" s="59">
        <v>541072</v>
      </c>
      <c r="C84" s="63">
        <v>119.63631861036916</v>
      </c>
      <c r="D84" s="59">
        <v>235382</v>
      </c>
      <c r="E84" s="63">
        <v>95.398320472083526</v>
      </c>
      <c r="F84" s="59">
        <v>305690</v>
      </c>
      <c r="G84" s="61">
        <v>148.73399244871746</v>
      </c>
    </row>
    <row r="85" spans="1:7" x14ac:dyDescent="0.25">
      <c r="A85" s="54" t="s">
        <v>46</v>
      </c>
      <c r="B85" s="59">
        <v>549094</v>
      </c>
      <c r="C85" s="63">
        <v>135.91099230217074</v>
      </c>
      <c r="D85" s="59">
        <v>297887</v>
      </c>
      <c r="E85" s="63">
        <v>149.77776213509247</v>
      </c>
      <c r="F85" s="59">
        <v>251207</v>
      </c>
      <c r="G85" s="61">
        <v>122.46592305142256</v>
      </c>
    </row>
    <row r="86" spans="1:7" x14ac:dyDescent="0.25">
      <c r="A86" s="54" t="s">
        <v>47</v>
      </c>
      <c r="B86" s="60">
        <v>565140</v>
      </c>
      <c r="C86" s="64">
        <v>47.558136990728038</v>
      </c>
      <c r="D86" s="60">
        <v>299959</v>
      </c>
      <c r="E86" s="64">
        <v>89.68188477292432</v>
      </c>
      <c r="F86" s="60">
        <v>265181</v>
      </c>
      <c r="G86" s="62">
        <v>31.057312577004698</v>
      </c>
    </row>
    <row r="87" spans="1:7" x14ac:dyDescent="0.25">
      <c r="A87" s="53" t="s">
        <v>49</v>
      </c>
      <c r="B87" s="56">
        <v>426215</v>
      </c>
      <c r="C87" s="49">
        <v>70.961678379426829</v>
      </c>
      <c r="D87" s="37">
        <v>218411</v>
      </c>
      <c r="E87" s="49">
        <v>67.004844108073613</v>
      </c>
      <c r="F87" s="37">
        <v>207804</v>
      </c>
      <c r="G87" s="50">
        <v>75.65753065563743</v>
      </c>
    </row>
    <row r="88" spans="1:7" x14ac:dyDescent="0.25">
      <c r="A88" s="54" t="s">
        <v>37</v>
      </c>
      <c r="B88" s="37">
        <v>523030</v>
      </c>
      <c r="C88" s="49">
        <v>99.189461866399654</v>
      </c>
      <c r="D88" s="37">
        <v>235045</v>
      </c>
      <c r="E88" s="49">
        <v>133.96617859117362</v>
      </c>
      <c r="F88" s="37">
        <v>287985</v>
      </c>
      <c r="G88" s="50">
        <v>81.84810133777458</v>
      </c>
    </row>
    <row r="89" spans="1:7" x14ac:dyDescent="0.25">
      <c r="A89" s="54" t="s">
        <v>38</v>
      </c>
      <c r="B89" s="37">
        <v>668174</v>
      </c>
      <c r="C89" s="49">
        <v>96.46298258632487</v>
      </c>
      <c r="D89" s="37">
        <v>303439</v>
      </c>
      <c r="E89" s="49">
        <v>120.14293350226674</v>
      </c>
      <c r="F89" s="37">
        <v>364735</v>
      </c>
      <c r="G89" s="50">
        <v>82.873788084315478</v>
      </c>
    </row>
    <row r="90" spans="1:7" x14ac:dyDescent="0.25">
      <c r="A90" s="54" t="s">
        <v>39</v>
      </c>
      <c r="B90" s="37">
        <v>506359</v>
      </c>
      <c r="C90" s="49">
        <v>72.202291153932805</v>
      </c>
      <c r="D90" s="37">
        <v>219447</v>
      </c>
      <c r="E90" s="49">
        <v>70.996619162393444</v>
      </c>
      <c r="F90" s="37">
        <v>286912</v>
      </c>
      <c r="G90" s="50">
        <v>73.152461302717171</v>
      </c>
    </row>
    <row r="91" spans="1:7" x14ac:dyDescent="0.25">
      <c r="A91" s="54" t="s">
        <v>40</v>
      </c>
      <c r="B91" s="37">
        <v>412218</v>
      </c>
      <c r="C91" s="49">
        <v>70.177427757178307</v>
      </c>
      <c r="D91" s="37">
        <v>232762</v>
      </c>
      <c r="E91" s="49">
        <v>88.453221963389282</v>
      </c>
      <c r="F91" s="37">
        <v>179456</v>
      </c>
      <c r="G91" s="50">
        <v>55.345461947219256</v>
      </c>
    </row>
    <row r="92" spans="1:7" x14ac:dyDescent="0.25">
      <c r="A92" s="54" t="s">
        <v>41</v>
      </c>
      <c r="B92" s="37">
        <v>417293</v>
      </c>
      <c r="C92" s="49">
        <v>78.209345170824591</v>
      </c>
      <c r="D92" s="37">
        <v>236826</v>
      </c>
      <c r="E92" s="49">
        <v>96.090659374099758</v>
      </c>
      <c r="F92" s="37">
        <v>180467</v>
      </c>
      <c r="G92" s="50">
        <v>62.859023747988495</v>
      </c>
    </row>
    <row r="93" spans="1:7" x14ac:dyDescent="0.25">
      <c r="A93" s="54" t="s">
        <v>42</v>
      </c>
      <c r="B93" s="37">
        <v>576829</v>
      </c>
      <c r="C93" s="49">
        <v>111.97823445137693</v>
      </c>
      <c r="D93" s="37">
        <v>240312</v>
      </c>
      <c r="E93" s="49">
        <v>90.323502106691421</v>
      </c>
      <c r="F93" s="37">
        <v>336517</v>
      </c>
      <c r="G93" s="50">
        <v>135.10994945175833</v>
      </c>
    </row>
    <row r="94" spans="1:7" x14ac:dyDescent="0.25">
      <c r="A94" s="54" t="s">
        <v>43</v>
      </c>
      <c r="B94" s="37">
        <v>535889</v>
      </c>
      <c r="C94" s="49">
        <v>114.12626342219706</v>
      </c>
      <c r="D94" s="37">
        <v>268250</v>
      </c>
      <c r="E94" s="49">
        <v>104.31249027842588</v>
      </c>
      <c r="F94" s="37">
        <v>267639</v>
      </c>
      <c r="G94" s="50">
        <v>126.00824866524167</v>
      </c>
    </row>
    <row r="95" spans="1:7" x14ac:dyDescent="0.25">
      <c r="A95" s="54" t="s">
        <v>44</v>
      </c>
      <c r="B95" s="59">
        <v>527460</v>
      </c>
      <c r="C95" s="63">
        <v>71.722183619994524</v>
      </c>
      <c r="D95" s="59">
        <v>308618</v>
      </c>
      <c r="E95" s="63">
        <v>83.588517135188283</v>
      </c>
      <c r="F95" s="59">
        <v>218842</v>
      </c>
      <c r="G95" s="61">
        <v>59.758608448704301</v>
      </c>
    </row>
    <row r="96" spans="1:7" x14ac:dyDescent="0.25">
      <c r="A96" s="54" t="s">
        <v>45</v>
      </c>
      <c r="B96" s="59">
        <v>504781</v>
      </c>
      <c r="C96" s="63">
        <v>93.292759558801791</v>
      </c>
      <c r="D96" s="59">
        <v>321598</v>
      </c>
      <c r="E96" s="63">
        <v>136.62811939740507</v>
      </c>
      <c r="F96" s="59">
        <v>183183</v>
      </c>
      <c r="G96" s="61">
        <v>59.924433249370281</v>
      </c>
    </row>
    <row r="97" spans="1:8" x14ac:dyDescent="0.25">
      <c r="A97" s="54" t="s">
        <v>46</v>
      </c>
      <c r="B97" s="59">
        <v>577423</v>
      </c>
      <c r="C97" s="63">
        <v>105.15922592488718</v>
      </c>
      <c r="D97" s="59">
        <v>344368</v>
      </c>
      <c r="E97" s="63">
        <v>115.60356779584204</v>
      </c>
      <c r="F97" s="59">
        <v>233055</v>
      </c>
      <c r="G97" s="61">
        <v>92.774086709367182</v>
      </c>
    </row>
    <row r="98" spans="1:8" x14ac:dyDescent="0.25">
      <c r="A98" s="54" t="s">
        <v>47</v>
      </c>
      <c r="B98" s="60">
        <v>505589</v>
      </c>
      <c r="C98" s="64">
        <v>89.462611034433948</v>
      </c>
      <c r="D98" s="60">
        <v>283037</v>
      </c>
      <c r="E98" s="64">
        <v>94.3585623368527</v>
      </c>
      <c r="F98" s="60">
        <v>222552</v>
      </c>
      <c r="G98" s="62">
        <v>83.924564731259025</v>
      </c>
    </row>
    <row r="99" spans="1:8" x14ac:dyDescent="0.25">
      <c r="A99" s="53" t="s">
        <v>48</v>
      </c>
      <c r="B99" s="56">
        <v>543805</v>
      </c>
      <c r="C99" s="49">
        <v>127.58936217636638</v>
      </c>
      <c r="D99" s="37">
        <v>292052</v>
      </c>
      <c r="E99" s="49">
        <v>133.71670840754356</v>
      </c>
      <c r="F99" s="37">
        <v>251753</v>
      </c>
      <c r="G99" s="50">
        <v>121.14925602972031</v>
      </c>
    </row>
    <row r="100" spans="1:8" x14ac:dyDescent="0.25">
      <c r="A100" s="54" t="s">
        <v>37</v>
      </c>
      <c r="B100" s="35">
        <v>628046</v>
      </c>
      <c r="C100" s="34">
        <v>120.07838938493012</v>
      </c>
      <c r="D100" s="35">
        <v>362459</v>
      </c>
      <c r="E100" s="34">
        <v>154.20834308323938</v>
      </c>
      <c r="F100" s="35">
        <v>265587</v>
      </c>
      <c r="G100" s="36">
        <v>92.22251158914527</v>
      </c>
    </row>
    <row r="101" spans="1:8" x14ac:dyDescent="0.25">
      <c r="A101" s="54" t="s">
        <v>38</v>
      </c>
      <c r="B101" s="35">
        <v>553095</v>
      </c>
      <c r="C101" s="34">
        <v>82.777090997255215</v>
      </c>
      <c r="D101" s="35">
        <v>287854</v>
      </c>
      <c r="E101" s="34">
        <v>94.863877088970099</v>
      </c>
      <c r="F101" s="35">
        <v>265241</v>
      </c>
      <c r="G101" s="36">
        <v>72.721564971828869</v>
      </c>
      <c r="H101" s="68"/>
    </row>
    <row r="102" spans="1:8" x14ac:dyDescent="0.25">
      <c r="A102" s="54" t="s">
        <v>39</v>
      </c>
      <c r="B102" s="35"/>
      <c r="C102" s="34"/>
      <c r="D102" s="35"/>
      <c r="E102" s="34"/>
      <c r="F102" s="35"/>
      <c r="G102" s="36"/>
    </row>
    <row r="103" spans="1:8" x14ac:dyDescent="0.25">
      <c r="A103" s="54" t="s">
        <v>40</v>
      </c>
      <c r="B103" s="35"/>
      <c r="C103" s="34"/>
      <c r="D103" s="35"/>
      <c r="E103" s="34"/>
      <c r="F103" s="35"/>
      <c r="G103" s="36"/>
    </row>
    <row r="104" spans="1:8" x14ac:dyDescent="0.25">
      <c r="A104" s="54" t="s">
        <v>41</v>
      </c>
      <c r="B104" s="35"/>
      <c r="C104" s="34"/>
      <c r="D104" s="35"/>
      <c r="E104" s="34"/>
      <c r="F104" s="35"/>
      <c r="G104" s="36"/>
    </row>
    <row r="105" spans="1:8" x14ac:dyDescent="0.25">
      <c r="A105" s="54" t="s">
        <v>42</v>
      </c>
      <c r="B105" s="35"/>
      <c r="C105" s="34"/>
      <c r="D105" s="35"/>
      <c r="E105" s="34"/>
      <c r="F105" s="35"/>
      <c r="G105" s="36"/>
    </row>
    <row r="106" spans="1:8" x14ac:dyDescent="0.25">
      <c r="A106" s="54" t="s">
        <v>43</v>
      </c>
      <c r="B106" s="35"/>
      <c r="C106" s="34"/>
      <c r="D106" s="35"/>
      <c r="E106" s="34"/>
      <c r="F106" s="35"/>
      <c r="G106" s="36"/>
    </row>
    <row r="107" spans="1:8" x14ac:dyDescent="0.25">
      <c r="A107" s="54" t="s">
        <v>44</v>
      </c>
      <c r="B107" s="55"/>
      <c r="C107" s="65"/>
      <c r="D107" s="55"/>
      <c r="E107" s="65"/>
      <c r="F107" s="55"/>
      <c r="G107" s="67"/>
    </row>
    <row r="108" spans="1:8" x14ac:dyDescent="0.25">
      <c r="A108" s="54" t="s">
        <v>45</v>
      </c>
      <c r="B108" s="55"/>
      <c r="C108" s="65"/>
      <c r="D108" s="55"/>
      <c r="E108" s="65"/>
      <c r="F108" s="55"/>
      <c r="G108" s="67"/>
    </row>
    <row r="109" spans="1:8" x14ac:dyDescent="0.25">
      <c r="A109" s="54" t="s">
        <v>46</v>
      </c>
      <c r="B109" s="55"/>
      <c r="C109" s="65"/>
      <c r="D109" s="55"/>
      <c r="E109" s="65"/>
      <c r="F109" s="55"/>
      <c r="G109" s="67"/>
    </row>
    <row r="110" spans="1:8" x14ac:dyDescent="0.25">
      <c r="A110" s="54" t="s">
        <v>47</v>
      </c>
      <c r="B110" s="55"/>
      <c r="C110" s="65"/>
      <c r="D110" s="55"/>
      <c r="E110" s="65"/>
      <c r="F110" s="55"/>
      <c r="G110" s="67"/>
    </row>
    <row r="111" spans="1:8" x14ac:dyDescent="0.25">
      <c r="C111" s="66"/>
      <c r="E111" s="66"/>
      <c r="G111" s="66"/>
    </row>
    <row r="112" spans="1:8" x14ac:dyDescent="0.25">
      <c r="C112" s="66"/>
      <c r="E112" s="66"/>
      <c r="G112" s="66"/>
    </row>
    <row r="113" spans="3:7" x14ac:dyDescent="0.25">
      <c r="C113" s="66"/>
      <c r="E113" s="66"/>
      <c r="G113" s="66"/>
    </row>
    <row r="114" spans="3:7" x14ac:dyDescent="0.25">
      <c r="C114" s="66"/>
      <c r="E114" s="66"/>
      <c r="G114" s="66"/>
    </row>
  </sheetData>
  <mergeCells count="4">
    <mergeCell ref="A4:A5"/>
    <mergeCell ref="B4:C4"/>
    <mergeCell ref="D4:E4"/>
    <mergeCell ref="F4:G4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7" ma:contentTypeDescription="Vytvoří nový dokument" ma:contentTypeScope="" ma:versionID="95af9ca08a4a9d1bc57791a941890564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929800427860fcf7e20516a4b343b8ce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7F5E01-9A8F-48BE-B8CC-654371C50F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5a4aca-455c-4012-a902-4d97d6c174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13B3CA-6A38-423E-B2C8-094A04F2CC7A}">
  <ds:schemaRefs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6f5a4aca-455c-4012-a902-4d97d6c174df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6E58244-4FA1-4C2C-B693-1232C3975F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Q</vt:lpstr>
      <vt:lpstr>M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curinova</dc:creator>
  <cp:lastModifiedBy>Cuřínová Petra</cp:lastModifiedBy>
  <cp:lastPrinted>2025-09-02T12:40:49Z</cp:lastPrinted>
  <dcterms:created xsi:type="dcterms:W3CDTF">2009-04-16T05:19:55Z</dcterms:created>
  <dcterms:modified xsi:type="dcterms:W3CDTF">2026-05-05T06:19:18Z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