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stecka6352\Documents\u\Dem_vyvoj\2025p\def\"/>
    </mc:Choice>
  </mc:AlternateContent>
  <bookViews>
    <workbookView xWindow="-120" yWindow="-120" windowWidth="29040" windowHeight="15720"/>
  </bookViews>
  <sheets>
    <sheet name="Obsah" sheetId="1" r:id="rId1"/>
    <sheet name="Tab 1.1" sheetId="3" r:id="rId2"/>
    <sheet name="Tab 1.2" sheetId="4" r:id="rId3"/>
    <sheet name="Tab 1.3" sheetId="5" r:id="rId4"/>
    <sheet name="Tab 2.1" sheetId="6" r:id="rId5"/>
    <sheet name="Tab 2.2" sheetId="7" r:id="rId6"/>
    <sheet name="Tab 2.3" sheetId="8" r:id="rId7"/>
    <sheet name="Tab 2.4" sheetId="9" r:id="rId8"/>
    <sheet name="Tab 2.5" sheetId="10" r:id="rId9"/>
    <sheet name="Tab 2.6" sheetId="11" r:id="rId10"/>
    <sheet name="Tab 3.1" sheetId="12" r:id="rId11"/>
    <sheet name="Tab 3.2" sheetId="13" r:id="rId12"/>
    <sheet name="Tab 3.3" sheetId="14" r:id="rId13"/>
    <sheet name="Tab 4.1" sheetId="15" r:id="rId14"/>
    <sheet name="Tab 4.2" sheetId="16" r:id="rId15"/>
    <sheet name="Tab 4.3" sheetId="17" r:id="rId16"/>
    <sheet name="Tab 4.4" sheetId="18" r:id="rId17"/>
    <sheet name="Tab 4.5" sheetId="19" r:id="rId18"/>
    <sheet name="Tab 4.6" sheetId="20" r:id="rId19"/>
    <sheet name="Tab 4.7" sheetId="21" r:id="rId20"/>
    <sheet name="Tab 5.1" sheetId="22" r:id="rId21"/>
    <sheet name="Tab 5.2" sheetId="23" r:id="rId22"/>
    <sheet name="Tab 5.3" sheetId="24" r:id="rId23"/>
    <sheet name="Tab 5.4" sheetId="25" r:id="rId24"/>
    <sheet name="Tab 5.5" sheetId="26" r:id="rId25"/>
    <sheet name="Tab 5.6" sheetId="27" r:id="rId26"/>
    <sheet name="Tab. 6.1" sheetId="28" r:id="rId27"/>
    <sheet name="Tab. 6.2" sheetId="29" r:id="rId28"/>
    <sheet name="Tab. 6.3" sheetId="30" r:id="rId29"/>
    <sheet name="Tab. 6.4" sheetId="31" r:id="rId30"/>
  </sheets>
  <definedNames>
    <definedName name="_xlnm._FilterDatabase" localSheetId="16" hidden="1">'Tab 4.4'!$A$22:$J$46</definedName>
    <definedName name="_Key1" localSheetId="20" hidden="1">#REF!</definedName>
    <definedName name="_Key1" localSheetId="21" hidden="1">#REF!</definedName>
    <definedName name="_Key1" localSheetId="22" hidden="1">#REF!</definedName>
    <definedName name="_Key1" localSheetId="23" hidden="1">#REF!</definedName>
    <definedName name="_Key1" localSheetId="24" hidden="1">#REF!</definedName>
    <definedName name="_Key1" localSheetId="25" hidden="1">#REF!</definedName>
    <definedName name="_Key1" localSheetId="27" hidden="1">#REF!</definedName>
    <definedName name="_Key1" localSheetId="28" hidden="1">#REF!</definedName>
    <definedName name="_Key1" hidden="1">#REF!</definedName>
    <definedName name="_Order1" hidden="1">255</definedName>
    <definedName name="_Sort" localSheetId="20" hidden="1">#REF!</definedName>
    <definedName name="_Sort" localSheetId="21" hidden="1">#REF!</definedName>
    <definedName name="_Sort" localSheetId="22" hidden="1">#REF!</definedName>
    <definedName name="_Sort" localSheetId="23" hidden="1">#REF!</definedName>
    <definedName name="_Sort" localSheetId="24" hidden="1">#REF!</definedName>
    <definedName name="_Sort" localSheetId="25" hidden="1">#REF!</definedName>
    <definedName name="_Sort" localSheetId="27" hidden="1">#REF!</definedName>
    <definedName name="_Sort" localSheetId="28" hidden="1">#REF!</definedName>
    <definedName name="_Sort" hidden="1">#REF!</definedName>
    <definedName name="dada" localSheetId="20" hidden="1">#REF!</definedName>
    <definedName name="dada" localSheetId="21" hidden="1">#REF!</definedName>
    <definedName name="dada" localSheetId="22" hidden="1">#REF!</definedName>
    <definedName name="dada" localSheetId="23" hidden="1">#REF!</definedName>
    <definedName name="dada" localSheetId="24" hidden="1">#REF!</definedName>
    <definedName name="dada" localSheetId="25" hidden="1">#REF!</definedName>
    <definedName name="dada" localSheetId="27" hidden="1">#REF!</definedName>
    <definedName name="dada" localSheetId="28" hidden="1">#REF!</definedName>
    <definedName name="dada" hidden="1">#REF!</definedName>
    <definedName name="ffff" localSheetId="20" hidden="1">#REF!</definedName>
    <definedName name="ffff" localSheetId="21" hidden="1">#REF!</definedName>
    <definedName name="ffff" localSheetId="22" hidden="1">#REF!</definedName>
    <definedName name="ffff" localSheetId="23" hidden="1">#REF!</definedName>
    <definedName name="ffff" localSheetId="24" hidden="1">#REF!</definedName>
    <definedName name="ffff" localSheetId="25" hidden="1">#REF!</definedName>
    <definedName name="ffff" localSheetId="27" hidden="1">#REF!</definedName>
    <definedName name="ffff" localSheetId="28" hidden="1">#REF!</definedName>
    <definedName name="ffff" hidden="1">#REF!</definedName>
    <definedName name="gg" localSheetId="20" hidden="1">#REF!</definedName>
    <definedName name="gg" localSheetId="21" hidden="1">#REF!</definedName>
    <definedName name="gg" localSheetId="22" hidden="1">#REF!</definedName>
    <definedName name="gg" localSheetId="23" hidden="1">#REF!</definedName>
    <definedName name="gg" localSheetId="24" hidden="1">#REF!</definedName>
    <definedName name="gg" localSheetId="25" hidden="1">#REF!</definedName>
    <definedName name="gg" localSheetId="27" hidden="1">#REF!</definedName>
    <definedName name="gg" localSheetId="28" hidden="1">#REF!</definedName>
    <definedName name="gg" hidden="1">#REF!</definedName>
    <definedName name="hhh" localSheetId="20" hidden="1">#REF!</definedName>
    <definedName name="hhh" localSheetId="21" hidden="1">#REF!</definedName>
    <definedName name="hhh" localSheetId="22" hidden="1">#REF!</definedName>
    <definedName name="hhh" localSheetId="23" hidden="1">#REF!</definedName>
    <definedName name="hhh" localSheetId="24" hidden="1">#REF!</definedName>
    <definedName name="hhh" localSheetId="25" hidden="1">#REF!</definedName>
    <definedName name="hhh" localSheetId="27" hidden="1">#REF!</definedName>
    <definedName name="hhh" localSheetId="28" hidden="1">#REF!</definedName>
    <definedName name="hhh" hidden="1">#REF!</definedName>
    <definedName name="hhhhhhhhhhh" localSheetId="20" hidden="1">#REF!</definedName>
    <definedName name="hhhhhhhhhhh" localSheetId="21" hidden="1">#REF!</definedName>
    <definedName name="hhhhhhhhhhh" localSheetId="22" hidden="1">#REF!</definedName>
    <definedName name="hhhhhhhhhhh" localSheetId="23" hidden="1">#REF!</definedName>
    <definedName name="hhhhhhhhhhh" localSheetId="24" hidden="1">#REF!</definedName>
    <definedName name="hhhhhhhhhhh" localSheetId="25" hidden="1">#REF!</definedName>
    <definedName name="hhhhhhhhhhh" localSheetId="27" hidden="1">#REF!</definedName>
    <definedName name="hhhhhhhhhhh" localSheetId="28" hidden="1">#REF!</definedName>
    <definedName name="hhhhhhhhhhh" hidden="1">#REF!</definedName>
    <definedName name="jj" localSheetId="20" hidden="1">#REF!</definedName>
    <definedName name="jj" localSheetId="21" hidden="1">#REF!</definedName>
    <definedName name="jj" localSheetId="22" hidden="1">#REF!</definedName>
    <definedName name="jj" localSheetId="23" hidden="1">#REF!</definedName>
    <definedName name="jj" localSheetId="24" hidden="1">#REF!</definedName>
    <definedName name="jj" localSheetId="25" hidden="1">#REF!</definedName>
    <definedName name="jj" localSheetId="27" hidden="1">#REF!</definedName>
    <definedName name="jj" localSheetId="28" hidden="1">#REF!</definedName>
    <definedName name="jj" hidden="1">#REF!</definedName>
    <definedName name="_xlnm.Print_Titles" localSheetId="4">'Tab 2.1'!$A:$A,'Tab 2.1'!$1:$3</definedName>
    <definedName name="_xlnm.Print_Titles" localSheetId="5">'Tab 2.2'!$A:$A,'Tab 2.2'!$1:$3</definedName>
    <definedName name="_xlnm.Print_Titles" localSheetId="6">'Tab 2.3'!$A:$A,'Tab 2.3'!$1:$3</definedName>
    <definedName name="_xlnm.Print_Titles" localSheetId="24">'Tab 5.5'!$1:$4</definedName>
    <definedName name="_xlnm.Print_Area" localSheetId="0">Obsah!$A$1:$P$31</definedName>
    <definedName name="_xlnm.Print_Area" localSheetId="1">'Tab 1.1'!$A$1:$H$55</definedName>
    <definedName name="_xlnm.Print_Area" localSheetId="2">'Tab 1.2'!$A$1:$J$39</definedName>
    <definedName name="_xlnm.Print_Area" localSheetId="3">'Tab 1.3'!$A$1:$H$55</definedName>
    <definedName name="_xlnm.Print_Area" localSheetId="4">'Tab 2.1'!$A$1:$K$22</definedName>
    <definedName name="_xlnm.Print_Area" localSheetId="5">'Tab 2.2'!$A$1:$N$21</definedName>
    <definedName name="_xlnm.Print_Area" localSheetId="6">'Tab 2.3'!$A$1:$M$22</definedName>
    <definedName name="_xlnm.Print_Area" localSheetId="7">'Tab 2.4'!$A$1:$O$22</definedName>
    <definedName name="_xlnm.Print_Area" localSheetId="8">'Tab 2.5'!$A$1:$M$23</definedName>
    <definedName name="_xlnm.Print_Area" localSheetId="9">'Tab 2.6'!$A$1:$M$22</definedName>
    <definedName name="_xlnm.Print_Area" localSheetId="10">'Tab 3.1'!$A$1:$L$21</definedName>
    <definedName name="_xlnm.Print_Area" localSheetId="11">'Tab 3.2'!$A$1:$L$22</definedName>
    <definedName name="_xlnm.Print_Area" localSheetId="12">'Tab 3.3'!$A$1:$O$21</definedName>
    <definedName name="_xlnm.Print_Area" localSheetId="13">'Tab 4.1'!$A$1:$J$21</definedName>
    <definedName name="_xlnm.Print_Area" localSheetId="14">'Tab 4.2'!$A$1:$I$21</definedName>
    <definedName name="_xlnm.Print_Area" localSheetId="15">'Tab 4.3'!$A$1:$K$21</definedName>
    <definedName name="_xlnm.Print_Area" localSheetId="16">'Tab 4.4'!$A$1:$Q$21</definedName>
    <definedName name="_xlnm.Print_Area" localSheetId="17">'Tab 4.5'!$A$1:$M$21</definedName>
    <definedName name="_xlnm.Print_Area" localSheetId="18">'Tab 4.6'!$A$1:$Q$21</definedName>
    <definedName name="_xlnm.Print_Area" localSheetId="19">'Tab 4.7'!$A$1:$J$22</definedName>
    <definedName name="_xlnm.Print_Area" localSheetId="20">'Tab 5.1'!$A$1:$J$21</definedName>
    <definedName name="_xlnm.Print_Area" localSheetId="21">'Tab 5.2'!$A$1:$N$21</definedName>
    <definedName name="_xlnm.Print_Area" localSheetId="22">'Tab 5.3'!$A$1:$M$22</definedName>
    <definedName name="_xlnm.Print_Area" localSheetId="23">'Tab 5.4'!$A$1:$L$39</definedName>
    <definedName name="_xlnm.Print_Area" localSheetId="24">'Tab 5.5'!$A$1:$K$54</definedName>
    <definedName name="_xlnm.Print_Area" localSheetId="25">'Tab 5.6'!$A$1:$K$55</definedName>
    <definedName name="_xlnm.Print_Area" localSheetId="26">'Tab. 6.1'!$A$1:$O$54</definedName>
    <definedName name="_xlnm.Print_Area" localSheetId="27">'Tab. 6.2'!$A$1:$K$54</definedName>
    <definedName name="_xlnm.Print_Area" localSheetId="28">'Tab. 6.3'!$A$1:$K$54</definedName>
    <definedName name="_xlnm.Print_Area" localSheetId="29">'Tab. 6.4'!$A$1:$P$21</definedName>
    <definedName name="ppppppppppppp" localSheetId="20" hidden="1">#REF!</definedName>
    <definedName name="ppppppppppppp" localSheetId="21" hidden="1">#REF!</definedName>
    <definedName name="ppppppppppppp" localSheetId="22" hidden="1">#REF!</definedName>
    <definedName name="ppppppppppppp" localSheetId="23" hidden="1">#REF!</definedName>
    <definedName name="ppppppppppppp" localSheetId="24" hidden="1">#REF!</definedName>
    <definedName name="ppppppppppppp" localSheetId="25" hidden="1">#REF!</definedName>
    <definedName name="ppppppppppppp" localSheetId="27" hidden="1">#REF!</definedName>
    <definedName name="ppppppppppppp" localSheetId="28" hidden="1">#REF!</definedName>
    <definedName name="ppppppppppppp" hidden="1">#REF!</definedName>
    <definedName name="pppppppppppppp" localSheetId="20" hidden="1">#REF!</definedName>
    <definedName name="pppppppppppppp" localSheetId="21" hidden="1">#REF!</definedName>
    <definedName name="pppppppppppppp" localSheetId="22" hidden="1">#REF!</definedName>
    <definedName name="pppppppppppppp" localSheetId="23" hidden="1">#REF!</definedName>
    <definedName name="pppppppppppppp" localSheetId="24" hidden="1">#REF!</definedName>
    <definedName name="pppppppppppppp" localSheetId="25" hidden="1">#REF!</definedName>
    <definedName name="pppppppppppppp" localSheetId="27" hidden="1">#REF!</definedName>
    <definedName name="pppppppppppppp" localSheetId="28" hidden="1">#REF!</definedName>
    <definedName name="pppppppppppppp" hidden="1">#REF!</definedName>
    <definedName name="yyyyyyyyyyy" localSheetId="20" hidden="1">#REF!</definedName>
    <definedName name="yyyyyyyyyyy" localSheetId="21" hidden="1">#REF!</definedName>
    <definedName name="yyyyyyyyyyy" localSheetId="22" hidden="1">#REF!</definedName>
    <definedName name="yyyyyyyyyyy" localSheetId="23" hidden="1">#REF!</definedName>
    <definedName name="yyyyyyyyyyy" localSheetId="24" hidden="1">#REF!</definedName>
    <definedName name="yyyyyyyyyyy" localSheetId="25" hidden="1">#REF!</definedName>
    <definedName name="yyyyyyyyyyy" localSheetId="27" hidden="1">#REF!</definedName>
    <definedName name="yyyyyyyyyyy" localSheetId="28" hidden="1">#REF!</definedName>
    <definedName name="yyyyyyyyyyy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25" l="1"/>
  <c r="K35" i="25"/>
  <c r="L34" i="25"/>
  <c r="K34" i="25"/>
  <c r="L33" i="25"/>
  <c r="K33" i="25"/>
  <c r="L32" i="25"/>
  <c r="K32" i="25"/>
  <c r="L31" i="25"/>
  <c r="K31" i="25"/>
  <c r="L30" i="25"/>
  <c r="K30" i="25"/>
  <c r="L29" i="25"/>
  <c r="K29" i="25"/>
  <c r="L28" i="25"/>
  <c r="K28" i="25"/>
  <c r="L27" i="25"/>
  <c r="K27" i="25"/>
  <c r="L26" i="25"/>
  <c r="K26" i="25"/>
  <c r="L25" i="25"/>
  <c r="K25" i="25"/>
  <c r="L24" i="25"/>
  <c r="K24" i="25"/>
  <c r="L23" i="25"/>
  <c r="K23" i="25"/>
  <c r="L22" i="25"/>
  <c r="K22" i="25"/>
  <c r="L19" i="25"/>
  <c r="K19" i="25"/>
  <c r="L18" i="25"/>
  <c r="K18" i="25"/>
  <c r="L17" i="25"/>
  <c r="K17" i="25"/>
  <c r="L16" i="25"/>
  <c r="K16" i="25"/>
  <c r="L15" i="25"/>
  <c r="K15" i="25"/>
  <c r="L14" i="25"/>
  <c r="K14" i="25"/>
  <c r="L13" i="25"/>
  <c r="K13" i="25"/>
  <c r="L12" i="25"/>
  <c r="K12" i="25"/>
  <c r="L11" i="25"/>
  <c r="K11" i="25"/>
  <c r="L10" i="25"/>
  <c r="K10" i="25"/>
  <c r="L9" i="25"/>
  <c r="K9" i="25"/>
  <c r="L8" i="25"/>
  <c r="K8" i="25"/>
  <c r="L7" i="25"/>
  <c r="K7" i="25"/>
  <c r="L6" i="25"/>
  <c r="K6" i="25"/>
  <c r="J19" i="15" l="1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I5" i="15"/>
  <c r="F36" i="4" l="1"/>
  <c r="E36" i="4"/>
  <c r="C36" i="4"/>
  <c r="J35" i="4"/>
  <c r="I35" i="4"/>
  <c r="H35" i="4"/>
  <c r="G35" i="4"/>
  <c r="F35" i="4"/>
  <c r="E35" i="4"/>
  <c r="D35" i="4"/>
  <c r="C35" i="4"/>
  <c r="B35" i="4"/>
  <c r="J34" i="4"/>
  <c r="I34" i="4"/>
  <c r="H34" i="4"/>
  <c r="G34" i="4"/>
  <c r="F34" i="4"/>
  <c r="E34" i="4"/>
  <c r="D34" i="4"/>
  <c r="C34" i="4"/>
  <c r="B34" i="4"/>
  <c r="J33" i="4"/>
  <c r="I33" i="4"/>
  <c r="H33" i="4"/>
  <c r="G33" i="4"/>
  <c r="F33" i="4"/>
  <c r="E33" i="4"/>
  <c r="D33" i="4"/>
  <c r="C33" i="4"/>
  <c r="B33" i="4"/>
  <c r="J32" i="4"/>
  <c r="I32" i="4"/>
  <c r="H32" i="4"/>
  <c r="G32" i="4"/>
  <c r="F32" i="4"/>
  <c r="E32" i="4"/>
  <c r="D32" i="4"/>
  <c r="C32" i="4"/>
  <c r="B32" i="4"/>
  <c r="J31" i="4"/>
  <c r="I31" i="4"/>
  <c r="H31" i="4"/>
  <c r="G31" i="4"/>
  <c r="F31" i="4"/>
  <c r="E31" i="4"/>
  <c r="D31" i="4"/>
  <c r="C31" i="4"/>
  <c r="B31" i="4"/>
  <c r="J30" i="4"/>
  <c r="I30" i="4"/>
  <c r="H30" i="4"/>
  <c r="G30" i="4"/>
  <c r="F30" i="4"/>
  <c r="E30" i="4"/>
  <c r="D30" i="4"/>
  <c r="C30" i="4"/>
  <c r="B30" i="4"/>
  <c r="J29" i="4"/>
  <c r="I29" i="4"/>
  <c r="H29" i="4"/>
  <c r="G29" i="4"/>
  <c r="F29" i="4"/>
  <c r="E29" i="4"/>
  <c r="D29" i="4"/>
  <c r="C29" i="4"/>
  <c r="B29" i="4"/>
  <c r="J28" i="4"/>
  <c r="I28" i="4"/>
  <c r="H28" i="4"/>
  <c r="G28" i="4"/>
  <c r="F28" i="4"/>
  <c r="E28" i="4"/>
  <c r="D28" i="4"/>
  <c r="C28" i="4"/>
  <c r="B28" i="4"/>
  <c r="J27" i="4"/>
  <c r="I27" i="4"/>
  <c r="H27" i="4"/>
  <c r="G27" i="4"/>
  <c r="F27" i="4"/>
  <c r="E27" i="4"/>
  <c r="D27" i="4"/>
  <c r="C27" i="4"/>
  <c r="B27" i="4"/>
  <c r="J26" i="4"/>
  <c r="I26" i="4"/>
  <c r="H26" i="4"/>
  <c r="G26" i="4"/>
  <c r="F26" i="4"/>
  <c r="E26" i="4"/>
  <c r="D26" i="4"/>
  <c r="C26" i="4"/>
  <c r="B26" i="4"/>
  <c r="J25" i="4"/>
  <c r="I25" i="4"/>
  <c r="H25" i="4"/>
  <c r="G25" i="4"/>
  <c r="F25" i="4"/>
  <c r="E25" i="4"/>
  <c r="D25" i="4"/>
  <c r="C25" i="4"/>
  <c r="B25" i="4"/>
  <c r="J24" i="4"/>
  <c r="I24" i="4"/>
  <c r="H24" i="4"/>
  <c r="G24" i="4"/>
  <c r="F24" i="4"/>
  <c r="E24" i="4"/>
  <c r="D24" i="4"/>
  <c r="C24" i="4"/>
  <c r="B24" i="4"/>
  <c r="J23" i="4"/>
  <c r="I23" i="4"/>
  <c r="H23" i="4"/>
  <c r="G23" i="4"/>
  <c r="F23" i="4"/>
  <c r="E23" i="4"/>
  <c r="D23" i="4"/>
  <c r="C23" i="4"/>
  <c r="B23" i="4"/>
  <c r="J22" i="4"/>
  <c r="I22" i="4"/>
  <c r="H22" i="4"/>
  <c r="G22" i="4"/>
  <c r="F22" i="4"/>
  <c r="E22" i="4"/>
  <c r="D22" i="4"/>
  <c r="C22" i="4"/>
  <c r="B22" i="4"/>
  <c r="J20" i="4"/>
  <c r="I20" i="4"/>
  <c r="H20" i="4"/>
  <c r="G20" i="4"/>
  <c r="G36" i="4" s="1"/>
  <c r="F20" i="4"/>
  <c r="I36" i="4" s="1"/>
  <c r="E20" i="4"/>
  <c r="B36" i="4" s="1"/>
  <c r="D20" i="4"/>
  <c r="D36" i="4" s="1"/>
  <c r="C20" i="4"/>
  <c r="B20" i="4"/>
  <c r="B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19" i="3"/>
  <c r="H35" i="3" s="1"/>
  <c r="B19" i="3"/>
  <c r="H36" i="4" l="1"/>
  <c r="J36" i="4"/>
</calcChain>
</file>

<file path=xl/sharedStrings.xml><?xml version="1.0" encoding="utf-8"?>
<sst xmlns="http://schemas.openxmlformats.org/spreadsheetml/2006/main" count="1109" uniqueCount="241">
  <si>
    <t>Tabulková příloha - krajské srovnání</t>
  </si>
  <si>
    <t>Kraj</t>
  </si>
  <si>
    <t>Hl. město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</si>
  <si>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</si>
  <si>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</si>
  <si>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</si>
  <si>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</si>
  <si>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</si>
  <si>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</si>
  <si>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</si>
  <si>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</si>
  <si>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</si>
  <si>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</si>
  <si>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</si>
  <si>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</si>
  <si>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</si>
  <si>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ČR</t>
  </si>
  <si>
    <t xml:space="preserve">Pozn.: Barvou a tučně jsou označeny nejvyšší hodnoty v daném roce, pouze barvou nejnižší hodnoty v daném roce. </t>
  </si>
  <si>
    <r>
      <t>Tab. 1.2 Obyvatelstvo</t>
    </r>
    <r>
      <rPr>
        <b/>
        <vertAlign val="superscript"/>
        <sz val="10"/>
        <color rgb="FF000000"/>
        <rFont val="Arial"/>
        <family val="2"/>
        <charset val="238"/>
      </rPr>
      <t>1)</t>
    </r>
    <r>
      <rPr>
        <b/>
        <sz val="10"/>
        <color rgb="FF000000"/>
        <rFont val="Arial"/>
        <family val="2"/>
        <charset val="238"/>
      </rPr>
      <t xml:space="preserve"> v hlavních věkových skupinách v letech 2015 (k 1. 1.), 2019 a 2024 (k 31. 12.)</t>
    </r>
  </si>
  <si>
    <t>0–14 let</t>
  </si>
  <si>
    <t>15–64 let</t>
  </si>
  <si>
    <t>65+ let</t>
  </si>
  <si>
    <t>Počet obyvatel ve věkové skupině</t>
  </si>
  <si>
    <t>Podíl obyvatel ve věkové skupině (%)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</si>
  <si>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Stavy a struktura obyvatel od roku 2021 vychází z výsledků SLDB 2021; údaje za předchozí roky navazují na výsledky SLDB 2011.</t>
    </r>
  </si>
  <si>
    <t>Pozn.: Barvou a tučně jsou označeny nejvyšší hodnoty v daném roce, pouze barvou nejnižší hodnoty v daném roce.</t>
  </si>
  <si>
    <t>Průměrný věk</t>
  </si>
  <si>
    <t>Tab. 2.1 Sňatky podle kraje bydliště ženicha v letech 2015 a 2019–2024</t>
  </si>
  <si>
    <t>Sňatky celkem</t>
  </si>
  <si>
    <t>První sňatky v roce 2024</t>
  </si>
  <si>
    <t>mužů</t>
  </si>
  <si>
    <t>žen</t>
  </si>
  <si>
    <r>
      <t>protogamní</t>
    </r>
    <r>
      <rPr>
        <vertAlign val="superscript"/>
        <sz val="8"/>
        <color theme="1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</si>
  <si>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protogamní sňatky, tedy sňatky svobodných snoubenců</t>
    </r>
  </si>
  <si>
    <t>Tab. 2.2 Sňatky podle měsíce konání v roce 2024</t>
  </si>
  <si>
    <t>Měsíc uzavření manželství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</si>
  <si>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</si>
  <si>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</si>
  <si>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</si>
  <si>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</si>
  <si>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</si>
  <si>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</si>
  <si>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</si>
  <si>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</si>
  <si>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</si>
  <si>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</si>
  <si>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</si>
  <si>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</si>
  <si>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Tab. 2.3 Sezónnost sňatečnosti v roce 2024</t>
  </si>
  <si>
    <r>
      <t>Měsíční index</t>
    </r>
    <r>
      <rPr>
        <vertAlign val="superscript"/>
        <sz val="8"/>
        <color theme="1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</si>
  <si>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Měsíční index vypovídá o poměru měsíčního počtu sňatků a průměrného měsíčního počtu daného roku v daném kraji. Jedná se o očištěný index (po přepočtu na stejný počet dnů v měsíci).</t>
    </r>
  </si>
  <si>
    <r>
      <t>Tab. 2.4 Úhrnná redukovaná sňatečnost</t>
    </r>
    <r>
      <rPr>
        <b/>
        <vertAlign val="superscript"/>
        <sz val="10"/>
        <color rgb="FF000000"/>
        <rFont val="Arial"/>
        <family val="2"/>
        <charset val="238"/>
      </rPr>
      <t xml:space="preserve">1) </t>
    </r>
    <r>
      <rPr>
        <b/>
        <sz val="10"/>
        <color rgb="FF000000"/>
        <rFont val="Arial"/>
        <family val="2"/>
        <charset val="238"/>
      </rPr>
      <t>ve věku 16–49 let podle pohlaví v letech 2015 a 2019–2024</t>
    </r>
  </si>
  <si>
    <t>Muži</t>
  </si>
  <si>
    <t>Ženy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</si>
  <si>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součet redukovaných měr sňatečnosti (počet sňatků k celkovému počtu osob) pro věky 16</t>
    </r>
    <r>
      <rPr>
        <b/>
        <sz val="8"/>
        <rFont val="Arial"/>
        <family val="2"/>
        <charset val="238"/>
      </rPr>
      <t>–</t>
    </r>
    <r>
      <rPr>
        <sz val="8"/>
        <rFont val="Arial"/>
        <family val="2"/>
        <charset val="238"/>
      </rPr>
      <t>49 let</t>
    </r>
  </si>
  <si>
    <t>Úhrnná redukovaná sňatečnost svobodných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</si>
  <si>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vycházející z redukovaných měr prvosňatečnosti pro věky 16–49 let </t>
    </r>
  </si>
  <si>
    <t>Absolutně</t>
  </si>
  <si>
    <t>Relativně (%)</t>
  </si>
  <si>
    <r>
      <t>Podíl sňatků, kde alespoň 1 ze snoubenců je občanem dané země</t>
    </r>
    <r>
      <rPr>
        <sz val="8"/>
        <color theme="1"/>
        <rFont val="Arial"/>
        <family val="2"/>
        <charset val="238"/>
      </rPr>
      <t xml:space="preserve"> (%)</t>
    </r>
  </si>
  <si>
    <t>Ukrajina</t>
  </si>
  <si>
    <t>Slovensko</t>
  </si>
  <si>
    <t>Rusko</t>
  </si>
  <si>
    <t>Německo</t>
  </si>
  <si>
    <t>Vietnam</t>
  </si>
  <si>
    <t>ostatní</t>
  </si>
  <si>
    <r>
      <rPr>
        <vertAlign val="superscript"/>
        <sz val="8"/>
        <color rgb="FF000000"/>
        <rFont val="Arial"/>
        <family val="2"/>
        <charset val="238"/>
      </rPr>
      <t>1)</t>
    </r>
    <r>
      <rPr>
        <sz val="8"/>
        <color rgb="FF000000"/>
        <rFont val="Arial"/>
        <family val="2"/>
        <charset val="238"/>
      </rPr>
      <t xml:space="preserve"> vybráno pět nejčetnějších státních občanství</t>
    </r>
  </si>
  <si>
    <t>Tab. 3.1 Rozvody v letech 2015 a 2019–2024</t>
  </si>
  <si>
    <t>Počet rozvodů</t>
  </si>
  <si>
    <t xml:space="preserve">Podíl rozvodů vyššího pořadí </t>
  </si>
  <si>
    <t>muži</t>
  </si>
  <si>
    <t>ženy</t>
  </si>
  <si>
    <t>Tab. 3.2 Rozvody podle počtu nezletilých dětí žijících v manželství v letech 2015–2024 (výběr let)</t>
  </si>
  <si>
    <t>Rozvody s nezletilými dětmi (%)</t>
  </si>
  <si>
    <t>Počet nezletilých dětí v rozvedených manželstvích</t>
  </si>
  <si>
    <r>
      <t xml:space="preserve">Průměrný počet nezletilých dětí </t>
    </r>
    <r>
      <rPr>
        <b/>
        <vertAlign val="superscript"/>
        <sz val="8"/>
        <color theme="1"/>
        <rFont val="Arial"/>
        <family val="2"/>
        <charset val="238"/>
      </rPr>
      <t>1)</t>
    </r>
  </si>
  <si>
    <t>Rozvody 2024 podle počtu nezletilých dětí</t>
  </si>
  <si>
    <t xml:space="preserve">3+ 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</si>
  <si>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průměrný počet nezletilých dětí v rozvedených manželstvích s nezletilými dětmi</t>
    </r>
  </si>
  <si>
    <t>Tab. 3.3 Rozvodovost a délka trvání manželství při rozvodu v letech 2015 a 2019–2024</t>
  </si>
  <si>
    <t>Úhrnná rozvodovost (%)</t>
  </si>
  <si>
    <t>Průměrná délka trvání manželství při rozvodu</t>
  </si>
  <si>
    <t>Tab. 4.1 Živě narození v letech 2015 a 2019–2024</t>
  </si>
  <si>
    <t>Živě narození</t>
  </si>
  <si>
    <t>Narození v roce 2024</t>
  </si>
  <si>
    <t>Celkem</t>
  </si>
  <si>
    <t>Mrtvě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</si>
  <si>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</si>
  <si>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</si>
  <si>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</si>
  <si>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</si>
  <si>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</si>
  <si>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</si>
  <si>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</si>
  <si>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</si>
  <si>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</si>
  <si>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</si>
  <si>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</si>
  <si>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</si>
  <si>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t>Tab. 4.2 Živě narození podle pořadí a rodinného stavu matky v roce 2024</t>
  </si>
  <si>
    <t>Pořadí narození</t>
  </si>
  <si>
    <t>Rodinný stav matky</t>
  </si>
  <si>
    <t>1.</t>
  </si>
  <si>
    <t>2.</t>
  </si>
  <si>
    <t>3.</t>
  </si>
  <si>
    <t>4.+</t>
  </si>
  <si>
    <t>svobodná</t>
  </si>
  <si>
    <t>vdaná</t>
  </si>
  <si>
    <t>rozvedená</t>
  </si>
  <si>
    <t>ovdovělá</t>
  </si>
  <si>
    <t xml:space="preserve">Kraj </t>
  </si>
  <si>
    <t>V tom podle pořadí (v roce 2024)</t>
  </si>
  <si>
    <t>3.+</t>
  </si>
  <si>
    <t xml:space="preserve">Hl. město Praha </t>
  </si>
  <si>
    <t xml:space="preserve">Vysočina </t>
  </si>
  <si>
    <t xml:space="preserve">ČR </t>
  </si>
  <si>
    <t>Tab. 4.4 Úhrnná plodnost podle pořadí v letech 2015–2024 (výběr let)</t>
  </si>
  <si>
    <t>1. pořadí</t>
  </si>
  <si>
    <t>2. pořadí</t>
  </si>
  <si>
    <t>3.+ pořadí</t>
  </si>
  <si>
    <t>Tab. 4.5 Míry plodnosti ve věkových skupinách v letech 2015 a 2024</t>
  </si>
  <si>
    <t>15–19</t>
  </si>
  <si>
    <t>20–24</t>
  </si>
  <si>
    <t>25–29</t>
  </si>
  <si>
    <t>30–34</t>
  </si>
  <si>
    <t>35–39</t>
  </si>
  <si>
    <t>40+</t>
  </si>
  <si>
    <t>Tab. 4.6 Průměrný věk žen při narození dítěte v letech 2015–2024 (výběr let)</t>
  </si>
  <si>
    <t>Tab. 4.7 Živě narození s cizím státním občanstvím v letech 2015, 2019 a 2024</t>
  </si>
  <si>
    <t>Podíl (%)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</si>
  <si>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Vybrána tři nejčastější cizí státní občanství na úrovni ČR v roce 2024. Státní občanství dítěte se na statistickém hlášení přímo nesleduje, je odvozováno od občanství rodičů. Cizí státní občanství udává ČSÚ pouze u dětí, u nichž ani jeden z rodičů neměl v době narození dítěte státní občanství ČR.</t>
    </r>
  </si>
  <si>
    <t>Tab. 5.1 Zemřelí v letech 2015 a 2019–2024</t>
  </si>
  <si>
    <t>Podle pohlaví v r. 2024</t>
  </si>
  <si>
    <t>Pozn.: Barvou a tučně jsou označeny nejvyšší hodnoty a pouze barvou nejnižší hodnoty v daném roce.</t>
  </si>
  <si>
    <t>Tab. 5.2 Zemřelí podle měsíce úmrtí v roce 2024</t>
  </si>
  <si>
    <t>Měsíc úmrtí</t>
  </si>
  <si>
    <t>Zemřelí celkem</t>
  </si>
  <si>
    <t>Pozn.: Barvou a tučně jsou označeny nejvyšší hodnoty a pouze barvou nejnižší hodnoty v daném kraji.</t>
  </si>
  <si>
    <t>Tab. 5.3 Sezónnost úmrtnosti v roce 2024</t>
  </si>
  <si>
    <t>Tab. 5.4 Naděje dožití při narození podle pohlaví v letech 2015–2024 (dvouletá období)</t>
  </si>
  <si>
    <t>Období</t>
  </si>
  <si>
    <t>Pořadí (1. = nejvyšší e0)</t>
  </si>
  <si>
    <t>2015–2016</t>
  </si>
  <si>
    <t>2016–2017</t>
  </si>
  <si>
    <t>2017–2018</t>
  </si>
  <si>
    <t>2018–2019</t>
  </si>
  <si>
    <t>2019–2020</t>
  </si>
  <si>
    <t>2020–2021</t>
  </si>
  <si>
    <t>2021-2022</t>
  </si>
  <si>
    <t>2022-2023</t>
  </si>
  <si>
    <t>2023-2024</t>
  </si>
  <si>
    <r>
      <t>ČR</t>
    </r>
    <r>
      <rPr>
        <vertAlign val="superscript"/>
        <sz val="8"/>
        <rFont val="Arial"/>
        <family val="2"/>
        <charset val="238"/>
      </rPr>
      <t>1)</t>
    </r>
  </si>
  <si>
    <t>x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</si>
  <si>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Pro srovnatelnost jsou hodnoty za ČR vypočteny stejně jako v případě krajů za dvouleté kalendářní období.</t>
    </r>
  </si>
  <si>
    <t>Tab. 5.5 Zemřelí podle vybraných skupin příčin smrti v roce 2024</t>
  </si>
  <si>
    <t>Počet zemřelých (abs.)</t>
  </si>
  <si>
    <t>Novotvary</t>
  </si>
  <si>
    <t>Nemoci endokrinní soustavy</t>
  </si>
  <si>
    <t>Nemoci nervové soustavy</t>
  </si>
  <si>
    <t>Nemoci oběhové soustavy</t>
  </si>
  <si>
    <t>Nemoci dýchací soustavy</t>
  </si>
  <si>
    <t>Nemoci trávicí soustavy</t>
  </si>
  <si>
    <t>Vnější příčiny</t>
  </si>
  <si>
    <t>Covid-19</t>
  </si>
  <si>
    <t>Ostatní</t>
  </si>
  <si>
    <r>
      <t>Tab. 5.6 Standardizované míry úmrtnosti</t>
    </r>
    <r>
      <rPr>
        <b/>
        <vertAlign val="superscript"/>
        <sz val="10"/>
        <color rgb="FF000000"/>
        <rFont val="Arial"/>
        <family val="2"/>
        <charset val="238"/>
      </rPr>
      <t>1)</t>
    </r>
    <r>
      <rPr>
        <b/>
        <sz val="10"/>
        <color rgb="FF000000"/>
        <rFont val="Arial"/>
        <family val="2"/>
        <charset val="238"/>
      </rPr>
      <t xml:space="preserve"> na nejčetnější skupiny příčin smrti (na 100 000 obyv.) 
              v roce 2024</t>
    </r>
  </si>
  <si>
    <t>Míry úmrtnosti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</si>
  <si>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Úmrtnost v krajích standardizována přímou standardizací na věkovou strukturu celé ČR (mužů a žen dohromady), aby se eliminoval vliv odlišné věkové struktury obyvatel jednotlivých krajů na úroveň úmrtnosti a zároveň bylo možno hodnotit i rozdíly v úmrtnosti podle pohlaví.</t>
    </r>
  </si>
  <si>
    <t xml:space="preserve">          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</si>
  <si>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Měsíční index vypovídá o poměru měsíčního počtu úmrtí a průměrného měsíčního počtu daného roku v daném kraji. Jedná se o očištěný index (po přepočtu na stejný počet dnů v měsíci).</t>
    </r>
  </si>
  <si>
    <t>Pozn.: Barvou a tučně označeny nejvyšší hodnoty a pouze barvou nejnižší hodnoty pro danou příčinu. Podbarveny jsou standardizované míry, které jsou vyšší než příslušná standardizovaná míra na danou příčinu v ČR jako celku.</t>
  </si>
  <si>
    <t>Tab. 6.1 Saldo migrace v krajích v letech 2015 a 2019–2024</t>
  </si>
  <si>
    <t>Relativně (na 1000 obyvatel)</t>
  </si>
  <si>
    <t>Saldo (celkové) migrace</t>
  </si>
  <si>
    <t>Saldo zahraniční migrace</t>
  </si>
  <si>
    <t>Saldo vnitřní migrace</t>
  </si>
  <si>
    <t xml:space="preserve">x </t>
  </si>
  <si>
    <t>Tab. 6.2 Saldo migrace podle pohlaví a podle věku v krajích v roce 2024</t>
  </si>
  <si>
    <t>v tom</t>
  </si>
  <si>
    <t>Hlavní věkové skupiny</t>
  </si>
  <si>
    <t>Skupiny produktivního věku</t>
  </si>
  <si>
    <t>0–14</t>
  </si>
  <si>
    <t>15–64</t>
  </si>
  <si>
    <t>65+</t>
  </si>
  <si>
    <t>15–24</t>
  </si>
  <si>
    <t>25–34</t>
  </si>
  <si>
    <t>35–44</t>
  </si>
  <si>
    <t>45–64</t>
  </si>
  <si>
    <r>
      <t>Tab. 6.3 Zahraniční migrace podle státního občanství migrantů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v krajích v roce 2024</t>
    </r>
  </si>
  <si>
    <t>Česko</t>
  </si>
  <si>
    <t>Filipíny</t>
  </si>
  <si>
    <t>Indie</t>
  </si>
  <si>
    <t>Mongolsko</t>
  </si>
  <si>
    <t>Přistěhovalí</t>
  </si>
  <si>
    <t xml:space="preserve">- </t>
  </si>
  <si>
    <t>Vystěhovalí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</si>
  <si>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Vybraná státní občanství zahrnují pětici nejčetnějších skupin u přistěhovalých, vystěhovalých či v saldu zahraniční migrace Česka v roce 2024. Seřazena jsou podle velikosti objemu zahraniční migrace.</t>
    </r>
  </si>
  <si>
    <t>Tab. 6.4 Stěhování mezi kraji podle kraje vystěhování a přistěhování v roce 2024</t>
  </si>
  <si>
    <t>Kraj vystěhování</t>
  </si>
  <si>
    <t>Vystěhovalí celkem</t>
  </si>
  <si>
    <t>Kraj přistěhování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</si>
  <si>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</si>
  <si>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</si>
  <si>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</si>
  <si>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</si>
  <si>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</si>
  <si>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</si>
  <si>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</si>
  <si>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</si>
  <si>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</si>
  <si>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</si>
  <si>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</si>
  <si>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</si>
  <si>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</si>
  <si>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</si>
  <si>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t>Přistěhovalí celkem</t>
  </si>
  <si>
    <t>Tab. 1.2 Obyvatelstvo v hlavních věkových skupinách v letech 2015 (k 1. 1.), 2019 a 2024 (k 31. 12.)</t>
  </si>
  <si>
    <t>Tab. 1.3 Ukazatele věkového složení obyvatel v letech 2015 (k 1. 1.) a 2019–2024 (k 31. 12.)</t>
  </si>
  <si>
    <t>Tab. 2.4 Úhrnná redukovaná sňatečnost ve věku 16–49 let podle pohlaví v letech 2015 a 2019–2024</t>
  </si>
  <si>
    <t>Tab. 2.5 Úhrnná redukovaná sňatečnost svobodných ve věku 16-49 let a průměrný věk při 1. sňatku podle pohlaví v letech 2015, 2019 a 2024</t>
  </si>
  <si>
    <t>Tab. 2.6 Sňatky s alespoň jedním cizincem mezi snoubenci v letech 2015, 2019 a 2024 a jejich struktura podle občanství v roce 2024</t>
  </si>
  <si>
    <t>Tab. 4.3 Podíl živě narozených mimo manželství v letech 2015 a 2019–2024 (%)</t>
  </si>
  <si>
    <t>Tab. 5.6 Standardizované míry úmrtnosti na nejčetnější skupiny příčin smrti (na 100 000 obyv.) v roce 2024</t>
  </si>
  <si>
    <t>Tab. 6.3 Zahraniční migrace podle státního občanství migrantů v krajích v roce 2024</t>
  </si>
  <si>
    <t>Zpět na obsah</t>
  </si>
  <si>
    <r>
      <t>Tab. 2.5 Úhrnná redukovaná sňatečnost svobodných ve věku 16-49 let a průměrný věk při 1. sňatku</t>
    </r>
    <r>
      <rPr>
        <b/>
        <vertAlign val="superscript"/>
        <sz val="10"/>
        <color rgb="FF000000"/>
        <rFont val="Arial"/>
        <family val="2"/>
        <charset val="238"/>
      </rPr>
      <t>1)</t>
    </r>
    <r>
      <rPr>
        <b/>
        <sz val="10"/>
        <color rgb="FF000000"/>
        <rFont val="Arial"/>
        <family val="2"/>
        <charset val="238"/>
      </rPr>
      <t xml:space="preserve"> podle pohlaví 
              v letech 2015, 2019 a 2024</t>
    </r>
  </si>
  <si>
    <r>
      <t>Tab. 2.6 Sňatky s alespoň jedním cizincem mezi snoubenci v letech 2015, 2019 a 2024 a jejich struktura podle občanství</t>
    </r>
    <r>
      <rPr>
        <b/>
        <vertAlign val="superscript"/>
        <sz val="10"/>
        <color rgb="FF000000"/>
        <rFont val="Arial"/>
        <family val="2"/>
        <charset val="238"/>
      </rPr>
      <t>1)</t>
    </r>
    <r>
      <rPr>
        <b/>
        <sz val="10"/>
        <color rgb="FF000000"/>
        <rFont val="Arial"/>
        <family val="2"/>
        <charset val="238"/>
      </rPr>
      <t xml:space="preserve"> 
              v roce 2024</t>
    </r>
  </si>
  <si>
    <r>
      <t>2)</t>
    </r>
    <r>
      <rPr>
        <sz val="8"/>
        <rFont val="Arial"/>
        <family val="2"/>
        <charset val="238"/>
      </rPr>
      <t xml:space="preserve"> počet obyvatel roku 2015 k 1. 1. (začátek desetiletého období), ostatní roky k 31. 12.</t>
    </r>
  </si>
  <si>
    <r>
      <t>Tab. 1.3 Ukazatele věkového složení obyvatel</t>
    </r>
    <r>
      <rPr>
        <b/>
        <sz val="10"/>
        <color rgb="FF000000"/>
        <rFont val="Arial"/>
        <family val="2"/>
        <charset val="238"/>
      </rPr>
      <t xml:space="preserve"> v letech 2015 (k 1. 1.) a 2019–2024 (k 31. 12.)</t>
    </r>
  </si>
  <si>
    <r>
      <t>Index stáří</t>
    </r>
    <r>
      <rPr>
        <vertAlign val="superscript"/>
        <sz val="8"/>
        <color indexed="8"/>
        <rFont val="Arial"/>
        <family val="2"/>
        <charset val="238"/>
      </rPr>
      <t>1)</t>
    </r>
  </si>
  <si>
    <r>
      <t>Index ekonomické závislosti</t>
    </r>
    <r>
      <rPr>
        <vertAlign val="superscript"/>
        <sz val="8"/>
        <color indexed="8"/>
        <rFont val="Arial"/>
        <family val="2"/>
        <charset val="238"/>
      </rPr>
      <t>2)</t>
    </r>
  </si>
  <si>
    <r>
      <t>Zastoupení</t>
    </r>
    <r>
      <rPr>
        <b/>
        <vertAlign val="superscript"/>
        <sz val="8"/>
        <color theme="1"/>
        <rFont val="Arial"/>
        <family val="2"/>
        <charset val="238"/>
      </rPr>
      <t xml:space="preserve"> </t>
    </r>
    <r>
      <rPr>
        <b/>
        <sz val="8"/>
        <color theme="1"/>
        <rFont val="Arial"/>
        <family val="2"/>
        <charset val="238"/>
      </rPr>
      <t xml:space="preserve">občanství </t>
    </r>
    <r>
      <rPr>
        <b/>
        <vertAlign val="superscript"/>
        <sz val="8"/>
        <color theme="1"/>
        <rFont val="Arial"/>
        <family val="2"/>
        <charset val="238"/>
      </rPr>
      <t>1)</t>
    </r>
    <r>
      <rPr>
        <b/>
        <sz val="8"/>
        <color theme="1"/>
        <rFont val="Arial"/>
        <family val="2"/>
        <charset val="238"/>
      </rPr>
      <t xml:space="preserve"> mezi cizími v roce 2024 (%)</t>
    </r>
  </si>
  <si>
    <r>
      <rPr>
        <vertAlign val="superscript"/>
        <sz val="8"/>
        <color rgb="FF000000"/>
        <rFont val="Arial"/>
        <family val="2"/>
        <charset val="238"/>
      </rPr>
      <t>1)</t>
    </r>
    <r>
      <rPr>
        <sz val="8"/>
        <color rgb="FF000000"/>
        <rFont val="Arial"/>
        <family val="2"/>
        <charset val="238"/>
      </rPr>
      <t xml:space="preserve"> počet osob ve věku 65 a více let na 100 dětí ve věku 0–14 let</t>
    </r>
  </si>
  <si>
    <r>
      <rPr>
        <vertAlign val="superscript"/>
        <sz val="8"/>
        <color rgb="FF000000"/>
        <rFont val="Arial"/>
        <family val="2"/>
        <charset val="238"/>
      </rPr>
      <t>2)</t>
    </r>
    <r>
      <rPr>
        <sz val="8"/>
        <color rgb="FF000000"/>
        <rFont val="Arial"/>
        <family val="2"/>
        <charset val="238"/>
      </rPr>
      <t xml:space="preserve"> počet osob ve věku 0–19 let a osob ve věku 65 a více let na 100 osob ve věku 20–64 let</t>
    </r>
  </si>
  <si>
    <r>
      <t>Tab. 1.1 Počet a přírůstek obyvatel</t>
    </r>
    <r>
      <rPr>
        <b/>
        <vertAlign val="superscript"/>
        <sz val="10"/>
        <color rgb="FF000000"/>
        <rFont val="Arial"/>
        <family val="2"/>
        <charset val="238"/>
      </rPr>
      <t>1)</t>
    </r>
    <r>
      <rPr>
        <b/>
        <sz val="10"/>
        <color rgb="FF000000"/>
        <rFont val="Arial"/>
        <family val="2"/>
        <charset val="238"/>
      </rPr>
      <t xml:space="preserve"> v letech 2015 (k 1. 1.) a 2019–2024 (k 31. 12.)</t>
    </r>
  </si>
  <si>
    <t>Počet obyvatel</t>
  </si>
  <si>
    <r>
      <t>Přírůstek obyvatel</t>
    </r>
    <r>
      <rPr>
        <vertAlign val="superscript"/>
        <sz val="8"/>
        <color indexed="8"/>
        <rFont val="Arial"/>
        <family val="2"/>
        <charset val="238"/>
      </rPr>
      <t>2)</t>
    </r>
  </si>
  <si>
    <r>
      <t>Přírůstek obyvatel na 1 000 obyvatel</t>
    </r>
    <r>
      <rPr>
        <vertAlign val="superscript"/>
        <sz val="8"/>
        <color indexed="8"/>
        <rFont val="Arial"/>
        <family val="2"/>
        <charset val="238"/>
      </rPr>
      <t>2)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</si>
  <si>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Přírůstek obyvatel v roce 2021 vychází z rozdílu koncového a počátečního stavu roku 2021, přičemž oba stavy navazují na výsledky SLDB 2021. (Není proto shodný s rozdílem stavů k 31. 12. 2020 a 31. 12. 2021.)</t>
    </r>
  </si>
  <si>
    <t>Tab. 1.1 Počet a přírůstek obyvatel v letech 2015 (k 1. 1.) a 2019–2024 (k 31. 12.)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</si>
  <si>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Stavy obyvatel od roku 2021 vychází z výsledků SLDB 2021; údaje za předchozí roky navazují na výsledky 
SLDB 2011.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</si>
</sst>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 ;\-#,##0\ "/>
    <numFmt numFmtId="165" formatCode="0.0_ ;\-0.0\ "/>
    <numFmt numFmtId="166" formatCode="#,##0.0_ ;\-#,##0.0\ "/>
    <numFmt numFmtId="167" formatCode="#,##0.0"/>
    <numFmt numFmtId="168" formatCode="0.0"/>
    <numFmt numFmtId="169" formatCode="#,##0.00_ ;\-#,##0.00\ "/>
    <numFmt numFmtId="170" formatCode="#,##0.000_ ;\-#,##0.000\ "/>
    <numFmt numFmtId="171" formatCode="0.000"/>
    <numFmt numFmtId="172" formatCode="0.0000"/>
  </numFmts>
  <fonts count="53" x14ac:knownFonts="1"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8"/>
      <color theme="3"/>
      <name val="Arial"/>
      <family val="2"/>
      <charset val="238"/>
      <scheme val="major"/>
    </font>
    <font>
      <b/>
      <sz val="15"/>
      <color theme="3"/>
      <name val="Arial"/>
      <family val="2"/>
      <charset val="238"/>
      <scheme val="minor"/>
    </font>
    <font>
      <b/>
      <sz val="13"/>
      <color theme="3"/>
      <name val="Arial"/>
      <family val="2"/>
      <charset val="238"/>
      <scheme val="minor"/>
    </font>
    <font>
      <b/>
      <sz val="11"/>
      <color theme="3"/>
      <name val="Arial"/>
      <family val="2"/>
      <charset val="238"/>
      <scheme val="minor"/>
    </font>
    <font>
      <sz val="11"/>
      <color rgb="FF006100"/>
      <name val="Arial"/>
      <family val="2"/>
      <charset val="238"/>
      <scheme val="minor"/>
    </font>
    <font>
      <sz val="11"/>
      <color rgb="FF9C0006"/>
      <name val="Arial"/>
      <family val="2"/>
      <charset val="238"/>
      <scheme val="minor"/>
    </font>
    <font>
      <sz val="11"/>
      <color rgb="FF9C5700"/>
      <name val="Arial"/>
      <family val="2"/>
      <charset val="238"/>
      <scheme val="minor"/>
    </font>
    <font>
      <sz val="11"/>
      <color rgb="FF3F3F76"/>
      <name val="Arial"/>
      <family val="2"/>
      <charset val="238"/>
      <scheme val="minor"/>
    </font>
    <font>
      <b/>
      <sz val="11"/>
      <color rgb="FF3F3F3F"/>
      <name val="Arial"/>
      <family val="2"/>
      <charset val="238"/>
      <scheme val="minor"/>
    </font>
    <font>
      <b/>
      <sz val="11"/>
      <color rgb="FFFA7D00"/>
      <name val="Arial"/>
      <family val="2"/>
      <charset val="238"/>
      <scheme val="minor"/>
    </font>
    <font>
      <sz val="11"/>
      <color rgb="FFFA7D00"/>
      <name val="Arial"/>
      <family val="2"/>
      <charset val="238"/>
      <scheme val="minor"/>
    </font>
    <font>
      <b/>
      <sz val="11"/>
      <color theme="0"/>
      <name val="Arial"/>
      <family val="2"/>
      <charset val="238"/>
      <scheme val="minor"/>
    </font>
    <font>
      <sz val="11"/>
      <color rgb="FFFF0000"/>
      <name val="Arial"/>
      <family val="2"/>
      <charset val="238"/>
      <scheme val="minor"/>
    </font>
    <font>
      <i/>
      <sz val="11"/>
      <color rgb="FF7F7F7F"/>
      <name val="Arial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  <font>
      <sz val="8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6"/>
      <color rgb="FFBC5B80"/>
      <name val="Arial CE"/>
      <charset val="238"/>
    </font>
    <font>
      <sz val="10"/>
      <name val="Arial CE"/>
      <charset val="238"/>
    </font>
    <font>
      <b/>
      <sz val="10"/>
      <color rgb="FF000000"/>
      <name val="Arial"/>
      <family val="2"/>
      <charset val="238"/>
    </font>
    <font>
      <b/>
      <vertAlign val="superscript"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sz val="8"/>
      <color rgb="FFBC5B80"/>
      <name val="Arial"/>
      <family val="2"/>
      <charset val="238"/>
    </font>
    <font>
      <sz val="8"/>
      <color rgb="FFBC5B80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rgb="FFC00000"/>
      <name val="Arial"/>
      <family val="2"/>
      <charset val="238"/>
    </font>
    <font>
      <b/>
      <sz val="8"/>
      <color theme="2" tint="-0.499984740745262"/>
      <name val="Arial"/>
      <family val="2"/>
      <charset val="238"/>
    </font>
    <font>
      <sz val="8"/>
      <color theme="2" tint="-0.499984740745262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color theme="4"/>
      <name val="Arial"/>
      <family val="2"/>
      <charset val="238"/>
    </font>
    <font>
      <sz val="8"/>
      <color theme="4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8"/>
      <color theme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rgb="FFF6E8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9" fontId="24" fillId="9" borderId="0" applyNumberFormat="0" applyBorder="0" applyAlignment="0" applyProtection="0">
      <alignment horizontal="right"/>
    </xf>
    <xf numFmtId="0" fontId="17" fillId="0" borderId="0" applyBorder="0" applyProtection="0">
      <alignment horizontal="left"/>
    </xf>
    <xf numFmtId="0" fontId="18" fillId="0" borderId="0" applyBorder="0" applyProtection="0">
      <alignment horizontal="left"/>
    </xf>
    <xf numFmtId="0" fontId="19" fillId="0" borderId="0" applyBorder="0" applyProtection="0">
      <alignment horizontal="left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9" fontId="19" fillId="9" borderId="0" applyNumberFormat="0" applyFont="0" applyBorder="0" applyAlignment="0" applyProtection="0">
      <alignment horizontal="right"/>
    </xf>
    <xf numFmtId="0" fontId="24" fillId="0" borderId="0" applyBorder="0" applyProtection="0">
      <alignment horizontal="left"/>
    </xf>
    <xf numFmtId="9" fontId="19" fillId="10" borderId="0" applyNumberFormat="0" applyBorder="0" applyProtection="0">
      <alignment horizontal="center" vertical="center"/>
    </xf>
    <xf numFmtId="9" fontId="24" fillId="10" borderId="0" applyNumberFormat="0" applyBorder="0" applyProtection="0">
      <alignment horizontal="center" vertical="center"/>
    </xf>
    <xf numFmtId="0" fontId="20" fillId="10" borderId="0" applyNumberFormat="0" applyFont="0" applyBorder="0" applyAlignment="0" applyProtection="0"/>
    <xf numFmtId="164" fontId="19" fillId="0" borderId="0" applyBorder="0" applyProtection="0">
      <alignment horizontal="right"/>
    </xf>
    <xf numFmtId="0" fontId="26" fillId="0" borderId="0"/>
    <xf numFmtId="0" fontId="26" fillId="0" borderId="0"/>
    <xf numFmtId="0" fontId="1" fillId="0" borderId="0"/>
    <xf numFmtId="9" fontId="19" fillId="9" borderId="0" applyNumberFormat="0" applyBorder="0" applyAlignment="0" applyProtection="0">
      <alignment horizontal="right"/>
    </xf>
    <xf numFmtId="0" fontId="19" fillId="0" borderId="0"/>
    <xf numFmtId="0" fontId="44" fillId="0" borderId="0"/>
    <xf numFmtId="0" fontId="44" fillId="0" borderId="0"/>
    <xf numFmtId="0" fontId="1" fillId="0" borderId="0"/>
    <xf numFmtId="0" fontId="19" fillId="0" borderId="0"/>
    <xf numFmtId="0" fontId="1" fillId="0" borderId="0"/>
    <xf numFmtId="0" fontId="52" fillId="0" borderId="0" applyNumberFormat="0" applyFill="0" applyBorder="0" applyAlignment="0" applyProtection="0"/>
  </cellStyleXfs>
  <cellXfs count="593">
    <xf numFmtId="0" fontId="0" fillId="0" borderId="0" xfId="0"/>
    <xf numFmtId="0" fontId="25" fillId="11" borderId="0" xfId="0" applyFont="1" applyFill="1"/>
    <xf numFmtId="0" fontId="27" fillId="0" borderId="0" xfId="33" applyFont="1" applyAlignment="1">
      <alignment vertical="center"/>
    </xf>
    <xf numFmtId="0" fontId="29" fillId="12" borderId="0" xfId="33" applyFont="1" applyFill="1"/>
    <xf numFmtId="0" fontId="30" fillId="0" borderId="9" xfId="33" applyFont="1" applyBorder="1" applyAlignment="1">
      <alignment horizontal="center" vertical="center"/>
    </xf>
    <xf numFmtId="0" fontId="23" fillId="0" borderId="0" xfId="33" applyFont="1" applyBorder="1"/>
    <xf numFmtId="164" fontId="19" fillId="0" borderId="14" xfId="33" applyNumberFormat="1" applyFont="1" applyBorder="1"/>
    <xf numFmtId="164" fontId="19" fillId="0" borderId="15" xfId="33" applyNumberFormat="1" applyFont="1" applyBorder="1"/>
    <xf numFmtId="3" fontId="29" fillId="12" borderId="0" xfId="33" applyNumberFormat="1" applyFont="1" applyFill="1"/>
    <xf numFmtId="164" fontId="33" fillId="0" borderId="16" xfId="33" applyNumberFormat="1" applyFont="1" applyBorder="1"/>
    <xf numFmtId="164" fontId="33" fillId="0" borderId="17" xfId="33" applyNumberFormat="1" applyFont="1" applyBorder="1"/>
    <xf numFmtId="164" fontId="19" fillId="0" borderId="16" xfId="33" applyNumberFormat="1" applyFont="1" applyBorder="1"/>
    <xf numFmtId="164" fontId="19" fillId="0" borderId="17" xfId="33" applyNumberFormat="1" applyFont="1" applyBorder="1"/>
    <xf numFmtId="164" fontId="34" fillId="0" borderId="16" xfId="33" applyNumberFormat="1" applyFont="1" applyBorder="1"/>
    <xf numFmtId="164" fontId="34" fillId="0" borderId="17" xfId="33" applyNumberFormat="1" applyFont="1" applyBorder="1"/>
    <xf numFmtId="164" fontId="19" fillId="0" borderId="18" xfId="33" applyNumberFormat="1" applyFont="1" applyBorder="1" applyAlignment="1">
      <alignment horizontal="right"/>
    </xf>
    <xf numFmtId="164" fontId="19" fillId="0" borderId="19" xfId="33" applyNumberFormat="1" applyFont="1" applyBorder="1" applyAlignment="1">
      <alignment horizontal="right"/>
    </xf>
    <xf numFmtId="0" fontId="30" fillId="0" borderId="0" xfId="33" applyFont="1" applyBorder="1" applyAlignment="1">
      <alignment horizontal="center" vertical="center"/>
    </xf>
    <xf numFmtId="164" fontId="33" fillId="0" borderId="14" xfId="33" applyNumberFormat="1" applyFont="1" applyBorder="1"/>
    <xf numFmtId="164" fontId="33" fillId="0" borderId="15" xfId="33" applyNumberFormat="1" applyFont="1" applyBorder="1"/>
    <xf numFmtId="164" fontId="19" fillId="0" borderId="18" xfId="33" applyNumberFormat="1" applyFont="1" applyBorder="1"/>
    <xf numFmtId="164" fontId="19" fillId="0" borderId="19" xfId="33" applyNumberFormat="1" applyFont="1" applyBorder="1"/>
    <xf numFmtId="165" fontId="19" fillId="0" borderId="16" xfId="33" applyNumberFormat="1" applyFont="1" applyBorder="1" applyAlignment="1">
      <alignment horizontal="right"/>
    </xf>
    <xf numFmtId="165" fontId="33" fillId="0" borderId="16" xfId="33" applyNumberFormat="1" applyFont="1" applyBorder="1" applyAlignment="1">
      <alignment horizontal="right"/>
    </xf>
    <xf numFmtId="165" fontId="33" fillId="0" borderId="17" xfId="33" applyNumberFormat="1" applyFont="1" applyBorder="1" applyAlignment="1">
      <alignment horizontal="right"/>
    </xf>
    <xf numFmtId="165" fontId="19" fillId="0" borderId="17" xfId="33" applyNumberFormat="1" applyFont="1" applyBorder="1" applyAlignment="1">
      <alignment horizontal="right"/>
    </xf>
    <xf numFmtId="165" fontId="34" fillId="0" borderId="16" xfId="33" applyNumberFormat="1" applyFont="1" applyBorder="1" applyAlignment="1">
      <alignment horizontal="right"/>
    </xf>
    <xf numFmtId="165" fontId="34" fillId="0" borderId="17" xfId="33" applyNumberFormat="1" applyFont="1" applyBorder="1" applyAlignment="1">
      <alignment horizontal="right"/>
    </xf>
    <xf numFmtId="165" fontId="23" fillId="0" borderId="16" xfId="33" applyNumberFormat="1" applyFont="1" applyBorder="1" applyAlignment="1">
      <alignment horizontal="right"/>
    </xf>
    <xf numFmtId="165" fontId="23" fillId="0" borderId="17" xfId="33" applyNumberFormat="1" applyFont="1" applyBorder="1" applyAlignment="1">
      <alignment horizontal="right"/>
    </xf>
    <xf numFmtId="0" fontId="23" fillId="0" borderId="0" xfId="33" applyFont="1" applyFill="1" applyBorder="1" applyAlignment="1"/>
    <xf numFmtId="0" fontId="23" fillId="11" borderId="0" xfId="33" applyFont="1" applyFill="1" applyBorder="1" applyAlignment="1">
      <alignment horizontal="left"/>
    </xf>
    <xf numFmtId="0" fontId="23" fillId="11" borderId="0" xfId="33" applyFont="1" applyFill="1" applyBorder="1" applyAlignment="1"/>
    <xf numFmtId="0" fontId="23" fillId="11" borderId="0" xfId="33" applyFont="1" applyFill="1" applyBorder="1"/>
    <xf numFmtId="0" fontId="23" fillId="12" borderId="0" xfId="34" applyFont="1" applyFill="1"/>
    <xf numFmtId="0" fontId="30" fillId="0" borderId="25" xfId="33" applyFont="1" applyBorder="1" applyAlignment="1">
      <alignment horizontal="center" vertical="center"/>
    </xf>
    <xf numFmtId="164" fontId="23" fillId="0" borderId="14" xfId="33" applyNumberFormat="1" applyFont="1" applyBorder="1"/>
    <xf numFmtId="164" fontId="23" fillId="0" borderId="26" xfId="33" applyNumberFormat="1" applyFont="1" applyBorder="1"/>
    <xf numFmtId="164" fontId="19" fillId="0" borderId="26" xfId="33" applyNumberFormat="1" applyFont="1" applyBorder="1"/>
    <xf numFmtId="164" fontId="34" fillId="0" borderId="26" xfId="33" applyNumberFormat="1" applyFont="1" applyBorder="1"/>
    <xf numFmtId="164" fontId="19" fillId="0" borderId="16" xfId="33" applyNumberFormat="1" applyFont="1" applyBorder="1" applyAlignment="1">
      <alignment horizontal="right"/>
    </xf>
    <xf numFmtId="164" fontId="19" fillId="0" borderId="26" xfId="33" applyNumberFormat="1" applyFont="1" applyBorder="1" applyAlignment="1">
      <alignment horizontal="right"/>
    </xf>
    <xf numFmtId="164" fontId="19" fillId="0" borderId="17" xfId="33" applyNumberFormat="1" applyFont="1" applyBorder="1" applyAlignment="1">
      <alignment horizontal="right"/>
    </xf>
    <xf numFmtId="166" fontId="34" fillId="0" borderId="16" xfId="33" applyNumberFormat="1" applyFont="1" applyBorder="1"/>
    <xf numFmtId="166" fontId="23" fillId="0" borderId="16" xfId="33" applyNumberFormat="1" applyFont="1" applyBorder="1"/>
    <xf numFmtId="166" fontId="33" fillId="0" borderId="16" xfId="33" applyNumberFormat="1" applyFont="1" applyBorder="1"/>
    <xf numFmtId="166" fontId="23" fillId="0" borderId="26" xfId="33" applyNumberFormat="1" applyFont="1" applyBorder="1"/>
    <xf numFmtId="166" fontId="34" fillId="0" borderId="17" xfId="33" applyNumberFormat="1" applyFont="1" applyBorder="1"/>
    <xf numFmtId="167" fontId="29" fillId="12" borderId="0" xfId="33" applyNumberFormat="1" applyFont="1" applyFill="1"/>
    <xf numFmtId="166" fontId="34" fillId="0" borderId="26" xfId="33" applyNumberFormat="1" applyFont="1" applyBorder="1"/>
    <xf numFmtId="166" fontId="23" fillId="0" borderId="17" xfId="33" applyNumberFormat="1" applyFont="1" applyBorder="1"/>
    <xf numFmtId="166" fontId="33" fillId="0" borderId="26" xfId="33" applyNumberFormat="1" applyFont="1" applyBorder="1"/>
    <xf numFmtId="166" fontId="33" fillId="0" borderId="17" xfId="33" applyNumberFormat="1" applyFont="1" applyBorder="1"/>
    <xf numFmtId="166" fontId="23" fillId="0" borderId="16" xfId="33" applyNumberFormat="1" applyFont="1" applyBorder="1" applyAlignment="1">
      <alignment horizontal="right"/>
    </xf>
    <xf numFmtId="166" fontId="23" fillId="0" borderId="26" xfId="33" applyNumberFormat="1" applyFont="1" applyBorder="1" applyAlignment="1">
      <alignment horizontal="right"/>
    </xf>
    <xf numFmtId="167" fontId="23" fillId="0" borderId="0" xfId="33" applyNumberFormat="1" applyFont="1" applyBorder="1" applyAlignment="1">
      <alignment horizontal="right"/>
    </xf>
    <xf numFmtId="167" fontId="23" fillId="0" borderId="0" xfId="33" applyNumberFormat="1" applyFont="1" applyBorder="1"/>
    <xf numFmtId="0" fontId="23" fillId="0" borderId="0" xfId="33" applyFont="1" applyAlignment="1"/>
    <xf numFmtId="0" fontId="30" fillId="0" borderId="26" xfId="33" applyFont="1" applyBorder="1" applyAlignment="1">
      <alignment horizontal="center" vertical="center"/>
    </xf>
    <xf numFmtId="0" fontId="29" fillId="12" borderId="11" xfId="33" applyFont="1" applyFill="1" applyBorder="1"/>
    <xf numFmtId="166" fontId="23" fillId="0" borderId="14" xfId="35" applyNumberFormat="1" applyFont="1" applyBorder="1" applyAlignment="1">
      <alignment horizontal="right"/>
    </xf>
    <xf numFmtId="166" fontId="23" fillId="0" borderId="14" xfId="33" applyNumberFormat="1" applyFont="1" applyBorder="1"/>
    <xf numFmtId="166" fontId="23" fillId="0" borderId="15" xfId="33" applyNumberFormat="1" applyFont="1" applyBorder="1"/>
    <xf numFmtId="4" fontId="29" fillId="12" borderId="0" xfId="33" applyNumberFormat="1" applyFont="1" applyFill="1"/>
    <xf numFmtId="166" fontId="34" fillId="0" borderId="16" xfId="35" applyNumberFormat="1" applyFont="1" applyBorder="1" applyAlignment="1">
      <alignment horizontal="right"/>
    </xf>
    <xf numFmtId="166" fontId="23" fillId="0" borderId="16" xfId="35" applyNumberFormat="1" applyFont="1" applyBorder="1" applyAlignment="1">
      <alignment horizontal="right"/>
    </xf>
    <xf numFmtId="166" fontId="33" fillId="0" borderId="16" xfId="35" applyNumberFormat="1" applyFont="1" applyBorder="1" applyAlignment="1">
      <alignment horizontal="right"/>
    </xf>
    <xf numFmtId="166" fontId="23" fillId="0" borderId="18" xfId="35" applyNumberFormat="1" applyFont="1" applyBorder="1" applyAlignment="1">
      <alignment horizontal="right"/>
    </xf>
    <xf numFmtId="166" fontId="23" fillId="0" borderId="18" xfId="33" applyNumberFormat="1" applyFont="1" applyBorder="1"/>
    <xf numFmtId="166" fontId="23" fillId="0" borderId="19" xfId="33" applyNumberFormat="1" applyFont="1" applyBorder="1"/>
    <xf numFmtId="164" fontId="23" fillId="0" borderId="14" xfId="35" applyNumberFormat="1" applyFont="1" applyBorder="1" applyAlignment="1">
      <alignment horizontal="right"/>
    </xf>
    <xf numFmtId="164" fontId="23" fillId="0" borderId="15" xfId="33" applyNumberFormat="1" applyFont="1" applyBorder="1"/>
    <xf numFmtId="1" fontId="29" fillId="12" borderId="0" xfId="33" applyNumberFormat="1" applyFont="1" applyFill="1"/>
    <xf numFmtId="164" fontId="34" fillId="0" borderId="16" xfId="35" applyNumberFormat="1" applyFont="1" applyBorder="1" applyAlignment="1">
      <alignment horizontal="right"/>
    </xf>
    <xf numFmtId="164" fontId="23" fillId="0" borderId="16" xfId="35" applyNumberFormat="1" applyFont="1" applyBorder="1" applyAlignment="1">
      <alignment horizontal="right"/>
    </xf>
    <xf numFmtId="164" fontId="23" fillId="0" borderId="16" xfId="33" applyNumberFormat="1" applyFont="1" applyBorder="1"/>
    <xf numFmtId="164" fontId="23" fillId="0" borderId="17" xfId="33" applyNumberFormat="1" applyFont="1" applyBorder="1"/>
    <xf numFmtId="164" fontId="33" fillId="0" borderId="16" xfId="35" applyNumberFormat="1" applyFont="1" applyBorder="1" applyAlignment="1">
      <alignment horizontal="right"/>
    </xf>
    <xf numFmtId="164" fontId="23" fillId="0" borderId="18" xfId="35" applyNumberFormat="1" applyFont="1" applyBorder="1" applyAlignment="1">
      <alignment horizontal="right"/>
    </xf>
    <xf numFmtId="164" fontId="23" fillId="0" borderId="18" xfId="33" applyNumberFormat="1" applyFont="1" applyBorder="1"/>
    <xf numFmtId="164" fontId="23" fillId="0" borderId="19" xfId="33" applyNumberFormat="1" applyFont="1" applyBorder="1"/>
    <xf numFmtId="0" fontId="29" fillId="11" borderId="0" xfId="33" applyFont="1" applyFill="1"/>
    <xf numFmtId="0" fontId="37" fillId="11" borderId="0" xfId="33" applyFont="1" applyFill="1" applyAlignment="1"/>
    <xf numFmtId="0" fontId="39" fillId="11" borderId="0" xfId="33" applyFont="1" applyFill="1" applyAlignment="1">
      <alignment vertical="center"/>
    </xf>
    <xf numFmtId="0" fontId="29" fillId="12" borderId="28" xfId="33" applyFont="1" applyFill="1" applyBorder="1"/>
    <xf numFmtId="0" fontId="29" fillId="12" borderId="0" xfId="33" applyFont="1" applyFill="1" applyBorder="1"/>
    <xf numFmtId="0" fontId="37" fillId="13" borderId="26" xfId="33" applyFont="1" applyFill="1" applyBorder="1" applyAlignment="1">
      <alignment vertical="center"/>
    </xf>
    <xf numFmtId="164" fontId="33" fillId="13" borderId="26" xfId="33" applyNumberFormat="1" applyFont="1" applyFill="1" applyBorder="1" applyAlignment="1">
      <alignment vertical="center"/>
    </xf>
    <xf numFmtId="164" fontId="33" fillId="0" borderId="0" xfId="33" applyNumberFormat="1" applyFont="1" applyBorder="1"/>
    <xf numFmtId="164" fontId="33" fillId="0" borderId="26" xfId="33" applyNumberFormat="1" applyFont="1" applyBorder="1"/>
    <xf numFmtId="164" fontId="23" fillId="13" borderId="16" xfId="33" applyNumberFormat="1" applyFont="1" applyFill="1" applyBorder="1" applyAlignment="1">
      <alignment vertical="center"/>
    </xf>
    <xf numFmtId="164" fontId="23" fillId="0" borderId="0" xfId="33" applyNumberFormat="1" applyFont="1" applyBorder="1"/>
    <xf numFmtId="164" fontId="34" fillId="13" borderId="16" xfId="33" applyNumberFormat="1" applyFont="1" applyFill="1" applyBorder="1" applyAlignment="1">
      <alignment vertical="center"/>
    </xf>
    <xf numFmtId="164" fontId="34" fillId="0" borderId="0" xfId="33" applyNumberFormat="1" applyFont="1" applyBorder="1"/>
    <xf numFmtId="0" fontId="37" fillId="13" borderId="31" xfId="33" applyFont="1" applyFill="1" applyBorder="1" applyAlignment="1">
      <alignment vertical="center"/>
    </xf>
    <xf numFmtId="164" fontId="23" fillId="0" borderId="31" xfId="33" applyNumberFormat="1" applyFont="1" applyBorder="1"/>
    <xf numFmtId="164" fontId="23" fillId="13" borderId="18" xfId="33" applyNumberFormat="1" applyFont="1" applyFill="1" applyBorder="1" applyAlignment="1">
      <alignment vertical="center"/>
    </xf>
    <xf numFmtId="164" fontId="23" fillId="0" borderId="30" xfId="33" applyNumberFormat="1" applyFont="1" applyBorder="1"/>
    <xf numFmtId="0" fontId="23" fillId="0" borderId="0" xfId="37" applyFont="1" applyBorder="1"/>
    <xf numFmtId="168" fontId="23" fillId="0" borderId="0" xfId="35" applyNumberFormat="1" applyFont="1" applyBorder="1" applyAlignment="1">
      <alignment horizontal="right"/>
    </xf>
    <xf numFmtId="168" fontId="23" fillId="0" borderId="0" xfId="35" applyNumberFormat="1" applyFont="1" applyBorder="1"/>
    <xf numFmtId="167" fontId="23" fillId="0" borderId="0" xfId="37" applyNumberFormat="1" applyFont="1" applyBorder="1"/>
    <xf numFmtId="0" fontId="23" fillId="0" borderId="0" xfId="33" applyFont="1" applyBorder="1" applyAlignment="1">
      <alignment horizontal="left" vertical="top"/>
    </xf>
    <xf numFmtId="166" fontId="23" fillId="0" borderId="0" xfId="33" applyNumberFormat="1" applyFont="1" applyBorder="1"/>
    <xf numFmtId="166" fontId="23" fillId="13" borderId="0" xfId="33" applyNumberFormat="1" applyFont="1" applyFill="1" applyBorder="1" applyAlignment="1">
      <alignment vertical="center"/>
    </xf>
    <xf numFmtId="0" fontId="23" fillId="0" borderId="0" xfId="33" applyFont="1" applyAlignment="1">
      <alignment horizontal="left" vertical="top"/>
    </xf>
    <xf numFmtId="0" fontId="41" fillId="0" borderId="0" xfId="35" applyFont="1" applyAlignment="1">
      <alignment horizontal="left" vertical="center"/>
    </xf>
    <xf numFmtId="0" fontId="41" fillId="0" borderId="0" xfId="35" applyFont="1" applyAlignment="1">
      <alignment horizontal="left"/>
    </xf>
    <xf numFmtId="164" fontId="23" fillId="13" borderId="26" xfId="33" applyNumberFormat="1" applyFont="1" applyFill="1" applyBorder="1" applyAlignment="1">
      <alignment vertical="center"/>
    </xf>
    <xf numFmtId="0" fontId="23" fillId="13" borderId="26" xfId="33" applyFont="1" applyFill="1" applyBorder="1" applyAlignment="1">
      <alignment vertical="center"/>
    </xf>
    <xf numFmtId="164" fontId="34" fillId="0" borderId="18" xfId="33" applyNumberFormat="1" applyFont="1" applyBorder="1"/>
    <xf numFmtId="164" fontId="33" fillId="0" borderId="18" xfId="33" applyNumberFormat="1" applyFont="1" applyBorder="1"/>
    <xf numFmtId="0" fontId="23" fillId="13" borderId="31" xfId="33" applyFont="1" applyFill="1" applyBorder="1" applyAlignment="1">
      <alignment vertical="center"/>
    </xf>
    <xf numFmtId="0" fontId="41" fillId="12" borderId="0" xfId="33" applyFont="1" applyFill="1" applyAlignment="1">
      <alignment vertical="center"/>
    </xf>
    <xf numFmtId="0" fontId="41" fillId="12" borderId="0" xfId="33" applyFont="1" applyFill="1"/>
    <xf numFmtId="169" fontId="34" fillId="0" borderId="16" xfId="33" applyNumberFormat="1" applyFont="1" applyBorder="1"/>
    <xf numFmtId="169" fontId="23" fillId="0" borderId="26" xfId="33" applyNumberFormat="1" applyFont="1" applyBorder="1"/>
    <xf numFmtId="169" fontId="23" fillId="0" borderId="16" xfId="33" applyNumberFormat="1" applyFont="1" applyBorder="1"/>
    <xf numFmtId="169" fontId="33" fillId="0" borderId="16" xfId="33" applyNumberFormat="1" applyFont="1" applyBorder="1"/>
    <xf numFmtId="169" fontId="23" fillId="13" borderId="26" xfId="33" applyNumberFormat="1" applyFont="1" applyFill="1" applyBorder="1" applyAlignment="1">
      <alignment vertical="center"/>
    </xf>
    <xf numFmtId="169" fontId="34" fillId="0" borderId="11" xfId="33" applyNumberFormat="1" applyFont="1" applyBorder="1"/>
    <xf numFmtId="169" fontId="23" fillId="13" borderId="16" xfId="33" applyNumberFormat="1" applyFont="1" applyFill="1" applyBorder="1" applyAlignment="1">
      <alignment vertical="center"/>
    </xf>
    <xf numFmtId="169" fontId="23" fillId="0" borderId="17" xfId="33" applyNumberFormat="1" applyFont="1" applyBorder="1"/>
    <xf numFmtId="169" fontId="34" fillId="0" borderId="18" xfId="33" applyNumberFormat="1" applyFont="1" applyBorder="1"/>
    <xf numFmtId="169" fontId="23" fillId="0" borderId="31" xfId="33" applyNumberFormat="1" applyFont="1" applyBorder="1"/>
    <xf numFmtId="169" fontId="23" fillId="0" borderId="18" xfId="33" applyNumberFormat="1" applyFont="1" applyBorder="1"/>
    <xf numFmtId="169" fontId="33" fillId="0" borderId="18" xfId="33" applyNumberFormat="1" applyFont="1" applyBorder="1"/>
    <xf numFmtId="169" fontId="23" fillId="13" borderId="18" xfId="33" applyNumberFormat="1" applyFont="1" applyFill="1" applyBorder="1" applyAlignment="1">
      <alignment vertical="center"/>
    </xf>
    <xf numFmtId="169" fontId="23" fillId="13" borderId="31" xfId="33" applyNumberFormat="1" applyFont="1" applyFill="1" applyBorder="1" applyAlignment="1">
      <alignment vertical="center"/>
    </xf>
    <xf numFmtId="169" fontId="23" fillId="0" borderId="19" xfId="33" applyNumberFormat="1" applyFont="1" applyBorder="1"/>
    <xf numFmtId="169" fontId="37" fillId="13" borderId="26" xfId="33" applyNumberFormat="1" applyFont="1" applyFill="1" applyBorder="1" applyAlignment="1">
      <alignment vertical="center"/>
    </xf>
    <xf numFmtId="0" fontId="29" fillId="12" borderId="0" xfId="33" applyFont="1" applyFill="1" applyAlignment="1">
      <alignment horizontal="left" wrapText="1"/>
    </xf>
    <xf numFmtId="0" fontId="36" fillId="0" borderId="0" xfId="33" applyFont="1" applyAlignment="1">
      <alignment vertical="center"/>
    </xf>
    <xf numFmtId="170" fontId="23" fillId="0" borderId="16" xfId="33" applyNumberFormat="1" applyFont="1" applyBorder="1"/>
    <xf numFmtId="170" fontId="34" fillId="0" borderId="26" xfId="33" applyNumberFormat="1" applyFont="1" applyBorder="1"/>
    <xf numFmtId="170" fontId="34" fillId="0" borderId="16" xfId="33" applyNumberFormat="1" applyFont="1" applyBorder="1"/>
    <xf numFmtId="170" fontId="34" fillId="13" borderId="26" xfId="33" applyNumberFormat="1" applyFont="1" applyFill="1" applyBorder="1" applyAlignment="1">
      <alignment vertical="center"/>
    </xf>
    <xf numFmtId="170" fontId="34" fillId="0" borderId="17" xfId="33" applyNumberFormat="1" applyFont="1" applyBorder="1"/>
    <xf numFmtId="170" fontId="23" fillId="0" borderId="26" xfId="33" applyNumberFormat="1" applyFont="1" applyBorder="1"/>
    <xf numFmtId="170" fontId="23" fillId="13" borderId="16" xfId="33" applyNumberFormat="1" applyFont="1" applyFill="1" applyBorder="1" applyAlignment="1">
      <alignment vertical="center"/>
    </xf>
    <xf numFmtId="170" fontId="23" fillId="13" borderId="26" xfId="33" applyNumberFormat="1" applyFont="1" applyFill="1" applyBorder="1" applyAlignment="1">
      <alignment vertical="center"/>
    </xf>
    <xf numFmtId="170" fontId="23" fillId="0" borderId="17" xfId="33" applyNumberFormat="1" applyFont="1" applyBorder="1"/>
    <xf numFmtId="170" fontId="33" fillId="0" borderId="16" xfId="33" applyNumberFormat="1" applyFont="1" applyBorder="1"/>
    <xf numFmtId="170" fontId="33" fillId="0" borderId="26" xfId="33" applyNumberFormat="1" applyFont="1" applyBorder="1"/>
    <xf numFmtId="170" fontId="33" fillId="13" borderId="16" xfId="33" applyNumberFormat="1" applyFont="1" applyFill="1" applyBorder="1" applyAlignment="1">
      <alignment vertical="center"/>
    </xf>
    <xf numFmtId="170" fontId="33" fillId="13" borderId="26" xfId="33" applyNumberFormat="1" applyFont="1" applyFill="1" applyBorder="1" applyAlignment="1">
      <alignment vertical="center"/>
    </xf>
    <xf numFmtId="170" fontId="33" fillId="0" borderId="17" xfId="33" applyNumberFormat="1" applyFont="1" applyBorder="1"/>
    <xf numFmtId="170" fontId="23" fillId="0" borderId="18" xfId="33" applyNumberFormat="1" applyFont="1" applyBorder="1"/>
    <xf numFmtId="170" fontId="23" fillId="0" borderId="31" xfId="33" applyNumberFormat="1" applyFont="1" applyBorder="1"/>
    <xf numFmtId="170" fontId="23" fillId="13" borderId="18" xfId="33" applyNumberFormat="1" applyFont="1" applyFill="1" applyBorder="1" applyAlignment="1">
      <alignment vertical="center"/>
    </xf>
    <xf numFmtId="170" fontId="23" fillId="13" borderId="31" xfId="33" applyNumberFormat="1" applyFont="1" applyFill="1" applyBorder="1" applyAlignment="1">
      <alignment vertical="center"/>
    </xf>
    <xf numFmtId="170" fontId="23" fillId="0" borderId="19" xfId="33" applyNumberFormat="1" applyFont="1" applyBorder="1"/>
    <xf numFmtId="171" fontId="29" fillId="12" borderId="0" xfId="33" applyNumberFormat="1" applyFont="1" applyFill="1"/>
    <xf numFmtId="171" fontId="29" fillId="12" borderId="0" xfId="33" applyNumberFormat="1" applyFont="1" applyFill="1" applyBorder="1"/>
    <xf numFmtId="0" fontId="27" fillId="0" borderId="28" xfId="33" applyFont="1" applyBorder="1" applyAlignment="1">
      <alignment vertical="center"/>
    </xf>
    <xf numFmtId="166" fontId="33" fillId="13" borderId="26" xfId="33" applyNumberFormat="1" applyFont="1" applyFill="1" applyBorder="1" applyAlignment="1">
      <alignment vertical="center"/>
    </xf>
    <xf numFmtId="166" fontId="23" fillId="13" borderId="26" xfId="33" applyNumberFormat="1" applyFont="1" applyFill="1" applyBorder="1" applyAlignment="1">
      <alignment vertical="center"/>
    </xf>
    <xf numFmtId="166" fontId="23" fillId="13" borderId="16" xfId="33" applyNumberFormat="1" applyFont="1" applyFill="1" applyBorder="1" applyAlignment="1">
      <alignment vertical="center"/>
    </xf>
    <xf numFmtId="166" fontId="34" fillId="13" borderId="16" xfId="33" applyNumberFormat="1" applyFont="1" applyFill="1" applyBorder="1" applyAlignment="1">
      <alignment vertical="center"/>
    </xf>
    <xf numFmtId="166" fontId="34" fillId="13" borderId="26" xfId="33" applyNumberFormat="1" applyFont="1" applyFill="1" applyBorder="1" applyAlignment="1">
      <alignment vertical="center"/>
    </xf>
    <xf numFmtId="166" fontId="23" fillId="13" borderId="18" xfId="33" applyNumberFormat="1" applyFont="1" applyFill="1" applyBorder="1" applyAlignment="1">
      <alignment vertical="center"/>
    </xf>
    <xf numFmtId="166" fontId="23" fillId="13" borderId="31" xfId="33" applyNumberFormat="1" applyFont="1" applyFill="1" applyBorder="1" applyAlignment="1">
      <alignment vertical="center"/>
    </xf>
    <xf numFmtId="166" fontId="23" fillId="0" borderId="31" xfId="33" applyNumberFormat="1" applyFont="1" applyBorder="1"/>
    <xf numFmtId="0" fontId="23" fillId="0" borderId="24" xfId="37" applyFont="1" applyBorder="1"/>
    <xf numFmtId="170" fontId="23" fillId="0" borderId="0" xfId="35" applyNumberFormat="1" applyFont="1" applyBorder="1" applyAlignment="1">
      <alignment horizontal="right"/>
    </xf>
    <xf numFmtId="170" fontId="23" fillId="0" borderId="15" xfId="35" applyNumberFormat="1" applyFont="1" applyBorder="1"/>
    <xf numFmtId="170" fontId="23" fillId="0" borderId="14" xfId="35" applyNumberFormat="1" applyFont="1" applyBorder="1"/>
    <xf numFmtId="170" fontId="23" fillId="0" borderId="24" xfId="35" applyNumberFormat="1" applyFont="1" applyBorder="1"/>
    <xf numFmtId="166" fontId="23" fillId="0" borderId="38" xfId="37" applyNumberFormat="1" applyFont="1" applyBorder="1"/>
    <xf numFmtId="166" fontId="23" fillId="0" borderId="15" xfId="35" applyNumberFormat="1" applyFont="1" applyBorder="1" applyAlignment="1">
      <alignment horizontal="right"/>
    </xf>
    <xf numFmtId="166" fontId="23" fillId="0" borderId="14" xfId="37" applyNumberFormat="1" applyFont="1" applyBorder="1"/>
    <xf numFmtId="166" fontId="23" fillId="0" borderId="24" xfId="35" applyNumberFormat="1" applyFont="1" applyBorder="1" applyAlignment="1">
      <alignment horizontal="right"/>
    </xf>
    <xf numFmtId="166" fontId="23" fillId="0" borderId="24" xfId="35" applyNumberFormat="1" applyFont="1" applyBorder="1"/>
    <xf numFmtId="166" fontId="23" fillId="0" borderId="38" xfId="35" applyNumberFormat="1" applyFont="1" applyBorder="1"/>
    <xf numFmtId="170" fontId="34" fillId="13" borderId="0" xfId="33" applyNumberFormat="1" applyFont="1" applyFill="1" applyBorder="1" applyAlignment="1">
      <alignment vertical="center"/>
    </xf>
    <xf numFmtId="0" fontId="37" fillId="13" borderId="0" xfId="33" applyFont="1" applyFill="1" applyBorder="1" applyAlignment="1">
      <alignment vertical="center"/>
    </xf>
    <xf numFmtId="170" fontId="23" fillId="0" borderId="0" xfId="33" applyNumberFormat="1" applyFont="1" applyBorder="1"/>
    <xf numFmtId="170" fontId="34" fillId="0" borderId="0" xfId="33" applyNumberFormat="1" applyFont="1" applyBorder="1"/>
    <xf numFmtId="168" fontId="29" fillId="12" borderId="0" xfId="33" applyNumberFormat="1" applyFont="1" applyFill="1"/>
    <xf numFmtId="166" fontId="33" fillId="13" borderId="16" xfId="33" applyNumberFormat="1" applyFont="1" applyFill="1" applyBorder="1" applyAlignment="1">
      <alignment vertical="center"/>
    </xf>
    <xf numFmtId="166" fontId="34" fillId="0" borderId="18" xfId="33" applyNumberFormat="1" applyFont="1" applyBorder="1"/>
    <xf numFmtId="166" fontId="33" fillId="0" borderId="19" xfId="33" applyNumberFormat="1" applyFont="1" applyBorder="1"/>
    <xf numFmtId="164" fontId="23" fillId="0" borderId="0" xfId="35" applyNumberFormat="1" applyFont="1" applyBorder="1" applyAlignment="1">
      <alignment horizontal="right"/>
    </xf>
    <xf numFmtId="164" fontId="23" fillId="0" borderId="15" xfId="35" applyNumberFormat="1" applyFont="1" applyBorder="1"/>
    <xf numFmtId="166" fontId="23" fillId="0" borderId="15" xfId="35" applyNumberFormat="1" applyFont="1" applyBorder="1"/>
    <xf numFmtId="166" fontId="23" fillId="0" borderId="14" xfId="35" applyNumberFormat="1" applyFont="1" applyBorder="1"/>
    <xf numFmtId="0" fontId="37" fillId="13" borderId="29" xfId="33" applyFont="1" applyFill="1" applyBorder="1" applyAlignment="1">
      <alignment vertical="center"/>
    </xf>
    <xf numFmtId="164" fontId="23" fillId="0" borderId="43" xfId="33" applyNumberFormat="1" applyFont="1" applyBorder="1"/>
    <xf numFmtId="168" fontId="37" fillId="13" borderId="29" xfId="33" applyNumberFormat="1" applyFont="1" applyFill="1" applyBorder="1" applyAlignment="1">
      <alignment vertical="center"/>
    </xf>
    <xf numFmtId="168" fontId="23" fillId="0" borderId="43" xfId="33" applyNumberFormat="1" applyFont="1" applyBorder="1"/>
    <xf numFmtId="168" fontId="23" fillId="0" borderId="26" xfId="33" applyNumberFormat="1" applyFont="1" applyBorder="1"/>
    <xf numFmtId="168" fontId="34" fillId="0" borderId="17" xfId="33" applyNumberFormat="1" applyFont="1" applyBorder="1"/>
    <xf numFmtId="168" fontId="37" fillId="13" borderId="16" xfId="33" applyNumberFormat="1" applyFont="1" applyFill="1" applyBorder="1" applyAlignment="1">
      <alignment vertical="center"/>
    </xf>
    <xf numFmtId="168" fontId="23" fillId="0" borderId="16" xfId="33" applyNumberFormat="1" applyFont="1" applyBorder="1"/>
    <xf numFmtId="168" fontId="23" fillId="0" borderId="17" xfId="33" applyNumberFormat="1" applyFont="1" applyBorder="1"/>
    <xf numFmtId="168" fontId="33" fillId="13" borderId="16" xfId="33" applyNumberFormat="1" applyFont="1" applyFill="1" applyBorder="1" applyAlignment="1">
      <alignment vertical="center"/>
    </xf>
    <xf numFmtId="168" fontId="33" fillId="0" borderId="16" xfId="33" applyNumberFormat="1" applyFont="1" applyBorder="1"/>
    <xf numFmtId="168" fontId="33" fillId="0" borderId="26" xfId="33" applyNumberFormat="1" applyFont="1" applyBorder="1"/>
    <xf numFmtId="168" fontId="33" fillId="0" borderId="17" xfId="33" applyNumberFormat="1" applyFont="1" applyBorder="1"/>
    <xf numFmtId="168" fontId="34" fillId="0" borderId="26" xfId="33" applyNumberFormat="1" applyFont="1" applyBorder="1"/>
    <xf numFmtId="168" fontId="34" fillId="13" borderId="16" xfId="33" applyNumberFormat="1" applyFont="1" applyFill="1" applyBorder="1" applyAlignment="1">
      <alignment vertical="center"/>
    </xf>
    <xf numFmtId="168" fontId="34" fillId="0" borderId="16" xfId="33" applyNumberFormat="1" applyFont="1" applyBorder="1"/>
    <xf numFmtId="168" fontId="37" fillId="13" borderId="18" xfId="33" applyNumberFormat="1" applyFont="1" applyFill="1" applyBorder="1" applyAlignment="1">
      <alignment vertical="center"/>
    </xf>
    <xf numFmtId="168" fontId="23" fillId="0" borderId="18" xfId="33" applyNumberFormat="1" applyFont="1" applyBorder="1"/>
    <xf numFmtId="168" fontId="23" fillId="0" borderId="31" xfId="33" applyNumberFormat="1" applyFont="1" applyBorder="1"/>
    <xf numFmtId="168" fontId="23" fillId="0" borderId="19" xfId="33" applyNumberFormat="1" applyFont="1" applyBorder="1"/>
    <xf numFmtId="1" fontId="23" fillId="0" borderId="16" xfId="33" applyNumberFormat="1" applyFont="1" applyBorder="1"/>
    <xf numFmtId="1" fontId="23" fillId="0" borderId="26" xfId="33" applyNumberFormat="1" applyFont="1" applyBorder="1"/>
    <xf numFmtId="1" fontId="23" fillId="0" borderId="17" xfId="33" applyNumberFormat="1" applyFont="1" applyBorder="1"/>
    <xf numFmtId="1" fontId="33" fillId="0" borderId="16" xfId="33" applyNumberFormat="1" applyFont="1" applyBorder="1"/>
    <xf numFmtId="1" fontId="33" fillId="0" borderId="26" xfId="33" applyNumberFormat="1" applyFont="1" applyBorder="1"/>
    <xf numFmtId="1" fontId="33" fillId="0" borderId="17" xfId="33" applyNumberFormat="1" applyFont="1" applyBorder="1"/>
    <xf numFmtId="1" fontId="34" fillId="0" borderId="16" xfId="33" applyNumberFormat="1" applyFont="1" applyBorder="1"/>
    <xf numFmtId="1" fontId="34" fillId="0" borderId="26" xfId="33" applyNumberFormat="1" applyFont="1" applyBorder="1"/>
    <xf numFmtId="1" fontId="34" fillId="0" borderId="17" xfId="33" applyNumberFormat="1" applyFont="1" applyBorder="1"/>
    <xf numFmtId="169" fontId="34" fillId="13" borderId="16" xfId="33" applyNumberFormat="1" applyFont="1" applyFill="1" applyBorder="1" applyAlignment="1">
      <alignment vertical="center"/>
    </xf>
    <xf numFmtId="169" fontId="33" fillId="13" borderId="16" xfId="33" applyNumberFormat="1" applyFont="1" applyFill="1" applyBorder="1" applyAlignment="1">
      <alignment vertical="center"/>
    </xf>
    <xf numFmtId="1" fontId="23" fillId="0" borderId="18" xfId="33" applyNumberFormat="1" applyFont="1" applyBorder="1"/>
    <xf numFmtId="1" fontId="23" fillId="0" borderId="31" xfId="33" applyNumberFormat="1" applyFont="1" applyBorder="1"/>
    <xf numFmtId="1" fontId="23" fillId="0" borderId="19" xfId="33" applyNumberFormat="1" applyFont="1" applyBorder="1"/>
    <xf numFmtId="169" fontId="37" fillId="13" borderId="16" xfId="33" applyNumberFormat="1" applyFont="1" applyFill="1" applyBorder="1" applyAlignment="1">
      <alignment vertical="center"/>
    </xf>
    <xf numFmtId="167" fontId="23" fillId="0" borderId="0" xfId="35" applyNumberFormat="1" applyFont="1" applyAlignment="1">
      <alignment horizontal="right"/>
    </xf>
    <xf numFmtId="167" fontId="19" fillId="0" borderId="0" xfId="37" applyNumberFormat="1" applyFont="1" applyBorder="1"/>
    <xf numFmtId="3" fontId="19" fillId="0" borderId="0" xfId="33" applyNumberFormat="1" applyFont="1" applyBorder="1"/>
    <xf numFmtId="2" fontId="19" fillId="0" borderId="0" xfId="33" applyNumberFormat="1" applyFont="1" applyBorder="1"/>
    <xf numFmtId="1" fontId="23" fillId="0" borderId="0" xfId="35" applyNumberFormat="1" applyFont="1" applyBorder="1" applyAlignment="1">
      <alignment horizontal="right"/>
    </xf>
    <xf numFmtId="1" fontId="19" fillId="0" borderId="0" xfId="33" applyNumberFormat="1" applyFont="1" applyBorder="1"/>
    <xf numFmtId="166" fontId="34" fillId="0" borderId="0" xfId="33" applyNumberFormat="1" applyFont="1" applyBorder="1"/>
    <xf numFmtId="166" fontId="33" fillId="0" borderId="0" xfId="33" applyNumberFormat="1" applyFont="1" applyBorder="1"/>
    <xf numFmtId="166" fontId="23" fillId="0" borderId="30" xfId="33" applyNumberFormat="1" applyFont="1" applyBorder="1"/>
    <xf numFmtId="168" fontId="19" fillId="0" borderId="0" xfId="35" applyNumberFormat="1" applyFont="1" applyBorder="1"/>
    <xf numFmtId="168" fontId="19" fillId="0" borderId="0" xfId="33" applyNumberFormat="1" applyFont="1" applyBorder="1"/>
    <xf numFmtId="0" fontId="23" fillId="0" borderId="9" xfId="38" applyFont="1" applyBorder="1"/>
    <xf numFmtId="164" fontId="33" fillId="0" borderId="10" xfId="33" applyNumberFormat="1" applyFont="1" applyBorder="1" applyAlignment="1">
      <alignment horizontal="right"/>
    </xf>
    <xf numFmtId="164" fontId="33" fillId="0" borderId="10" xfId="33" applyNumberFormat="1" applyFont="1" applyBorder="1"/>
    <xf numFmtId="164" fontId="33" fillId="0" borderId="9" xfId="33" applyNumberFormat="1" applyFont="1" applyBorder="1"/>
    <xf numFmtId="164" fontId="19" fillId="0" borderId="11" xfId="33" applyNumberFormat="1" applyFont="1" applyBorder="1"/>
    <xf numFmtId="0" fontId="23" fillId="0" borderId="0" xfId="38" applyFont="1" applyBorder="1"/>
    <xf numFmtId="164" fontId="23" fillId="0" borderId="16" xfId="33" applyNumberFormat="1" applyFont="1" applyBorder="1" applyAlignment="1">
      <alignment horizontal="right"/>
    </xf>
    <xf numFmtId="164" fontId="19" fillId="0" borderId="0" xfId="33" applyNumberFormat="1" applyFont="1" applyBorder="1"/>
    <xf numFmtId="164" fontId="34" fillId="0" borderId="16" xfId="33" applyNumberFormat="1" applyFont="1" applyBorder="1" applyAlignment="1">
      <alignment horizontal="right"/>
    </xf>
    <xf numFmtId="164" fontId="45" fillId="0" borderId="17" xfId="33" applyNumberFormat="1" applyFont="1" applyBorder="1"/>
    <xf numFmtId="0" fontId="23" fillId="0" borderId="38" xfId="38" applyFont="1" applyBorder="1"/>
    <xf numFmtId="164" fontId="23" fillId="0" borderId="14" xfId="33" applyNumberFormat="1" applyFont="1" applyBorder="1" applyAlignment="1">
      <alignment horizontal="right"/>
    </xf>
    <xf numFmtId="164" fontId="23" fillId="0" borderId="38" xfId="33" applyNumberFormat="1" applyFont="1" applyBorder="1" applyAlignment="1">
      <alignment horizontal="right"/>
    </xf>
    <xf numFmtId="164" fontId="23" fillId="0" borderId="0" xfId="33" applyNumberFormat="1" applyFont="1" applyBorder="1" applyAlignment="1">
      <alignment horizontal="right"/>
    </xf>
    <xf numFmtId="0" fontId="41" fillId="0" borderId="0" xfId="33" applyFont="1"/>
    <xf numFmtId="164" fontId="33" fillId="0" borderId="16" xfId="33" applyNumberFormat="1" applyFont="1" applyBorder="1" applyAlignment="1">
      <alignment horizontal="right"/>
    </xf>
    <xf numFmtId="164" fontId="23" fillId="0" borderId="24" xfId="33" applyNumberFormat="1" applyFont="1" applyBorder="1" applyAlignment="1">
      <alignment horizontal="right"/>
    </xf>
    <xf numFmtId="164" fontId="23" fillId="0" borderId="15" xfId="33" applyNumberFormat="1" applyFont="1" applyBorder="1" applyAlignment="1">
      <alignment horizontal="right"/>
    </xf>
    <xf numFmtId="0" fontId="19" fillId="0" borderId="9" xfId="33" applyFont="1" applyBorder="1"/>
    <xf numFmtId="166" fontId="19" fillId="0" borderId="10" xfId="33" applyNumberFormat="1" applyFont="1" applyBorder="1"/>
    <xf numFmtId="166" fontId="34" fillId="0" borderId="10" xfId="33" applyNumberFormat="1" applyFont="1" applyBorder="1"/>
    <xf numFmtId="166" fontId="34" fillId="0" borderId="25" xfId="33" applyNumberFormat="1" applyFont="1" applyBorder="1"/>
    <xf numFmtId="166" fontId="34" fillId="0" borderId="11" xfId="33" applyNumberFormat="1" applyFont="1" applyBorder="1"/>
    <xf numFmtId="0" fontId="19" fillId="0" borderId="0" xfId="33" applyFont="1" applyBorder="1"/>
    <xf numFmtId="166" fontId="19" fillId="0" borderId="16" xfId="33" applyNumberFormat="1" applyFont="1" applyBorder="1"/>
    <xf numFmtId="166" fontId="19" fillId="0" borderId="26" xfId="33" applyNumberFormat="1" applyFont="1" applyBorder="1"/>
    <xf numFmtId="166" fontId="19" fillId="0" borderId="17" xfId="33" applyNumberFormat="1" applyFont="1" applyBorder="1"/>
    <xf numFmtId="0" fontId="19" fillId="0" borderId="38" xfId="33" applyFont="1" applyBorder="1"/>
    <xf numFmtId="166" fontId="19" fillId="0" borderId="14" xfId="33" applyNumberFormat="1" applyFont="1" applyBorder="1"/>
    <xf numFmtId="166" fontId="19" fillId="0" borderId="24" xfId="33" applyNumberFormat="1" applyFont="1" applyBorder="1"/>
    <xf numFmtId="166" fontId="19" fillId="0" borderId="15" xfId="33" applyNumberFormat="1" applyFont="1" applyBorder="1"/>
    <xf numFmtId="166" fontId="19" fillId="0" borderId="0" xfId="33" applyNumberFormat="1" applyFont="1" applyBorder="1"/>
    <xf numFmtId="0" fontId="23" fillId="0" borderId="9" xfId="37" applyFont="1" applyBorder="1"/>
    <xf numFmtId="169" fontId="23" fillId="0" borderId="10" xfId="33" applyNumberFormat="1" applyFont="1" applyBorder="1"/>
    <xf numFmtId="169" fontId="34" fillId="0" borderId="10" xfId="33" applyNumberFormat="1" applyFont="1" applyBorder="1"/>
    <xf numFmtId="169" fontId="23" fillId="0" borderId="25" xfId="33" applyNumberFormat="1" applyFont="1" applyBorder="1"/>
    <xf numFmtId="169" fontId="33" fillId="0" borderId="11" xfId="33" applyNumberFormat="1" applyFont="1" applyBorder="1"/>
    <xf numFmtId="169" fontId="19" fillId="0" borderId="10" xfId="33" applyNumberFormat="1" applyFont="1" applyBorder="1"/>
    <xf numFmtId="169" fontId="34" fillId="0" borderId="25" xfId="33" applyNumberFormat="1" applyFont="1" applyBorder="1"/>
    <xf numFmtId="169" fontId="33" fillId="0" borderId="26" xfId="33" applyNumberFormat="1" applyFont="1" applyBorder="1"/>
    <xf numFmtId="169" fontId="19" fillId="0" borderId="17" xfId="33" applyNumberFormat="1" applyFont="1" applyBorder="1"/>
    <xf numFmtId="169" fontId="19" fillId="0" borderId="16" xfId="33" applyNumberFormat="1" applyFont="1" applyBorder="1"/>
    <xf numFmtId="169" fontId="34" fillId="0" borderId="26" xfId="33" applyNumberFormat="1" applyFont="1" applyBorder="1"/>
    <xf numFmtId="169" fontId="34" fillId="0" borderId="17" xfId="33" applyNumberFormat="1" applyFont="1" applyBorder="1"/>
    <xf numFmtId="169" fontId="33" fillId="0" borderId="17" xfId="33" applyNumberFormat="1" applyFont="1" applyBorder="1"/>
    <xf numFmtId="0" fontId="23" fillId="0" borderId="38" xfId="33" applyFont="1" applyBorder="1"/>
    <xf numFmtId="169" fontId="23" fillId="0" borderId="14" xfId="33" applyNumberFormat="1" applyFont="1" applyBorder="1"/>
    <xf numFmtId="169" fontId="23" fillId="0" borderId="24" xfId="33" applyNumberFormat="1" applyFont="1" applyBorder="1"/>
    <xf numFmtId="169" fontId="23" fillId="0" borderId="15" xfId="33" applyNumberFormat="1" applyFont="1" applyBorder="1"/>
    <xf numFmtId="169" fontId="23" fillId="0" borderId="0" xfId="33" applyNumberFormat="1" applyFont="1" applyBorder="1"/>
    <xf numFmtId="172" fontId="29" fillId="12" borderId="0" xfId="33" applyNumberFormat="1" applyFont="1" applyFill="1"/>
    <xf numFmtId="166" fontId="33" fillId="0" borderId="10" xfId="33" applyNumberFormat="1" applyFont="1" applyBorder="1"/>
    <xf numFmtId="166" fontId="33" fillId="0" borderId="11" xfId="33" applyNumberFormat="1" applyFont="1" applyBorder="1"/>
    <xf numFmtId="166" fontId="23" fillId="0" borderId="24" xfId="33" applyNumberFormat="1" applyFont="1" applyBorder="1"/>
    <xf numFmtId="0" fontId="17" fillId="0" borderId="0" xfId="33" applyFont="1" applyAlignment="1">
      <alignment vertical="center"/>
    </xf>
    <xf numFmtId="166" fontId="33" fillId="0" borderId="25" xfId="33" applyNumberFormat="1" applyFont="1" applyBorder="1"/>
    <xf numFmtId="0" fontId="17" fillId="0" borderId="0" xfId="33" applyFont="1"/>
    <xf numFmtId="166" fontId="19" fillId="0" borderId="25" xfId="33" applyNumberFormat="1" applyFont="1" applyBorder="1"/>
    <xf numFmtId="0" fontId="27" fillId="0" borderId="0" xfId="0" applyFont="1" applyAlignment="1">
      <alignment vertical="center"/>
    </xf>
    <xf numFmtId="0" fontId="29" fillId="12" borderId="0" xfId="0" applyFont="1" applyFill="1"/>
    <xf numFmtId="0" fontId="19" fillId="0" borderId="25" xfId="0" applyFont="1" applyBorder="1" applyAlignment="1">
      <alignment horizontal="left"/>
    </xf>
    <xf numFmtId="164" fontId="19" fillId="0" borderId="10" xfId="32" applyBorder="1">
      <alignment horizontal="right"/>
    </xf>
    <xf numFmtId="164" fontId="19" fillId="0" borderId="11" xfId="32" applyBorder="1">
      <alignment horizontal="right"/>
    </xf>
    <xf numFmtId="0" fontId="23" fillId="0" borderId="26" xfId="0" applyFont="1" applyBorder="1" applyAlignment="1">
      <alignment horizontal="left"/>
    </xf>
    <xf numFmtId="164" fontId="19" fillId="0" borderId="16" xfId="32" applyBorder="1">
      <alignment horizontal="right"/>
    </xf>
    <xf numFmtId="164" fontId="46" fillId="0" borderId="16" xfId="32" applyFont="1" applyBorder="1">
      <alignment horizontal="right"/>
    </xf>
    <xf numFmtId="164" fontId="46" fillId="0" borderId="17" xfId="32" applyFont="1" applyBorder="1">
      <alignment horizontal="right"/>
    </xf>
    <xf numFmtId="164" fontId="19" fillId="0" borderId="17" xfId="32" applyBorder="1">
      <alignment horizontal="right"/>
    </xf>
    <xf numFmtId="164" fontId="47" fillId="0" borderId="16" xfId="32" applyFont="1" applyBorder="1">
      <alignment horizontal="right"/>
    </xf>
    <xf numFmtId="164" fontId="47" fillId="0" borderId="17" xfId="32" applyFont="1" applyBorder="1">
      <alignment horizontal="right"/>
    </xf>
    <xf numFmtId="0" fontId="31" fillId="0" borderId="26" xfId="39" applyFont="1" applyBorder="1" applyAlignment="1">
      <alignment horizontal="left" wrapText="1"/>
    </xf>
    <xf numFmtId="0" fontId="31" fillId="0" borderId="0" xfId="39" applyFont="1" applyBorder="1" applyAlignment="1">
      <alignment horizontal="left" wrapText="1"/>
    </xf>
    <xf numFmtId="3" fontId="19" fillId="0" borderId="0" xfId="0" applyNumberFormat="1" applyFont="1" applyBorder="1"/>
    <xf numFmtId="3" fontId="23" fillId="0" borderId="0" xfId="35" applyNumberFormat="1" applyFont="1" applyBorder="1"/>
    <xf numFmtId="0" fontId="23" fillId="0" borderId="0" xfId="0" applyFont="1"/>
    <xf numFmtId="164" fontId="0" fillId="0" borderId="0" xfId="0" applyNumberFormat="1"/>
    <xf numFmtId="0" fontId="23" fillId="0" borderId="25" xfId="35" applyFont="1" applyBorder="1" applyAlignment="1">
      <alignment horizontal="left"/>
    </xf>
    <xf numFmtId="164" fontId="46" fillId="0" borderId="10" xfId="32" applyFont="1" applyBorder="1">
      <alignment horizontal="right"/>
    </xf>
    <xf numFmtId="164" fontId="47" fillId="0" borderId="10" xfId="32" applyFont="1" applyBorder="1">
      <alignment horizontal="right"/>
    </xf>
    <xf numFmtId="0" fontId="23" fillId="0" borderId="26" xfId="35" applyFont="1" applyBorder="1" applyAlignment="1">
      <alignment horizontal="left"/>
    </xf>
    <xf numFmtId="0" fontId="23" fillId="0" borderId="0" xfId="35" applyFont="1" applyBorder="1"/>
    <xf numFmtId="0" fontId="23" fillId="0" borderId="0" xfId="0" applyFont="1" applyAlignment="1">
      <alignment vertical="center"/>
    </xf>
    <xf numFmtId="169" fontId="46" fillId="0" borderId="10" xfId="32" applyNumberFormat="1" applyFont="1" applyBorder="1">
      <alignment horizontal="right"/>
    </xf>
    <xf numFmtId="169" fontId="19" fillId="0" borderId="10" xfId="32" applyNumberFormat="1" applyBorder="1">
      <alignment horizontal="right"/>
    </xf>
    <xf numFmtId="169" fontId="47" fillId="0" borderId="10" xfId="32" applyNumberFormat="1" applyFont="1" applyBorder="1">
      <alignment horizontal="right"/>
    </xf>
    <xf numFmtId="169" fontId="19" fillId="0" borderId="11" xfId="32" applyNumberFormat="1" applyBorder="1">
      <alignment horizontal="right"/>
    </xf>
    <xf numFmtId="169" fontId="0" fillId="0" borderId="0" xfId="0" applyNumberFormat="1"/>
    <xf numFmtId="169" fontId="19" fillId="0" borderId="16" xfId="32" applyNumberFormat="1" applyBorder="1">
      <alignment horizontal="right"/>
    </xf>
    <xf numFmtId="169" fontId="47" fillId="0" borderId="16" xfId="32" applyNumberFormat="1" applyFont="1" applyBorder="1">
      <alignment horizontal="right"/>
    </xf>
    <xf numFmtId="169" fontId="46" fillId="0" borderId="17" xfId="32" applyNumberFormat="1" applyFont="1" applyBorder="1">
      <alignment horizontal="right"/>
    </xf>
    <xf numFmtId="169" fontId="46" fillId="0" borderId="16" xfId="32" applyNumberFormat="1" applyFont="1" applyBorder="1">
      <alignment horizontal="right"/>
    </xf>
    <xf numFmtId="169" fontId="19" fillId="0" borderId="17" xfId="32" applyNumberFormat="1" applyBorder="1">
      <alignment horizontal="right"/>
    </xf>
    <xf numFmtId="0" fontId="41" fillId="0" borderId="0" xfId="40" applyFont="1"/>
    <xf numFmtId="0" fontId="42" fillId="0" borderId="25" xfId="40" applyFont="1" applyBorder="1" applyAlignment="1">
      <alignment horizontal="left" vertical="center"/>
    </xf>
    <xf numFmtId="0" fontId="23" fillId="0" borderId="26" xfId="40" applyFont="1" applyBorder="1" applyAlignment="1">
      <alignment horizontal="left"/>
    </xf>
    <xf numFmtId="168" fontId="46" fillId="0" borderId="14" xfId="40" applyNumberFormat="1" applyFont="1" applyBorder="1"/>
    <xf numFmtId="168" fontId="46" fillId="0" borderId="14" xfId="40" applyNumberFormat="1" applyFont="1" applyBorder="1" applyAlignment="1">
      <alignment horizontal="right"/>
    </xf>
    <xf numFmtId="168" fontId="46" fillId="0" borderId="14" xfId="41" applyNumberFormat="1" applyFont="1" applyBorder="1" applyAlignment="1">
      <alignment horizontal="right"/>
    </xf>
    <xf numFmtId="168" fontId="46" fillId="0" borderId="0" xfId="41" applyNumberFormat="1" applyFont="1" applyAlignment="1">
      <alignment horizontal="right"/>
    </xf>
    <xf numFmtId="1" fontId="23" fillId="0" borderId="14" xfId="40" applyNumberFormat="1" applyFont="1" applyBorder="1" applyAlignment="1">
      <alignment horizontal="right"/>
    </xf>
    <xf numFmtId="1" fontId="23" fillId="0" borderId="15" xfId="40" applyNumberFormat="1" applyFont="1" applyBorder="1" applyAlignment="1">
      <alignment horizontal="right"/>
    </xf>
    <xf numFmtId="168" fontId="23" fillId="0" borderId="16" xfId="40" applyNumberFormat="1" applyFont="1" applyBorder="1"/>
    <xf numFmtId="168" fontId="23" fillId="0" borderId="16" xfId="40" applyNumberFormat="1" applyFont="1" applyBorder="1" applyAlignment="1">
      <alignment horizontal="right"/>
    </xf>
    <xf numFmtId="168" fontId="23" fillId="0" borderId="16" xfId="41" applyNumberFormat="1" applyFont="1" applyBorder="1" applyAlignment="1">
      <alignment horizontal="right"/>
    </xf>
    <xf numFmtId="168" fontId="19" fillId="0" borderId="16" xfId="41" applyNumberFormat="1" applyFont="1" applyBorder="1"/>
    <xf numFmtId="168" fontId="19" fillId="0" borderId="0" xfId="41" applyNumberFormat="1" applyFont="1"/>
    <xf numFmtId="1" fontId="23" fillId="0" borderId="16" xfId="40" applyNumberFormat="1" applyFont="1" applyBorder="1" applyAlignment="1">
      <alignment horizontal="right"/>
    </xf>
    <xf numFmtId="1" fontId="23" fillId="0" borderId="17" xfId="40" applyNumberFormat="1" applyFont="1" applyBorder="1" applyAlignment="1">
      <alignment horizontal="right"/>
    </xf>
    <xf numFmtId="168" fontId="47" fillId="0" borderId="16" xfId="40" applyNumberFormat="1" applyFont="1" applyBorder="1"/>
    <xf numFmtId="168" fontId="47" fillId="0" borderId="16" xfId="40" applyNumberFormat="1" applyFont="1" applyBorder="1" applyAlignment="1">
      <alignment horizontal="right"/>
    </xf>
    <xf numFmtId="168" fontId="47" fillId="0" borderId="16" xfId="41" applyNumberFormat="1" applyFont="1" applyBorder="1" applyAlignment="1">
      <alignment horizontal="right"/>
    </xf>
    <xf numFmtId="168" fontId="47" fillId="0" borderId="0" xfId="41" applyNumberFormat="1" applyFont="1" applyAlignment="1">
      <alignment horizontal="right"/>
    </xf>
    <xf numFmtId="168" fontId="23" fillId="0" borderId="18" xfId="40" applyNumberFormat="1" applyFont="1" applyBorder="1"/>
    <xf numFmtId="168" fontId="23" fillId="0" borderId="18" xfId="40" applyNumberFormat="1" applyFont="1" applyBorder="1" applyAlignment="1">
      <alignment horizontal="right"/>
    </xf>
    <xf numFmtId="168" fontId="19" fillId="0" borderId="18" xfId="41" applyNumberFormat="1" applyFont="1" applyBorder="1"/>
    <xf numFmtId="0" fontId="19" fillId="0" borderId="16" xfId="41" applyFont="1" applyBorder="1" applyAlignment="1">
      <alignment horizontal="right"/>
    </xf>
    <xf numFmtId="0" fontId="19" fillId="0" borderId="17" xfId="40" applyFont="1" applyBorder="1" applyAlignment="1">
      <alignment horizontal="right"/>
    </xf>
    <xf numFmtId="0" fontId="24" fillId="0" borderId="26" xfId="41" applyFont="1" applyBorder="1" applyAlignment="1">
      <alignment horizontal="left"/>
    </xf>
    <xf numFmtId="168" fontId="23" fillId="0" borderId="14" xfId="40" applyNumberFormat="1" applyFont="1" applyBorder="1" applyAlignment="1">
      <alignment horizontal="right"/>
    </xf>
    <xf numFmtId="168" fontId="46" fillId="0" borderId="16" xfId="41" applyNumberFormat="1" applyFont="1" applyBorder="1" applyAlignment="1">
      <alignment horizontal="right"/>
    </xf>
    <xf numFmtId="168" fontId="46" fillId="0" borderId="16" xfId="40" applyNumberFormat="1" applyFont="1" applyBorder="1" applyAlignment="1">
      <alignment horizontal="right"/>
    </xf>
    <xf numFmtId="0" fontId="23" fillId="0" borderId="0" xfId="40" applyFont="1" applyBorder="1"/>
    <xf numFmtId="168" fontId="23" fillId="0" borderId="0" xfId="40" applyNumberFormat="1" applyFont="1" applyBorder="1" applyAlignment="1">
      <alignment horizontal="right"/>
    </xf>
    <xf numFmtId="168" fontId="23" fillId="0" borderId="0" xfId="40" applyNumberFormat="1" applyFont="1" applyBorder="1"/>
    <xf numFmtId="168" fontId="19" fillId="0" borderId="0" xfId="41" applyNumberFormat="1" applyFont="1" applyBorder="1"/>
    <xf numFmtId="0" fontId="19" fillId="0" borderId="0" xfId="41" applyFont="1" applyBorder="1" applyAlignment="1">
      <alignment horizontal="right"/>
    </xf>
    <xf numFmtId="0" fontId="19" fillId="0" borderId="0" xfId="40" applyFont="1" applyBorder="1" applyAlignment="1">
      <alignment horizontal="right"/>
    </xf>
    <xf numFmtId="0" fontId="19" fillId="0" borderId="0" xfId="42" applyFont="1"/>
    <xf numFmtId="0" fontId="24" fillId="0" borderId="0" xfId="42" applyFont="1"/>
    <xf numFmtId="0" fontId="19" fillId="0" borderId="0" xfId="41" applyFont="1"/>
    <xf numFmtId="0" fontId="19" fillId="0" borderId="25" xfId="35" applyFont="1" applyBorder="1"/>
    <xf numFmtId="164" fontId="19" fillId="0" borderId="14" xfId="32" applyBorder="1">
      <alignment horizontal="right"/>
    </xf>
    <xf numFmtId="164" fontId="19" fillId="0" borderId="0" xfId="32" applyBorder="1">
      <alignment horizontal="right"/>
    </xf>
    <xf numFmtId="164" fontId="46" fillId="0" borderId="0" xfId="32" applyFont="1" applyBorder="1">
      <alignment horizontal="right"/>
    </xf>
    <xf numFmtId="164" fontId="47" fillId="0" borderId="0" xfId="32" applyFont="1" applyBorder="1">
      <alignment horizontal="right"/>
    </xf>
    <xf numFmtId="164" fontId="19" fillId="0" borderId="18" xfId="32" applyBorder="1">
      <alignment horizontal="right"/>
    </xf>
    <xf numFmtId="164" fontId="19" fillId="0" borderId="30" xfId="32" applyBorder="1">
      <alignment horizontal="right"/>
    </xf>
    <xf numFmtId="0" fontId="19" fillId="0" borderId="26" xfId="35" applyFont="1" applyBorder="1" applyAlignment="1">
      <alignment horizontal="left"/>
    </xf>
    <xf numFmtId="164" fontId="46" fillId="0" borderId="14" xfId="32" applyFont="1" applyBorder="1">
      <alignment horizontal="right"/>
    </xf>
    <xf numFmtId="0" fontId="48" fillId="0" borderId="26" xfId="35" applyFont="1" applyBorder="1" applyAlignment="1">
      <alignment horizontal="left"/>
    </xf>
    <xf numFmtId="0" fontId="23" fillId="0" borderId="0" xfId="35" applyFont="1" applyBorder="1" applyAlignment="1">
      <alignment horizontal="left"/>
    </xf>
    <xf numFmtId="3" fontId="23" fillId="0" borderId="0" xfId="35" applyNumberFormat="1" applyFont="1" applyBorder="1" applyAlignment="1">
      <alignment horizontal="right"/>
    </xf>
    <xf numFmtId="3" fontId="0" fillId="0" borderId="0" xfId="0" applyNumberFormat="1"/>
    <xf numFmtId="0" fontId="0" fillId="0" borderId="0" xfId="0" applyAlignment="1">
      <alignment wrapText="1"/>
    </xf>
    <xf numFmtId="164" fontId="47" fillId="0" borderId="14" xfId="32" applyFont="1" applyBorder="1">
      <alignment horizontal="right"/>
    </xf>
    <xf numFmtId="164" fontId="23" fillId="0" borderId="14" xfId="32" applyFont="1" applyBorder="1">
      <alignment horizontal="right"/>
    </xf>
    <xf numFmtId="164" fontId="23" fillId="0" borderId="14" xfId="32" applyNumberFormat="1" applyFont="1" applyBorder="1">
      <alignment horizontal="right"/>
    </xf>
    <xf numFmtId="164" fontId="47" fillId="0" borderId="15" xfId="32" applyFont="1" applyBorder="1">
      <alignment horizontal="right"/>
    </xf>
    <xf numFmtId="164" fontId="23" fillId="0" borderId="16" xfId="32" applyFont="1" applyBorder="1">
      <alignment horizontal="right"/>
    </xf>
    <xf numFmtId="164" fontId="23" fillId="0" borderId="16" xfId="32" applyNumberFormat="1" applyFont="1" applyBorder="1">
      <alignment horizontal="right"/>
    </xf>
    <xf numFmtId="164" fontId="23" fillId="0" borderId="17" xfId="32" applyFont="1" applyBorder="1">
      <alignment horizontal="right"/>
    </xf>
    <xf numFmtId="164" fontId="46" fillId="0" borderId="16" xfId="32" applyNumberFormat="1" applyFont="1" applyBorder="1">
      <alignment horizontal="right"/>
    </xf>
    <xf numFmtId="164" fontId="47" fillId="0" borderId="16" xfId="32" applyNumberFormat="1" applyFont="1" applyBorder="1">
      <alignment horizontal="right"/>
    </xf>
    <xf numFmtId="164" fontId="19" fillId="0" borderId="18" xfId="32" applyNumberFormat="1" applyBorder="1">
      <alignment horizontal="right"/>
    </xf>
    <xf numFmtId="164" fontId="23" fillId="0" borderId="18" xfId="32" applyFont="1" applyBorder="1">
      <alignment horizontal="right"/>
    </xf>
    <xf numFmtId="164" fontId="23" fillId="0" borderId="30" xfId="32" applyFont="1" applyBorder="1">
      <alignment horizontal="right"/>
    </xf>
    <xf numFmtId="0" fontId="37" fillId="0" borderId="0" xfId="0" applyFont="1" applyAlignment="1">
      <alignment vertical="center"/>
    </xf>
    <xf numFmtId="165" fontId="23" fillId="0" borderId="0" xfId="33" applyNumberFormat="1" applyFont="1" applyBorder="1" applyAlignment="1">
      <alignment horizontal="right"/>
    </xf>
    <xf numFmtId="0" fontId="52" fillId="12" borderId="0" xfId="43" applyFill="1"/>
    <xf numFmtId="0" fontId="17" fillId="11" borderId="0" xfId="18" applyFill="1">
      <alignment horizontal="left"/>
    </xf>
    <xf numFmtId="0" fontId="0" fillId="11" borderId="0" xfId="0" applyFill="1"/>
    <xf numFmtId="0" fontId="52" fillId="11" borderId="0" xfId="43" applyFill="1"/>
    <xf numFmtId="0" fontId="19" fillId="11" borderId="23" xfId="29" applyNumberFormat="1" applyFill="1" applyBorder="1">
      <alignment horizontal="center" vertical="center"/>
    </xf>
    <xf numFmtId="0" fontId="19" fillId="11" borderId="34" xfId="29" applyNumberFormat="1" applyFill="1" applyBorder="1">
      <alignment horizontal="center" vertical="center"/>
    </xf>
    <xf numFmtId="0" fontId="0" fillId="11" borderId="25" xfId="0" applyFill="1" applyBorder="1"/>
    <xf numFmtId="0" fontId="0" fillId="11" borderId="26" xfId="0" applyFill="1" applyBorder="1"/>
    <xf numFmtId="164" fontId="19" fillId="11" borderId="16" xfId="32" applyFill="1" applyBorder="1">
      <alignment horizontal="right"/>
    </xf>
    <xf numFmtId="166" fontId="19" fillId="11" borderId="16" xfId="32" applyNumberFormat="1" applyFill="1" applyBorder="1">
      <alignment horizontal="right"/>
    </xf>
    <xf numFmtId="166" fontId="19" fillId="11" borderId="17" xfId="32" applyNumberFormat="1" applyFill="1" applyBorder="1">
      <alignment horizontal="right"/>
    </xf>
    <xf numFmtId="164" fontId="49" fillId="11" borderId="16" xfId="32" applyFont="1" applyFill="1" applyBorder="1">
      <alignment horizontal="right"/>
    </xf>
    <xf numFmtId="166" fontId="49" fillId="11" borderId="16" xfId="32" applyNumberFormat="1" applyFont="1" applyFill="1" applyBorder="1">
      <alignment horizontal="right"/>
    </xf>
    <xf numFmtId="166" fontId="49" fillId="11" borderId="17" xfId="32" applyNumberFormat="1" applyFont="1" applyFill="1" applyBorder="1">
      <alignment horizontal="right"/>
    </xf>
    <xf numFmtId="166" fontId="50" fillId="11" borderId="16" xfId="32" applyNumberFormat="1" applyFont="1" applyFill="1" applyBorder="1">
      <alignment horizontal="right"/>
    </xf>
    <xf numFmtId="164" fontId="50" fillId="11" borderId="16" xfId="32" applyFont="1" applyFill="1" applyBorder="1">
      <alignment horizontal="right"/>
    </xf>
    <xf numFmtId="166" fontId="50" fillId="11" borderId="17" xfId="32" applyNumberFormat="1" applyFont="1" applyFill="1" applyBorder="1">
      <alignment horizontal="right"/>
    </xf>
    <xf numFmtId="164" fontId="0" fillId="11" borderId="16" xfId="32" applyFont="1" applyFill="1" applyBorder="1">
      <alignment horizontal="right"/>
    </xf>
    <xf numFmtId="164" fontId="0" fillId="11" borderId="17" xfId="32" applyFont="1" applyFill="1" applyBorder="1">
      <alignment horizontal="right"/>
    </xf>
    <xf numFmtId="164" fontId="19" fillId="11" borderId="0" xfId="32" applyFill="1">
      <alignment horizontal="right"/>
    </xf>
    <xf numFmtId="0" fontId="0" fillId="11" borderId="0" xfId="0" applyFill="1" applyAlignment="1">
      <alignment vertical="top"/>
    </xf>
    <xf numFmtId="0" fontId="0" fillId="11" borderId="23" xfId="29" applyNumberFormat="1" applyFont="1" applyFill="1" applyBorder="1">
      <alignment horizontal="center" vertical="center"/>
    </xf>
    <xf numFmtId="164" fontId="19" fillId="11" borderId="16" xfId="32" applyNumberFormat="1" applyFill="1" applyBorder="1">
      <alignment horizontal="right"/>
    </xf>
    <xf numFmtId="164" fontId="19" fillId="11" borderId="17" xfId="32" applyNumberFormat="1" applyFill="1" applyBorder="1">
      <alignment horizontal="right"/>
    </xf>
    <xf numFmtId="164" fontId="49" fillId="11" borderId="16" xfId="32" applyNumberFormat="1" applyFont="1" applyFill="1" applyBorder="1">
      <alignment horizontal="right"/>
    </xf>
    <xf numFmtId="164" fontId="49" fillId="11" borderId="17" xfId="32" applyNumberFormat="1" applyFont="1" applyFill="1" applyBorder="1">
      <alignment horizontal="right"/>
    </xf>
    <xf numFmtId="164" fontId="50" fillId="11" borderId="16" xfId="32" applyNumberFormat="1" applyFont="1" applyFill="1" applyBorder="1">
      <alignment horizontal="right"/>
    </xf>
    <xf numFmtId="164" fontId="50" fillId="11" borderId="17" xfId="32" applyNumberFormat="1" applyFont="1" applyFill="1" applyBorder="1">
      <alignment horizontal="right"/>
    </xf>
    <xf numFmtId="0" fontId="0" fillId="11" borderId="27" xfId="29" applyNumberFormat="1" applyFont="1" applyFill="1" applyBorder="1" applyAlignment="1">
      <alignment horizontal="center" vertical="center"/>
    </xf>
    <xf numFmtId="0" fontId="0" fillId="11" borderId="46" xfId="29" applyNumberFormat="1" applyFont="1" applyFill="1" applyBorder="1">
      <alignment horizontal="center" vertical="center"/>
    </xf>
    <xf numFmtId="0" fontId="0" fillId="11" borderId="47" xfId="29" applyNumberFormat="1" applyFont="1" applyFill="1" applyBorder="1">
      <alignment horizontal="center" vertical="center"/>
    </xf>
    <xf numFmtId="164" fontId="23" fillId="11" borderId="16" xfId="32" applyFont="1" applyFill="1" applyBorder="1">
      <alignment horizontal="right"/>
    </xf>
    <xf numFmtId="164" fontId="23" fillId="11" borderId="16" xfId="32" applyNumberFormat="1" applyFont="1" applyFill="1" applyBorder="1">
      <alignment horizontal="right"/>
    </xf>
    <xf numFmtId="164" fontId="23" fillId="11" borderId="17" xfId="32" applyNumberFormat="1" applyFont="1" applyFill="1" applyBorder="1">
      <alignment horizontal="right"/>
    </xf>
    <xf numFmtId="0" fontId="0" fillId="11" borderId="34" xfId="29" applyNumberFormat="1" applyFont="1" applyFill="1" applyBorder="1">
      <alignment horizontal="center" vertical="center"/>
    </xf>
    <xf numFmtId="0" fontId="0" fillId="11" borderId="31" xfId="0" applyFill="1" applyBorder="1"/>
    <xf numFmtId="164" fontId="23" fillId="11" borderId="18" xfId="32" applyFont="1" applyFill="1" applyBorder="1">
      <alignment horizontal="right"/>
    </xf>
    <xf numFmtId="164" fontId="49" fillId="11" borderId="18" xfId="32" applyFont="1" applyFill="1" applyBorder="1">
      <alignment horizontal="right"/>
    </xf>
    <xf numFmtId="164" fontId="50" fillId="11" borderId="18" xfId="32" applyFont="1" applyFill="1" applyBorder="1">
      <alignment horizontal="right"/>
    </xf>
    <xf numFmtId="164" fontId="23" fillId="11" borderId="18" xfId="32" applyNumberFormat="1" applyFont="1" applyFill="1" applyBorder="1">
      <alignment horizontal="right"/>
    </xf>
    <xf numFmtId="164" fontId="23" fillId="11" borderId="19" xfId="32" applyNumberFormat="1" applyFont="1" applyFill="1" applyBorder="1">
      <alignment horizontal="right"/>
    </xf>
    <xf numFmtId="164" fontId="23" fillId="11" borderId="15" xfId="32" applyFont="1" applyFill="1" applyBorder="1">
      <alignment horizontal="right"/>
    </xf>
    <xf numFmtId="0" fontId="21" fillId="12" borderId="0" xfId="43" applyFont="1" applyFill="1"/>
    <xf numFmtId="0" fontId="35" fillId="12" borderId="0" xfId="33" applyFont="1" applyFill="1"/>
    <xf numFmtId="166" fontId="23" fillId="0" borderId="0" xfId="33" applyNumberFormat="1" applyFont="1" applyBorder="1" applyAlignment="1">
      <alignment horizontal="right"/>
    </xf>
    <xf numFmtId="0" fontId="19" fillId="0" borderId="23" xfId="29" applyNumberFormat="1" applyFill="1" applyBorder="1">
      <alignment horizontal="center" vertical="center"/>
    </xf>
    <xf numFmtId="0" fontId="19" fillId="0" borderId="34" xfId="29" applyNumberFormat="1" applyFill="1" applyBorder="1">
      <alignment horizontal="center" vertical="center"/>
    </xf>
    <xf numFmtId="0" fontId="0" fillId="0" borderId="23" xfId="29" applyNumberFormat="1" applyFont="1" applyFill="1" applyBorder="1" applyAlignment="1">
      <alignment horizontal="center" vertical="center" wrapText="1"/>
    </xf>
    <xf numFmtId="0" fontId="0" fillId="0" borderId="34" xfId="29" applyNumberFormat="1" applyFont="1" applyFill="1" applyBorder="1">
      <alignment horizontal="center" vertical="center"/>
    </xf>
    <xf numFmtId="0" fontId="0" fillId="0" borderId="23" xfId="29" applyNumberFormat="1" applyFont="1" applyFill="1" applyBorder="1">
      <alignment horizontal="center" vertical="center"/>
    </xf>
    <xf numFmtId="0" fontId="31" fillId="0" borderId="33" xfId="39" applyFont="1" applyFill="1" applyBorder="1" applyAlignment="1">
      <alignment horizontal="center" vertical="center"/>
    </xf>
    <xf numFmtId="0" fontId="31" fillId="0" borderId="23" xfId="39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7" fillId="0" borderId="0" xfId="33" applyFont="1" applyFill="1"/>
    <xf numFmtId="0" fontId="29" fillId="0" borderId="0" xfId="33" applyFont="1" applyFill="1"/>
    <xf numFmtId="0" fontId="30" fillId="0" borderId="40" xfId="33" applyFont="1" applyFill="1" applyBorder="1" applyAlignment="1">
      <alignment horizontal="center"/>
    </xf>
    <xf numFmtId="0" fontId="30" fillId="0" borderId="32" xfId="33" applyFont="1" applyFill="1" applyBorder="1" applyAlignment="1">
      <alignment horizontal="center"/>
    </xf>
    <xf numFmtId="0" fontId="30" fillId="0" borderId="40" xfId="33" applyFont="1" applyFill="1" applyBorder="1" applyAlignment="1">
      <alignment horizontal="center" vertical="center"/>
    </xf>
    <xf numFmtId="0" fontId="30" fillId="0" borderId="36" xfId="33" applyFont="1" applyFill="1" applyBorder="1" applyAlignment="1">
      <alignment horizontal="center" vertical="center"/>
    </xf>
    <xf numFmtId="0" fontId="42" fillId="0" borderId="40" xfId="33" applyFont="1" applyFill="1" applyBorder="1" applyAlignment="1">
      <alignment horizontal="center"/>
    </xf>
    <xf numFmtId="0" fontId="30" fillId="0" borderId="36" xfId="33" applyFont="1" applyFill="1" applyBorder="1" applyAlignment="1">
      <alignment horizontal="center"/>
    </xf>
    <xf numFmtId="0" fontId="30" fillId="0" borderId="16" xfId="33" applyFont="1" applyFill="1" applyBorder="1" applyAlignment="1">
      <alignment horizontal="center"/>
    </xf>
    <xf numFmtId="0" fontId="30" fillId="0" borderId="26" xfId="33" applyFont="1" applyFill="1" applyBorder="1" applyAlignment="1">
      <alignment horizontal="center"/>
    </xf>
    <xf numFmtId="0" fontId="30" fillId="0" borderId="17" xfId="33" applyFont="1" applyFill="1" applyBorder="1" applyAlignment="1">
      <alignment horizontal="center"/>
    </xf>
    <xf numFmtId="0" fontId="42" fillId="0" borderId="32" xfId="33" applyFont="1" applyFill="1" applyBorder="1" applyAlignment="1">
      <alignment horizontal="center"/>
    </xf>
    <xf numFmtId="0" fontId="42" fillId="0" borderId="36" xfId="33" applyFont="1" applyFill="1" applyBorder="1" applyAlignment="1">
      <alignment horizontal="center"/>
    </xf>
    <xf numFmtId="0" fontId="30" fillId="0" borderId="28" xfId="33" applyFont="1" applyFill="1" applyBorder="1" applyAlignment="1">
      <alignment horizontal="center" vertical="center"/>
    </xf>
    <xf numFmtId="0" fontId="30" fillId="0" borderId="17" xfId="33" applyFont="1" applyFill="1" applyBorder="1" applyAlignment="1">
      <alignment horizontal="center" vertical="center"/>
    </xf>
    <xf numFmtId="0" fontId="19" fillId="0" borderId="23" xfId="36" applyNumberFormat="1" applyFont="1" applyFill="1" applyBorder="1" applyAlignment="1" applyProtection="1">
      <alignment horizontal="center" vertical="center"/>
      <protection locked="0"/>
    </xf>
    <xf numFmtId="0" fontId="19" fillId="0" borderId="33" xfId="36" applyNumberFormat="1" applyFont="1" applyFill="1" applyBorder="1" applyAlignment="1" applyProtection="1">
      <alignment horizontal="center" vertical="center"/>
      <protection locked="0"/>
    </xf>
    <xf numFmtId="0" fontId="19" fillId="0" borderId="34" xfId="36" applyNumberFormat="1" applyFont="1" applyFill="1" applyBorder="1" applyAlignment="1" applyProtection="1">
      <alignment horizontal="center" vertical="center"/>
      <protection locked="0"/>
    </xf>
    <xf numFmtId="0" fontId="19" fillId="0" borderId="39" xfId="36" applyNumberFormat="1" applyFont="1" applyFill="1" applyBorder="1" applyAlignment="1" applyProtection="1">
      <alignment horizontal="center" vertical="center"/>
      <protection locked="0"/>
    </xf>
    <xf numFmtId="0" fontId="19" fillId="0" borderId="40" xfId="36" applyNumberFormat="1" applyFont="1" applyFill="1" applyBorder="1" applyAlignment="1" applyProtection="1">
      <alignment horizontal="center" vertical="center"/>
      <protection locked="0"/>
    </xf>
    <xf numFmtId="0" fontId="19" fillId="0" borderId="41" xfId="36" applyNumberFormat="1" applyFont="1" applyFill="1" applyBorder="1" applyAlignment="1" applyProtection="1">
      <alignment horizontal="center" vertical="center"/>
      <protection locked="0"/>
    </xf>
    <xf numFmtId="0" fontId="19" fillId="0" borderId="42" xfId="36" applyNumberFormat="1" applyFont="1" applyFill="1" applyBorder="1" applyAlignment="1" applyProtection="1">
      <alignment horizontal="center" vertical="center"/>
      <protection locked="0"/>
    </xf>
    <xf numFmtId="0" fontId="19" fillId="0" borderId="32" xfId="36" applyNumberFormat="1" applyFont="1" applyFill="1" applyBorder="1" applyAlignment="1" applyProtection="1">
      <alignment horizontal="center" vertical="center"/>
      <protection locked="0"/>
    </xf>
    <xf numFmtId="0" fontId="19" fillId="0" borderId="36" xfId="36" applyNumberFormat="1" applyFont="1" applyFill="1" applyBorder="1" applyAlignment="1" applyProtection="1">
      <alignment horizontal="center" vertical="center"/>
      <protection locked="0"/>
    </xf>
    <xf numFmtId="0" fontId="19" fillId="0" borderId="23" xfId="36" applyNumberFormat="1" applyFont="1" applyFill="1" applyBorder="1" applyAlignment="1" applyProtection="1">
      <alignment vertical="center"/>
      <protection locked="0"/>
    </xf>
    <xf numFmtId="0" fontId="19" fillId="0" borderId="23" xfId="36" applyNumberFormat="1" applyFont="1" applyFill="1" applyBorder="1" applyAlignment="1" applyProtection="1">
      <alignment horizontal="center" vertical="center" wrapText="1"/>
      <protection locked="0"/>
    </xf>
    <xf numFmtId="0" fontId="19" fillId="0" borderId="36" xfId="36" applyNumberFormat="1" applyFont="1" applyFill="1" applyBorder="1" applyAlignment="1" applyProtection="1">
      <alignment horizontal="center" vertical="center" wrapText="1"/>
      <protection locked="0"/>
    </xf>
    <xf numFmtId="0" fontId="19" fillId="0" borderId="33" xfId="36" applyNumberFormat="1" applyFont="1" applyFill="1" applyBorder="1" applyAlignment="1" applyProtection="1">
      <alignment horizontal="center" vertical="center" wrapText="1"/>
      <protection locked="0"/>
    </xf>
    <xf numFmtId="0" fontId="19" fillId="0" borderId="37" xfId="36" applyNumberFormat="1" applyFont="1" applyFill="1" applyBorder="1" applyAlignment="1" applyProtection="1">
      <alignment horizontal="center" vertical="center" wrapText="1"/>
      <protection locked="0"/>
    </xf>
    <xf numFmtId="0" fontId="19" fillId="0" borderId="28" xfId="36" applyNumberFormat="1" applyFont="1" applyFill="1" applyBorder="1" applyAlignment="1" applyProtection="1">
      <alignment horizontal="center" vertical="center" wrapText="1"/>
      <protection locked="0"/>
    </xf>
    <xf numFmtId="0" fontId="30" fillId="0" borderId="27" xfId="33" applyFont="1" applyFill="1" applyBorder="1" applyAlignment="1">
      <alignment horizontal="left" vertical="center"/>
    </xf>
    <xf numFmtId="0" fontId="30" fillId="0" borderId="10" xfId="33" applyFont="1" applyFill="1" applyBorder="1" applyAlignment="1">
      <alignment horizontal="center" vertical="center"/>
    </xf>
    <xf numFmtId="0" fontId="30" fillId="0" borderId="11" xfId="33" applyFont="1" applyFill="1" applyBorder="1" applyAlignment="1">
      <alignment horizontal="center" vertical="center"/>
    </xf>
    <xf numFmtId="0" fontId="30" fillId="0" borderId="23" xfId="33" applyFont="1" applyFill="1" applyBorder="1" applyAlignment="1">
      <alignment horizontal="center"/>
    </xf>
    <xf numFmtId="0" fontId="30" fillId="0" borderId="24" xfId="33" applyFont="1" applyFill="1" applyBorder="1" applyAlignment="1">
      <alignment horizontal="center"/>
    </xf>
    <xf numFmtId="0" fontId="30" fillId="0" borderId="14" xfId="33" applyFont="1" applyFill="1" applyBorder="1" applyAlignment="1">
      <alignment horizontal="center"/>
    </xf>
    <xf numFmtId="0" fontId="30" fillId="0" borderId="15" xfId="33" applyFont="1" applyFill="1" applyBorder="1" applyAlignment="1">
      <alignment horizontal="center"/>
    </xf>
    <xf numFmtId="0" fontId="30" fillId="0" borderId="9" xfId="33" applyFont="1" applyFill="1" applyBorder="1" applyAlignment="1">
      <alignment horizontal="left" vertical="center"/>
    </xf>
    <xf numFmtId="0" fontId="24" fillId="0" borderId="0" xfId="42" applyFont="1" applyBorder="1"/>
    <xf numFmtId="165" fontId="19" fillId="0" borderId="0" xfId="33" applyNumberFormat="1" applyFont="1" applyBorder="1" applyAlignment="1">
      <alignment horizontal="right"/>
    </xf>
    <xf numFmtId="0" fontId="29" fillId="12" borderId="0" xfId="33" applyFont="1" applyFill="1" applyAlignment="1"/>
    <xf numFmtId="0" fontId="23" fillId="0" borderId="0" xfId="33" applyFont="1" applyFill="1" applyBorder="1" applyAlignment="1">
      <alignment horizontal="left" wrapText="1"/>
    </xf>
    <xf numFmtId="0" fontId="23" fillId="0" borderId="0" xfId="33" applyFont="1" applyAlignment="1">
      <alignment horizontal="left" wrapText="1"/>
    </xf>
    <xf numFmtId="0" fontId="31" fillId="0" borderId="12" xfId="33" applyFont="1" applyBorder="1" applyAlignment="1">
      <alignment horizontal="center" vertical="center"/>
    </xf>
    <xf numFmtId="0" fontId="31" fillId="0" borderId="13" xfId="33" applyFont="1" applyBorder="1" applyAlignment="1">
      <alignment horizontal="center" vertical="center"/>
    </xf>
    <xf numFmtId="0" fontId="31" fillId="0" borderId="20" xfId="33" applyFont="1" applyBorder="1" applyAlignment="1">
      <alignment horizontal="center" vertical="center"/>
    </xf>
    <xf numFmtId="0" fontId="31" fillId="0" borderId="21" xfId="33" applyFont="1" applyBorder="1" applyAlignment="1">
      <alignment horizontal="center" vertical="center"/>
    </xf>
    <xf numFmtId="0" fontId="19" fillId="0" borderId="20" xfId="33" applyFont="1" applyBorder="1" applyAlignment="1">
      <alignment horizontal="center" vertical="center"/>
    </xf>
    <xf numFmtId="0" fontId="19" fillId="0" borderId="21" xfId="33" applyFont="1" applyBorder="1" applyAlignment="1">
      <alignment horizontal="center" vertical="center"/>
    </xf>
    <xf numFmtId="0" fontId="30" fillId="0" borderId="9" xfId="33" applyFont="1" applyFill="1" applyBorder="1" applyAlignment="1">
      <alignment horizontal="left" vertical="center"/>
    </xf>
    <xf numFmtId="0" fontId="30" fillId="0" borderId="0" xfId="33" applyFont="1" applyFill="1" applyBorder="1" applyAlignment="1">
      <alignment horizontal="left" vertical="center"/>
    </xf>
    <xf numFmtId="0" fontId="30" fillId="0" borderId="12" xfId="33" applyFont="1" applyFill="1" applyBorder="1" applyAlignment="1">
      <alignment horizontal="center"/>
    </xf>
    <xf numFmtId="0" fontId="30" fillId="0" borderId="13" xfId="33" applyFont="1" applyFill="1" applyBorder="1" applyAlignment="1">
      <alignment horizontal="center"/>
    </xf>
    <xf numFmtId="0" fontId="30" fillId="0" borderId="22" xfId="33" applyFont="1" applyFill="1" applyBorder="1" applyAlignment="1">
      <alignment horizontal="center"/>
    </xf>
    <xf numFmtId="0" fontId="19" fillId="0" borderId="25" xfId="33" applyFont="1" applyBorder="1" applyAlignment="1">
      <alignment horizontal="center" vertical="center"/>
    </xf>
    <xf numFmtId="0" fontId="19" fillId="0" borderId="10" xfId="33" applyFont="1" applyBorder="1" applyAlignment="1">
      <alignment horizontal="center" vertical="center"/>
    </xf>
    <xf numFmtId="0" fontId="19" fillId="0" borderId="11" xfId="33" applyFont="1" applyBorder="1" applyAlignment="1">
      <alignment horizontal="center" vertical="center"/>
    </xf>
    <xf numFmtId="0" fontId="31" fillId="0" borderId="10" xfId="33" applyFont="1" applyBorder="1" applyAlignment="1">
      <alignment horizontal="center" vertical="center"/>
    </xf>
    <xf numFmtId="0" fontId="31" fillId="0" borderId="17" xfId="33" applyFont="1" applyBorder="1" applyAlignment="1">
      <alignment horizontal="center" vertical="center"/>
    </xf>
    <xf numFmtId="0" fontId="31" fillId="0" borderId="0" xfId="33" applyFont="1" applyBorder="1" applyAlignment="1">
      <alignment horizontal="center" vertical="center"/>
    </xf>
    <xf numFmtId="0" fontId="19" fillId="0" borderId="29" xfId="36" applyNumberFormat="1" applyFont="1" applyFill="1" applyBorder="1" applyAlignment="1" applyProtection="1">
      <alignment horizontal="center" vertical="center"/>
      <protection locked="0"/>
    </xf>
    <xf numFmtId="0" fontId="19" fillId="0" borderId="32" xfId="36" applyNumberFormat="1" applyFont="1" applyFill="1" applyBorder="1" applyAlignment="1" applyProtection="1">
      <alignment horizontal="center" vertical="center"/>
      <protection locked="0"/>
    </xf>
    <xf numFmtId="0" fontId="19" fillId="0" borderId="19" xfId="36" applyNumberFormat="1" applyFont="1" applyFill="1" applyBorder="1" applyAlignment="1" applyProtection="1">
      <alignment horizontal="center" vertical="center" wrapText="1"/>
      <protection locked="0"/>
    </xf>
    <xf numFmtId="0" fontId="19" fillId="0" borderId="30" xfId="36" applyNumberFormat="1" applyFont="1" applyFill="1" applyBorder="1" applyAlignment="1" applyProtection="1">
      <alignment horizontal="center" vertical="center" wrapText="1"/>
      <protection locked="0"/>
    </xf>
    <xf numFmtId="0" fontId="19" fillId="0" borderId="31" xfId="36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36" applyNumberFormat="1" applyFont="1" applyFill="1" applyBorder="1" applyAlignment="1" applyProtection="1">
      <alignment horizontal="center" vertical="center"/>
      <protection locked="0"/>
    </xf>
    <xf numFmtId="0" fontId="19" fillId="0" borderId="11" xfId="36" applyNumberFormat="1" applyFont="1" applyFill="1" applyBorder="1" applyAlignment="1" applyProtection="1">
      <alignment horizontal="center" vertical="center" wrapText="1"/>
      <protection locked="0"/>
    </xf>
    <xf numFmtId="0" fontId="19" fillId="0" borderId="9" xfId="36" applyNumberFormat="1" applyFont="1" applyFill="1" applyBorder="1" applyAlignment="1" applyProtection="1">
      <alignment horizontal="center" vertical="center" wrapText="1"/>
      <protection locked="0"/>
    </xf>
    <xf numFmtId="0" fontId="19" fillId="0" borderId="25" xfId="36" applyNumberFormat="1" applyFont="1" applyFill="1" applyBorder="1" applyAlignment="1" applyProtection="1">
      <alignment horizontal="center" vertical="center" wrapText="1"/>
      <protection locked="0"/>
    </xf>
    <xf numFmtId="0" fontId="19" fillId="0" borderId="28" xfId="36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33" applyFont="1" applyAlignment="1">
      <alignment horizontal="left" vertical="top" wrapText="1"/>
    </xf>
    <xf numFmtId="0" fontId="19" fillId="0" borderId="17" xfId="36" applyNumberFormat="1" applyFont="1" applyFill="1" applyBorder="1" applyAlignment="1" applyProtection="1">
      <alignment horizontal="center" vertical="center"/>
      <protection locked="0"/>
    </xf>
    <xf numFmtId="0" fontId="27" fillId="0" borderId="0" xfId="33" applyFont="1" applyAlignment="1">
      <alignment horizontal="left" vertical="center" wrapText="1"/>
    </xf>
    <xf numFmtId="0" fontId="19" fillId="0" borderId="26" xfId="36" applyNumberFormat="1" applyFont="1" applyFill="1" applyBorder="1" applyAlignment="1" applyProtection="1">
      <alignment horizontal="center" vertical="center"/>
      <protection locked="0"/>
    </xf>
    <xf numFmtId="0" fontId="19" fillId="0" borderId="12" xfId="36" applyNumberFormat="1" applyFont="1" applyFill="1" applyBorder="1" applyAlignment="1" applyProtection="1">
      <alignment horizontal="center" vertical="center" wrapText="1"/>
      <protection locked="0"/>
    </xf>
    <xf numFmtId="0" fontId="19" fillId="0" borderId="13" xfId="36" applyNumberFormat="1" applyFont="1" applyFill="1" applyBorder="1" applyAlignment="1" applyProtection="1">
      <alignment horizontal="center" vertical="center" wrapText="1"/>
      <protection locked="0"/>
    </xf>
    <xf numFmtId="0" fontId="19" fillId="0" borderId="22" xfId="36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36" applyNumberFormat="1" applyFont="1" applyFill="1" applyBorder="1" applyAlignment="1" applyProtection="1">
      <alignment horizontal="center" vertical="center"/>
      <protection locked="0"/>
    </xf>
    <xf numFmtId="0" fontId="19" fillId="0" borderId="21" xfId="36" applyNumberFormat="1" applyFont="1" applyFill="1" applyBorder="1" applyAlignment="1" applyProtection="1">
      <alignment horizontal="center" vertical="center"/>
      <protection locked="0"/>
    </xf>
    <xf numFmtId="0" fontId="19" fillId="0" borderId="35" xfId="36" applyNumberFormat="1" applyFont="1" applyFill="1" applyBorder="1" applyAlignment="1" applyProtection="1">
      <alignment horizontal="center" vertical="center"/>
      <protection locked="0"/>
    </xf>
    <xf numFmtId="0" fontId="19" fillId="0" borderId="0" xfId="36" applyNumberFormat="1" applyFont="1" applyFill="1" applyBorder="1" applyAlignment="1" applyProtection="1">
      <alignment horizontal="center" vertical="center" wrapText="1"/>
      <protection locked="0"/>
    </xf>
    <xf numFmtId="0" fontId="19" fillId="0" borderId="39" xfId="36" applyNumberFormat="1" applyFont="1" applyFill="1" applyBorder="1" applyAlignment="1" applyProtection="1">
      <alignment horizontal="center" vertical="center"/>
      <protection locked="0"/>
    </xf>
    <xf numFmtId="0" fontId="19" fillId="0" borderId="11" xfId="36" applyNumberFormat="1" applyFont="1" applyFill="1" applyBorder="1" applyAlignment="1" applyProtection="1">
      <alignment horizontal="center" vertical="center"/>
      <protection locked="0"/>
    </xf>
    <xf numFmtId="0" fontId="19" fillId="0" borderId="9" xfId="36" applyNumberFormat="1" applyFont="1" applyFill="1" applyBorder="1" applyAlignment="1" applyProtection="1">
      <alignment horizontal="center" vertical="center"/>
      <protection locked="0"/>
    </xf>
    <xf numFmtId="0" fontId="19" fillId="0" borderId="25" xfId="36" applyNumberFormat="1" applyFont="1" applyFill="1" applyBorder="1" applyAlignment="1" applyProtection="1">
      <alignment horizontal="center" vertical="center"/>
      <protection locked="0"/>
    </xf>
    <xf numFmtId="0" fontId="19" fillId="0" borderId="19" xfId="36" applyNumberFormat="1" applyFont="1" applyFill="1" applyBorder="1" applyAlignment="1" applyProtection="1">
      <alignment horizontal="center" vertical="center"/>
      <protection locked="0"/>
    </xf>
    <xf numFmtId="0" fontId="19" fillId="0" borderId="30" xfId="36" applyNumberFormat="1" applyFont="1" applyFill="1" applyBorder="1" applyAlignment="1" applyProtection="1">
      <alignment horizontal="center" vertical="center"/>
      <protection locked="0"/>
    </xf>
    <xf numFmtId="0" fontId="19" fillId="0" borderId="31" xfId="36" applyNumberFormat="1" applyFont="1" applyFill="1" applyBorder="1" applyAlignment="1" applyProtection="1">
      <alignment horizontal="center" vertical="center"/>
      <protection locked="0"/>
    </xf>
    <xf numFmtId="0" fontId="19" fillId="0" borderId="12" xfId="36" applyNumberFormat="1" applyFont="1" applyFill="1" applyBorder="1" applyAlignment="1" applyProtection="1">
      <alignment horizontal="center" vertical="center"/>
      <protection locked="0"/>
    </xf>
    <xf numFmtId="0" fontId="19" fillId="0" borderId="13" xfId="36" applyNumberFormat="1" applyFont="1" applyFill="1" applyBorder="1" applyAlignment="1" applyProtection="1">
      <alignment horizontal="center" vertical="center"/>
      <protection locked="0"/>
    </xf>
    <xf numFmtId="0" fontId="19" fillId="0" borderId="22" xfId="36" applyNumberFormat="1" applyFont="1" applyFill="1" applyBorder="1" applyAlignment="1" applyProtection="1">
      <alignment horizontal="center" vertical="center"/>
      <protection locked="0"/>
    </xf>
    <xf numFmtId="0" fontId="42" fillId="0" borderId="9" xfId="33" applyFont="1" applyFill="1" applyBorder="1" applyAlignment="1">
      <alignment horizontal="left" vertical="center"/>
    </xf>
    <xf numFmtId="0" fontId="42" fillId="0" borderId="28" xfId="33" applyFont="1" applyFill="1" applyBorder="1" applyAlignment="1">
      <alignment horizontal="left" vertical="center"/>
    </xf>
    <xf numFmtId="0" fontId="42" fillId="0" borderId="12" xfId="33" applyFont="1" applyFill="1" applyBorder="1" applyAlignment="1">
      <alignment horizontal="center"/>
    </xf>
    <xf numFmtId="0" fontId="42" fillId="0" borderId="13" xfId="33" applyFont="1" applyFill="1" applyBorder="1" applyAlignment="1">
      <alignment horizontal="center"/>
    </xf>
    <xf numFmtId="0" fontId="42" fillId="0" borderId="22" xfId="33" applyFont="1" applyFill="1" applyBorder="1" applyAlignment="1">
      <alignment horizontal="center"/>
    </xf>
    <xf numFmtId="0" fontId="30" fillId="0" borderId="13" xfId="33" applyFont="1" applyFill="1" applyBorder="1" applyAlignment="1">
      <alignment horizontal="center" vertical="center"/>
    </xf>
    <xf numFmtId="0" fontId="30" fillId="0" borderId="28" xfId="33" applyFont="1" applyFill="1" applyBorder="1" applyAlignment="1">
      <alignment horizontal="left" vertical="center"/>
    </xf>
    <xf numFmtId="0" fontId="30" fillId="0" borderId="9" xfId="33" applyFont="1" applyFill="1" applyBorder="1" applyAlignment="1">
      <alignment horizontal="left" vertical="center" wrapText="1"/>
    </xf>
    <xf numFmtId="0" fontId="30" fillId="0" borderId="28" xfId="33" applyFont="1" applyFill="1" applyBorder="1" applyAlignment="1">
      <alignment horizontal="left" vertical="center" wrapText="1"/>
    </xf>
    <xf numFmtId="0" fontId="30" fillId="0" borderId="12" xfId="33" applyFont="1" applyFill="1" applyBorder="1" applyAlignment="1">
      <alignment horizontal="center" vertical="center"/>
    </xf>
    <xf numFmtId="0" fontId="30" fillId="0" borderId="22" xfId="33" applyFont="1" applyFill="1" applyBorder="1" applyAlignment="1">
      <alignment horizontal="center" vertical="center"/>
    </xf>
    <xf numFmtId="0" fontId="30" fillId="0" borderId="13" xfId="33" applyFont="1" applyFill="1" applyBorder="1" applyAlignment="1">
      <alignment horizontal="center" vertical="center" wrapText="1"/>
    </xf>
    <xf numFmtId="0" fontId="23" fillId="12" borderId="0" xfId="33" applyFont="1" applyFill="1" applyAlignment="1">
      <alignment horizontal="left" wrapText="1"/>
    </xf>
    <xf numFmtId="0" fontId="31" fillId="0" borderId="25" xfId="39" applyFont="1" applyFill="1" applyBorder="1" applyAlignment="1">
      <alignment horizontal="center" vertical="center"/>
    </xf>
    <xf numFmtId="0" fontId="31" fillId="0" borderId="32" xfId="39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22" xfId="29" applyNumberFormat="1" applyFill="1" applyBorder="1">
      <alignment horizontal="center" vertical="center"/>
    </xf>
    <xf numFmtId="0" fontId="19" fillId="0" borderId="33" xfId="29" applyNumberFormat="1" applyFill="1" applyBorder="1">
      <alignment horizontal="center" vertical="center"/>
    </xf>
    <xf numFmtId="0" fontId="19" fillId="0" borderId="44" xfId="29" applyNumberFormat="1" applyFill="1" applyBorder="1">
      <alignment horizontal="center" vertical="center"/>
    </xf>
    <xf numFmtId="0" fontId="19" fillId="0" borderId="12" xfId="29" applyNumberFormat="1" applyFill="1" applyBorder="1" applyAlignment="1">
      <alignment horizontal="center" vertical="center" wrapText="1"/>
    </xf>
    <xf numFmtId="0" fontId="19" fillId="0" borderId="34" xfId="29" applyNumberFormat="1" applyFill="1" applyBorder="1" applyAlignment="1">
      <alignment horizontal="center" vertical="center" wrapText="1"/>
    </xf>
    <xf numFmtId="0" fontId="0" fillId="0" borderId="44" xfId="29" applyNumberFormat="1" applyFont="1" applyFill="1" applyBorder="1">
      <alignment horizontal="center" vertical="center"/>
    </xf>
    <xf numFmtId="0" fontId="19" fillId="0" borderId="12" xfId="29" applyNumberFormat="1" applyFill="1" applyBorder="1">
      <alignment horizontal="center" vertical="center"/>
    </xf>
    <xf numFmtId="0" fontId="0" fillId="0" borderId="0" xfId="0" applyAlignment="1">
      <alignment horizontal="left" wrapText="1"/>
    </xf>
    <xf numFmtId="0" fontId="23" fillId="0" borderId="13" xfId="40" applyFont="1" applyBorder="1" applyAlignment="1">
      <alignment horizontal="center" vertical="center"/>
    </xf>
    <xf numFmtId="0" fontId="23" fillId="0" borderId="30" xfId="40" applyFont="1" applyBorder="1" applyAlignment="1">
      <alignment horizontal="center" vertical="center"/>
    </xf>
    <xf numFmtId="0" fontId="23" fillId="0" borderId="45" xfId="40" applyFont="1" applyBorder="1" applyAlignment="1">
      <alignment horizontal="center" vertical="center"/>
    </xf>
    <xf numFmtId="0" fontId="23" fillId="0" borderId="20" xfId="40" applyFont="1" applyBorder="1" applyAlignment="1">
      <alignment horizontal="center" vertical="center"/>
    </xf>
    <xf numFmtId="0" fontId="23" fillId="0" borderId="12" xfId="35" applyFont="1" applyBorder="1" applyAlignment="1">
      <alignment horizontal="center" vertical="center"/>
    </xf>
    <xf numFmtId="0" fontId="23" fillId="0" borderId="30" xfId="35" applyFont="1" applyBorder="1" applyAlignment="1">
      <alignment horizontal="center" vertical="center"/>
    </xf>
    <xf numFmtId="0" fontId="23" fillId="0" borderId="20" xfId="35" applyFont="1" applyBorder="1" applyAlignment="1">
      <alignment horizontal="center" vertical="center"/>
    </xf>
    <xf numFmtId="0" fontId="23" fillId="0" borderId="21" xfId="35" applyFont="1" applyBorder="1" applyAlignment="1">
      <alignment horizontal="center" vertical="center"/>
    </xf>
    <xf numFmtId="164" fontId="19" fillId="0" borderId="20" xfId="32" applyBorder="1" applyAlignment="1">
      <alignment horizontal="center" vertical="center"/>
    </xf>
    <xf numFmtId="164" fontId="19" fillId="0" borderId="21" xfId="32" applyBorder="1" applyAlignment="1">
      <alignment horizontal="center" vertical="center"/>
    </xf>
    <xf numFmtId="0" fontId="23" fillId="0" borderId="0" xfId="35" applyFont="1" applyBorder="1" applyAlignment="1">
      <alignment horizontal="left" wrapText="1"/>
    </xf>
    <xf numFmtId="0" fontId="23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0" fillId="11" borderId="20" xfId="0" applyFill="1" applyBorder="1" applyAlignment="1">
      <alignment horizontal="center" vertical="center"/>
    </xf>
    <xf numFmtId="0" fontId="0" fillId="11" borderId="21" xfId="0" applyFill="1" applyBorder="1" applyAlignment="1">
      <alignment horizontal="center" vertical="center"/>
    </xf>
    <xf numFmtId="0" fontId="19" fillId="0" borderId="22" xfId="29" applyNumberFormat="1" applyFill="1" applyBorder="1" applyAlignment="1">
      <alignment horizontal="center" vertical="center"/>
    </xf>
    <xf numFmtId="0" fontId="19" fillId="0" borderId="33" xfId="29" applyNumberFormat="1" applyFill="1" applyBorder="1" applyAlignment="1">
      <alignment horizontal="center" vertical="center"/>
    </xf>
    <xf numFmtId="0" fontId="19" fillId="0" borderId="44" xfId="29" applyNumberFormat="1" applyFill="1" applyBorder="1" applyAlignment="1">
      <alignment horizontal="center" vertical="center"/>
    </xf>
    <xf numFmtId="0" fontId="19" fillId="0" borderId="12" xfId="29" applyNumberFormat="1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19" fillId="11" borderId="22" xfId="29" applyNumberFormat="1" applyFill="1" applyBorder="1" applyAlignment="1">
      <alignment horizontal="center" vertical="center"/>
    </xf>
    <xf numFmtId="0" fontId="19" fillId="11" borderId="33" xfId="29" applyNumberFormat="1" applyFill="1" applyBorder="1" applyAlignment="1">
      <alignment horizontal="center" vertical="center"/>
    </xf>
    <xf numFmtId="0" fontId="0" fillId="11" borderId="10" xfId="29" applyNumberFormat="1" applyFont="1" applyFill="1" applyBorder="1" applyAlignment="1">
      <alignment horizontal="center" vertical="center"/>
    </xf>
    <xf numFmtId="0" fontId="19" fillId="11" borderId="40" xfId="29" applyNumberFormat="1" applyFill="1" applyBorder="1" applyAlignment="1">
      <alignment horizontal="center" vertical="center"/>
    </xf>
    <xf numFmtId="0" fontId="0" fillId="11" borderId="12" xfId="29" applyNumberFormat="1" applyFont="1" applyFill="1" applyBorder="1" applyAlignment="1">
      <alignment horizontal="center" vertical="center"/>
    </xf>
    <xf numFmtId="0" fontId="19" fillId="11" borderId="13" xfId="29" applyNumberFormat="1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0" xfId="0" applyFill="1" applyAlignment="1">
      <alignment horizontal="left" vertical="top" wrapText="1"/>
    </xf>
    <xf numFmtId="0" fontId="0" fillId="11" borderId="22" xfId="29" applyNumberFormat="1" applyFont="1" applyFill="1" applyBorder="1" applyAlignment="1">
      <alignment horizontal="center" vertical="center"/>
    </xf>
    <xf numFmtId="0" fontId="0" fillId="11" borderId="10" xfId="29" applyNumberFormat="1" applyFont="1" applyFill="1" applyBorder="1" applyAlignment="1">
      <alignment horizontal="center" vertical="center" wrapText="1"/>
    </xf>
    <xf numFmtId="0" fontId="19" fillId="11" borderId="40" xfId="29" applyNumberFormat="1" applyFill="1" applyBorder="1" applyAlignment="1">
      <alignment horizontal="center" vertical="center" wrapText="1"/>
    </xf>
    <xf numFmtId="0" fontId="0" fillId="11" borderId="13" xfId="29" applyNumberFormat="1" applyFont="1" applyFill="1" applyBorder="1" applyAlignment="1">
      <alignment horizontal="center" vertical="center"/>
    </xf>
  </cellXfs>
  <cellStyles count="45">
    <cellStyle name="1_Nadpis Cj" xfId="18"/>
    <cellStyle name="2_Nadpis AJ" xfId="19"/>
    <cellStyle name="3_Ostatní CJ" xfId="20"/>
    <cellStyle name="4_Ostatní AJ" xfId="28"/>
    <cellStyle name="5_Číslo odsazené" xfId="32"/>
    <cellStyle name="6_Podbarvená hlavička CJ" xfId="29"/>
    <cellStyle name="7_Podbarvená hlavička AJ" xfId="30"/>
    <cellStyle name="8_Podbarvení" xfId="31"/>
    <cellStyle name="Celkem" xfId="17" builtinId="25" hidden="1" customBuiltin="1"/>
    <cellStyle name="Celkem" xfId="17" builtinId="25" hidden="1" customBuiltin="1"/>
    <cellStyle name="Hypertextový odkaz" xfId="21" builtinId="8" hidden="1"/>
    <cellStyle name="Hypertextový odkaz" xfId="24" builtinId="8" hidden="1"/>
    <cellStyle name="Hypertextový odkaz" xfId="25" builtinId="8" hidden="1"/>
    <cellStyle name="Hypertextový odkaz" xfId="43" builtinId="8"/>
    <cellStyle name="Kontrolní buňka" xfId="13" builtinId="23" hidden="1"/>
    <cellStyle name="Nadpis 1" xfId="2" builtinId="16" hidden="1"/>
    <cellStyle name="Nadpis 2" xfId="3" builtinId="17" hidden="1"/>
    <cellStyle name="Nadpis 3" xfId="4" builtinId="18" hidden="1"/>
    <cellStyle name="Nadpis 4" xfId="5" builtinId="19" hidden="1"/>
    <cellStyle name="Název" xfId="1" builtinId="15" hidden="1"/>
    <cellStyle name="Neutrální" xfId="8" builtinId="28" hidden="1"/>
    <cellStyle name="Normální" xfId="0" builtinId="0" customBuiltin="1"/>
    <cellStyle name="Normální 2" xfId="33"/>
    <cellStyle name="normální 2 2" xfId="35"/>
    <cellStyle name="normální 2 2 2" xfId="40"/>
    <cellStyle name="Normální 2 4" xfId="41"/>
    <cellStyle name="Normální 3" xfId="37"/>
    <cellStyle name="Normální 5" xfId="42"/>
    <cellStyle name="normální_List1" xfId="39"/>
    <cellStyle name="normální_potrtab_kon_petra_1" xfId="34"/>
    <cellStyle name="normální_tab8.10" xfId="38"/>
    <cellStyle name="Podbarvená hlavička CJ" xfId="36"/>
    <cellStyle name="Použitý hypertextový odkaz" xfId="22" builtinId="9" hidden="1"/>
    <cellStyle name="Použitý hypertextový odkaz" xfId="23" builtinId="9" hidden="1"/>
    <cellStyle name="Použitý hypertextový odkaz" xfId="26" builtinId="9" hidden="1"/>
    <cellStyle name="Použitý hypertextový odkaz" xfId="27" builtinId="9" hidden="1" customBuiltin="1"/>
    <cellStyle name="Poznámka" xfId="15" builtinId="10" hidden="1"/>
    <cellStyle name="Propojená buňka" xfId="12" builtinId="24" hidden="1"/>
    <cellStyle name="Správně" xfId="6" builtinId="26" hidden="1"/>
    <cellStyle name="Špatně" xfId="7" builtinId="27" hidden="1"/>
    <cellStyle name="Text upozornění" xfId="14" builtinId="11" hidden="1"/>
    <cellStyle name="Vstup" xfId="9" builtinId="20" hidden="1"/>
    <cellStyle name="Výpočet" xfId="11" builtinId="22" hidden="1"/>
    <cellStyle name="Výstup" xfId="10" builtinId="21" hidden="1"/>
    <cellStyle name="Vysvětlující text" xfId="16" builtinId="53" hidden="1"/>
  </cellStyles>
  <dxfs count="9">
    <dxf>
      <fill>
        <patternFill>
          <bgColor rgb="FFF6E8EE"/>
        </patternFill>
      </fill>
    </dxf>
    <dxf>
      <fill>
        <patternFill>
          <bgColor rgb="FFF6E8EE"/>
        </patternFill>
      </fill>
    </dxf>
    <dxf>
      <fill>
        <patternFill>
          <bgColor rgb="FFF6E8EE"/>
        </patternFill>
      </fill>
    </dxf>
    <dxf>
      <fill>
        <patternFill>
          <bgColor rgb="FFF6E8EE"/>
        </patternFill>
      </fill>
    </dxf>
    <dxf>
      <fill>
        <patternFill>
          <bgColor rgb="FFF6E8EE"/>
        </patternFill>
      </fill>
    </dxf>
    <dxf>
      <fill>
        <patternFill>
          <bgColor rgb="FFF6E8EE"/>
        </patternFill>
      </fill>
    </dxf>
    <dxf>
      <fill>
        <patternFill>
          <bgColor rgb="FFF6E8EE"/>
        </patternFill>
      </fill>
    </dxf>
    <dxf>
      <fill>
        <patternFill>
          <bgColor rgb="FFF6E8EE"/>
        </patternFill>
      </fill>
    </dxf>
    <dxf>
      <fill>
        <patternFill>
          <bgColor rgb="FFF6E8EE"/>
        </patternFill>
      </fill>
    </dxf>
  </dxfs>
  <tableStyles count="0" defaultTableStyle="TableStyleMedium2" defaultPivotStyle="PivotStyleLight16"/>
  <colors>
    <mruColors>
      <color rgb="FFF6E8EE"/>
      <color rgb="FFD8A7B7"/>
      <color rgb="FF9FC9D7"/>
      <color rgb="FFE6C483"/>
      <color rgb="FFDC8468"/>
      <color rgb="FF8390A7"/>
      <color rgb="FFB8BB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CSU_OBECNY">
  <a:themeElements>
    <a:clrScheme name="CSU_LIDÉ">
      <a:dk1>
        <a:sysClr val="windowText" lastClr="000000"/>
      </a:dk1>
      <a:lt1>
        <a:sysClr val="window" lastClr="FFFFFF"/>
      </a:lt1>
      <a:dk2>
        <a:srgbClr val="9FC9D7"/>
      </a:dk2>
      <a:lt2>
        <a:srgbClr val="D8A7B7"/>
      </a:lt2>
      <a:accent1>
        <a:srgbClr val="BC5B80"/>
      </a:accent1>
      <a:accent2>
        <a:srgbClr val="009CB5"/>
      </a:accent2>
      <a:accent3>
        <a:srgbClr val="CC9610"/>
      </a:accent3>
      <a:accent4>
        <a:srgbClr val="BC091B"/>
      </a:accent4>
      <a:accent5>
        <a:srgbClr val="174F70"/>
      </a:accent5>
      <a:accent6>
        <a:srgbClr val="85898E"/>
      </a:accent6>
      <a:hlink>
        <a:srgbClr val="BC5B80"/>
      </a:hlink>
      <a:folHlink>
        <a:srgbClr val="009CB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/>
      <a:bodyPr wrap="square" lIns="3600" rtlCol="0"/>
      <a:lstStyle>
        <a:defPPr algn="l">
          <a:defRPr sz="800">
            <a:latin typeface="Arial" panose="020B0604020202020204" pitchFamily="34" charset="0"/>
            <a:cs typeface="Arial" panose="020B0604020202020204" pitchFamily="34" charset="0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31"/>
  <sheetViews>
    <sheetView tabSelected="1" zoomScaleNormal="100" workbookViewId="0"/>
  </sheetViews>
  <sheetFormatPr defaultRowHeight="12.75" customHeight="1" x14ac:dyDescent="0.2"/>
  <cols>
    <col min="1" max="16384" width="9.33203125" style="392"/>
  </cols>
  <sheetData>
    <row r="1" spans="1:1" ht="24.75" customHeight="1" x14ac:dyDescent="0.3">
      <c r="A1" s="1" t="s">
        <v>0</v>
      </c>
    </row>
    <row r="3" spans="1:1" ht="15" customHeight="1" x14ac:dyDescent="0.2">
      <c r="A3" s="432" t="s">
        <v>239</v>
      </c>
    </row>
    <row r="4" spans="1:1" ht="15" customHeight="1" x14ac:dyDescent="0.2">
      <c r="A4" s="432" t="s">
        <v>216</v>
      </c>
    </row>
    <row r="5" spans="1:1" ht="15" customHeight="1" x14ac:dyDescent="0.2">
      <c r="A5" s="432" t="s">
        <v>217</v>
      </c>
    </row>
    <row r="6" spans="1:1" ht="15" customHeight="1" x14ac:dyDescent="0.2">
      <c r="A6" s="432" t="s">
        <v>27</v>
      </c>
    </row>
    <row r="7" spans="1:1" ht="15" customHeight="1" x14ac:dyDescent="0.2">
      <c r="A7" s="432" t="s">
        <v>34</v>
      </c>
    </row>
    <row r="8" spans="1:1" ht="15" customHeight="1" x14ac:dyDescent="0.2">
      <c r="A8" s="432" t="s">
        <v>48</v>
      </c>
    </row>
    <row r="9" spans="1:1" ht="15" customHeight="1" x14ac:dyDescent="0.2">
      <c r="A9" s="432" t="s">
        <v>218</v>
      </c>
    </row>
    <row r="10" spans="1:1" ht="15" customHeight="1" x14ac:dyDescent="0.2">
      <c r="A10" s="432" t="s">
        <v>219</v>
      </c>
    </row>
    <row r="11" spans="1:1" ht="15" customHeight="1" x14ac:dyDescent="0.2">
      <c r="A11" s="432" t="s">
        <v>220</v>
      </c>
    </row>
    <row r="12" spans="1:1" ht="15" customHeight="1" x14ac:dyDescent="0.2">
      <c r="A12" s="432" t="s">
        <v>67</v>
      </c>
    </row>
    <row r="13" spans="1:1" ht="15" customHeight="1" x14ac:dyDescent="0.2">
      <c r="A13" s="432" t="s">
        <v>72</v>
      </c>
    </row>
    <row r="14" spans="1:1" ht="15" customHeight="1" x14ac:dyDescent="0.2">
      <c r="A14" s="432" t="s">
        <v>79</v>
      </c>
    </row>
    <row r="15" spans="1:1" ht="15" customHeight="1" x14ac:dyDescent="0.2">
      <c r="A15" s="432" t="s">
        <v>82</v>
      </c>
    </row>
    <row r="16" spans="1:1" ht="15" customHeight="1" x14ac:dyDescent="0.2">
      <c r="A16" s="432" t="s">
        <v>99</v>
      </c>
    </row>
    <row r="17" spans="1:1" ht="15" customHeight="1" x14ac:dyDescent="0.2">
      <c r="A17" s="432" t="s">
        <v>221</v>
      </c>
    </row>
    <row r="18" spans="1:1" ht="15" customHeight="1" x14ac:dyDescent="0.2">
      <c r="A18" s="432" t="s">
        <v>116</v>
      </c>
    </row>
    <row r="19" spans="1:1" ht="15" customHeight="1" x14ac:dyDescent="0.2">
      <c r="A19" s="432" t="s">
        <v>120</v>
      </c>
    </row>
    <row r="20" spans="1:1" ht="15" customHeight="1" x14ac:dyDescent="0.2">
      <c r="A20" s="432" t="s">
        <v>127</v>
      </c>
    </row>
    <row r="21" spans="1:1" ht="15" customHeight="1" x14ac:dyDescent="0.2">
      <c r="A21" s="432" t="s">
        <v>128</v>
      </c>
    </row>
    <row r="22" spans="1:1" ht="15" customHeight="1" x14ac:dyDescent="0.2">
      <c r="A22" s="432" t="s">
        <v>131</v>
      </c>
    </row>
    <row r="23" spans="1:1" ht="15" customHeight="1" x14ac:dyDescent="0.2">
      <c r="A23" s="432" t="s">
        <v>134</v>
      </c>
    </row>
    <row r="24" spans="1:1" ht="15" customHeight="1" x14ac:dyDescent="0.2">
      <c r="A24" s="432" t="s">
        <v>138</v>
      </c>
    </row>
    <row r="25" spans="1:1" ht="15" customHeight="1" x14ac:dyDescent="0.2">
      <c r="A25" s="432" t="s">
        <v>139</v>
      </c>
    </row>
    <row r="26" spans="1:1" ht="15" customHeight="1" x14ac:dyDescent="0.2">
      <c r="A26" s="432" t="s">
        <v>154</v>
      </c>
    </row>
    <row r="27" spans="1:1" ht="15" customHeight="1" x14ac:dyDescent="0.2">
      <c r="A27" s="432" t="s">
        <v>222</v>
      </c>
    </row>
    <row r="28" spans="1:1" ht="15" customHeight="1" x14ac:dyDescent="0.2">
      <c r="A28" s="432" t="s">
        <v>171</v>
      </c>
    </row>
    <row r="29" spans="1:1" ht="15" customHeight="1" x14ac:dyDescent="0.2">
      <c r="A29" s="432" t="s">
        <v>177</v>
      </c>
    </row>
    <row r="30" spans="1:1" ht="15" customHeight="1" x14ac:dyDescent="0.2">
      <c r="A30" s="432" t="s">
        <v>223</v>
      </c>
    </row>
    <row r="31" spans="1:1" ht="15" customHeight="1" x14ac:dyDescent="0.2">
      <c r="A31" s="432" t="s">
        <v>197</v>
      </c>
    </row>
  </sheetData>
  <phoneticPr fontId="23" type="noConversion"/>
  <hyperlinks>
    <hyperlink ref="A3" location="'Tab 1.1'!A1" display="Tab. 1.1 Počet a přírůstek obyvatel v letech 2015 (k 1. 1.) a 2019–2024 (k 31. 12.)"/>
    <hyperlink ref="A4" location="'Tab 1.2'!A1" tooltip="Tab. 1.2 Obyvatelstvo v hlavních věkových skupinách v letech 2015 (k 1. 1.), 2019 a 2024 (k 31. 12.)" display="Tab. 1.2 Obyvatelstvo v hlavních věkových skupinách v letech 2015 (k 1. 1.), 2019 a 2024 (k 31. 12.)"/>
    <hyperlink ref="A5" location="'Tab 1.3'!A1" display="Tab. 1.3 Ukazatele věkového složení obyvatel v letech 2015 (k 1. 1.) a 2019–2024 (k 31. 12.)"/>
    <hyperlink ref="A6" location="'Tab 2.1'!A1" display="Tab. 2.1 Sňatky podle kraje bydliště ženicha v letech 2015 a 2019–2024"/>
    <hyperlink ref="A7" location="'Tab 2.2'!A1" display="Tab. 2.2 Sňatky podle měsíce konání v roce 2024"/>
    <hyperlink ref="A8" location="'Tab 2.3'!A1" display="Tab. 2.3 Sezónnost sňatečnosti v roce 2024"/>
    <hyperlink ref="A9" location="'Tab 2.4'!A1" display="Tab. 2.4 Úhrnná redukovaná sňatečnost ve věku 16–49 let podle pohlaví v letech 2015 a 2019–2024"/>
    <hyperlink ref="A10" location="'Tab 2.5'!A1" display="Tab. 2.5 Úhrnná redukovaná sňatečnost svobodných ve věku 16-49 let a průměrný věk při 1. sňatku podle pohlaví v letech 2015, 2019 a 2024"/>
    <hyperlink ref="A11" location="'Tab 2.6'!A1" display="Tab. 2.6 Sňatky s alespoň jedním cizincem mezi snoubenci v letech 2015, 2019 a 2024 a jejich struktura podle občanství v roce 2024"/>
    <hyperlink ref="A12" location="'Tab 3.1'!A1" display="Tab. 3.1 Rozvody v letech 2015 a 2019–2024"/>
    <hyperlink ref="A13" location="'Tab 3.2'!A1" display="Tab. 3.2 Rozvody podle počtu nezletilých dětí žijících v manželství v letech 2015–2024 (výběr let)"/>
    <hyperlink ref="A14" location="'Tab 3.3'!A1" display="Tab. 3.3 Rozvodovost a délka trvání manželství při rozvodu v letech 2015 a 2019–2024"/>
    <hyperlink ref="A15" location="'Tab 4.1'!A1" display="Tab. 4.1 Živě narození v letech 2015 a 2019–2024"/>
    <hyperlink ref="A16" location="'Tab 4.2'!A1" display="Tab. 4.2 Živě narození podle pořadí a rodinného stavu matky v roce 2024"/>
    <hyperlink ref="A17" location="'Tab 4.3'!A1" display="Tab. 4.3 Podíl živě narozených mimo manželství v letech 2015 a 2019–2024 (%)"/>
    <hyperlink ref="A18" location="'Tab 4.4'!A1" display="Tab. 4.4 Úhrnná plodnost podle pořadí v letech 2015–2024 (výběr let)"/>
    <hyperlink ref="A19" location="'Tab 4.5'!A1" display="Tab. 4.5 Míry plodnosti ve věkových skupinách v letech 2015 a 2024"/>
    <hyperlink ref="A20" location="'Tab 4.6'!A1" display="Tab. 4.6 Průměrný věk žen při narození dítěte v letech 2015–2024 (výběr let)"/>
    <hyperlink ref="A21" location="'Tab 4.7'!A1" display="Tab. 4.7 Živě narození s cizím státním občanstvím v letech 2015, 2019 a 2024"/>
    <hyperlink ref="A22" location="'Tab 5.1'!A1" display="Tab. 5.1 Zemřelí v letech 2015 a 2019–2024"/>
    <hyperlink ref="A23" location="'Tab 5.2'!A1" display="Tab. 5.2 Zemřelí podle měsíce úmrtí v roce 2024"/>
    <hyperlink ref="A24" location="'Tab 5.3'!A1" display="Tab. 5.3 Sezónnost úmrtnosti v roce 2024"/>
    <hyperlink ref="A25" location="'Tab 5.4'!A1" display="Tab. 5.4 Naděje dožití při narození podle pohlaví v letech 2015–2024 (dvouletá období)"/>
    <hyperlink ref="A26" location="'Tab 5.5'!A1" display="Tab. 5.5 Zemřelí podle vybraných skupin příčin smrti v roce 2024"/>
    <hyperlink ref="A27" location="'Tab 5.6'!A1" display="Tab. 5.6 Standardizované míry úmrtnosti na nejčetnější skupiny příčin smrti (na 100 000 obyv.) v roce 2024"/>
    <hyperlink ref="A28" location="'tab. 6.1'!A1" display="Tab. 6.1 Saldo migrace v krajích v letech 2015 a 2019–2024"/>
    <hyperlink ref="A29" location="'tab. 6.2'!A1" display="Tab. 6.2 Saldo migrace podle pohlaví a podle věku v krajích v roce 2024"/>
    <hyperlink ref="A30" location="'tab. 6.3'!A1" display="Tab. 6.3 Zahraniční migrace podle státního občanství migrantů v krajích v roce 2024"/>
    <hyperlink ref="A31" location="'tab. 6.4'!A1" display="Tab. 6.4 Stěhování mezi kraji podle kraje vystěhování a přistěhování v roce 2024"/>
  </hyperlinks>
  <pageMargins left="0.98425196850393704" right="0.78740157480314965" top="0.78740157480314965" bottom="0.78740157480314965" header="0.47244094488188981" footer="0.47244094488188981"/>
  <pageSetup paperSize="9" orientation="landscape" r:id="rId1"/>
  <headerFooter>
    <oddHeader>&amp;LVývoj obyvatelstva České republiky, Tabulková příloha - krajské srovnání</oddHeader>
    <oddFooter>&amp;L&amp;G&amp;C2024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zoomScaleNormal="100" workbookViewId="0"/>
  </sheetViews>
  <sheetFormatPr defaultColWidth="10.6640625" defaultRowHeight="12.75" x14ac:dyDescent="0.2"/>
  <cols>
    <col min="1" max="1" width="15.33203125" style="3" customWidth="1"/>
    <col min="2" max="11" width="9.5" style="3" customWidth="1"/>
    <col min="12" max="12" width="11.33203125" style="3" customWidth="1"/>
    <col min="13" max="14" width="9.5" style="3" customWidth="1"/>
    <col min="15" max="15" width="14" style="3" customWidth="1"/>
    <col min="16" max="16384" width="10.6640625" style="3"/>
  </cols>
  <sheetData>
    <row r="1" spans="1:14" ht="30" customHeight="1" x14ac:dyDescent="0.2">
      <c r="A1" s="516" t="s">
        <v>226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390" t="s">
        <v>224</v>
      </c>
    </row>
    <row r="2" spans="1:14" ht="6" customHeight="1" thickBot="1" x14ac:dyDescent="0.25">
      <c r="A2" s="2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4" ht="15" customHeight="1" x14ac:dyDescent="0.2">
      <c r="A3" s="504" t="s">
        <v>1</v>
      </c>
      <c r="B3" s="506" t="s">
        <v>57</v>
      </c>
      <c r="C3" s="507"/>
      <c r="D3" s="508"/>
      <c r="E3" s="506" t="s">
        <v>58</v>
      </c>
      <c r="F3" s="507"/>
      <c r="G3" s="508"/>
      <c r="H3" s="524" t="s">
        <v>59</v>
      </c>
      <c r="I3" s="524"/>
      <c r="J3" s="524"/>
      <c r="K3" s="524"/>
      <c r="L3" s="524"/>
      <c r="M3" s="524"/>
      <c r="N3" s="85"/>
    </row>
    <row r="4" spans="1:14" ht="15" customHeight="1" thickBot="1" x14ac:dyDescent="0.25">
      <c r="A4" s="505"/>
      <c r="B4" s="459">
        <v>2015</v>
      </c>
      <c r="C4" s="459">
        <v>2019</v>
      </c>
      <c r="D4" s="459">
        <v>2024</v>
      </c>
      <c r="E4" s="459">
        <v>2015</v>
      </c>
      <c r="F4" s="459">
        <v>2019</v>
      </c>
      <c r="G4" s="459">
        <v>2024</v>
      </c>
      <c r="H4" s="459" t="s">
        <v>60</v>
      </c>
      <c r="I4" s="468" t="s">
        <v>61</v>
      </c>
      <c r="J4" s="459" t="s">
        <v>62</v>
      </c>
      <c r="K4" s="459" t="s">
        <v>63</v>
      </c>
      <c r="L4" s="469" t="s">
        <v>64</v>
      </c>
      <c r="M4" s="461" t="s">
        <v>65</v>
      </c>
      <c r="N4" s="85"/>
    </row>
    <row r="5" spans="1:14" ht="12.75" customHeight="1" x14ac:dyDescent="0.2">
      <c r="A5" s="86" t="s">
        <v>2</v>
      </c>
      <c r="B5" s="9">
        <v>1251</v>
      </c>
      <c r="C5" s="89">
        <v>1501</v>
      </c>
      <c r="D5" s="9">
        <v>1840</v>
      </c>
      <c r="E5" s="45">
        <v>20.599374279598223</v>
      </c>
      <c r="F5" s="45">
        <v>21.941236661306824</v>
      </c>
      <c r="G5" s="45">
        <v>29.730166424301181</v>
      </c>
      <c r="H5" s="44">
        <v>34.673913043478258</v>
      </c>
      <c r="I5" s="156">
        <v>20.869565217391305</v>
      </c>
      <c r="J5" s="155">
        <v>9.6739130434782599</v>
      </c>
      <c r="K5" s="44">
        <v>1.956521739130435</v>
      </c>
      <c r="L5" s="46">
        <v>3.097826086956522</v>
      </c>
      <c r="M5" s="103">
        <v>29.728260869565215</v>
      </c>
      <c r="N5" s="85"/>
    </row>
    <row r="6" spans="1:14" ht="12.75" customHeight="1" x14ac:dyDescent="0.2">
      <c r="A6" s="86" t="s">
        <v>3</v>
      </c>
      <c r="B6" s="75">
        <v>610</v>
      </c>
      <c r="C6" s="37">
        <v>806</v>
      </c>
      <c r="D6" s="75">
        <v>826</v>
      </c>
      <c r="E6" s="44">
        <v>10.33372861256988</v>
      </c>
      <c r="F6" s="44">
        <v>11.728754365541327</v>
      </c>
      <c r="G6" s="44">
        <v>14.598798161894663</v>
      </c>
      <c r="H6" s="44">
        <v>39.225181598062953</v>
      </c>
      <c r="I6" s="157">
        <v>28.692493946731233</v>
      </c>
      <c r="J6" s="156">
        <v>3.2687651331719128</v>
      </c>
      <c r="K6" s="44">
        <v>1.937046004842615</v>
      </c>
      <c r="L6" s="46">
        <v>0.72639225181598066</v>
      </c>
      <c r="M6" s="50">
        <v>26.150121065375302</v>
      </c>
      <c r="N6" s="85"/>
    </row>
    <row r="7" spans="1:14" ht="12.75" customHeight="1" x14ac:dyDescent="0.2">
      <c r="A7" s="86" t="s">
        <v>4</v>
      </c>
      <c r="B7" s="75">
        <v>233</v>
      </c>
      <c r="C7" s="37">
        <v>280</v>
      </c>
      <c r="D7" s="75">
        <v>280</v>
      </c>
      <c r="E7" s="44">
        <v>8.0706615864218918</v>
      </c>
      <c r="F7" s="44">
        <v>8.5261875761266754</v>
      </c>
      <c r="G7" s="44">
        <v>10.432190760059612</v>
      </c>
      <c r="H7" s="44">
        <v>40.357142857142861</v>
      </c>
      <c r="I7" s="157">
        <v>22.5</v>
      </c>
      <c r="J7" s="156">
        <v>3.5714285714285712</v>
      </c>
      <c r="K7" s="43">
        <v>1.0714285714285714</v>
      </c>
      <c r="L7" s="46">
        <v>3.214285714285714</v>
      </c>
      <c r="M7" s="50">
        <v>29.285714285714288</v>
      </c>
      <c r="N7" s="85"/>
    </row>
    <row r="8" spans="1:14" ht="12.75" customHeight="1" x14ac:dyDescent="0.2">
      <c r="A8" s="86" t="s">
        <v>5</v>
      </c>
      <c r="B8" s="75">
        <v>283</v>
      </c>
      <c r="C8" s="37">
        <v>349</v>
      </c>
      <c r="D8" s="75">
        <v>427</v>
      </c>
      <c r="E8" s="44">
        <v>10.727824109173616</v>
      </c>
      <c r="F8" s="44">
        <v>11.610113107119094</v>
      </c>
      <c r="G8" s="44">
        <v>16.673174541194847</v>
      </c>
      <c r="H8" s="45">
        <v>57.377049180327866</v>
      </c>
      <c r="I8" s="158">
        <v>16.393442622950818</v>
      </c>
      <c r="J8" s="156">
        <v>2.3419203747072603</v>
      </c>
      <c r="K8" s="44">
        <v>4.918032786885246</v>
      </c>
      <c r="L8" s="46">
        <v>2.3419203747072603</v>
      </c>
      <c r="M8" s="47">
        <v>16.627634660421545</v>
      </c>
      <c r="N8" s="85"/>
    </row>
    <row r="9" spans="1:14" ht="12.75" customHeight="1" x14ac:dyDescent="0.2">
      <c r="A9" s="86" t="s">
        <v>6</v>
      </c>
      <c r="B9" s="13">
        <v>151</v>
      </c>
      <c r="C9" s="37">
        <v>193</v>
      </c>
      <c r="D9" s="75">
        <v>203</v>
      </c>
      <c r="E9" s="44">
        <v>10.847701149425287</v>
      </c>
      <c r="F9" s="44">
        <v>12.11550533584432</v>
      </c>
      <c r="G9" s="44">
        <v>16.776859504132233</v>
      </c>
      <c r="H9" s="44">
        <v>28.571428571428569</v>
      </c>
      <c r="I9" s="157">
        <v>22.660098522167488</v>
      </c>
      <c r="J9" s="156">
        <v>2.4630541871921183</v>
      </c>
      <c r="K9" s="45">
        <v>14.77832512315271</v>
      </c>
      <c r="L9" s="45">
        <v>6.403940886699508</v>
      </c>
      <c r="M9" s="50">
        <v>25.123152709359609</v>
      </c>
      <c r="N9" s="85"/>
    </row>
    <row r="10" spans="1:14" ht="12.75" customHeight="1" x14ac:dyDescent="0.2">
      <c r="A10" s="86" t="s">
        <v>7</v>
      </c>
      <c r="B10" s="75">
        <v>339</v>
      </c>
      <c r="C10" s="37">
        <v>346</v>
      </c>
      <c r="D10" s="75">
        <v>379</v>
      </c>
      <c r="E10" s="44">
        <v>9.490481522956328</v>
      </c>
      <c r="F10" s="44">
        <v>8.2243879248870932</v>
      </c>
      <c r="G10" s="44">
        <v>11.150338334804353</v>
      </c>
      <c r="H10" s="44">
        <v>32.189973614775724</v>
      </c>
      <c r="I10" s="157">
        <v>24.010554089709764</v>
      </c>
      <c r="J10" s="156">
        <v>2.6385224274406331</v>
      </c>
      <c r="K10" s="44">
        <v>6.0686015831134563</v>
      </c>
      <c r="L10" s="46">
        <v>5.5408970976253293</v>
      </c>
      <c r="M10" s="50">
        <v>29.551451187335093</v>
      </c>
      <c r="N10" s="85"/>
    </row>
    <row r="11" spans="1:14" ht="12.75" customHeight="1" x14ac:dyDescent="0.2">
      <c r="A11" s="86" t="s">
        <v>8</v>
      </c>
      <c r="B11" s="75">
        <v>199</v>
      </c>
      <c r="C11" s="37">
        <v>218</v>
      </c>
      <c r="D11" s="75">
        <v>211</v>
      </c>
      <c r="E11" s="44">
        <v>9.7981290004923682</v>
      </c>
      <c r="F11" s="44">
        <v>9.5279720279720284</v>
      </c>
      <c r="G11" s="44">
        <v>11.625344352617081</v>
      </c>
      <c r="H11" s="44">
        <v>45.023696682464454</v>
      </c>
      <c r="I11" s="157">
        <v>23.222748815165879</v>
      </c>
      <c r="J11" s="156">
        <v>2.3696682464454977</v>
      </c>
      <c r="K11" s="44">
        <v>3.3175355450236967</v>
      </c>
      <c r="L11" s="46">
        <v>1.8957345971563981</v>
      </c>
      <c r="M11" s="50">
        <v>24.170616113744074</v>
      </c>
      <c r="N11" s="85"/>
    </row>
    <row r="12" spans="1:14" ht="12.75" customHeight="1" x14ac:dyDescent="0.2">
      <c r="A12" s="86" t="s">
        <v>9</v>
      </c>
      <c r="B12" s="75">
        <v>186</v>
      </c>
      <c r="C12" s="37">
        <v>231</v>
      </c>
      <c r="D12" s="75">
        <v>250</v>
      </c>
      <c r="E12" s="44">
        <v>7.5456389452332653</v>
      </c>
      <c r="F12" s="44">
        <v>8.2588487665355732</v>
      </c>
      <c r="G12" s="44">
        <v>11.013215859030836</v>
      </c>
      <c r="H12" s="44">
        <v>37.6</v>
      </c>
      <c r="I12" s="157">
        <v>22.8</v>
      </c>
      <c r="J12" s="156">
        <v>2.8000000000000003</v>
      </c>
      <c r="K12" s="44">
        <v>2.4</v>
      </c>
      <c r="L12" s="46">
        <v>2.8000000000000003</v>
      </c>
      <c r="M12" s="50">
        <v>31.6</v>
      </c>
      <c r="N12" s="85"/>
    </row>
    <row r="13" spans="1:14" ht="12.75" customHeight="1" x14ac:dyDescent="0.2">
      <c r="A13" s="86" t="s">
        <v>10</v>
      </c>
      <c r="B13" s="75">
        <v>173</v>
      </c>
      <c r="C13" s="37">
        <v>200</v>
      </c>
      <c r="D13" s="75">
        <v>253</v>
      </c>
      <c r="E13" s="44">
        <v>7.2628043660789254</v>
      </c>
      <c r="F13" s="44">
        <v>7.8369905956112857</v>
      </c>
      <c r="G13" s="44">
        <v>12.007593735168486</v>
      </c>
      <c r="H13" s="44">
        <v>44.268774703557312</v>
      </c>
      <c r="I13" s="157">
        <v>28.458498023715418</v>
      </c>
      <c r="J13" s="159">
        <v>1.1857707509881421</v>
      </c>
      <c r="K13" s="44">
        <v>2.766798418972332</v>
      </c>
      <c r="L13" s="46">
        <v>0.79051383399209485</v>
      </c>
      <c r="M13" s="50">
        <v>22.529644268774703</v>
      </c>
      <c r="N13" s="85"/>
    </row>
    <row r="14" spans="1:14" ht="12.75" customHeight="1" x14ac:dyDescent="0.2">
      <c r="A14" s="86" t="s">
        <v>11</v>
      </c>
      <c r="B14" s="75">
        <v>164</v>
      </c>
      <c r="C14" s="39">
        <v>183</v>
      </c>
      <c r="D14" s="13">
        <v>192</v>
      </c>
      <c r="E14" s="43">
        <v>7.0295756536648097</v>
      </c>
      <c r="F14" s="43">
        <v>6.8642160540135038</v>
      </c>
      <c r="G14" s="44">
        <v>9.6725440806045331</v>
      </c>
      <c r="H14" s="44">
        <v>40.104166666666671</v>
      </c>
      <c r="I14" s="157">
        <v>22.916666666666664</v>
      </c>
      <c r="J14" s="156">
        <v>2.604166666666667</v>
      </c>
      <c r="K14" s="44">
        <v>2.083333333333333</v>
      </c>
      <c r="L14" s="46">
        <v>2.604166666666667</v>
      </c>
      <c r="M14" s="50">
        <v>29.6875</v>
      </c>
      <c r="N14" s="85"/>
    </row>
    <row r="15" spans="1:14" ht="12.75" customHeight="1" x14ac:dyDescent="0.2">
      <c r="A15" s="86" t="s">
        <v>12</v>
      </c>
      <c r="B15" s="75">
        <v>602</v>
      </c>
      <c r="C15" s="37">
        <v>714</v>
      </c>
      <c r="D15" s="75">
        <v>830</v>
      </c>
      <c r="E15" s="44">
        <v>11.119320280753602</v>
      </c>
      <c r="F15" s="44">
        <v>11.583387410772225</v>
      </c>
      <c r="G15" s="44">
        <v>16.455194290245835</v>
      </c>
      <c r="H15" s="44">
        <v>24.337349397590362</v>
      </c>
      <c r="I15" s="157">
        <v>40.843373493975903</v>
      </c>
      <c r="J15" s="156">
        <v>3.2530120481927707</v>
      </c>
      <c r="K15" s="44">
        <v>2.5301204819277108</v>
      </c>
      <c r="L15" s="46">
        <v>1.8072289156626504</v>
      </c>
      <c r="M15" s="50">
        <v>27.228915662650603</v>
      </c>
      <c r="N15" s="85"/>
    </row>
    <row r="16" spans="1:14" ht="12.75" customHeight="1" x14ac:dyDescent="0.2">
      <c r="A16" s="86" t="s">
        <v>13</v>
      </c>
      <c r="B16" s="75">
        <v>222</v>
      </c>
      <c r="C16" s="37">
        <v>253</v>
      </c>
      <c r="D16" s="75">
        <v>225</v>
      </c>
      <c r="E16" s="44">
        <v>7.7513966480446923</v>
      </c>
      <c r="F16" s="44">
        <v>7.8742608154372862</v>
      </c>
      <c r="G16" s="43">
        <v>9.3013642000826788</v>
      </c>
      <c r="H16" s="44">
        <v>21.777777777777775</v>
      </c>
      <c r="I16" s="157">
        <v>34.666666666666671</v>
      </c>
      <c r="J16" s="156">
        <v>4</v>
      </c>
      <c r="K16" s="44">
        <v>3.1111111111111112</v>
      </c>
      <c r="L16" s="46">
        <v>1.3333333333333335</v>
      </c>
      <c r="M16" s="50">
        <v>35.111111111111107</v>
      </c>
      <c r="N16" s="85"/>
    </row>
    <row r="17" spans="1:15" ht="12.75" customHeight="1" x14ac:dyDescent="0.2">
      <c r="A17" s="86" t="s">
        <v>14</v>
      </c>
      <c r="B17" s="75">
        <v>250</v>
      </c>
      <c r="C17" s="37">
        <v>272</v>
      </c>
      <c r="D17" s="75">
        <v>272</v>
      </c>
      <c r="E17" s="44">
        <v>9.2729970326409497</v>
      </c>
      <c r="F17" s="44">
        <v>9.3696176369273179</v>
      </c>
      <c r="G17" s="44">
        <v>12.202781516375056</v>
      </c>
      <c r="H17" s="44">
        <v>23.52941176470588</v>
      </c>
      <c r="I17" s="179">
        <v>41.911764705882355</v>
      </c>
      <c r="J17" s="156">
        <v>1.8382352941176472</v>
      </c>
      <c r="K17" s="44">
        <v>2.5735294117647056</v>
      </c>
      <c r="L17" s="49">
        <v>0.73529411764705876</v>
      </c>
      <c r="M17" s="50">
        <v>29.411764705882355</v>
      </c>
      <c r="N17" s="85"/>
    </row>
    <row r="18" spans="1:15" ht="12.75" customHeight="1" x14ac:dyDescent="0.2">
      <c r="A18" s="94" t="s">
        <v>15</v>
      </c>
      <c r="B18" s="79">
        <v>507</v>
      </c>
      <c r="C18" s="95">
        <v>613</v>
      </c>
      <c r="D18" s="79">
        <v>504</v>
      </c>
      <c r="E18" s="68">
        <v>9.149972929074174</v>
      </c>
      <c r="F18" s="68">
        <v>9.4540407156076487</v>
      </c>
      <c r="G18" s="68">
        <v>10.252237591537835</v>
      </c>
      <c r="H18" s="180">
        <v>17.658730158730158</v>
      </c>
      <c r="I18" s="160">
        <v>36.111111111111107</v>
      </c>
      <c r="J18" s="161">
        <v>2.5793650793650791</v>
      </c>
      <c r="K18" s="68">
        <v>3.373015873015873</v>
      </c>
      <c r="L18" s="162">
        <v>4.1666666666666661</v>
      </c>
      <c r="M18" s="181">
        <v>36.111111111111107</v>
      </c>
      <c r="N18" s="85"/>
    </row>
    <row r="19" spans="1:15" ht="12.75" customHeight="1" x14ac:dyDescent="0.2">
      <c r="A19" s="163" t="s">
        <v>16</v>
      </c>
      <c r="B19" s="182">
        <v>5170</v>
      </c>
      <c r="C19" s="183">
        <v>6159</v>
      </c>
      <c r="D19" s="183">
        <v>6692</v>
      </c>
      <c r="E19" s="184">
        <v>10.72814425930153</v>
      </c>
      <c r="F19" s="185">
        <v>11.224712957900492</v>
      </c>
      <c r="G19" s="172">
        <v>15.042934855909722</v>
      </c>
      <c r="H19" s="168">
        <v>34.10041841004184</v>
      </c>
      <c r="I19" s="169">
        <v>27.286312014345487</v>
      </c>
      <c r="J19" s="170">
        <v>4.6921697549312613</v>
      </c>
      <c r="K19" s="171">
        <v>3.063359234907352</v>
      </c>
      <c r="L19" s="172">
        <v>2.6150627615062758</v>
      </c>
      <c r="M19" s="173">
        <v>28.24267782426778</v>
      </c>
      <c r="N19" s="85"/>
    </row>
    <row r="20" spans="1:15" ht="7.5" customHeight="1" x14ac:dyDescent="0.2">
      <c r="A20" s="105"/>
      <c r="B20" s="85"/>
      <c r="C20" s="85"/>
      <c r="D20" s="85"/>
      <c r="E20" s="85"/>
      <c r="F20" s="85"/>
      <c r="G20" s="85"/>
      <c r="H20" s="85"/>
      <c r="I20" s="85"/>
      <c r="J20" s="102"/>
      <c r="K20" s="85"/>
      <c r="L20" s="85"/>
      <c r="M20" s="85"/>
      <c r="N20" s="85"/>
    </row>
    <row r="21" spans="1:15" ht="12.75" customHeight="1" x14ac:dyDescent="0.2">
      <c r="A21" s="86" t="s">
        <v>66</v>
      </c>
    </row>
    <row r="22" spans="1:15" ht="12.75" customHeight="1" x14ac:dyDescent="0.2">
      <c r="A22" s="86" t="s">
        <v>133</v>
      </c>
      <c r="B22" s="133"/>
      <c r="C22" s="134"/>
      <c r="D22" s="135"/>
      <c r="E22" s="135"/>
      <c r="F22" s="135"/>
      <c r="G22" s="133"/>
      <c r="H22" s="141"/>
      <c r="I22" s="174"/>
      <c r="J22" s="175"/>
      <c r="K22" s="176"/>
      <c r="L22" s="177"/>
      <c r="M22" s="177"/>
      <c r="N22" s="85"/>
      <c r="O22" s="85"/>
    </row>
  </sheetData>
  <mergeCells count="5">
    <mergeCell ref="A3:A4"/>
    <mergeCell ref="B3:D3"/>
    <mergeCell ref="E3:G3"/>
    <mergeCell ref="H3:M3"/>
    <mergeCell ref="A1:M1"/>
  </mergeCells>
  <hyperlinks>
    <hyperlink ref="N1" location="Obsah!A1" display="Zpět na obsah"/>
  </hyperlinks>
  <pageMargins left="0.98425196850393704" right="0.78740157480314965" top="0.78740157480314965" bottom="0.78740157480314965" header="0.47244094488188981" footer="0.47244094488188981"/>
  <pageSetup paperSize="9" orientation="landscape" r:id="rId1"/>
  <headerFooter>
    <oddHeader>&amp;LVývoj obyvatelstva České republiky, Tabulková příloha - krajské srovnání</oddHeader>
    <oddFooter>&amp;L&amp;G&amp;C2024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zoomScaleNormal="100" workbookViewId="0"/>
  </sheetViews>
  <sheetFormatPr defaultColWidth="10.6640625" defaultRowHeight="12.75" x14ac:dyDescent="0.2"/>
  <cols>
    <col min="1" max="1" width="15.33203125" style="34" customWidth="1"/>
    <col min="2" max="12" width="8.33203125" style="3" customWidth="1"/>
    <col min="13" max="16384" width="10.6640625" style="3"/>
  </cols>
  <sheetData>
    <row r="1" spans="1:13" ht="15" customHeight="1" x14ac:dyDescent="0.2">
      <c r="A1" s="2" t="s">
        <v>67</v>
      </c>
      <c r="M1" s="390" t="s">
        <v>224</v>
      </c>
    </row>
    <row r="2" spans="1:13" ht="6" customHeight="1" thickBot="1" x14ac:dyDescent="0.25">
      <c r="A2" s="2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3" ht="15" customHeight="1" x14ac:dyDescent="0.2">
      <c r="A3" s="504" t="s">
        <v>1</v>
      </c>
      <c r="B3" s="526" t="s">
        <v>68</v>
      </c>
      <c r="C3" s="527"/>
      <c r="D3" s="527"/>
      <c r="E3" s="527"/>
      <c r="F3" s="527"/>
      <c r="G3" s="527"/>
      <c r="H3" s="528"/>
      <c r="I3" s="518" t="s">
        <v>69</v>
      </c>
      <c r="J3" s="519"/>
      <c r="K3" s="519"/>
      <c r="L3" s="519"/>
      <c r="M3" s="85"/>
    </row>
    <row r="4" spans="1:13" ht="15" customHeight="1" x14ac:dyDescent="0.2">
      <c r="A4" s="517"/>
      <c r="B4" s="529"/>
      <c r="C4" s="530"/>
      <c r="D4" s="530"/>
      <c r="E4" s="530"/>
      <c r="F4" s="530"/>
      <c r="G4" s="530"/>
      <c r="H4" s="531"/>
      <c r="I4" s="521">
        <v>2015</v>
      </c>
      <c r="J4" s="523"/>
      <c r="K4" s="530">
        <v>2024</v>
      </c>
      <c r="L4" s="530"/>
    </row>
    <row r="5" spans="1:13" ht="15" customHeight="1" thickBot="1" x14ac:dyDescent="0.25">
      <c r="A5" s="525"/>
      <c r="B5" s="462">
        <v>2015</v>
      </c>
      <c r="C5" s="463">
        <v>2019</v>
      </c>
      <c r="D5" s="463">
        <v>2020</v>
      </c>
      <c r="E5" s="463">
        <v>2021</v>
      </c>
      <c r="F5" s="463">
        <v>2022</v>
      </c>
      <c r="G5" s="463">
        <v>2023</v>
      </c>
      <c r="H5" s="464">
        <v>2024</v>
      </c>
      <c r="I5" s="462" t="s">
        <v>70</v>
      </c>
      <c r="J5" s="465" t="s">
        <v>71</v>
      </c>
      <c r="K5" s="466" t="s">
        <v>70</v>
      </c>
      <c r="L5" s="467" t="s">
        <v>71</v>
      </c>
      <c r="M5" s="85"/>
    </row>
    <row r="6" spans="1:13" ht="12.75" customHeight="1" x14ac:dyDescent="0.2">
      <c r="A6" s="186" t="s">
        <v>2</v>
      </c>
      <c r="B6" s="187">
        <v>2983</v>
      </c>
      <c r="C6" s="37">
        <v>2743</v>
      </c>
      <c r="D6" s="75">
        <v>2633</v>
      </c>
      <c r="E6" s="75">
        <v>2404</v>
      </c>
      <c r="F6" s="75">
        <v>2370</v>
      </c>
      <c r="G6" s="75">
        <v>2288</v>
      </c>
      <c r="H6" s="75">
        <v>2380</v>
      </c>
      <c r="I6" s="188">
        <v>19.409989943010398</v>
      </c>
      <c r="J6" s="189">
        <v>18.136104592691925</v>
      </c>
      <c r="K6" s="190">
        <v>15.336134453781513</v>
      </c>
      <c r="L6" s="191">
        <v>12.100840336134453</v>
      </c>
      <c r="M6" s="85"/>
    </row>
    <row r="7" spans="1:13" ht="12.75" customHeight="1" x14ac:dyDescent="0.2">
      <c r="A7" s="86" t="s">
        <v>3</v>
      </c>
      <c r="B7" s="9">
        <v>3670</v>
      </c>
      <c r="C7" s="89">
        <v>3381</v>
      </c>
      <c r="D7" s="9">
        <v>3209</v>
      </c>
      <c r="E7" s="9">
        <v>3177</v>
      </c>
      <c r="F7" s="9">
        <v>3048</v>
      </c>
      <c r="G7" s="9">
        <v>2758</v>
      </c>
      <c r="H7" s="9">
        <v>2946</v>
      </c>
      <c r="I7" s="192">
        <v>20.245231607629432</v>
      </c>
      <c r="J7" s="193">
        <v>19.400544959128062</v>
      </c>
      <c r="K7" s="190">
        <v>18.601493550577054</v>
      </c>
      <c r="L7" s="194">
        <v>18.329938900203665</v>
      </c>
      <c r="M7" s="85"/>
    </row>
    <row r="8" spans="1:13" ht="12.75" customHeight="1" x14ac:dyDescent="0.2">
      <c r="A8" s="86" t="s">
        <v>4</v>
      </c>
      <c r="B8" s="75">
        <v>1583</v>
      </c>
      <c r="C8" s="37">
        <v>1433</v>
      </c>
      <c r="D8" s="75">
        <v>1345</v>
      </c>
      <c r="E8" s="75">
        <v>1276</v>
      </c>
      <c r="F8" s="75">
        <v>1148</v>
      </c>
      <c r="G8" s="75">
        <v>1201</v>
      </c>
      <c r="H8" s="75">
        <v>1270</v>
      </c>
      <c r="I8" s="192">
        <v>19.519898926089706</v>
      </c>
      <c r="J8" s="193">
        <v>19.393556538218569</v>
      </c>
      <c r="K8" s="190">
        <v>16.614173228346456</v>
      </c>
      <c r="L8" s="194">
        <v>17.086614173228345</v>
      </c>
      <c r="M8" s="85"/>
    </row>
    <row r="9" spans="1:13" ht="12.75" customHeight="1" x14ac:dyDescent="0.2">
      <c r="A9" s="86" t="s">
        <v>5</v>
      </c>
      <c r="B9" s="75">
        <v>1462</v>
      </c>
      <c r="C9" s="37">
        <v>1279</v>
      </c>
      <c r="D9" s="75">
        <v>1207</v>
      </c>
      <c r="E9" s="75">
        <v>1149</v>
      </c>
      <c r="F9" s="75">
        <v>1043</v>
      </c>
      <c r="G9" s="75">
        <v>1106</v>
      </c>
      <c r="H9" s="75">
        <v>1229</v>
      </c>
      <c r="I9" s="192">
        <v>18.946648426812583</v>
      </c>
      <c r="J9" s="193">
        <v>18.125854993160051</v>
      </c>
      <c r="K9" s="190">
        <v>18.144833197721724</v>
      </c>
      <c r="L9" s="194">
        <v>19.121236777868187</v>
      </c>
      <c r="M9" s="85"/>
    </row>
    <row r="10" spans="1:13" ht="12.75" customHeight="1" x14ac:dyDescent="0.2">
      <c r="A10" s="86" t="s">
        <v>6</v>
      </c>
      <c r="B10" s="13">
        <v>747</v>
      </c>
      <c r="C10" s="39">
        <v>694</v>
      </c>
      <c r="D10" s="13">
        <v>672</v>
      </c>
      <c r="E10" s="13">
        <v>633</v>
      </c>
      <c r="F10" s="13">
        <v>577</v>
      </c>
      <c r="G10" s="13">
        <v>589</v>
      </c>
      <c r="H10" s="13">
        <v>632</v>
      </c>
      <c r="I10" s="195">
        <v>25.970548862115127</v>
      </c>
      <c r="J10" s="196">
        <v>26.238286479250338</v>
      </c>
      <c r="K10" s="197">
        <v>25.158227848101266</v>
      </c>
      <c r="L10" s="198">
        <v>25.949367088607595</v>
      </c>
      <c r="M10" s="85"/>
    </row>
    <row r="11" spans="1:13" ht="12.75" customHeight="1" x14ac:dyDescent="0.2">
      <c r="A11" s="86" t="s">
        <v>7</v>
      </c>
      <c r="B11" s="75">
        <v>2117</v>
      </c>
      <c r="C11" s="37">
        <v>2022</v>
      </c>
      <c r="D11" s="75">
        <v>1745</v>
      </c>
      <c r="E11" s="75">
        <v>1619</v>
      </c>
      <c r="F11" s="75">
        <v>1740</v>
      </c>
      <c r="G11" s="75">
        <v>1591</v>
      </c>
      <c r="H11" s="75">
        <v>1655</v>
      </c>
      <c r="I11" s="192">
        <v>23.476617855455839</v>
      </c>
      <c r="J11" s="193">
        <v>23.004251299008025</v>
      </c>
      <c r="K11" s="190">
        <v>25.135951661631424</v>
      </c>
      <c r="L11" s="194">
        <v>23.38368580060423</v>
      </c>
      <c r="M11" s="85"/>
    </row>
    <row r="12" spans="1:13" ht="12.75" customHeight="1" x14ac:dyDescent="0.2">
      <c r="A12" s="86" t="s">
        <v>8</v>
      </c>
      <c r="B12" s="75">
        <v>1235</v>
      </c>
      <c r="C12" s="37">
        <v>1180</v>
      </c>
      <c r="D12" s="75">
        <v>991</v>
      </c>
      <c r="E12" s="75">
        <v>929</v>
      </c>
      <c r="F12" s="75">
        <v>826</v>
      </c>
      <c r="G12" s="75">
        <v>890</v>
      </c>
      <c r="H12" s="75">
        <v>880</v>
      </c>
      <c r="I12" s="192">
        <v>23.15789473684211</v>
      </c>
      <c r="J12" s="193">
        <v>21.943319838056684</v>
      </c>
      <c r="K12" s="190">
        <v>20.227272727272727</v>
      </c>
      <c r="L12" s="194">
        <v>21.363636363636363</v>
      </c>
      <c r="M12" s="85"/>
    </row>
    <row r="13" spans="1:13" ht="12.75" customHeight="1" x14ac:dyDescent="0.2">
      <c r="A13" s="86" t="s">
        <v>9</v>
      </c>
      <c r="B13" s="75">
        <v>1360</v>
      </c>
      <c r="C13" s="37">
        <v>1286</v>
      </c>
      <c r="D13" s="75">
        <v>1124</v>
      </c>
      <c r="E13" s="75">
        <v>1068</v>
      </c>
      <c r="F13" s="75">
        <v>955</v>
      </c>
      <c r="G13" s="75">
        <v>957</v>
      </c>
      <c r="H13" s="75">
        <v>1078</v>
      </c>
      <c r="I13" s="192">
        <v>19.117647058823529</v>
      </c>
      <c r="J13" s="193">
        <v>19.999999999999996</v>
      </c>
      <c r="K13" s="190">
        <v>22.727272727272727</v>
      </c>
      <c r="L13" s="194">
        <v>21.150278293135436</v>
      </c>
      <c r="M13" s="85"/>
    </row>
    <row r="14" spans="1:13" ht="12.75" customHeight="1" x14ac:dyDescent="0.2">
      <c r="A14" s="86" t="s">
        <v>10</v>
      </c>
      <c r="B14" s="75">
        <v>1219</v>
      </c>
      <c r="C14" s="37">
        <v>1117</v>
      </c>
      <c r="D14" s="75">
        <v>1012</v>
      </c>
      <c r="E14" s="75">
        <v>955</v>
      </c>
      <c r="F14" s="75">
        <v>829</v>
      </c>
      <c r="G14" s="75">
        <v>907</v>
      </c>
      <c r="H14" s="75">
        <v>1024</v>
      </c>
      <c r="I14" s="192">
        <v>19.606234618539787</v>
      </c>
      <c r="J14" s="193">
        <v>19.688269073010666</v>
      </c>
      <c r="K14" s="190">
        <v>17.28515625</v>
      </c>
      <c r="L14" s="194">
        <v>18.9453125</v>
      </c>
      <c r="M14" s="85"/>
    </row>
    <row r="15" spans="1:13" ht="12.75" customHeight="1" x14ac:dyDescent="0.2">
      <c r="A15" s="86" t="s">
        <v>11</v>
      </c>
      <c r="B15" s="75">
        <v>1049</v>
      </c>
      <c r="C15" s="37">
        <v>1030</v>
      </c>
      <c r="D15" s="75">
        <v>890</v>
      </c>
      <c r="E15" s="75">
        <v>863</v>
      </c>
      <c r="F15" s="75">
        <v>813</v>
      </c>
      <c r="G15" s="75">
        <v>835</v>
      </c>
      <c r="H15" s="75">
        <v>888</v>
      </c>
      <c r="I15" s="192">
        <v>15.15729265967588</v>
      </c>
      <c r="J15" s="193">
        <v>16.491897044804571</v>
      </c>
      <c r="K15" s="199">
        <v>13.626126126126126</v>
      </c>
      <c r="L15" s="194">
        <v>15.54054054054054</v>
      </c>
      <c r="M15" s="85"/>
    </row>
    <row r="16" spans="1:13" ht="12.75" customHeight="1" x14ac:dyDescent="0.2">
      <c r="A16" s="86" t="s">
        <v>12</v>
      </c>
      <c r="B16" s="75">
        <v>2770</v>
      </c>
      <c r="C16" s="37">
        <v>2631</v>
      </c>
      <c r="D16" s="75">
        <v>2266</v>
      </c>
      <c r="E16" s="75">
        <v>2392</v>
      </c>
      <c r="F16" s="75">
        <v>2177</v>
      </c>
      <c r="G16" s="75">
        <v>2083</v>
      </c>
      <c r="H16" s="75">
        <v>2288</v>
      </c>
      <c r="I16" s="192">
        <v>16.750902527075816</v>
      </c>
      <c r="J16" s="193">
        <v>15.81227436823105</v>
      </c>
      <c r="K16" s="190">
        <v>16.215034965034967</v>
      </c>
      <c r="L16" s="194">
        <v>16.346153846153847</v>
      </c>
      <c r="M16" s="85"/>
    </row>
    <row r="17" spans="1:15" ht="12.75" customHeight="1" x14ac:dyDescent="0.2">
      <c r="A17" s="86" t="s">
        <v>13</v>
      </c>
      <c r="B17" s="75">
        <v>1515</v>
      </c>
      <c r="C17" s="37">
        <v>1377</v>
      </c>
      <c r="D17" s="75">
        <v>1255</v>
      </c>
      <c r="E17" s="75">
        <v>1237</v>
      </c>
      <c r="F17" s="75">
        <v>1104</v>
      </c>
      <c r="G17" s="75">
        <v>1121</v>
      </c>
      <c r="H17" s="75">
        <v>1236</v>
      </c>
      <c r="I17" s="192">
        <v>18.745874587458744</v>
      </c>
      <c r="J17" s="193">
        <v>16.699669966996701</v>
      </c>
      <c r="K17" s="190">
        <v>16.343042071197409</v>
      </c>
      <c r="L17" s="194">
        <v>17.313915857605178</v>
      </c>
      <c r="M17" s="85"/>
    </row>
    <row r="18" spans="1:15" ht="12.75" customHeight="1" x14ac:dyDescent="0.2">
      <c r="A18" s="86" t="s">
        <v>14</v>
      </c>
      <c r="B18" s="75">
        <v>1323</v>
      </c>
      <c r="C18" s="37">
        <v>1274</v>
      </c>
      <c r="D18" s="75">
        <v>1033</v>
      </c>
      <c r="E18" s="75">
        <v>1087</v>
      </c>
      <c r="F18" s="75">
        <v>1002</v>
      </c>
      <c r="G18" s="75">
        <v>948</v>
      </c>
      <c r="H18" s="75">
        <v>1062</v>
      </c>
      <c r="I18" s="200">
        <v>13.454270597127739</v>
      </c>
      <c r="J18" s="201">
        <v>14.965986394557829</v>
      </c>
      <c r="K18" s="190">
        <v>15.913370998116761</v>
      </c>
      <c r="L18" s="194">
        <v>15.53672316384181</v>
      </c>
      <c r="M18" s="85"/>
    </row>
    <row r="19" spans="1:15" ht="12.75" customHeight="1" x14ac:dyDescent="0.2">
      <c r="A19" s="94" t="s">
        <v>15</v>
      </c>
      <c r="B19" s="79">
        <v>3050</v>
      </c>
      <c r="C19" s="95">
        <v>2694</v>
      </c>
      <c r="D19" s="79">
        <v>2352</v>
      </c>
      <c r="E19" s="79">
        <v>2318</v>
      </c>
      <c r="F19" s="79">
        <v>2214</v>
      </c>
      <c r="G19" s="79">
        <v>2179</v>
      </c>
      <c r="H19" s="79">
        <v>2228</v>
      </c>
      <c r="I19" s="202">
        <v>18.590163934426229</v>
      </c>
      <c r="J19" s="203">
        <v>17.704918032786885</v>
      </c>
      <c r="K19" s="204">
        <v>17.100538599640931</v>
      </c>
      <c r="L19" s="205">
        <v>18.447037701974867</v>
      </c>
      <c r="M19" s="85"/>
    </row>
    <row r="20" spans="1:15" ht="12.75" customHeight="1" x14ac:dyDescent="0.2">
      <c r="A20" s="86" t="s">
        <v>16</v>
      </c>
      <c r="B20" s="75">
        <v>26083</v>
      </c>
      <c r="C20" s="37">
        <v>24141</v>
      </c>
      <c r="D20" s="75">
        <v>21734</v>
      </c>
      <c r="E20" s="75">
        <v>21107</v>
      </c>
      <c r="F20" s="75">
        <v>19846</v>
      </c>
      <c r="G20" s="75">
        <v>19453</v>
      </c>
      <c r="H20" s="75">
        <v>20796</v>
      </c>
      <c r="I20" s="192">
        <v>19.30759498523943</v>
      </c>
      <c r="J20" s="193">
        <v>18.759345167350382</v>
      </c>
      <c r="K20" s="190">
        <v>18.109251779188305</v>
      </c>
      <c r="L20" s="194">
        <v>17.998653587228315</v>
      </c>
      <c r="M20" s="85"/>
    </row>
    <row r="21" spans="1:15" ht="7.5" customHeight="1" x14ac:dyDescent="0.2">
      <c r="M21" s="85"/>
    </row>
    <row r="22" spans="1:15" ht="12.75" customHeight="1" x14ac:dyDescent="0.2">
      <c r="A22" s="86" t="s">
        <v>133</v>
      </c>
      <c r="B22" s="133"/>
      <c r="C22" s="134"/>
      <c r="D22" s="135"/>
      <c r="E22" s="135"/>
      <c r="F22" s="135"/>
      <c r="G22" s="133"/>
      <c r="H22" s="141"/>
      <c r="I22" s="174"/>
      <c r="J22" s="175"/>
      <c r="K22" s="176"/>
      <c r="L22" s="177"/>
      <c r="M22" s="177"/>
      <c r="N22" s="85"/>
      <c r="O22" s="85"/>
    </row>
    <row r="23" spans="1:15" ht="12.95" customHeight="1" x14ac:dyDescent="0.2">
      <c r="A23" s="3"/>
      <c r="I23" s="48"/>
      <c r="J23" s="48"/>
      <c r="K23" s="48"/>
      <c r="L23" s="48"/>
    </row>
    <row r="24" spans="1:15" ht="12.95" customHeight="1" x14ac:dyDescent="0.2">
      <c r="A24" s="3"/>
      <c r="B24" s="8"/>
      <c r="C24" s="8"/>
      <c r="D24" s="8"/>
      <c r="E24" s="8"/>
      <c r="F24" s="8"/>
      <c r="G24" s="8"/>
      <c r="H24" s="8"/>
      <c r="I24" s="48"/>
      <c r="J24" s="48"/>
      <c r="K24" s="48"/>
      <c r="L24" s="48"/>
    </row>
  </sheetData>
  <mergeCells count="5">
    <mergeCell ref="A3:A5"/>
    <mergeCell ref="B3:H4"/>
    <mergeCell ref="I3:L3"/>
    <mergeCell ref="I4:J4"/>
    <mergeCell ref="K4:L4"/>
  </mergeCells>
  <hyperlinks>
    <hyperlink ref="M1" location="Obsah!A1" display="Zpět na obsah"/>
  </hyperlinks>
  <pageMargins left="0.98425196850393704" right="0.78740157480314965" top="0.78740157480314965" bottom="0.78740157480314965" header="0.47244094488188981" footer="0.47244094488188981"/>
  <pageSetup paperSize="9" orientation="landscape" r:id="rId1"/>
  <headerFooter>
    <oddHeader>&amp;LVývoj obyvatelstva České republiky, Tabulková příloha - krajské srovnání</oddHeader>
    <oddFooter>&amp;L&amp;G&amp;C2024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zoomScaleNormal="100" workbookViewId="0"/>
  </sheetViews>
  <sheetFormatPr defaultColWidth="10.6640625" defaultRowHeight="12.75" x14ac:dyDescent="0.2"/>
  <cols>
    <col min="1" max="1" width="15.33203125" style="34" customWidth="1"/>
    <col min="2" max="9" width="9" style="3" customWidth="1"/>
    <col min="10" max="12" width="8.33203125" style="3" customWidth="1"/>
    <col min="13" max="16384" width="10.6640625" style="3"/>
  </cols>
  <sheetData>
    <row r="1" spans="1:13" ht="15" customHeight="1" x14ac:dyDescent="0.2">
      <c r="A1" s="2" t="s">
        <v>72</v>
      </c>
      <c r="M1" s="390" t="s">
        <v>224</v>
      </c>
    </row>
    <row r="2" spans="1:13" ht="6" customHeight="1" thickBot="1" x14ac:dyDescent="0.25">
      <c r="A2" s="2"/>
      <c r="H2" s="84"/>
      <c r="I2" s="84"/>
    </row>
    <row r="3" spans="1:13" ht="26.1" customHeight="1" x14ac:dyDescent="0.2">
      <c r="A3" s="504" t="s">
        <v>1</v>
      </c>
      <c r="B3" s="532" t="s">
        <v>73</v>
      </c>
      <c r="C3" s="533"/>
      <c r="D3" s="534"/>
      <c r="E3" s="518" t="s">
        <v>74</v>
      </c>
      <c r="F3" s="519"/>
      <c r="G3" s="520"/>
      <c r="H3" s="506" t="s">
        <v>75</v>
      </c>
      <c r="I3" s="508"/>
      <c r="J3" s="518" t="s">
        <v>76</v>
      </c>
      <c r="K3" s="519"/>
      <c r="L3" s="519"/>
    </row>
    <row r="4" spans="1:13" ht="15" customHeight="1" thickBot="1" x14ac:dyDescent="0.25">
      <c r="A4" s="505"/>
      <c r="B4" s="459">
        <v>2015</v>
      </c>
      <c r="C4" s="459">
        <v>2019</v>
      </c>
      <c r="D4" s="459">
        <v>2024</v>
      </c>
      <c r="E4" s="459">
        <v>2015</v>
      </c>
      <c r="F4" s="459">
        <v>2019</v>
      </c>
      <c r="G4" s="459">
        <v>2024</v>
      </c>
      <c r="H4" s="459">
        <v>2015</v>
      </c>
      <c r="I4" s="459">
        <v>2024</v>
      </c>
      <c r="J4" s="459">
        <v>1</v>
      </c>
      <c r="K4" s="459">
        <v>2</v>
      </c>
      <c r="L4" s="461" t="s">
        <v>77</v>
      </c>
    </row>
    <row r="5" spans="1:13" ht="12.75" customHeight="1" x14ac:dyDescent="0.2">
      <c r="A5" s="86" t="s">
        <v>2</v>
      </c>
      <c r="B5" s="43">
        <v>49.41334227287966</v>
      </c>
      <c r="C5" s="49">
        <v>52.059788552679542</v>
      </c>
      <c r="D5" s="44">
        <v>54.537815126050418</v>
      </c>
      <c r="E5" s="75">
        <v>2197</v>
      </c>
      <c r="F5" s="75">
        <v>2247</v>
      </c>
      <c r="G5" s="75">
        <v>2056</v>
      </c>
      <c r="H5" s="117">
        <v>1.4905020352781546</v>
      </c>
      <c r="I5" s="119">
        <v>1.5839753466872111</v>
      </c>
      <c r="J5" s="206">
        <v>632</v>
      </c>
      <c r="K5" s="207">
        <v>586</v>
      </c>
      <c r="L5" s="208">
        <v>80</v>
      </c>
    </row>
    <row r="6" spans="1:13" ht="12.75" customHeight="1" x14ac:dyDescent="0.2">
      <c r="A6" s="86" t="s">
        <v>3</v>
      </c>
      <c r="B6" s="44">
        <v>60.926430517711175</v>
      </c>
      <c r="C6" s="46">
        <v>62.023070097604261</v>
      </c>
      <c r="D6" s="44">
        <v>60.930074677528857</v>
      </c>
      <c r="E6" s="9">
        <v>3549</v>
      </c>
      <c r="F6" s="9">
        <v>3341</v>
      </c>
      <c r="G6" s="9">
        <v>2900</v>
      </c>
      <c r="H6" s="117">
        <v>1.5872093023255813</v>
      </c>
      <c r="I6" s="121">
        <v>1.6155988857938719</v>
      </c>
      <c r="J6" s="209">
        <v>823</v>
      </c>
      <c r="K6" s="210">
        <v>857</v>
      </c>
      <c r="L6" s="211">
        <v>115</v>
      </c>
    </row>
    <row r="7" spans="1:13" ht="12.75" customHeight="1" x14ac:dyDescent="0.2">
      <c r="A7" s="86" t="s">
        <v>4</v>
      </c>
      <c r="B7" s="45">
        <v>61.023373341756162</v>
      </c>
      <c r="C7" s="46">
        <v>60.711793440334958</v>
      </c>
      <c r="D7" s="44">
        <v>57.244094488188978</v>
      </c>
      <c r="E7" s="75">
        <v>1500</v>
      </c>
      <c r="F7" s="75">
        <v>1366</v>
      </c>
      <c r="G7" s="75">
        <v>1200</v>
      </c>
      <c r="H7" s="117">
        <v>1.5527950310559007</v>
      </c>
      <c r="I7" s="121">
        <v>1.6506189821182944</v>
      </c>
      <c r="J7" s="206">
        <v>318</v>
      </c>
      <c r="K7" s="207">
        <v>353</v>
      </c>
      <c r="L7" s="208">
        <v>56</v>
      </c>
    </row>
    <row r="8" spans="1:13" ht="12.75" customHeight="1" x14ac:dyDescent="0.2">
      <c r="A8" s="86" t="s">
        <v>5</v>
      </c>
      <c r="B8" s="44">
        <v>59.849521203830371</v>
      </c>
      <c r="C8" s="46">
        <v>58.48318999218138</v>
      </c>
      <c r="D8" s="44">
        <v>57.770545158665584</v>
      </c>
      <c r="E8" s="75">
        <v>1356</v>
      </c>
      <c r="F8" s="75">
        <v>1171</v>
      </c>
      <c r="G8" s="75">
        <v>1116</v>
      </c>
      <c r="H8" s="117">
        <v>1.5497142857142858</v>
      </c>
      <c r="I8" s="121">
        <v>1.5718309859154929</v>
      </c>
      <c r="J8" s="206">
        <v>360</v>
      </c>
      <c r="K8" s="207">
        <v>302</v>
      </c>
      <c r="L8" s="208">
        <v>48</v>
      </c>
    </row>
    <row r="9" spans="1:13" ht="12.75" customHeight="1" x14ac:dyDescent="0.2">
      <c r="A9" s="86" t="s">
        <v>6</v>
      </c>
      <c r="B9" s="44">
        <v>54.350736278447123</v>
      </c>
      <c r="C9" s="46">
        <v>52.737752161383277</v>
      </c>
      <c r="D9" s="43">
        <v>50</v>
      </c>
      <c r="E9" s="13">
        <v>580</v>
      </c>
      <c r="F9" s="13">
        <v>560</v>
      </c>
      <c r="G9" s="13">
        <v>490</v>
      </c>
      <c r="H9" s="115">
        <v>1.4285714285714286</v>
      </c>
      <c r="I9" s="121">
        <v>1.5506329113924051</v>
      </c>
      <c r="J9" s="212">
        <v>173</v>
      </c>
      <c r="K9" s="213">
        <v>121</v>
      </c>
      <c r="L9" s="214">
        <v>22</v>
      </c>
    </row>
    <row r="10" spans="1:13" ht="12.75" customHeight="1" x14ac:dyDescent="0.2">
      <c r="A10" s="86" t="s">
        <v>7</v>
      </c>
      <c r="B10" s="44">
        <v>54.652810581010854</v>
      </c>
      <c r="C10" s="46">
        <v>58.704253214638968</v>
      </c>
      <c r="D10" s="44">
        <v>57.099697885196377</v>
      </c>
      <c r="E10" s="75">
        <v>1703</v>
      </c>
      <c r="F10" s="75">
        <v>1840</v>
      </c>
      <c r="G10" s="75">
        <v>1438</v>
      </c>
      <c r="H10" s="117">
        <v>1.4719101123595506</v>
      </c>
      <c r="I10" s="215">
        <v>1.5216931216931218</v>
      </c>
      <c r="J10" s="206">
        <v>520</v>
      </c>
      <c r="K10" s="207">
        <v>365</v>
      </c>
      <c r="L10" s="208">
        <v>60</v>
      </c>
    </row>
    <row r="11" spans="1:13" ht="12.75" customHeight="1" x14ac:dyDescent="0.2">
      <c r="A11" s="86" t="s">
        <v>8</v>
      </c>
      <c r="B11" s="44">
        <v>57.97570850202429</v>
      </c>
      <c r="C11" s="46">
        <v>58.64406779661018</v>
      </c>
      <c r="D11" s="45">
        <v>61.477272727272727</v>
      </c>
      <c r="E11" s="75">
        <v>1093</v>
      </c>
      <c r="F11" s="75">
        <v>1109</v>
      </c>
      <c r="G11" s="75">
        <v>860</v>
      </c>
      <c r="H11" s="117">
        <v>1.526536312849162</v>
      </c>
      <c r="I11" s="121">
        <v>1.5896487985212568</v>
      </c>
      <c r="J11" s="206">
        <v>268</v>
      </c>
      <c r="K11" s="207">
        <v>240</v>
      </c>
      <c r="L11" s="208">
        <v>33</v>
      </c>
    </row>
    <row r="12" spans="1:13" ht="12.75" customHeight="1" x14ac:dyDescent="0.2">
      <c r="A12" s="86" t="s">
        <v>9</v>
      </c>
      <c r="B12" s="44">
        <v>57.205882352941174</v>
      </c>
      <c r="C12" s="46">
        <v>61.508553654743395</v>
      </c>
      <c r="D12" s="44">
        <v>58.812615955473099</v>
      </c>
      <c r="E12" s="75">
        <v>1211</v>
      </c>
      <c r="F12" s="75">
        <v>1296</v>
      </c>
      <c r="G12" s="75">
        <v>1012</v>
      </c>
      <c r="H12" s="117">
        <v>1.5565552699228791</v>
      </c>
      <c r="I12" s="121">
        <v>1.5962145110410095</v>
      </c>
      <c r="J12" s="206">
        <v>308</v>
      </c>
      <c r="K12" s="207">
        <v>280</v>
      </c>
      <c r="L12" s="208">
        <v>46</v>
      </c>
    </row>
    <row r="13" spans="1:13" ht="12.75" customHeight="1" x14ac:dyDescent="0.2">
      <c r="A13" s="86" t="s">
        <v>10</v>
      </c>
      <c r="B13" s="44">
        <v>60.787530762920426</v>
      </c>
      <c r="C13" s="46">
        <v>61.683079677708143</v>
      </c>
      <c r="D13" s="44">
        <v>58.203125</v>
      </c>
      <c r="E13" s="75">
        <v>1193</v>
      </c>
      <c r="F13" s="75">
        <v>1125</v>
      </c>
      <c r="G13" s="75">
        <v>989</v>
      </c>
      <c r="H13" s="117">
        <v>1.6099865047233468</v>
      </c>
      <c r="I13" s="121">
        <v>1.6593959731543624</v>
      </c>
      <c r="J13" s="206">
        <v>257</v>
      </c>
      <c r="K13" s="207">
        <v>294</v>
      </c>
      <c r="L13" s="208">
        <v>45</v>
      </c>
    </row>
    <row r="14" spans="1:13" ht="12.75" customHeight="1" x14ac:dyDescent="0.2">
      <c r="A14" s="86" t="s">
        <v>11</v>
      </c>
      <c r="B14" s="44">
        <v>59.771210676835082</v>
      </c>
      <c r="C14" s="51">
        <v>63.106796116504846</v>
      </c>
      <c r="D14" s="44">
        <v>60.698198198198192</v>
      </c>
      <c r="E14" s="75">
        <v>1012</v>
      </c>
      <c r="F14" s="75">
        <v>1086</v>
      </c>
      <c r="G14" s="75">
        <v>917</v>
      </c>
      <c r="H14" s="118">
        <v>1.6140350877192982</v>
      </c>
      <c r="I14" s="216">
        <v>1.7012987012987013</v>
      </c>
      <c r="J14" s="206">
        <v>223</v>
      </c>
      <c r="K14" s="207">
        <v>265</v>
      </c>
      <c r="L14" s="208">
        <v>51</v>
      </c>
    </row>
    <row r="15" spans="1:13" ht="12.75" customHeight="1" x14ac:dyDescent="0.2">
      <c r="A15" s="86" t="s">
        <v>12</v>
      </c>
      <c r="B15" s="44">
        <v>56.642599277978348</v>
      </c>
      <c r="C15" s="46">
        <v>58.988977575066514</v>
      </c>
      <c r="D15" s="44">
        <v>57.080419580419587</v>
      </c>
      <c r="E15" s="75">
        <v>2427</v>
      </c>
      <c r="F15" s="75">
        <v>2502</v>
      </c>
      <c r="G15" s="75">
        <v>2093</v>
      </c>
      <c r="H15" s="117">
        <v>1.5468451242829828</v>
      </c>
      <c r="I15" s="121">
        <v>1.6026033690658499</v>
      </c>
      <c r="J15" s="206">
        <v>614</v>
      </c>
      <c r="K15" s="207">
        <v>607</v>
      </c>
      <c r="L15" s="208">
        <v>85</v>
      </c>
    </row>
    <row r="16" spans="1:13" ht="12.75" customHeight="1" x14ac:dyDescent="0.2">
      <c r="A16" s="86" t="s">
        <v>13</v>
      </c>
      <c r="B16" s="44">
        <v>58.943894389438945</v>
      </c>
      <c r="C16" s="46">
        <v>60.7843137254902</v>
      </c>
      <c r="D16" s="44">
        <v>58.980582524271838</v>
      </c>
      <c r="E16" s="75">
        <v>1387</v>
      </c>
      <c r="F16" s="75">
        <v>1345</v>
      </c>
      <c r="G16" s="75">
        <v>1180</v>
      </c>
      <c r="H16" s="117">
        <v>1.553191489361702</v>
      </c>
      <c r="I16" s="121">
        <v>1.6186556927297668</v>
      </c>
      <c r="J16" s="206">
        <v>333</v>
      </c>
      <c r="K16" s="207">
        <v>349</v>
      </c>
      <c r="L16" s="208">
        <v>47</v>
      </c>
    </row>
    <row r="17" spans="1:15" ht="12.75" customHeight="1" x14ac:dyDescent="0.2">
      <c r="A17" s="86" t="s">
        <v>14</v>
      </c>
      <c r="B17" s="44">
        <v>60.317460317460323</v>
      </c>
      <c r="C17" s="46">
        <v>62.872841444270009</v>
      </c>
      <c r="D17" s="44">
        <v>57.909604519774014</v>
      </c>
      <c r="E17" s="75">
        <v>1284</v>
      </c>
      <c r="F17" s="75">
        <v>1294</v>
      </c>
      <c r="G17" s="75">
        <v>986</v>
      </c>
      <c r="H17" s="117">
        <v>1.6090225563909775</v>
      </c>
      <c r="I17" s="121">
        <v>1.6032520325203252</v>
      </c>
      <c r="J17" s="206">
        <v>299</v>
      </c>
      <c r="K17" s="207">
        <v>268</v>
      </c>
      <c r="L17" s="208">
        <v>48</v>
      </c>
    </row>
    <row r="18" spans="1:15" ht="12.75" customHeight="1" x14ac:dyDescent="0.2">
      <c r="A18" s="94" t="s">
        <v>15</v>
      </c>
      <c r="B18" s="68">
        <v>57.606557377049185</v>
      </c>
      <c r="C18" s="162">
        <v>56.71863400148478</v>
      </c>
      <c r="D18" s="68">
        <v>57.405745062836623</v>
      </c>
      <c r="E18" s="79">
        <v>2695</v>
      </c>
      <c r="F18" s="79">
        <v>2362</v>
      </c>
      <c r="G18" s="79">
        <v>2057</v>
      </c>
      <c r="H18" s="125">
        <v>1.5338645418326693</v>
      </c>
      <c r="I18" s="127">
        <v>1.6082877247849883</v>
      </c>
      <c r="J18" s="217">
        <v>611</v>
      </c>
      <c r="K18" s="218">
        <v>575</v>
      </c>
      <c r="L18" s="219">
        <v>93</v>
      </c>
    </row>
    <row r="19" spans="1:15" ht="12.75" customHeight="1" x14ac:dyDescent="0.2">
      <c r="A19" s="86" t="s">
        <v>16</v>
      </c>
      <c r="B19" s="44">
        <v>57.481884752520806</v>
      </c>
      <c r="C19" s="46">
        <v>58.970216643883845</v>
      </c>
      <c r="D19" s="44">
        <v>57.847663012117714</v>
      </c>
      <c r="E19" s="75">
        <v>23187</v>
      </c>
      <c r="F19" s="75">
        <v>22644</v>
      </c>
      <c r="G19" s="75">
        <v>19294</v>
      </c>
      <c r="H19" s="117">
        <v>1.5465217101313946</v>
      </c>
      <c r="I19" s="220">
        <v>1.6038237738985868</v>
      </c>
      <c r="J19" s="206">
        <v>5739</v>
      </c>
      <c r="K19" s="207">
        <v>5462</v>
      </c>
      <c r="L19" s="208">
        <v>829</v>
      </c>
    </row>
    <row r="20" spans="1:15" ht="7.5" customHeight="1" x14ac:dyDescent="0.2">
      <c r="A20" s="98"/>
      <c r="B20" s="221"/>
      <c r="C20" s="221"/>
      <c r="D20" s="222"/>
      <c r="E20" s="223"/>
      <c r="F20" s="223"/>
      <c r="G20" s="223"/>
      <c r="H20" s="224"/>
      <c r="I20" s="224"/>
      <c r="J20" s="225"/>
      <c r="K20" s="226"/>
      <c r="L20" s="226"/>
    </row>
    <row r="21" spans="1:15" ht="12.75" customHeight="1" x14ac:dyDescent="0.2">
      <c r="A21" s="105" t="s">
        <v>78</v>
      </c>
    </row>
    <row r="22" spans="1:15" ht="12.75" customHeight="1" x14ac:dyDescent="0.2">
      <c r="A22" s="86" t="s">
        <v>133</v>
      </c>
      <c r="B22" s="133"/>
      <c r="C22" s="134"/>
      <c r="D22" s="135"/>
      <c r="E22" s="135"/>
      <c r="F22" s="135"/>
      <c r="G22" s="133"/>
      <c r="H22" s="141"/>
      <c r="I22" s="174"/>
      <c r="J22" s="175"/>
      <c r="K22" s="176"/>
      <c r="L22" s="177"/>
      <c r="M22" s="177"/>
      <c r="N22" s="85"/>
      <c r="O22" s="85"/>
    </row>
    <row r="23" spans="1:15" ht="12.95" customHeight="1" x14ac:dyDescent="0.2"/>
  </sheetData>
  <mergeCells count="5">
    <mergeCell ref="A3:A4"/>
    <mergeCell ref="B3:D3"/>
    <mergeCell ref="E3:G3"/>
    <mergeCell ref="H3:I3"/>
    <mergeCell ref="J3:L3"/>
  </mergeCells>
  <hyperlinks>
    <hyperlink ref="M1" location="Obsah!A1" display="Zpět na obsah"/>
  </hyperlinks>
  <pageMargins left="0.98425196850393704" right="0.78740157480314965" top="0.78740157480314965" bottom="0.78740157480314965" header="0.47244094488188981" footer="0.47244094488188981"/>
  <pageSetup paperSize="9" orientation="landscape" r:id="rId1"/>
  <headerFooter>
    <oddHeader>&amp;LVývoj obyvatelstva České republiky, Tabulková příloha - krajské srovnání</oddHeader>
    <oddFooter>&amp;L&amp;G&amp;C2024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zoomScaleNormal="100" workbookViewId="0"/>
  </sheetViews>
  <sheetFormatPr defaultColWidth="10.6640625" defaultRowHeight="12.75" x14ac:dyDescent="0.2"/>
  <cols>
    <col min="1" max="1" width="15.33203125" style="3" customWidth="1"/>
    <col min="2" max="15" width="8.33203125" style="3" customWidth="1"/>
    <col min="16" max="17" width="10.6640625" style="3"/>
    <col min="18" max="18" width="13.1640625" style="3" bestFit="1" customWidth="1"/>
    <col min="19" max="19" width="10.6640625" style="3"/>
    <col min="20" max="20" width="13.1640625" style="3" bestFit="1" customWidth="1"/>
    <col min="21" max="16384" width="10.6640625" style="3"/>
  </cols>
  <sheetData>
    <row r="1" spans="1:16" ht="15" customHeight="1" x14ac:dyDescent="0.2">
      <c r="A1" s="2" t="s">
        <v>79</v>
      </c>
      <c r="P1" s="390" t="s">
        <v>224</v>
      </c>
    </row>
    <row r="2" spans="1:16" ht="6" customHeight="1" thickBot="1" x14ac:dyDescent="0.25">
      <c r="A2" s="2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6" ht="15" customHeight="1" x14ac:dyDescent="0.2">
      <c r="A3" s="504" t="s">
        <v>1</v>
      </c>
      <c r="B3" s="506" t="s">
        <v>80</v>
      </c>
      <c r="C3" s="507"/>
      <c r="D3" s="507"/>
      <c r="E3" s="507"/>
      <c r="F3" s="507"/>
      <c r="G3" s="507"/>
      <c r="H3" s="508"/>
      <c r="I3" s="509" t="s">
        <v>81</v>
      </c>
      <c r="J3" s="509"/>
      <c r="K3" s="509"/>
      <c r="L3" s="509"/>
      <c r="M3" s="509"/>
      <c r="N3" s="509"/>
      <c r="O3" s="509"/>
    </row>
    <row r="4" spans="1:16" ht="15" customHeight="1" thickBot="1" x14ac:dyDescent="0.25">
      <c r="A4" s="505"/>
      <c r="B4" s="459">
        <v>2015</v>
      </c>
      <c r="C4" s="459">
        <v>2019</v>
      </c>
      <c r="D4" s="459">
        <v>2020</v>
      </c>
      <c r="E4" s="459">
        <v>2021</v>
      </c>
      <c r="F4" s="459">
        <v>2022</v>
      </c>
      <c r="G4" s="459">
        <v>2023</v>
      </c>
      <c r="H4" s="459">
        <v>2024</v>
      </c>
      <c r="I4" s="460">
        <v>2015</v>
      </c>
      <c r="J4" s="459">
        <v>2019</v>
      </c>
      <c r="K4" s="459">
        <v>2020</v>
      </c>
      <c r="L4" s="459">
        <v>2021</v>
      </c>
      <c r="M4" s="459">
        <v>2022</v>
      </c>
      <c r="N4" s="459">
        <v>2023</v>
      </c>
      <c r="O4" s="461">
        <v>2024</v>
      </c>
      <c r="P4" s="85"/>
    </row>
    <row r="5" spans="1:16" ht="12.75" customHeight="1" x14ac:dyDescent="0.2">
      <c r="A5" s="86" t="s">
        <v>2</v>
      </c>
      <c r="B5" s="44">
        <v>43.546879063209246</v>
      </c>
      <c r="C5" s="46">
        <v>41.261508448833979</v>
      </c>
      <c r="D5" s="44">
        <v>39.700879668030012</v>
      </c>
      <c r="E5" s="44">
        <v>36.59930716480558</v>
      </c>
      <c r="F5" s="44">
        <v>36.320808765581639</v>
      </c>
      <c r="G5" s="44">
        <v>35.186399820900199</v>
      </c>
      <c r="H5" s="44">
        <v>36.889724646467499</v>
      </c>
      <c r="I5" s="156">
        <v>12.458415871780289</v>
      </c>
      <c r="J5" s="44">
        <v>12.981948085850046</v>
      </c>
      <c r="K5" s="46">
        <v>13.332017095108327</v>
      </c>
      <c r="L5" s="44">
        <v>13.160170402754993</v>
      </c>
      <c r="M5" s="156">
        <v>13.159394774050098</v>
      </c>
      <c r="N5" s="44">
        <v>13.088054989001927</v>
      </c>
      <c r="O5" s="103">
        <v>13.17080398170364</v>
      </c>
      <c r="P5" s="85"/>
    </row>
    <row r="6" spans="1:16" ht="12.75" customHeight="1" x14ac:dyDescent="0.2">
      <c r="A6" s="86" t="s">
        <v>3</v>
      </c>
      <c r="B6" s="45">
        <v>58.079684978018456</v>
      </c>
      <c r="C6" s="51">
        <v>54.698451978710935</v>
      </c>
      <c r="D6" s="45">
        <v>51.84706528568622</v>
      </c>
      <c r="E6" s="45">
        <v>51.544185179410626</v>
      </c>
      <c r="F6" s="45">
        <v>49.380997434607927</v>
      </c>
      <c r="G6" s="45">
        <v>44.865497165215842</v>
      </c>
      <c r="H6" s="45">
        <v>48.014839710593208</v>
      </c>
      <c r="I6" s="157">
        <v>12.89715141283949</v>
      </c>
      <c r="J6" s="44">
        <v>13.730024689221699</v>
      </c>
      <c r="K6" s="46">
        <v>13.821368890617498</v>
      </c>
      <c r="L6" s="44">
        <v>13.726703862735395</v>
      </c>
      <c r="M6" s="156">
        <v>13.909493356555597</v>
      </c>
      <c r="N6" s="44">
        <v>13.748324551695321</v>
      </c>
      <c r="O6" s="103">
        <v>13.909015081546391</v>
      </c>
      <c r="P6" s="85"/>
    </row>
    <row r="7" spans="1:16" ht="12.75" customHeight="1" x14ac:dyDescent="0.2">
      <c r="A7" s="86" t="s">
        <v>4</v>
      </c>
      <c r="B7" s="44">
        <v>47.095986326567271</v>
      </c>
      <c r="C7" s="46">
        <v>43.874808820970159</v>
      </c>
      <c r="D7" s="44">
        <v>41.773392726051469</v>
      </c>
      <c r="E7" s="44">
        <v>39.699661309693333</v>
      </c>
      <c r="F7" s="44">
        <v>35.972889488644263</v>
      </c>
      <c r="G7" s="44">
        <v>37.608363910635163</v>
      </c>
      <c r="H7" s="44">
        <v>40.101799484612663</v>
      </c>
      <c r="I7" s="157">
        <v>12.752778763146896</v>
      </c>
      <c r="J7" s="44">
        <v>13.724470670049788</v>
      </c>
      <c r="K7" s="46">
        <v>13.082128862853807</v>
      </c>
      <c r="L7" s="44">
        <v>13.186835778245785</v>
      </c>
      <c r="M7" s="156">
        <v>13.498187360487574</v>
      </c>
      <c r="N7" s="44">
        <v>13.889340297354039</v>
      </c>
      <c r="O7" s="103">
        <v>13.652994632766198</v>
      </c>
      <c r="P7" s="85"/>
    </row>
    <row r="8" spans="1:16" ht="12.75" customHeight="1" x14ac:dyDescent="0.2">
      <c r="A8" s="86" t="s">
        <v>5</v>
      </c>
      <c r="B8" s="44">
        <v>48.603849579198247</v>
      </c>
      <c r="C8" s="46">
        <v>43.990806835608645</v>
      </c>
      <c r="D8" s="44">
        <v>41.524628085626972</v>
      </c>
      <c r="E8" s="44">
        <v>40.067597832345442</v>
      </c>
      <c r="F8" s="44">
        <v>36.605941061788791</v>
      </c>
      <c r="G8" s="44">
        <v>38.851517921137592</v>
      </c>
      <c r="H8" s="44">
        <v>43.316129338292839</v>
      </c>
      <c r="I8" s="157">
        <v>12.721260554871966</v>
      </c>
      <c r="J8" s="44">
        <v>12.768562628551484</v>
      </c>
      <c r="K8" s="46">
        <v>13.331004380411471</v>
      </c>
      <c r="L8" s="44">
        <v>13.202108520124844</v>
      </c>
      <c r="M8" s="156">
        <v>12.964310262721128</v>
      </c>
      <c r="N8" s="44">
        <v>12.698354672488065</v>
      </c>
      <c r="O8" s="103">
        <v>12.938471040461717</v>
      </c>
      <c r="P8" s="85"/>
    </row>
    <row r="9" spans="1:16" ht="12.75" customHeight="1" x14ac:dyDescent="0.2">
      <c r="A9" s="86" t="s">
        <v>6</v>
      </c>
      <c r="B9" s="44">
        <v>43.491033773278403</v>
      </c>
      <c r="C9" s="46">
        <v>42.832613203057257</v>
      </c>
      <c r="D9" s="44">
        <v>41.535774149941822</v>
      </c>
      <c r="E9" s="44">
        <v>39.514297494672348</v>
      </c>
      <c r="F9" s="44">
        <v>36.817891537347279</v>
      </c>
      <c r="G9" s="44">
        <v>38.233055312950484</v>
      </c>
      <c r="H9" s="44">
        <v>41.282310962306184</v>
      </c>
      <c r="I9" s="158">
        <v>12.078558072002494</v>
      </c>
      <c r="J9" s="43">
        <v>12.108256224482906</v>
      </c>
      <c r="K9" s="49">
        <v>12.543004587367335</v>
      </c>
      <c r="L9" s="43">
        <v>12.539105208665273</v>
      </c>
      <c r="M9" s="159">
        <v>11.852075290878648</v>
      </c>
      <c r="N9" s="43">
        <v>11.85969911025032</v>
      </c>
      <c r="O9" s="227">
        <v>11.772183161110121</v>
      </c>
      <c r="P9" s="85"/>
    </row>
    <row r="10" spans="1:16" ht="12.75" customHeight="1" x14ac:dyDescent="0.2">
      <c r="A10" s="86" t="s">
        <v>7</v>
      </c>
      <c r="B10" s="44">
        <v>45.665956705376814</v>
      </c>
      <c r="C10" s="46">
        <v>47.392463171815734</v>
      </c>
      <c r="D10" s="44">
        <v>41.198098991225443</v>
      </c>
      <c r="E10" s="44">
        <v>38.241843572932048</v>
      </c>
      <c r="F10" s="44">
        <v>41.733771303101477</v>
      </c>
      <c r="G10" s="44">
        <v>38.495227217830163</v>
      </c>
      <c r="H10" s="44">
        <v>40.679011421886074</v>
      </c>
      <c r="I10" s="157">
        <v>12.706676115055101</v>
      </c>
      <c r="J10" s="44">
        <v>12.441391019156766</v>
      </c>
      <c r="K10" s="46">
        <v>12.61145417899864</v>
      </c>
      <c r="L10" s="44">
        <v>12.844609527032727</v>
      </c>
      <c r="M10" s="156">
        <v>12.644656899714313</v>
      </c>
      <c r="N10" s="44">
        <v>12.452813773309265</v>
      </c>
      <c r="O10" s="103">
        <v>12.352535125524673</v>
      </c>
      <c r="P10" s="85"/>
    </row>
    <row r="11" spans="1:16" ht="12.75" customHeight="1" x14ac:dyDescent="0.2">
      <c r="A11" s="86" t="s">
        <v>8</v>
      </c>
      <c r="B11" s="44">
        <v>50.849278415394913</v>
      </c>
      <c r="C11" s="46">
        <v>50.516199813978211</v>
      </c>
      <c r="D11" s="44">
        <v>42.754766684832234</v>
      </c>
      <c r="E11" s="44">
        <v>40.808232169603045</v>
      </c>
      <c r="F11" s="44">
        <v>36.560590673894353</v>
      </c>
      <c r="G11" s="44">
        <v>39.595011456410461</v>
      </c>
      <c r="H11" s="44">
        <v>39.774375332128074</v>
      </c>
      <c r="I11" s="157">
        <v>12.797712267234205</v>
      </c>
      <c r="J11" s="44">
        <v>13.546828640864646</v>
      </c>
      <c r="K11" s="46">
        <v>13.975326747208484</v>
      </c>
      <c r="L11" s="44">
        <v>13.230987856255252</v>
      </c>
      <c r="M11" s="156">
        <v>13.369383000520651</v>
      </c>
      <c r="N11" s="44">
        <v>13.714970538102708</v>
      </c>
      <c r="O11" s="103">
        <v>12.826456087106745</v>
      </c>
      <c r="P11" s="85"/>
    </row>
    <row r="12" spans="1:16" ht="12.75" customHeight="1" x14ac:dyDescent="0.2">
      <c r="A12" s="86" t="s">
        <v>9</v>
      </c>
      <c r="B12" s="44">
        <v>45.40779915784853</v>
      </c>
      <c r="C12" s="46">
        <v>45.344895177630853</v>
      </c>
      <c r="D12" s="44">
        <v>40.070940383145874</v>
      </c>
      <c r="E12" s="44">
        <v>38.266281261450516</v>
      </c>
      <c r="F12" s="44">
        <v>34.800352635366288</v>
      </c>
      <c r="G12" s="44">
        <v>35.163963614002576</v>
      </c>
      <c r="H12" s="44">
        <v>40.049797906848546</v>
      </c>
      <c r="I12" s="157">
        <v>13.300079282682729</v>
      </c>
      <c r="J12" s="44">
        <v>13.32897373343971</v>
      </c>
      <c r="K12" s="46">
        <v>13.41995262415146</v>
      </c>
      <c r="L12" s="44">
        <v>13.379775397801836</v>
      </c>
      <c r="M12" s="156">
        <v>13.229639501587524</v>
      </c>
      <c r="N12" s="44">
        <v>13.360089632708499</v>
      </c>
      <c r="O12" s="103">
        <v>13.481587560200316</v>
      </c>
      <c r="P12" s="85"/>
    </row>
    <row r="13" spans="1:16" ht="12.75" customHeight="1" x14ac:dyDescent="0.2">
      <c r="A13" s="86" t="s">
        <v>10</v>
      </c>
      <c r="B13" s="44">
        <v>44.849185187723457</v>
      </c>
      <c r="C13" s="46">
        <v>42.486277418350873</v>
      </c>
      <c r="D13" s="44">
        <v>38.954812851000362</v>
      </c>
      <c r="E13" s="44">
        <v>37.395994327947506</v>
      </c>
      <c r="F13" s="44">
        <v>32.712419349967149</v>
      </c>
      <c r="G13" s="44">
        <v>35.781114019299984</v>
      </c>
      <c r="H13" s="44">
        <v>40.681104339576947</v>
      </c>
      <c r="I13" s="157">
        <v>13.306294547268724</v>
      </c>
      <c r="J13" s="44">
        <v>13.931378216009691</v>
      </c>
      <c r="K13" s="46">
        <v>14.18959397619353</v>
      </c>
      <c r="L13" s="44">
        <v>13.631201150453993</v>
      </c>
      <c r="M13" s="156">
        <v>13.68385699108412</v>
      </c>
      <c r="N13" s="44">
        <v>13.929553240642301</v>
      </c>
      <c r="O13" s="103">
        <v>13.973654510944627</v>
      </c>
      <c r="P13" s="85"/>
    </row>
    <row r="14" spans="1:16" ht="12.75" customHeight="1" x14ac:dyDescent="0.2">
      <c r="A14" s="86" t="s">
        <v>11</v>
      </c>
      <c r="B14" s="43">
        <v>38.954216791709023</v>
      </c>
      <c r="C14" s="49">
        <v>39.767680103754941</v>
      </c>
      <c r="D14" s="43">
        <v>34.502034860140483</v>
      </c>
      <c r="E14" s="43">
        <v>33.699715798516593</v>
      </c>
      <c r="F14" s="43">
        <v>32.253627718229652</v>
      </c>
      <c r="G14" s="43">
        <v>33.04564038983662</v>
      </c>
      <c r="H14" s="43">
        <v>35.866576512496366</v>
      </c>
      <c r="I14" s="157">
        <v>13.626310501376292</v>
      </c>
      <c r="J14" s="44">
        <v>13.990398175588719</v>
      </c>
      <c r="K14" s="46">
        <v>14.545758859090629</v>
      </c>
      <c r="L14" s="44">
        <v>14.367984505046813</v>
      </c>
      <c r="M14" s="156">
        <v>14.255176558785758</v>
      </c>
      <c r="N14" s="44">
        <v>14.395363122747375</v>
      </c>
      <c r="O14" s="103">
        <v>13.661773334190919</v>
      </c>
      <c r="P14" s="85"/>
    </row>
    <row r="15" spans="1:16" ht="12.75" customHeight="1" x14ac:dyDescent="0.2">
      <c r="A15" s="86" t="s">
        <v>12</v>
      </c>
      <c r="B15" s="44">
        <v>45.083539689794996</v>
      </c>
      <c r="C15" s="46">
        <v>44.069932603511866</v>
      </c>
      <c r="D15" s="44">
        <v>38.31290002732576</v>
      </c>
      <c r="E15" s="44">
        <v>40.739258062989364</v>
      </c>
      <c r="F15" s="44">
        <v>37.151745179282642</v>
      </c>
      <c r="G15" s="44">
        <v>35.795644384520408</v>
      </c>
      <c r="H15" s="44">
        <v>39.42261818299805</v>
      </c>
      <c r="I15" s="157">
        <v>13.405231423523396</v>
      </c>
      <c r="J15" s="45">
        <v>14.198386918508049</v>
      </c>
      <c r="K15" s="46">
        <v>14.256550749886319</v>
      </c>
      <c r="L15" s="44">
        <v>14.16970223421033</v>
      </c>
      <c r="M15" s="155">
        <v>14.292608771109114</v>
      </c>
      <c r="N15" s="44">
        <v>13.783565691850603</v>
      </c>
      <c r="O15" s="103">
        <v>14.106121728385302</v>
      </c>
      <c r="P15" s="85"/>
    </row>
    <row r="16" spans="1:16" ht="12.75" customHeight="1" x14ac:dyDescent="0.2">
      <c r="A16" s="86" t="s">
        <v>13</v>
      </c>
      <c r="B16" s="44">
        <v>44.93006686326229</v>
      </c>
      <c r="C16" s="46">
        <v>42.922288631654318</v>
      </c>
      <c r="D16" s="44">
        <v>39.013759816481411</v>
      </c>
      <c r="E16" s="44">
        <v>38.710362064871894</v>
      </c>
      <c r="F16" s="44">
        <v>35.383417817730496</v>
      </c>
      <c r="G16" s="44">
        <v>35.807481341586048</v>
      </c>
      <c r="H16" s="44">
        <v>39.923164115707273</v>
      </c>
      <c r="I16" s="157">
        <v>13.395511665441786</v>
      </c>
      <c r="J16" s="44">
        <v>13.994324450998073</v>
      </c>
      <c r="K16" s="46">
        <v>14.295345030966557</v>
      </c>
      <c r="L16" s="45">
        <v>14.696414683650692</v>
      </c>
      <c r="M16" s="156">
        <v>13.83033748924916</v>
      </c>
      <c r="N16" s="44">
        <v>14.319898673078077</v>
      </c>
      <c r="O16" s="103">
        <v>14.146873072436771</v>
      </c>
      <c r="P16" s="85"/>
    </row>
    <row r="17" spans="1:16" ht="12.75" customHeight="1" x14ac:dyDescent="0.2">
      <c r="A17" s="86" t="s">
        <v>14</v>
      </c>
      <c r="B17" s="44">
        <v>42.864059730062941</v>
      </c>
      <c r="C17" s="46">
        <v>43.199455246466059</v>
      </c>
      <c r="D17" s="44">
        <v>35.053923466579171</v>
      </c>
      <c r="E17" s="44">
        <v>37.561696162870547</v>
      </c>
      <c r="F17" s="44">
        <v>34.870362651848211</v>
      </c>
      <c r="G17" s="44">
        <v>33.191196389412056</v>
      </c>
      <c r="H17" s="44">
        <v>37.371594047024388</v>
      </c>
      <c r="I17" s="179">
        <v>13.833127592608168</v>
      </c>
      <c r="J17" s="44">
        <v>14.128655856820743</v>
      </c>
      <c r="K17" s="51">
        <v>14.737601344771521</v>
      </c>
      <c r="L17" s="44">
        <v>14.396298242257085</v>
      </c>
      <c r="M17" s="156">
        <v>14.260232178386643</v>
      </c>
      <c r="N17" s="45">
        <v>14.531538700309913</v>
      </c>
      <c r="O17" s="228">
        <v>14.681462355898548</v>
      </c>
      <c r="P17" s="85"/>
    </row>
    <row r="18" spans="1:16" ht="12.75" customHeight="1" x14ac:dyDescent="0.2">
      <c r="A18" s="94" t="s">
        <v>15</v>
      </c>
      <c r="B18" s="68">
        <v>44.928509353357441</v>
      </c>
      <c r="C18" s="162">
        <v>41.872685790014295</v>
      </c>
      <c r="D18" s="68">
        <v>36.733378060094758</v>
      </c>
      <c r="E18" s="68">
        <v>36.726771386665206</v>
      </c>
      <c r="F18" s="68">
        <v>35.579680174781927</v>
      </c>
      <c r="G18" s="68">
        <v>35.365764062130566</v>
      </c>
      <c r="H18" s="68">
        <v>36.378425350303282</v>
      </c>
      <c r="I18" s="160">
        <v>13.266202143632656</v>
      </c>
      <c r="J18" s="68">
        <v>13.542549813018212</v>
      </c>
      <c r="K18" s="162">
        <v>13.965887017787411</v>
      </c>
      <c r="L18" s="68">
        <v>13.638948385958594</v>
      </c>
      <c r="M18" s="161">
        <v>13.571636474830486</v>
      </c>
      <c r="N18" s="68">
        <v>13.688790685761923</v>
      </c>
      <c r="O18" s="229">
        <v>13.661016285944696</v>
      </c>
      <c r="P18" s="85"/>
    </row>
    <row r="19" spans="1:16" ht="12.75" customHeight="1" x14ac:dyDescent="0.2">
      <c r="A19" s="86" t="s">
        <v>16</v>
      </c>
      <c r="B19" s="44">
        <v>46.523480865660623</v>
      </c>
      <c r="C19" s="46">
        <v>44.803973117723267</v>
      </c>
      <c r="D19" s="44">
        <v>40.555706758393924</v>
      </c>
      <c r="E19" s="44">
        <v>39.74891286619458</v>
      </c>
      <c r="F19" s="44">
        <v>37.700375567699218</v>
      </c>
      <c r="G19" s="44">
        <v>37.125329107157171</v>
      </c>
      <c r="H19" s="44">
        <v>39.986218223899236</v>
      </c>
      <c r="I19" s="157">
        <v>13.015209756819663</v>
      </c>
      <c r="J19" s="44">
        <v>13.48703867521302</v>
      </c>
      <c r="K19" s="46">
        <v>13.704792039115322</v>
      </c>
      <c r="L19" s="44">
        <v>13.600737173622003</v>
      </c>
      <c r="M19" s="156">
        <v>13.536574056049394</v>
      </c>
      <c r="N19" s="44">
        <v>13.52659166108247</v>
      </c>
      <c r="O19" s="103">
        <v>13.524447451008236</v>
      </c>
      <c r="P19" s="85"/>
    </row>
    <row r="20" spans="1:16" ht="7.5" customHeight="1" x14ac:dyDescent="0.2">
      <c r="A20" s="98"/>
      <c r="B20" s="99"/>
      <c r="C20" s="100"/>
      <c r="D20" s="100"/>
      <c r="E20" s="100"/>
      <c r="F20" s="100"/>
      <c r="G20" s="230"/>
      <c r="H20" s="222"/>
      <c r="I20" s="99"/>
      <c r="J20" s="100"/>
      <c r="K20" s="100"/>
      <c r="L20" s="100"/>
      <c r="M20" s="230"/>
      <c r="N20" s="230"/>
      <c r="O20" s="231"/>
      <c r="P20" s="85"/>
    </row>
    <row r="21" spans="1:16" ht="12.75" customHeight="1" x14ac:dyDescent="0.2">
      <c r="A21" s="86" t="s">
        <v>133</v>
      </c>
      <c r="B21" s="133"/>
      <c r="C21" s="134"/>
      <c r="D21" s="135"/>
      <c r="E21" s="135"/>
      <c r="F21" s="135"/>
      <c r="G21" s="133"/>
      <c r="H21" s="141"/>
      <c r="I21" s="174"/>
      <c r="J21" s="175"/>
      <c r="K21" s="176"/>
      <c r="L21" s="177"/>
      <c r="M21" s="177"/>
      <c r="N21" s="85"/>
      <c r="O21" s="85"/>
    </row>
    <row r="22" spans="1:16" ht="12.95" customHeight="1" x14ac:dyDescent="0.2"/>
    <row r="23" spans="1:16" ht="12.95" customHeight="1" x14ac:dyDescent="0.2"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</row>
  </sheetData>
  <mergeCells count="3">
    <mergeCell ref="A3:A4"/>
    <mergeCell ref="B3:H3"/>
    <mergeCell ref="I3:O3"/>
  </mergeCells>
  <hyperlinks>
    <hyperlink ref="P1" location="Obsah!A1" display="Zpět na obsah"/>
  </hyperlinks>
  <pageMargins left="0.98425196850393704" right="0.78740157480314965" top="0.78740157480314965" bottom="0.78740157480314965" header="0.47244094488188981" footer="0.47244094488188981"/>
  <pageSetup paperSize="9" orientation="landscape" r:id="rId1"/>
  <headerFooter>
    <oddHeader>&amp;LVývoj obyvatelstva České republiky, Tabulková příloha - krajské srovnání</oddHeader>
    <oddFooter>&amp;L&amp;G&amp;C2024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zoomScaleNormal="100" workbookViewId="0"/>
  </sheetViews>
  <sheetFormatPr defaultColWidth="10.6640625" defaultRowHeight="12.75" x14ac:dyDescent="0.2"/>
  <cols>
    <col min="1" max="1" width="15.83203125" style="3" customWidth="1"/>
    <col min="2" max="10" width="9.83203125" style="3" customWidth="1"/>
    <col min="11" max="16384" width="10.6640625" style="3"/>
  </cols>
  <sheetData>
    <row r="1" spans="1:11" ht="14.25" customHeight="1" x14ac:dyDescent="0.2">
      <c r="A1" s="2" t="s">
        <v>82</v>
      </c>
      <c r="K1" s="390" t="s">
        <v>224</v>
      </c>
    </row>
    <row r="2" spans="1:11" ht="6" customHeight="1" thickBot="1" x14ac:dyDescent="0.25">
      <c r="A2" s="2"/>
    </row>
    <row r="3" spans="1:11" ht="15" customHeight="1" x14ac:dyDescent="0.2">
      <c r="A3" s="535" t="s">
        <v>1</v>
      </c>
      <c r="B3" s="537" t="s">
        <v>83</v>
      </c>
      <c r="C3" s="538"/>
      <c r="D3" s="538"/>
      <c r="E3" s="538"/>
      <c r="F3" s="538"/>
      <c r="G3" s="538"/>
      <c r="H3" s="539"/>
      <c r="I3" s="540" t="s">
        <v>84</v>
      </c>
      <c r="J3" s="540"/>
    </row>
    <row r="4" spans="1:11" ht="15" customHeight="1" thickBot="1" x14ac:dyDescent="0.25">
      <c r="A4" s="536"/>
      <c r="B4" s="450">
        <v>2015</v>
      </c>
      <c r="C4" s="450">
        <v>2019</v>
      </c>
      <c r="D4" s="450">
        <v>2020</v>
      </c>
      <c r="E4" s="450">
        <v>2021</v>
      </c>
      <c r="F4" s="450">
        <v>2022</v>
      </c>
      <c r="G4" s="450">
        <v>2023</v>
      </c>
      <c r="H4" s="450">
        <v>2024</v>
      </c>
      <c r="I4" s="457" t="s">
        <v>85</v>
      </c>
      <c r="J4" s="458" t="s">
        <v>86</v>
      </c>
    </row>
    <row r="5" spans="1:11" ht="12.75" customHeight="1" x14ac:dyDescent="0.2">
      <c r="A5" s="232" t="s">
        <v>2</v>
      </c>
      <c r="B5" s="233">
        <v>14759</v>
      </c>
      <c r="C5" s="233">
        <v>14933</v>
      </c>
      <c r="D5" s="233">
        <v>14713</v>
      </c>
      <c r="E5" s="234">
        <v>15157</v>
      </c>
      <c r="F5" s="234">
        <v>13528</v>
      </c>
      <c r="G5" s="234">
        <v>12575</v>
      </c>
      <c r="H5" s="234">
        <v>12085</v>
      </c>
      <c r="I5" s="235">
        <f>J5+H5</f>
        <v>12125</v>
      </c>
      <c r="J5" s="236">
        <v>40</v>
      </c>
    </row>
    <row r="6" spans="1:11" ht="12.75" customHeight="1" x14ac:dyDescent="0.2">
      <c r="A6" s="237" t="s">
        <v>87</v>
      </c>
      <c r="B6" s="238">
        <v>14602</v>
      </c>
      <c r="C6" s="238">
        <v>14836</v>
      </c>
      <c r="D6" s="238">
        <v>14437</v>
      </c>
      <c r="E6" s="75">
        <v>15111</v>
      </c>
      <c r="F6" s="75">
        <v>13467</v>
      </c>
      <c r="G6" s="75">
        <v>12249</v>
      </c>
      <c r="H6" s="11">
        <v>10981</v>
      </c>
      <c r="I6" s="239">
        <f t="shared" ref="I6:I18" si="0">J6+H6</f>
        <v>11022</v>
      </c>
      <c r="J6" s="10">
        <v>41</v>
      </c>
    </row>
    <row r="7" spans="1:11" ht="12.75" customHeight="1" x14ac:dyDescent="0.2">
      <c r="A7" s="237" t="s">
        <v>88</v>
      </c>
      <c r="B7" s="238">
        <v>6600</v>
      </c>
      <c r="C7" s="238">
        <v>6665</v>
      </c>
      <c r="D7" s="238">
        <v>6552</v>
      </c>
      <c r="E7" s="75">
        <v>6699</v>
      </c>
      <c r="F7" s="75">
        <v>6087</v>
      </c>
      <c r="G7" s="75">
        <v>5349</v>
      </c>
      <c r="H7" s="11">
        <v>5082</v>
      </c>
      <c r="I7" s="239">
        <f t="shared" si="0"/>
        <v>5099</v>
      </c>
      <c r="J7" s="12">
        <v>17</v>
      </c>
    </row>
    <row r="8" spans="1:11" ht="12.75" customHeight="1" x14ac:dyDescent="0.2">
      <c r="A8" s="237" t="s">
        <v>89</v>
      </c>
      <c r="B8" s="238">
        <v>5861</v>
      </c>
      <c r="C8" s="238">
        <v>6027</v>
      </c>
      <c r="D8" s="238">
        <v>5876</v>
      </c>
      <c r="E8" s="75">
        <v>5933</v>
      </c>
      <c r="F8" s="75">
        <v>5509</v>
      </c>
      <c r="G8" s="75">
        <v>4942</v>
      </c>
      <c r="H8" s="11">
        <v>4569</v>
      </c>
      <c r="I8" s="239">
        <f t="shared" si="0"/>
        <v>4579</v>
      </c>
      <c r="J8" s="12">
        <v>10</v>
      </c>
    </row>
    <row r="9" spans="1:11" ht="12.75" customHeight="1" x14ac:dyDescent="0.2">
      <c r="A9" s="237" t="s">
        <v>90</v>
      </c>
      <c r="B9" s="240">
        <v>2731</v>
      </c>
      <c r="C9" s="240">
        <v>2827</v>
      </c>
      <c r="D9" s="240">
        <v>2682</v>
      </c>
      <c r="E9" s="13">
        <v>2619</v>
      </c>
      <c r="F9" s="13">
        <v>2370</v>
      </c>
      <c r="G9" s="13">
        <v>2131</v>
      </c>
      <c r="H9" s="13">
        <v>1814</v>
      </c>
      <c r="I9" s="93">
        <f t="shared" si="0"/>
        <v>1825</v>
      </c>
      <c r="J9" s="12">
        <v>11</v>
      </c>
    </row>
    <row r="10" spans="1:11" ht="12.75" customHeight="1" x14ac:dyDescent="0.2">
      <c r="A10" s="237" t="s">
        <v>91</v>
      </c>
      <c r="B10" s="238">
        <v>8313</v>
      </c>
      <c r="C10" s="238">
        <v>8094</v>
      </c>
      <c r="D10" s="238">
        <v>7947</v>
      </c>
      <c r="E10" s="75">
        <v>7886</v>
      </c>
      <c r="F10" s="75">
        <v>7257</v>
      </c>
      <c r="G10" s="75">
        <v>6332</v>
      </c>
      <c r="H10" s="11">
        <v>6132</v>
      </c>
      <c r="I10" s="239">
        <f t="shared" si="0"/>
        <v>6163</v>
      </c>
      <c r="J10" s="12">
        <v>31</v>
      </c>
    </row>
    <row r="11" spans="1:11" ht="12.75" customHeight="1" x14ac:dyDescent="0.2">
      <c r="A11" s="237" t="s">
        <v>92</v>
      </c>
      <c r="B11" s="238">
        <v>4683</v>
      </c>
      <c r="C11" s="238">
        <v>4659</v>
      </c>
      <c r="D11" s="238">
        <v>4557</v>
      </c>
      <c r="E11" s="75">
        <v>4386</v>
      </c>
      <c r="F11" s="75">
        <v>3921</v>
      </c>
      <c r="G11" s="75">
        <v>3549</v>
      </c>
      <c r="H11" s="11">
        <v>3253</v>
      </c>
      <c r="I11" s="239">
        <f t="shared" si="0"/>
        <v>3261</v>
      </c>
      <c r="J11" s="12">
        <v>8</v>
      </c>
    </row>
    <row r="12" spans="1:11" ht="12.75" customHeight="1" x14ac:dyDescent="0.2">
      <c r="A12" s="237" t="s">
        <v>93</v>
      </c>
      <c r="B12" s="238">
        <v>5582</v>
      </c>
      <c r="C12" s="238">
        <v>5504</v>
      </c>
      <c r="D12" s="238">
        <v>5526</v>
      </c>
      <c r="E12" s="75">
        <v>5537</v>
      </c>
      <c r="F12" s="75">
        <v>5058</v>
      </c>
      <c r="G12" s="75">
        <v>4549</v>
      </c>
      <c r="H12" s="11">
        <v>4142</v>
      </c>
      <c r="I12" s="239">
        <f t="shared" si="0"/>
        <v>4157</v>
      </c>
      <c r="J12" s="12">
        <v>15</v>
      </c>
    </row>
    <row r="13" spans="1:11" ht="12.75" customHeight="1" x14ac:dyDescent="0.2">
      <c r="A13" s="237" t="s">
        <v>94</v>
      </c>
      <c r="B13" s="238">
        <v>5302</v>
      </c>
      <c r="C13" s="238">
        <v>5672</v>
      </c>
      <c r="D13" s="238">
        <v>5454</v>
      </c>
      <c r="E13" s="75">
        <v>5421</v>
      </c>
      <c r="F13" s="75">
        <v>4929</v>
      </c>
      <c r="G13" s="75">
        <v>4516</v>
      </c>
      <c r="H13" s="11">
        <v>4201</v>
      </c>
      <c r="I13" s="239">
        <f t="shared" si="0"/>
        <v>4206</v>
      </c>
      <c r="J13" s="241">
        <v>5</v>
      </c>
    </row>
    <row r="14" spans="1:11" ht="12.75" customHeight="1" x14ac:dyDescent="0.2">
      <c r="A14" s="237" t="s">
        <v>11</v>
      </c>
      <c r="B14" s="238">
        <v>5349</v>
      </c>
      <c r="C14" s="238">
        <v>5497</v>
      </c>
      <c r="D14" s="238">
        <v>5349</v>
      </c>
      <c r="E14" s="75">
        <v>5547</v>
      </c>
      <c r="F14" s="75">
        <v>4979</v>
      </c>
      <c r="G14" s="75">
        <v>4476</v>
      </c>
      <c r="H14" s="11">
        <v>4184</v>
      </c>
      <c r="I14" s="239">
        <f t="shared" si="0"/>
        <v>4205</v>
      </c>
      <c r="J14" s="12">
        <v>21</v>
      </c>
    </row>
    <row r="15" spans="1:11" ht="12.75" customHeight="1" x14ac:dyDescent="0.2">
      <c r="A15" s="237" t="s">
        <v>95</v>
      </c>
      <c r="B15" s="238">
        <v>12771</v>
      </c>
      <c r="C15" s="238">
        <v>13328</v>
      </c>
      <c r="D15" s="238">
        <v>12859</v>
      </c>
      <c r="E15" s="75">
        <v>13085</v>
      </c>
      <c r="F15" s="75">
        <v>12078</v>
      </c>
      <c r="G15" s="75">
        <v>10669</v>
      </c>
      <c r="H15" s="11">
        <v>9868</v>
      </c>
      <c r="I15" s="239">
        <f t="shared" si="0"/>
        <v>9902</v>
      </c>
      <c r="J15" s="12">
        <v>34</v>
      </c>
    </row>
    <row r="16" spans="1:11" ht="12.75" customHeight="1" x14ac:dyDescent="0.2">
      <c r="A16" s="237" t="s">
        <v>96</v>
      </c>
      <c r="B16" s="238">
        <v>6498</v>
      </c>
      <c r="C16" s="238">
        <v>6359</v>
      </c>
      <c r="D16" s="238">
        <v>6584</v>
      </c>
      <c r="E16" s="75">
        <v>6394</v>
      </c>
      <c r="F16" s="75">
        <v>5985</v>
      </c>
      <c r="G16" s="75">
        <v>5322</v>
      </c>
      <c r="H16" s="11">
        <v>4943</v>
      </c>
      <c r="I16" s="239">
        <f t="shared" si="0"/>
        <v>4966</v>
      </c>
      <c r="J16" s="12">
        <v>23</v>
      </c>
    </row>
    <row r="17" spans="1:15" ht="12.75" customHeight="1" x14ac:dyDescent="0.2">
      <c r="A17" s="237" t="s">
        <v>97</v>
      </c>
      <c r="B17" s="238">
        <v>5847</v>
      </c>
      <c r="C17" s="238">
        <v>5774</v>
      </c>
      <c r="D17" s="238">
        <v>5834</v>
      </c>
      <c r="E17" s="75">
        <v>6040</v>
      </c>
      <c r="F17" s="75">
        <v>5361</v>
      </c>
      <c r="G17" s="75">
        <v>4861</v>
      </c>
      <c r="H17" s="11">
        <v>4447</v>
      </c>
      <c r="I17" s="239">
        <f t="shared" si="0"/>
        <v>4453</v>
      </c>
      <c r="J17" s="12">
        <v>6</v>
      </c>
    </row>
    <row r="18" spans="1:15" ht="12.75" customHeight="1" x14ac:dyDescent="0.2">
      <c r="A18" s="237" t="s">
        <v>98</v>
      </c>
      <c r="B18" s="238">
        <v>11866</v>
      </c>
      <c r="C18" s="238">
        <v>12056</v>
      </c>
      <c r="D18" s="238">
        <v>11830</v>
      </c>
      <c r="E18" s="75">
        <v>11978</v>
      </c>
      <c r="F18" s="75">
        <v>10770</v>
      </c>
      <c r="G18" s="75">
        <v>9629</v>
      </c>
      <c r="H18" s="11">
        <v>8610</v>
      </c>
      <c r="I18" s="239">
        <f t="shared" si="0"/>
        <v>8639</v>
      </c>
      <c r="J18" s="12">
        <v>29</v>
      </c>
    </row>
    <row r="19" spans="1:15" ht="12.75" customHeight="1" x14ac:dyDescent="0.2">
      <c r="A19" s="242" t="s">
        <v>16</v>
      </c>
      <c r="B19" s="243">
        <v>110764</v>
      </c>
      <c r="C19" s="243">
        <v>112231</v>
      </c>
      <c r="D19" s="243">
        <v>110200</v>
      </c>
      <c r="E19" s="36">
        <v>111793</v>
      </c>
      <c r="F19" s="36">
        <v>101299</v>
      </c>
      <c r="G19" s="36">
        <v>91149</v>
      </c>
      <c r="H19" s="243">
        <v>84311</v>
      </c>
      <c r="I19" s="244">
        <v>84602</v>
      </c>
      <c r="J19" s="7">
        <f>SUM(J5:J18)</f>
        <v>291</v>
      </c>
    </row>
    <row r="20" spans="1:15" ht="7.5" customHeight="1" x14ac:dyDescent="0.2">
      <c r="A20" s="237"/>
      <c r="B20" s="245"/>
      <c r="C20" s="245"/>
      <c r="D20" s="245"/>
      <c r="E20" s="91"/>
      <c r="F20" s="91"/>
      <c r="G20" s="91"/>
      <c r="H20" s="245"/>
      <c r="I20" s="245"/>
      <c r="J20" s="239"/>
    </row>
    <row r="21" spans="1:15" ht="12.75" customHeight="1" x14ac:dyDescent="0.2">
      <c r="A21" s="86" t="s">
        <v>133</v>
      </c>
      <c r="B21" s="133"/>
      <c r="C21" s="134"/>
      <c r="D21" s="135"/>
      <c r="E21" s="135"/>
      <c r="F21" s="135"/>
      <c r="G21" s="133"/>
      <c r="H21" s="141"/>
      <c r="I21" s="174"/>
      <c r="J21" s="175"/>
      <c r="K21" s="176"/>
      <c r="L21" s="177"/>
      <c r="M21" s="177"/>
      <c r="N21" s="85"/>
      <c r="O21" s="85"/>
    </row>
    <row r="22" spans="1:15" ht="12.95" customHeight="1" x14ac:dyDescent="0.2"/>
    <row r="23" spans="1:15" ht="12.95" customHeight="1" x14ac:dyDescent="0.2"/>
    <row r="24" spans="1:15" ht="12.95" customHeight="1" x14ac:dyDescent="0.2"/>
    <row r="25" spans="1:15" ht="12.95" customHeight="1" x14ac:dyDescent="0.2"/>
    <row r="26" spans="1:15" ht="12.95" customHeight="1" x14ac:dyDescent="0.2"/>
    <row r="27" spans="1:15" ht="12.95" customHeight="1" x14ac:dyDescent="0.2"/>
    <row r="28" spans="1:15" ht="12.95" customHeight="1" x14ac:dyDescent="0.2"/>
    <row r="29" spans="1:15" ht="12.95" customHeight="1" x14ac:dyDescent="0.2"/>
    <row r="30" spans="1:15" ht="12.95" customHeight="1" x14ac:dyDescent="0.2"/>
    <row r="31" spans="1:15" ht="12.95" customHeight="1" x14ac:dyDescent="0.2"/>
    <row r="32" spans="1:15" ht="12.95" customHeight="1" x14ac:dyDescent="0.2"/>
    <row r="33" ht="12.95" customHeight="1" x14ac:dyDescent="0.2"/>
    <row r="34" ht="12.95" customHeight="1" x14ac:dyDescent="0.2"/>
    <row r="35" ht="12.95" customHeight="1" x14ac:dyDescent="0.2"/>
    <row r="36" ht="12.95" customHeight="1" x14ac:dyDescent="0.2"/>
    <row r="37" ht="12.95" customHeight="1" x14ac:dyDescent="0.2"/>
    <row r="38" ht="12.95" customHeight="1" x14ac:dyDescent="0.2"/>
    <row r="39" ht="12.95" customHeight="1" x14ac:dyDescent="0.2"/>
    <row r="40" ht="12.95" customHeight="1" x14ac:dyDescent="0.2"/>
    <row r="41" ht="12.95" customHeight="1" x14ac:dyDescent="0.2"/>
  </sheetData>
  <mergeCells count="3">
    <mergeCell ref="A3:A4"/>
    <mergeCell ref="B3:H3"/>
    <mergeCell ref="I3:J3"/>
  </mergeCells>
  <hyperlinks>
    <hyperlink ref="K1" location="Obsah!A1" display="Zpět na obsah"/>
  </hyperlinks>
  <pageMargins left="0.98425196850393704" right="0.78740157480314965" top="0.78740157480314965" bottom="0.78740157480314965" header="0.47244094488188981" footer="0.47244094488188981"/>
  <pageSetup paperSize="9" orientation="landscape" r:id="rId1"/>
  <headerFooter>
    <oddHeader>&amp;LVývoj obyvatelstva České republiky, Tabulková příloha - krajské srovnání</oddHeader>
    <oddFooter>&amp;L&amp;G&amp;C2024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showGridLines="0" zoomScaleNormal="100" workbookViewId="0"/>
  </sheetViews>
  <sheetFormatPr defaultColWidth="10.6640625" defaultRowHeight="12.75" x14ac:dyDescent="0.2"/>
  <cols>
    <col min="1" max="1" width="15.1640625" style="3" customWidth="1"/>
    <col min="2" max="9" width="10.33203125" style="3" customWidth="1"/>
    <col min="10" max="16384" width="10.6640625" style="3"/>
  </cols>
  <sheetData>
    <row r="1" spans="1:11" ht="14.25" customHeight="1" x14ac:dyDescent="0.2">
      <c r="A1" s="246" t="s">
        <v>99</v>
      </c>
      <c r="J1" s="390" t="s">
        <v>224</v>
      </c>
    </row>
    <row r="2" spans="1:11" ht="6" customHeight="1" thickBot="1" x14ac:dyDescent="0.25">
      <c r="A2" s="246"/>
    </row>
    <row r="3" spans="1:11" ht="15" customHeight="1" x14ac:dyDescent="0.2">
      <c r="A3" s="535" t="s">
        <v>1</v>
      </c>
      <c r="B3" s="537" t="s">
        <v>100</v>
      </c>
      <c r="C3" s="538"/>
      <c r="D3" s="538"/>
      <c r="E3" s="539"/>
      <c r="F3" s="496" t="s">
        <v>101</v>
      </c>
      <c r="G3" s="496"/>
      <c r="H3" s="496"/>
      <c r="I3" s="496"/>
    </row>
    <row r="4" spans="1:11" ht="15" customHeight="1" thickBot="1" x14ac:dyDescent="0.25">
      <c r="A4" s="536"/>
      <c r="B4" s="450" t="s">
        <v>102</v>
      </c>
      <c r="C4" s="450" t="s">
        <v>103</v>
      </c>
      <c r="D4" s="450" t="s">
        <v>104</v>
      </c>
      <c r="E4" s="450" t="s">
        <v>105</v>
      </c>
      <c r="F4" s="455" t="s">
        <v>106</v>
      </c>
      <c r="G4" s="450" t="s">
        <v>107</v>
      </c>
      <c r="H4" s="450" t="s">
        <v>108</v>
      </c>
      <c r="I4" s="456" t="s">
        <v>109</v>
      </c>
    </row>
    <row r="5" spans="1:11" ht="12.75" customHeight="1" x14ac:dyDescent="0.2">
      <c r="A5" s="232" t="s">
        <v>2</v>
      </c>
      <c r="B5" s="247">
        <v>6417</v>
      </c>
      <c r="C5" s="238">
        <v>4429</v>
      </c>
      <c r="D5" s="238">
        <v>979</v>
      </c>
      <c r="E5" s="238">
        <v>260</v>
      </c>
      <c r="F5" s="37">
        <v>4158</v>
      </c>
      <c r="G5" s="9">
        <v>7494</v>
      </c>
      <c r="H5" s="9">
        <v>422</v>
      </c>
      <c r="I5" s="76">
        <v>11</v>
      </c>
      <c r="K5" s="178"/>
    </row>
    <row r="6" spans="1:11" ht="12.75" customHeight="1" x14ac:dyDescent="0.2">
      <c r="A6" s="237" t="s">
        <v>87</v>
      </c>
      <c r="B6" s="238">
        <v>4885</v>
      </c>
      <c r="C6" s="247">
        <v>4557</v>
      </c>
      <c r="D6" s="247">
        <v>1130</v>
      </c>
      <c r="E6" s="238">
        <v>409</v>
      </c>
      <c r="F6" s="89">
        <v>4706</v>
      </c>
      <c r="G6" s="75">
        <v>5870</v>
      </c>
      <c r="H6" s="75">
        <v>392</v>
      </c>
      <c r="I6" s="10">
        <v>13</v>
      </c>
      <c r="K6" s="178"/>
    </row>
    <row r="7" spans="1:11" ht="12.75" customHeight="1" x14ac:dyDescent="0.2">
      <c r="A7" s="237" t="s">
        <v>88</v>
      </c>
      <c r="B7" s="238">
        <v>2267</v>
      </c>
      <c r="C7" s="238">
        <v>2042</v>
      </c>
      <c r="D7" s="238">
        <v>550</v>
      </c>
      <c r="E7" s="238">
        <v>223</v>
      </c>
      <c r="F7" s="37">
        <v>2247</v>
      </c>
      <c r="G7" s="75">
        <v>2637</v>
      </c>
      <c r="H7" s="75">
        <v>192</v>
      </c>
      <c r="I7" s="76">
        <v>6</v>
      </c>
      <c r="K7" s="178"/>
    </row>
    <row r="8" spans="1:11" ht="12.75" customHeight="1" x14ac:dyDescent="0.2">
      <c r="A8" s="237" t="s">
        <v>89</v>
      </c>
      <c r="B8" s="238">
        <v>2128</v>
      </c>
      <c r="C8" s="238">
        <v>1815</v>
      </c>
      <c r="D8" s="238">
        <v>439</v>
      </c>
      <c r="E8" s="238">
        <v>187</v>
      </c>
      <c r="F8" s="37">
        <v>2026</v>
      </c>
      <c r="G8" s="75">
        <v>2366</v>
      </c>
      <c r="H8" s="75">
        <v>171</v>
      </c>
      <c r="I8" s="76">
        <v>6</v>
      </c>
      <c r="K8" s="178"/>
    </row>
    <row r="9" spans="1:11" ht="12.75" customHeight="1" x14ac:dyDescent="0.2">
      <c r="A9" s="237" t="s">
        <v>90</v>
      </c>
      <c r="B9" s="240">
        <v>870</v>
      </c>
      <c r="C9" s="240">
        <v>611</v>
      </c>
      <c r="D9" s="240">
        <v>203</v>
      </c>
      <c r="E9" s="240">
        <v>130</v>
      </c>
      <c r="F9" s="39">
        <v>1037</v>
      </c>
      <c r="G9" s="13">
        <v>697</v>
      </c>
      <c r="H9" s="13">
        <v>80</v>
      </c>
      <c r="I9" s="14">
        <v>0</v>
      </c>
      <c r="K9" s="178"/>
    </row>
    <row r="10" spans="1:11" ht="12.75" customHeight="1" x14ac:dyDescent="0.2">
      <c r="A10" s="237" t="s">
        <v>91</v>
      </c>
      <c r="B10" s="238">
        <v>2753</v>
      </c>
      <c r="C10" s="238">
        <v>2161</v>
      </c>
      <c r="D10" s="238">
        <v>672</v>
      </c>
      <c r="E10" s="247">
        <v>546</v>
      </c>
      <c r="F10" s="37">
        <v>3618</v>
      </c>
      <c r="G10" s="75">
        <v>2278</v>
      </c>
      <c r="H10" s="75">
        <v>227</v>
      </c>
      <c r="I10" s="76">
        <v>9</v>
      </c>
      <c r="K10" s="178"/>
    </row>
    <row r="11" spans="1:11" ht="12.75" customHeight="1" x14ac:dyDescent="0.2">
      <c r="A11" s="237" t="s">
        <v>92</v>
      </c>
      <c r="B11" s="238">
        <v>1446</v>
      </c>
      <c r="C11" s="238">
        <v>1270</v>
      </c>
      <c r="D11" s="238">
        <v>350</v>
      </c>
      <c r="E11" s="238">
        <v>187</v>
      </c>
      <c r="F11" s="37">
        <v>1565</v>
      </c>
      <c r="G11" s="75">
        <v>1571</v>
      </c>
      <c r="H11" s="75">
        <v>111</v>
      </c>
      <c r="I11" s="76">
        <v>6</v>
      </c>
      <c r="K11" s="178"/>
    </row>
    <row r="12" spans="1:11" ht="12.75" customHeight="1" x14ac:dyDescent="0.2">
      <c r="A12" s="237" t="s">
        <v>93</v>
      </c>
      <c r="B12" s="238">
        <v>1789</v>
      </c>
      <c r="C12" s="238">
        <v>1699</v>
      </c>
      <c r="D12" s="238">
        <v>467</v>
      </c>
      <c r="E12" s="238">
        <v>187</v>
      </c>
      <c r="F12" s="37">
        <v>1885</v>
      </c>
      <c r="G12" s="75">
        <v>2077</v>
      </c>
      <c r="H12" s="75">
        <v>174</v>
      </c>
      <c r="I12" s="76">
        <v>6</v>
      </c>
      <c r="K12" s="178"/>
    </row>
    <row r="13" spans="1:11" ht="12.75" customHeight="1" x14ac:dyDescent="0.2">
      <c r="A13" s="237" t="s">
        <v>94</v>
      </c>
      <c r="B13" s="238">
        <v>1808</v>
      </c>
      <c r="C13" s="238">
        <v>1707</v>
      </c>
      <c r="D13" s="238">
        <v>488</v>
      </c>
      <c r="E13" s="238">
        <v>198</v>
      </c>
      <c r="F13" s="37">
        <v>1870</v>
      </c>
      <c r="G13" s="75">
        <v>2184</v>
      </c>
      <c r="H13" s="75">
        <v>138</v>
      </c>
      <c r="I13" s="76">
        <v>9</v>
      </c>
      <c r="K13" s="178"/>
    </row>
    <row r="14" spans="1:11" ht="12.75" customHeight="1" x14ac:dyDescent="0.2">
      <c r="A14" s="237" t="s">
        <v>11</v>
      </c>
      <c r="B14" s="238">
        <v>1751</v>
      </c>
      <c r="C14" s="238">
        <v>1737</v>
      </c>
      <c r="D14" s="238">
        <v>484</v>
      </c>
      <c r="E14" s="238">
        <v>212</v>
      </c>
      <c r="F14" s="37">
        <v>1703</v>
      </c>
      <c r="G14" s="75">
        <v>2320</v>
      </c>
      <c r="H14" s="75">
        <v>155</v>
      </c>
      <c r="I14" s="76">
        <v>6</v>
      </c>
      <c r="K14" s="178"/>
    </row>
    <row r="15" spans="1:11" ht="12.75" customHeight="1" x14ac:dyDescent="0.2">
      <c r="A15" s="237" t="s">
        <v>95</v>
      </c>
      <c r="B15" s="238">
        <v>4528</v>
      </c>
      <c r="C15" s="238">
        <v>3982</v>
      </c>
      <c r="D15" s="238">
        <v>998</v>
      </c>
      <c r="E15" s="238">
        <v>360</v>
      </c>
      <c r="F15" s="37">
        <v>3777</v>
      </c>
      <c r="G15" s="75">
        <v>5750</v>
      </c>
      <c r="H15" s="75">
        <v>331</v>
      </c>
      <c r="I15" s="76">
        <v>10</v>
      </c>
      <c r="K15" s="178"/>
    </row>
    <row r="16" spans="1:11" ht="12.75" customHeight="1" x14ac:dyDescent="0.2">
      <c r="A16" s="237" t="s">
        <v>96</v>
      </c>
      <c r="B16" s="238">
        <v>2167</v>
      </c>
      <c r="C16" s="238">
        <v>1997</v>
      </c>
      <c r="D16" s="238">
        <v>519</v>
      </c>
      <c r="E16" s="238">
        <v>260</v>
      </c>
      <c r="F16" s="37">
        <v>2209</v>
      </c>
      <c r="G16" s="75">
        <v>2528</v>
      </c>
      <c r="H16" s="75">
        <v>199</v>
      </c>
      <c r="I16" s="76">
        <v>7</v>
      </c>
      <c r="K16" s="178"/>
    </row>
    <row r="17" spans="1:15" ht="12.75" customHeight="1" x14ac:dyDescent="0.2">
      <c r="A17" s="237" t="s">
        <v>97</v>
      </c>
      <c r="B17" s="238">
        <v>1927</v>
      </c>
      <c r="C17" s="238">
        <v>1847</v>
      </c>
      <c r="D17" s="238">
        <v>511</v>
      </c>
      <c r="E17" s="238">
        <v>162</v>
      </c>
      <c r="F17" s="37">
        <v>1662</v>
      </c>
      <c r="G17" s="75">
        <v>2622</v>
      </c>
      <c r="H17" s="75">
        <v>158</v>
      </c>
      <c r="I17" s="76">
        <v>5</v>
      </c>
      <c r="K17" s="178"/>
    </row>
    <row r="18" spans="1:15" ht="12.75" customHeight="1" x14ac:dyDescent="0.2">
      <c r="A18" s="237" t="s">
        <v>98</v>
      </c>
      <c r="B18" s="238">
        <v>3782</v>
      </c>
      <c r="C18" s="238">
        <v>3326</v>
      </c>
      <c r="D18" s="238">
        <v>967</v>
      </c>
      <c r="E18" s="238">
        <v>535</v>
      </c>
      <c r="F18" s="37">
        <v>3949</v>
      </c>
      <c r="G18" s="75">
        <v>4318</v>
      </c>
      <c r="H18" s="75">
        <v>335</v>
      </c>
      <c r="I18" s="76">
        <v>8</v>
      </c>
      <c r="J18" s="85"/>
      <c r="K18" s="178"/>
    </row>
    <row r="19" spans="1:15" ht="12.75" customHeight="1" x14ac:dyDescent="0.2">
      <c r="A19" s="242" t="s">
        <v>16</v>
      </c>
      <c r="B19" s="243">
        <v>38518</v>
      </c>
      <c r="C19" s="243">
        <v>33180</v>
      </c>
      <c r="D19" s="243">
        <v>8757</v>
      </c>
      <c r="E19" s="243">
        <v>3856</v>
      </c>
      <c r="F19" s="248">
        <v>36412</v>
      </c>
      <c r="G19" s="243">
        <v>44712</v>
      </c>
      <c r="H19" s="243">
        <v>3085</v>
      </c>
      <c r="I19" s="249">
        <v>102</v>
      </c>
      <c r="J19" s="85"/>
      <c r="K19" s="178"/>
    </row>
    <row r="20" spans="1:15" ht="7.5" customHeight="1" x14ac:dyDescent="0.2">
      <c r="A20" s="237"/>
      <c r="B20" s="245"/>
      <c r="C20" s="245"/>
      <c r="D20" s="245"/>
      <c r="E20" s="245"/>
      <c r="F20" s="245"/>
      <c r="G20" s="245"/>
      <c r="H20" s="245"/>
      <c r="I20" s="245"/>
      <c r="J20" s="85"/>
      <c r="K20" s="178"/>
    </row>
    <row r="21" spans="1:15" ht="12.75" customHeight="1" x14ac:dyDescent="0.2">
      <c r="A21" s="86" t="s">
        <v>133</v>
      </c>
      <c r="B21" s="133"/>
      <c r="C21" s="134"/>
      <c r="D21" s="135"/>
      <c r="E21" s="135"/>
      <c r="F21" s="135"/>
      <c r="G21" s="133"/>
      <c r="H21" s="141"/>
      <c r="I21" s="174"/>
      <c r="J21" s="175"/>
      <c r="K21" s="176"/>
      <c r="L21" s="177"/>
      <c r="M21" s="177"/>
      <c r="N21" s="85"/>
      <c r="O21" s="85"/>
    </row>
    <row r="22" spans="1:15" ht="12.95" customHeight="1" x14ac:dyDescent="0.2"/>
    <row r="23" spans="1:15" ht="12.95" customHeight="1" x14ac:dyDescent="0.2"/>
    <row r="24" spans="1:15" ht="12.95" customHeight="1" x14ac:dyDescent="0.2"/>
    <row r="25" spans="1:15" ht="12.95" customHeight="1" x14ac:dyDescent="0.2"/>
    <row r="26" spans="1:15" ht="12.95" customHeight="1" x14ac:dyDescent="0.2"/>
    <row r="27" spans="1:15" ht="12.95" customHeight="1" x14ac:dyDescent="0.2"/>
    <row r="28" spans="1:15" ht="12.95" customHeight="1" x14ac:dyDescent="0.2"/>
    <row r="29" spans="1:15" ht="12.95" customHeight="1" x14ac:dyDescent="0.2"/>
    <row r="30" spans="1:15" ht="12.95" customHeight="1" x14ac:dyDescent="0.2"/>
    <row r="31" spans="1:15" ht="12.95" customHeight="1" x14ac:dyDescent="0.2"/>
    <row r="32" spans="1:15" ht="12.95" customHeight="1" x14ac:dyDescent="0.2"/>
    <row r="33" ht="12.95" customHeight="1" x14ac:dyDescent="0.2"/>
    <row r="34" ht="12.95" customHeight="1" x14ac:dyDescent="0.2"/>
    <row r="35" ht="12.95" customHeight="1" x14ac:dyDescent="0.2"/>
    <row r="36" ht="12.95" customHeight="1" x14ac:dyDescent="0.2"/>
    <row r="37" ht="12.95" customHeight="1" x14ac:dyDescent="0.2"/>
    <row r="38" ht="12.95" customHeight="1" x14ac:dyDescent="0.2"/>
    <row r="39" ht="12.95" customHeight="1" x14ac:dyDescent="0.2"/>
    <row r="40" ht="12.95" customHeight="1" x14ac:dyDescent="0.2"/>
    <row r="41" ht="12.95" customHeight="1" x14ac:dyDescent="0.2"/>
    <row r="42" ht="12.95" customHeight="1" x14ac:dyDescent="0.2"/>
  </sheetData>
  <mergeCells count="3">
    <mergeCell ref="A3:A4"/>
    <mergeCell ref="B3:E3"/>
    <mergeCell ref="F3:I3"/>
  </mergeCells>
  <hyperlinks>
    <hyperlink ref="J1" location="Obsah!A1" display="Zpět na obsah"/>
  </hyperlinks>
  <pageMargins left="0.98425196850393704" right="0.78740157480314965" top="0.78740157480314965" bottom="0.78740157480314965" header="0.47244094488188981" footer="0.47244094488188981"/>
  <pageSetup paperSize="9" orientation="landscape" r:id="rId1"/>
  <headerFooter>
    <oddHeader>&amp;LVývoj obyvatelstva České republiky, Tabulková příloha - krajské srovnání</oddHeader>
    <oddFooter>&amp;L&amp;G&amp;C2024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showGridLines="0" zoomScaleNormal="100" workbookViewId="0"/>
  </sheetViews>
  <sheetFormatPr defaultColWidth="10.6640625" defaultRowHeight="12.75" x14ac:dyDescent="0.2"/>
  <cols>
    <col min="1" max="1" width="14.83203125" style="3" customWidth="1"/>
    <col min="2" max="11" width="10" style="3" customWidth="1"/>
    <col min="12" max="16384" width="10.6640625" style="3"/>
  </cols>
  <sheetData>
    <row r="1" spans="1:20" ht="14.25" customHeight="1" x14ac:dyDescent="0.2">
      <c r="A1" s="2" t="s">
        <v>221</v>
      </c>
      <c r="L1" s="390" t="s">
        <v>224</v>
      </c>
    </row>
    <row r="2" spans="1:20" ht="6" customHeight="1" thickBot="1" x14ac:dyDescent="0.25">
      <c r="A2" s="2"/>
    </row>
    <row r="3" spans="1:20" ht="15" customHeight="1" x14ac:dyDescent="0.2">
      <c r="A3" s="493" t="s">
        <v>110</v>
      </c>
      <c r="B3" s="495" t="s">
        <v>85</v>
      </c>
      <c r="C3" s="496"/>
      <c r="D3" s="496"/>
      <c r="E3" s="496"/>
      <c r="F3" s="496"/>
      <c r="G3" s="496"/>
      <c r="H3" s="497"/>
      <c r="I3" s="496" t="s">
        <v>111</v>
      </c>
      <c r="J3" s="496"/>
      <c r="K3" s="496"/>
    </row>
    <row r="4" spans="1:20" ht="15" customHeight="1" thickBot="1" x14ac:dyDescent="0.25">
      <c r="A4" s="541"/>
      <c r="B4" s="452">
        <v>2015</v>
      </c>
      <c r="C4" s="452">
        <v>2019</v>
      </c>
      <c r="D4" s="452">
        <v>2020</v>
      </c>
      <c r="E4" s="452">
        <v>2021</v>
      </c>
      <c r="F4" s="452">
        <v>2022</v>
      </c>
      <c r="G4" s="452">
        <v>2023</v>
      </c>
      <c r="H4" s="452">
        <v>2024</v>
      </c>
      <c r="I4" s="453" t="s">
        <v>102</v>
      </c>
      <c r="J4" s="452" t="s">
        <v>103</v>
      </c>
      <c r="K4" s="454" t="s">
        <v>112</v>
      </c>
    </row>
    <row r="5" spans="1:20" ht="12.75" customHeight="1" x14ac:dyDescent="0.2">
      <c r="A5" s="250" t="s">
        <v>113</v>
      </c>
      <c r="B5" s="251">
        <v>41.242631614608037</v>
      </c>
      <c r="C5" s="252">
        <v>40.346882742918368</v>
      </c>
      <c r="D5" s="252">
        <v>40.54917419968735</v>
      </c>
      <c r="E5" s="252">
        <v>40.522530843834531</v>
      </c>
      <c r="F5" s="252">
        <v>41.048196333530456</v>
      </c>
      <c r="G5" s="252">
        <v>38.5</v>
      </c>
      <c r="H5" s="252">
        <v>37.989242863053377</v>
      </c>
      <c r="I5" s="253">
        <v>44.413277232351568</v>
      </c>
      <c r="J5" s="252">
        <v>30.684127342515239</v>
      </c>
      <c r="K5" s="254">
        <v>30.831315577078289</v>
      </c>
    </row>
    <row r="6" spans="1:20" ht="12.75" customHeight="1" x14ac:dyDescent="0.2">
      <c r="A6" s="255" t="s">
        <v>87</v>
      </c>
      <c r="B6" s="256">
        <v>45.678674154225448</v>
      </c>
      <c r="C6" s="256">
        <v>46.805068751685091</v>
      </c>
      <c r="D6" s="256">
        <v>46.78257255662534</v>
      </c>
      <c r="E6" s="256">
        <v>47.303288994772018</v>
      </c>
      <c r="F6" s="256">
        <v>47.048340387614168</v>
      </c>
      <c r="G6" s="256">
        <v>45.4</v>
      </c>
      <c r="H6" s="256">
        <v>46.544030598306165</v>
      </c>
      <c r="I6" s="257">
        <v>55.537359263050156</v>
      </c>
      <c r="J6" s="256">
        <v>38.731621680930438</v>
      </c>
      <c r="K6" s="258">
        <v>41.130604288499022</v>
      </c>
      <c r="T6" s="178"/>
    </row>
    <row r="7" spans="1:20" ht="12.75" customHeight="1" x14ac:dyDescent="0.2">
      <c r="A7" s="255" t="s">
        <v>88</v>
      </c>
      <c r="B7" s="256">
        <v>48.287878787878782</v>
      </c>
      <c r="C7" s="256">
        <v>49.302325581395351</v>
      </c>
      <c r="D7" s="256">
        <v>50.610500610500608</v>
      </c>
      <c r="E7" s="256">
        <v>49.768622182415285</v>
      </c>
      <c r="F7" s="256">
        <v>50.747494660752423</v>
      </c>
      <c r="G7" s="256">
        <v>49.4</v>
      </c>
      <c r="H7" s="256">
        <v>48.110979929161743</v>
      </c>
      <c r="I7" s="257">
        <v>57.785619761799737</v>
      </c>
      <c r="J7" s="256">
        <v>40.646425073457394</v>
      </c>
      <c r="K7" s="258">
        <v>39.456662354463127</v>
      </c>
      <c r="T7" s="178"/>
    </row>
    <row r="8" spans="1:20" ht="12.75" customHeight="1" x14ac:dyDescent="0.2">
      <c r="A8" s="255" t="s">
        <v>89</v>
      </c>
      <c r="B8" s="256">
        <v>49.411363248592387</v>
      </c>
      <c r="C8" s="256">
        <v>48.349095735855322</v>
      </c>
      <c r="D8" s="256">
        <v>49.200136147038805</v>
      </c>
      <c r="E8" s="256">
        <v>49.637620091016352</v>
      </c>
      <c r="F8" s="256">
        <v>50.099836630967509</v>
      </c>
      <c r="G8" s="256">
        <v>48.5</v>
      </c>
      <c r="H8" s="256">
        <v>48.216239877434887</v>
      </c>
      <c r="I8" s="257">
        <v>56.015037593984964</v>
      </c>
      <c r="J8" s="256">
        <v>41.487603305785129</v>
      </c>
      <c r="K8" s="258">
        <v>41.214057507987221</v>
      </c>
      <c r="T8" s="178"/>
    </row>
    <row r="9" spans="1:20" ht="12.75" customHeight="1" x14ac:dyDescent="0.2">
      <c r="A9" s="255" t="s">
        <v>90</v>
      </c>
      <c r="B9" s="45">
        <v>62.61442694983522</v>
      </c>
      <c r="C9" s="256">
        <v>59.568447117085256</v>
      </c>
      <c r="D9" s="256">
        <v>62.714392244593583</v>
      </c>
      <c r="E9" s="256">
        <v>61.244749904543717</v>
      </c>
      <c r="F9" s="256">
        <v>60</v>
      </c>
      <c r="G9" s="256">
        <v>57.999999999999993</v>
      </c>
      <c r="H9" s="256">
        <v>61.576626240352816</v>
      </c>
      <c r="I9" s="257">
        <v>67.81609195402298</v>
      </c>
      <c r="J9" s="256">
        <v>52.373158756137485</v>
      </c>
      <c r="K9" s="258">
        <v>62.162162162162161</v>
      </c>
      <c r="T9" s="178"/>
    </row>
    <row r="10" spans="1:20" ht="12.75" customHeight="1" x14ac:dyDescent="0.2">
      <c r="A10" s="255" t="s">
        <v>91</v>
      </c>
      <c r="B10" s="256">
        <v>62.300012029351613</v>
      </c>
      <c r="C10" s="45">
        <v>63.479120336051395</v>
      </c>
      <c r="D10" s="45">
        <v>62.753240216433866</v>
      </c>
      <c r="E10" s="45">
        <v>63.010398173979198</v>
      </c>
      <c r="F10" s="45">
        <v>62.711864406779661</v>
      </c>
      <c r="G10" s="45">
        <v>62.8</v>
      </c>
      <c r="H10" s="45">
        <v>62.850619699934775</v>
      </c>
      <c r="I10" s="51">
        <v>68.725027243007631</v>
      </c>
      <c r="J10" s="45">
        <v>54.095326237852845</v>
      </c>
      <c r="K10" s="52">
        <v>65.106732348111663</v>
      </c>
      <c r="T10" s="178"/>
    </row>
    <row r="11" spans="1:20" ht="12.75" customHeight="1" x14ac:dyDescent="0.2">
      <c r="A11" s="255" t="s">
        <v>92</v>
      </c>
      <c r="B11" s="256">
        <v>53.662182361733933</v>
      </c>
      <c r="C11" s="256">
        <v>52.736638763683196</v>
      </c>
      <c r="D11" s="256">
        <v>53.346499890278686</v>
      </c>
      <c r="E11" s="256">
        <v>54.286365709074325</v>
      </c>
      <c r="F11" s="256">
        <v>51.976536597806678</v>
      </c>
      <c r="G11" s="256">
        <v>52.5</v>
      </c>
      <c r="H11" s="256">
        <v>51.706117430064559</v>
      </c>
      <c r="I11" s="257">
        <v>60.65006915629322</v>
      </c>
      <c r="J11" s="256">
        <v>43.228346456692911</v>
      </c>
      <c r="K11" s="258">
        <v>47.672253258845437</v>
      </c>
      <c r="T11" s="178"/>
    </row>
    <row r="12" spans="1:20" ht="12.75" customHeight="1" x14ac:dyDescent="0.2">
      <c r="A12" s="255" t="s">
        <v>93</v>
      </c>
      <c r="B12" s="256">
        <v>49.749193837334289</v>
      </c>
      <c r="C12" s="256">
        <v>51.380813953488371</v>
      </c>
      <c r="D12" s="256">
        <v>51.501990589938472</v>
      </c>
      <c r="E12" s="256">
        <v>51.923424236951419</v>
      </c>
      <c r="F12" s="256">
        <v>51.107156979043097</v>
      </c>
      <c r="G12" s="256">
        <v>50.9</v>
      </c>
      <c r="H12" s="256">
        <v>49.855142443264121</v>
      </c>
      <c r="I12" s="257">
        <v>59.306875349357178</v>
      </c>
      <c r="J12" s="256">
        <v>41.61271336080047</v>
      </c>
      <c r="K12" s="258">
        <v>45.412844036697244</v>
      </c>
      <c r="T12" s="178"/>
    </row>
    <row r="13" spans="1:20" ht="12.75" customHeight="1" x14ac:dyDescent="0.2">
      <c r="A13" s="255" t="s">
        <v>94</v>
      </c>
      <c r="B13" s="256">
        <v>47.189739720860054</v>
      </c>
      <c r="C13" s="256">
        <v>47.21438645980254</v>
      </c>
      <c r="D13" s="256">
        <v>48.569856985698564</v>
      </c>
      <c r="E13" s="256">
        <v>48.773289061058847</v>
      </c>
      <c r="F13" s="256">
        <v>48.387096774193552</v>
      </c>
      <c r="G13" s="256">
        <v>47.4</v>
      </c>
      <c r="H13" s="256">
        <v>48.012378005236847</v>
      </c>
      <c r="I13" s="257">
        <v>57.63274336283186</v>
      </c>
      <c r="J13" s="256">
        <v>40.480374926772114</v>
      </c>
      <c r="K13" s="258">
        <v>41.399416909620989</v>
      </c>
      <c r="T13" s="178"/>
    </row>
    <row r="14" spans="1:20" ht="12.75" customHeight="1" x14ac:dyDescent="0.2">
      <c r="A14" s="255" t="s">
        <v>114</v>
      </c>
      <c r="B14" s="256">
        <v>42.176107683679191</v>
      </c>
      <c r="C14" s="256">
        <v>45.6976532654175</v>
      </c>
      <c r="D14" s="256">
        <v>44.587773415591698</v>
      </c>
      <c r="E14" s="256">
        <v>45.754461871281777</v>
      </c>
      <c r="F14" s="256">
        <v>45.149628439445671</v>
      </c>
      <c r="G14" s="256">
        <v>44</v>
      </c>
      <c r="H14" s="256">
        <v>44.550669216061181</v>
      </c>
      <c r="I14" s="257">
        <v>54.711593375214164</v>
      </c>
      <c r="J14" s="256">
        <v>37.535981577432352</v>
      </c>
      <c r="K14" s="258">
        <v>36.494252873563219</v>
      </c>
      <c r="T14" s="178"/>
    </row>
    <row r="15" spans="1:20" ht="12.75" customHeight="1" x14ac:dyDescent="0.2">
      <c r="A15" s="255" t="s">
        <v>95</v>
      </c>
      <c r="B15" s="256">
        <v>43.074152376477961</v>
      </c>
      <c r="C15" s="256">
        <v>42.669567827130848</v>
      </c>
      <c r="D15" s="256">
        <v>43.899214557897196</v>
      </c>
      <c r="E15" s="256">
        <v>43.354986625907529</v>
      </c>
      <c r="F15" s="256">
        <v>43.070044709388974</v>
      </c>
      <c r="G15" s="256">
        <v>42.199999999999996</v>
      </c>
      <c r="H15" s="256">
        <v>41.730847182813136</v>
      </c>
      <c r="I15" s="257">
        <v>50.110424028268554</v>
      </c>
      <c r="J15" s="256">
        <v>34.254143646408842</v>
      </c>
      <c r="K15" s="258">
        <v>35.714285714285715</v>
      </c>
      <c r="T15" s="178"/>
    </row>
    <row r="16" spans="1:20" ht="12.75" customHeight="1" x14ac:dyDescent="0.2">
      <c r="A16" s="255" t="s">
        <v>96</v>
      </c>
      <c r="B16" s="256">
        <v>48.230224684518312</v>
      </c>
      <c r="C16" s="256">
        <v>49.363107406824973</v>
      </c>
      <c r="D16" s="256">
        <v>50.03037667071689</v>
      </c>
      <c r="E16" s="256">
        <v>50.875821082264629</v>
      </c>
      <c r="F16" s="256">
        <v>48.705096073517126</v>
      </c>
      <c r="G16" s="256">
        <v>49</v>
      </c>
      <c r="H16" s="256">
        <v>48.856969451749947</v>
      </c>
      <c r="I16" s="257">
        <v>57.821873557914174</v>
      </c>
      <c r="J16" s="256">
        <v>40.761141712568858</v>
      </c>
      <c r="K16" s="258">
        <v>44.672657252888321</v>
      </c>
      <c r="T16" s="178"/>
    </row>
    <row r="17" spans="1:20" ht="12.75" customHeight="1" x14ac:dyDescent="0.2">
      <c r="A17" s="255" t="s">
        <v>97</v>
      </c>
      <c r="B17" s="43">
        <v>40.602018128955017</v>
      </c>
      <c r="C17" s="256">
        <v>43.436092829927262</v>
      </c>
      <c r="D17" s="256">
        <v>43.07507713404182</v>
      </c>
      <c r="E17" s="256">
        <v>43.11258278145695</v>
      </c>
      <c r="F17" s="256">
        <v>41.969781757134861</v>
      </c>
      <c r="G17" s="256">
        <v>41.699999999999996</v>
      </c>
      <c r="H17" s="256">
        <v>41.038902630987181</v>
      </c>
      <c r="I17" s="257">
        <v>50.441100155682406</v>
      </c>
      <c r="J17" s="256">
        <v>33.730373578776394</v>
      </c>
      <c r="K17" s="258">
        <v>34.175334323922733</v>
      </c>
      <c r="T17" s="178"/>
    </row>
    <row r="18" spans="1:20" ht="12.75" customHeight="1" x14ac:dyDescent="0.2">
      <c r="A18" s="255" t="s">
        <v>98</v>
      </c>
      <c r="B18" s="256">
        <v>52.165852014158098</v>
      </c>
      <c r="C18" s="256">
        <v>52.198075646980755</v>
      </c>
      <c r="D18" s="256">
        <v>51.132713440405752</v>
      </c>
      <c r="E18" s="256">
        <v>50.868258473868757</v>
      </c>
      <c r="F18" s="256">
        <v>51.420612813370468</v>
      </c>
      <c r="G18" s="256">
        <v>50.3</v>
      </c>
      <c r="H18" s="256">
        <v>49.849012775842041</v>
      </c>
      <c r="I18" s="257">
        <v>57.4034902168165</v>
      </c>
      <c r="J18" s="256">
        <v>40.378833433553815</v>
      </c>
      <c r="K18" s="258">
        <v>51.797603195739015</v>
      </c>
      <c r="T18" s="178"/>
    </row>
    <row r="19" spans="1:20" ht="12.75" customHeight="1" x14ac:dyDescent="0.2">
      <c r="A19" s="259" t="s">
        <v>115</v>
      </c>
      <c r="B19" s="260">
        <v>47.827814091220979</v>
      </c>
      <c r="C19" s="260">
        <v>48.197913232529338</v>
      </c>
      <c r="D19" s="260">
        <v>48.464609800362979</v>
      </c>
      <c r="E19" s="260">
        <v>48.485146654978394</v>
      </c>
      <c r="F19" s="260">
        <v>48.245293635672617</v>
      </c>
      <c r="G19" s="260">
        <v>47.099999999999994</v>
      </c>
      <c r="H19" s="260">
        <v>46.967774074557298</v>
      </c>
      <c r="I19" s="261">
        <v>54.90628731633872</v>
      </c>
      <c r="J19" s="260">
        <v>38.999909575911026</v>
      </c>
      <c r="K19" s="262">
        <v>43.680621630193464</v>
      </c>
      <c r="T19" s="178"/>
    </row>
    <row r="20" spans="1:20" ht="7.5" customHeight="1" x14ac:dyDescent="0.2">
      <c r="A20" s="255"/>
      <c r="B20" s="263"/>
      <c r="C20" s="263"/>
      <c r="D20" s="263"/>
      <c r="E20" s="263"/>
      <c r="F20" s="263"/>
      <c r="G20" s="263"/>
      <c r="H20" s="263"/>
      <c r="I20" s="263"/>
      <c r="J20" s="263"/>
      <c r="K20" s="263"/>
      <c r="T20" s="178"/>
    </row>
    <row r="21" spans="1:20" ht="12.75" customHeight="1" x14ac:dyDescent="0.2">
      <c r="A21" s="86" t="s">
        <v>133</v>
      </c>
      <c r="B21" s="133"/>
      <c r="C21" s="134"/>
      <c r="D21" s="135"/>
      <c r="E21" s="135"/>
      <c r="F21" s="135"/>
      <c r="G21" s="133"/>
      <c r="H21" s="141"/>
      <c r="I21" s="174"/>
      <c r="J21" s="175"/>
      <c r="K21" s="176"/>
      <c r="L21" s="177"/>
      <c r="M21" s="177"/>
      <c r="N21" s="85"/>
      <c r="O21" s="85"/>
    </row>
    <row r="22" spans="1:20" ht="12.95" customHeight="1" x14ac:dyDescent="0.2"/>
    <row r="23" spans="1:20" ht="12.95" customHeight="1" x14ac:dyDescent="0.2"/>
    <row r="24" spans="1:20" ht="12.95" customHeight="1" x14ac:dyDescent="0.2"/>
    <row r="25" spans="1:20" ht="12.95" customHeight="1" x14ac:dyDescent="0.2"/>
    <row r="26" spans="1:20" ht="12.95" customHeight="1" x14ac:dyDescent="0.2"/>
    <row r="27" spans="1:20" ht="12.95" customHeight="1" x14ac:dyDescent="0.2"/>
    <row r="28" spans="1:20" ht="12.95" customHeight="1" x14ac:dyDescent="0.2"/>
    <row r="29" spans="1:20" ht="12.95" customHeight="1" x14ac:dyDescent="0.2"/>
    <row r="30" spans="1:20" ht="12.95" customHeight="1" x14ac:dyDescent="0.2"/>
    <row r="31" spans="1:20" ht="12.95" customHeight="1" x14ac:dyDescent="0.2"/>
    <row r="32" spans="1:20" ht="12.95" customHeight="1" x14ac:dyDescent="0.2"/>
    <row r="33" ht="12.95" customHeight="1" x14ac:dyDescent="0.2"/>
    <row r="34" ht="12.95" customHeight="1" x14ac:dyDescent="0.2"/>
    <row r="35" ht="12.95" customHeight="1" x14ac:dyDescent="0.2"/>
    <row r="36" ht="12.95" customHeight="1" x14ac:dyDescent="0.2"/>
    <row r="37" ht="12.95" customHeight="1" x14ac:dyDescent="0.2"/>
    <row r="38" ht="12.95" customHeight="1" x14ac:dyDescent="0.2"/>
    <row r="39" ht="12.95" customHeight="1" x14ac:dyDescent="0.2"/>
    <row r="40" ht="12.95" customHeight="1" x14ac:dyDescent="0.2"/>
  </sheetData>
  <mergeCells count="3">
    <mergeCell ref="A3:A4"/>
    <mergeCell ref="B3:H3"/>
    <mergeCell ref="I3:K3"/>
  </mergeCells>
  <hyperlinks>
    <hyperlink ref="L1" location="Obsah!A1" display="Zpět na obsah"/>
  </hyperlinks>
  <pageMargins left="0.98425196850393704" right="0.78740157480314965" top="0.78740157480314965" bottom="0.78740157480314965" header="0.47244094488188981" footer="0.47244094488188981"/>
  <pageSetup paperSize="9" orientation="landscape" r:id="rId1"/>
  <headerFooter>
    <oddHeader>&amp;LVývoj obyvatelstva České republiky, Tabulková příloha - krajské srovnání</oddHeader>
    <oddFooter>&amp;L&amp;G&amp;C2024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1"/>
  <sheetViews>
    <sheetView showGridLines="0" zoomScaleNormal="100" workbookViewId="0"/>
  </sheetViews>
  <sheetFormatPr defaultColWidth="10.6640625" defaultRowHeight="12.75" x14ac:dyDescent="0.2"/>
  <cols>
    <col min="1" max="1" width="15.33203125" style="3" customWidth="1"/>
    <col min="2" max="17" width="8.33203125" style="3" customWidth="1"/>
    <col min="18" max="16384" width="10.6640625" style="3"/>
  </cols>
  <sheetData>
    <row r="1" spans="1:18" ht="14.25" customHeight="1" x14ac:dyDescent="0.2">
      <c r="A1" s="2" t="s">
        <v>116</v>
      </c>
      <c r="R1" s="390" t="s">
        <v>224</v>
      </c>
    </row>
    <row r="2" spans="1:18" ht="6" customHeight="1" thickBot="1" x14ac:dyDescent="0.25">
      <c r="A2" s="2"/>
    </row>
    <row r="3" spans="1:18" ht="15" customHeight="1" x14ac:dyDescent="0.2">
      <c r="A3" s="535" t="s">
        <v>1</v>
      </c>
      <c r="B3" s="495" t="s">
        <v>85</v>
      </c>
      <c r="C3" s="496"/>
      <c r="D3" s="496"/>
      <c r="E3" s="496"/>
      <c r="F3" s="496"/>
      <c r="G3" s="496"/>
      <c r="H3" s="497"/>
      <c r="I3" s="496" t="s">
        <v>117</v>
      </c>
      <c r="J3" s="496"/>
      <c r="K3" s="496"/>
      <c r="L3" s="495" t="s">
        <v>118</v>
      </c>
      <c r="M3" s="496"/>
      <c r="N3" s="497"/>
      <c r="O3" s="496" t="s">
        <v>119</v>
      </c>
      <c r="P3" s="496"/>
      <c r="Q3" s="496"/>
    </row>
    <row r="4" spans="1:18" ht="15" customHeight="1" thickBot="1" x14ac:dyDescent="0.25">
      <c r="A4" s="536"/>
      <c r="B4" s="450">
        <v>2015</v>
      </c>
      <c r="C4" s="450">
        <v>2019</v>
      </c>
      <c r="D4" s="450">
        <v>2020</v>
      </c>
      <c r="E4" s="450">
        <v>2021</v>
      </c>
      <c r="F4" s="450">
        <v>2022</v>
      </c>
      <c r="G4" s="450">
        <v>2023</v>
      </c>
      <c r="H4" s="450">
        <v>2024</v>
      </c>
      <c r="I4" s="447">
        <v>2015</v>
      </c>
      <c r="J4" s="446">
        <v>2019</v>
      </c>
      <c r="K4" s="451">
        <v>2024</v>
      </c>
      <c r="L4" s="446">
        <v>2015</v>
      </c>
      <c r="M4" s="446">
        <v>2019</v>
      </c>
      <c r="N4" s="446">
        <v>2024</v>
      </c>
      <c r="O4" s="447">
        <v>2015</v>
      </c>
      <c r="P4" s="446">
        <v>2019</v>
      </c>
      <c r="Q4" s="451">
        <v>2024</v>
      </c>
    </row>
    <row r="5" spans="1:18" ht="12.75" customHeight="1" x14ac:dyDescent="0.2">
      <c r="A5" s="264" t="s">
        <v>2</v>
      </c>
      <c r="B5" s="265">
        <v>1.47104855420116</v>
      </c>
      <c r="C5" s="266">
        <v>1.5207470598925887</v>
      </c>
      <c r="D5" s="266">
        <v>1.5085771686137071</v>
      </c>
      <c r="E5" s="265">
        <v>1.7126785832698102</v>
      </c>
      <c r="F5" s="266">
        <v>1.4416471824074093</v>
      </c>
      <c r="G5" s="266">
        <v>1.3036194315330101</v>
      </c>
      <c r="H5" s="265">
        <v>1.25960695480273</v>
      </c>
      <c r="I5" s="267">
        <v>0.81465494701362595</v>
      </c>
      <c r="J5" s="265">
        <v>0.83840275078189896</v>
      </c>
      <c r="K5" s="268">
        <v>0.69418068681912204</v>
      </c>
      <c r="L5" s="266">
        <v>0.51128759403070201</v>
      </c>
      <c r="M5" s="266">
        <v>0.53906315655700898</v>
      </c>
      <c r="N5" s="269">
        <v>0.44541820548271299</v>
      </c>
      <c r="O5" s="270">
        <v>0.145106013156831</v>
      </c>
      <c r="P5" s="266">
        <v>0.14328115255368001</v>
      </c>
      <c r="Q5" s="120">
        <v>0.120008062500895</v>
      </c>
    </row>
    <row r="6" spans="1:18" ht="12.75" customHeight="1" x14ac:dyDescent="0.2">
      <c r="A6" s="5" t="s">
        <v>3</v>
      </c>
      <c r="B6" s="118">
        <v>1.6388795078613001</v>
      </c>
      <c r="C6" s="117">
        <v>1.7620173553544181</v>
      </c>
      <c r="D6" s="117">
        <v>1.7449827872374761</v>
      </c>
      <c r="E6" s="117">
        <v>1.8976623665475645</v>
      </c>
      <c r="F6" s="117">
        <v>1.6363121845663098</v>
      </c>
      <c r="G6" s="117">
        <v>1.4866837963646999</v>
      </c>
      <c r="H6" s="117">
        <v>1.3556132974991399</v>
      </c>
      <c r="I6" s="271">
        <v>0.82122283498968796</v>
      </c>
      <c r="J6" s="118">
        <v>0.88012524418168803</v>
      </c>
      <c r="K6" s="272">
        <v>0.63943062756786495</v>
      </c>
      <c r="L6" s="118">
        <v>0.61080797588881997</v>
      </c>
      <c r="M6" s="117">
        <v>0.65897484553854102</v>
      </c>
      <c r="N6" s="273">
        <v>0.54456182986359902</v>
      </c>
      <c r="O6" s="116">
        <v>0.20684869698278899</v>
      </c>
      <c r="P6" s="117">
        <v>0.22291726563418901</v>
      </c>
      <c r="Q6" s="272">
        <v>0.17162084006768</v>
      </c>
    </row>
    <row r="7" spans="1:18" ht="12.75" customHeight="1" x14ac:dyDescent="0.2">
      <c r="A7" s="5" t="s">
        <v>4</v>
      </c>
      <c r="B7" s="117">
        <v>1.60019593263569</v>
      </c>
      <c r="C7" s="117">
        <v>1.7441069939797138</v>
      </c>
      <c r="D7" s="117">
        <v>1.7486483376469877</v>
      </c>
      <c r="E7" s="117">
        <v>1.8664140583570774</v>
      </c>
      <c r="F7" s="117">
        <v>1.6742654608327134</v>
      </c>
      <c r="G7" s="117">
        <v>1.48013752161854</v>
      </c>
      <c r="H7" s="117">
        <v>1.4373389281412301</v>
      </c>
      <c r="I7" s="116">
        <v>0.77647801467644095</v>
      </c>
      <c r="J7" s="117">
        <v>0.85588470346031598</v>
      </c>
      <c r="K7" s="272">
        <v>0.66922486278756199</v>
      </c>
      <c r="L7" s="117">
        <v>0.61212615021107997</v>
      </c>
      <c r="M7" s="117">
        <v>0.65091217614630503</v>
      </c>
      <c r="N7" s="273">
        <v>0.56513952834246495</v>
      </c>
      <c r="O7" s="116">
        <v>0.21159176774816801</v>
      </c>
      <c r="P7" s="117">
        <v>0.23731011437309199</v>
      </c>
      <c r="Q7" s="272">
        <v>0.20297453701120499</v>
      </c>
    </row>
    <row r="8" spans="1:18" ht="12.75" customHeight="1" x14ac:dyDescent="0.2">
      <c r="A8" s="5" t="s">
        <v>5</v>
      </c>
      <c r="B8" s="117">
        <v>1.55466006501689</v>
      </c>
      <c r="C8" s="117">
        <v>1.6995834573117363</v>
      </c>
      <c r="D8" s="117">
        <v>1.6860182954022347</v>
      </c>
      <c r="E8" s="117">
        <v>1.7925952170101775</v>
      </c>
      <c r="F8" s="117">
        <v>1.5941201063682029</v>
      </c>
      <c r="G8" s="117">
        <v>1.39627156672373</v>
      </c>
      <c r="H8" s="117">
        <v>1.3232892016985101</v>
      </c>
      <c r="I8" s="116">
        <v>0.79757396262231095</v>
      </c>
      <c r="J8" s="117">
        <v>0.83187891955623905</v>
      </c>
      <c r="K8" s="272">
        <v>0.64075671684802504</v>
      </c>
      <c r="L8" s="117">
        <v>0.571102211780803</v>
      </c>
      <c r="M8" s="117">
        <v>0.65449627164785695</v>
      </c>
      <c r="N8" s="273">
        <v>0.51379840688411804</v>
      </c>
      <c r="O8" s="116">
        <v>0.18598389061377801</v>
      </c>
      <c r="P8" s="117">
        <v>0.21320826610763899</v>
      </c>
      <c r="Q8" s="272">
        <v>0.168734077966366</v>
      </c>
    </row>
    <row r="9" spans="1:18" ht="12.75" customHeight="1" x14ac:dyDescent="0.2">
      <c r="A9" s="5" t="s">
        <v>6</v>
      </c>
      <c r="B9" s="115">
        <v>1.4505571483515001</v>
      </c>
      <c r="C9" s="117">
        <v>1.6770308740148041</v>
      </c>
      <c r="D9" s="117">
        <v>1.6162329811706988</v>
      </c>
      <c r="E9" s="115">
        <v>1.6926409358675694</v>
      </c>
      <c r="F9" s="117">
        <v>1.4737242815922453</v>
      </c>
      <c r="G9" s="117">
        <v>1.3095856423418899</v>
      </c>
      <c r="H9" s="115">
        <v>1.14751030711094</v>
      </c>
      <c r="I9" s="274">
        <v>0.70826953219842004</v>
      </c>
      <c r="J9" s="117">
        <v>0.82103552161585502</v>
      </c>
      <c r="K9" s="275">
        <v>0.56639594185298203</v>
      </c>
      <c r="L9" s="117">
        <v>0.51998414110153401</v>
      </c>
      <c r="M9" s="117">
        <v>0.57405861178733097</v>
      </c>
      <c r="N9" s="115">
        <v>0.38211179348999802</v>
      </c>
      <c r="O9" s="116">
        <v>0.22230347505154399</v>
      </c>
      <c r="P9" s="117">
        <v>0.281936740611617</v>
      </c>
      <c r="Q9" s="272">
        <v>0.19900257176795599</v>
      </c>
    </row>
    <row r="10" spans="1:18" ht="12.75" customHeight="1" x14ac:dyDescent="0.2">
      <c r="A10" s="5" t="s">
        <v>7</v>
      </c>
      <c r="B10" s="117">
        <v>1.60428575552315</v>
      </c>
      <c r="C10" s="117">
        <v>1.7253776953859283</v>
      </c>
      <c r="D10" s="117">
        <v>1.7159669536346396</v>
      </c>
      <c r="E10" s="117">
        <v>1.7862952329192909</v>
      </c>
      <c r="F10" s="117">
        <v>1.6241906357839524</v>
      </c>
      <c r="G10" s="117">
        <v>1.4249176693844801</v>
      </c>
      <c r="H10" s="117">
        <v>1.40558701013371</v>
      </c>
      <c r="I10" s="116">
        <v>0.78483365668956395</v>
      </c>
      <c r="J10" s="117">
        <v>0.82949676264303696</v>
      </c>
      <c r="K10" s="272">
        <v>0.64758785630814497</v>
      </c>
      <c r="L10" s="117">
        <v>0.54195289638986499</v>
      </c>
      <c r="M10" s="117">
        <v>0.58300595032027103</v>
      </c>
      <c r="N10" s="273">
        <v>0.48770263709071099</v>
      </c>
      <c r="O10" s="271">
        <v>0.277499202443722</v>
      </c>
      <c r="P10" s="118">
        <v>0.31287498242262102</v>
      </c>
      <c r="Q10" s="276">
        <v>0.270296516734854</v>
      </c>
    </row>
    <row r="11" spans="1:18" ht="12.75" customHeight="1" x14ac:dyDescent="0.2">
      <c r="A11" s="5" t="s">
        <v>8</v>
      </c>
      <c r="B11" s="117">
        <v>1.6287500151825001</v>
      </c>
      <c r="C11" s="117">
        <v>1.7589744664933864</v>
      </c>
      <c r="D11" s="117">
        <v>1.7555243406819956</v>
      </c>
      <c r="E11" s="117">
        <v>1.7767433772693535</v>
      </c>
      <c r="F11" s="117">
        <v>1.5539742619912129</v>
      </c>
      <c r="G11" s="117">
        <v>1.40986665303218</v>
      </c>
      <c r="H11" s="117">
        <v>1.3259096702776101</v>
      </c>
      <c r="I11" s="116">
        <v>0.79906994971634304</v>
      </c>
      <c r="J11" s="117">
        <v>0.87527075513205599</v>
      </c>
      <c r="K11" s="272">
        <v>0.61364969564452598</v>
      </c>
      <c r="L11" s="117">
        <v>0.59273936468746102</v>
      </c>
      <c r="M11" s="117">
        <v>0.62776060118895605</v>
      </c>
      <c r="N11" s="273">
        <v>0.50813019458881703</v>
      </c>
      <c r="O11" s="116">
        <v>0.236940700778692</v>
      </c>
      <c r="P11" s="117">
        <v>0.25594311017237398</v>
      </c>
      <c r="Q11" s="272">
        <v>0.20412978004426499</v>
      </c>
    </row>
    <row r="12" spans="1:18" ht="12.75" customHeight="1" x14ac:dyDescent="0.2">
      <c r="A12" s="5" t="s">
        <v>9</v>
      </c>
      <c r="B12" s="117">
        <v>1.5997074327729399</v>
      </c>
      <c r="C12" s="117">
        <v>1.7168011517453678</v>
      </c>
      <c r="D12" s="117">
        <v>1.7557870543989762</v>
      </c>
      <c r="E12" s="117">
        <v>1.8464578634878075</v>
      </c>
      <c r="F12" s="117">
        <v>1.6614130886641423</v>
      </c>
      <c r="G12" s="117">
        <v>1.5027862134077701</v>
      </c>
      <c r="H12" s="117">
        <v>1.3991515067068101</v>
      </c>
      <c r="I12" s="116">
        <v>0.77600180638799898</v>
      </c>
      <c r="J12" s="117">
        <v>0.84717792862312702</v>
      </c>
      <c r="K12" s="272">
        <v>0.62832887073866495</v>
      </c>
      <c r="L12" s="117">
        <v>0.59318805786207196</v>
      </c>
      <c r="M12" s="117">
        <v>0.62474828148122497</v>
      </c>
      <c r="N12" s="273">
        <v>0.56275335568694496</v>
      </c>
      <c r="O12" s="116">
        <v>0.230517568522868</v>
      </c>
      <c r="P12" s="117">
        <v>0.244874941641015</v>
      </c>
      <c r="Q12" s="272">
        <v>0.208069280281202</v>
      </c>
    </row>
    <row r="13" spans="1:18" ht="12.75" customHeight="1" x14ac:dyDescent="0.2">
      <c r="A13" s="5" t="s">
        <v>10</v>
      </c>
      <c r="B13" s="117">
        <v>1.57853878177866</v>
      </c>
      <c r="C13" s="118">
        <v>1.8161468225520621</v>
      </c>
      <c r="D13" s="117">
        <v>1.770555499427064</v>
      </c>
      <c r="E13" s="117">
        <v>1.8524531918071359</v>
      </c>
      <c r="F13" s="117">
        <v>1.6441474854307294</v>
      </c>
      <c r="G13" s="117">
        <v>1.5133845693786101</v>
      </c>
      <c r="H13" s="117">
        <v>1.4389690994298101</v>
      </c>
      <c r="I13" s="116">
        <v>0.75276301044635996</v>
      </c>
      <c r="J13" s="117">
        <v>0.88392805300894195</v>
      </c>
      <c r="K13" s="272">
        <v>0.64328492428023298</v>
      </c>
      <c r="L13" s="117">
        <v>0.590394739089938</v>
      </c>
      <c r="M13" s="118">
        <v>0.68024400872495105</v>
      </c>
      <c r="N13" s="273">
        <v>0.57284759131425</v>
      </c>
      <c r="O13" s="116">
        <v>0.23538103224236001</v>
      </c>
      <c r="P13" s="117">
        <v>0.251974760818169</v>
      </c>
      <c r="Q13" s="272">
        <v>0.22283658383532901</v>
      </c>
    </row>
    <row r="14" spans="1:18" ht="12.75" customHeight="1" x14ac:dyDescent="0.2">
      <c r="A14" s="5" t="s">
        <v>11</v>
      </c>
      <c r="B14" s="117">
        <v>1.6293137004667599</v>
      </c>
      <c r="C14" s="117">
        <v>1.8147390094725202</v>
      </c>
      <c r="D14" s="118">
        <v>1.7970145125340753</v>
      </c>
      <c r="E14" s="118">
        <v>1.9478307180687511</v>
      </c>
      <c r="F14" s="118">
        <v>1.7357530532378795</v>
      </c>
      <c r="G14" s="118">
        <v>1.5625328622986601</v>
      </c>
      <c r="H14" s="118">
        <v>1.48813934624543</v>
      </c>
      <c r="I14" s="116">
        <v>0.77528310113101095</v>
      </c>
      <c r="J14" s="117">
        <v>0.86300346185705201</v>
      </c>
      <c r="K14" s="272">
        <v>0.64852404438390998</v>
      </c>
      <c r="L14" s="117">
        <v>0.61087174784607301</v>
      </c>
      <c r="M14" s="117">
        <v>0.67568610951103703</v>
      </c>
      <c r="N14" s="118">
        <v>0.60675313386108198</v>
      </c>
      <c r="O14" s="116">
        <v>0.24315885148967301</v>
      </c>
      <c r="P14" s="117">
        <v>0.276049438104431</v>
      </c>
      <c r="Q14" s="272">
        <v>0.23286216800043699</v>
      </c>
    </row>
    <row r="15" spans="1:18" ht="12.75" customHeight="1" x14ac:dyDescent="0.2">
      <c r="A15" s="5" t="s">
        <v>12</v>
      </c>
      <c r="B15" s="117">
        <v>1.5751381132097499</v>
      </c>
      <c r="C15" s="117">
        <v>1.7538582632244832</v>
      </c>
      <c r="D15" s="117">
        <v>1.7262426409657154</v>
      </c>
      <c r="E15" s="117">
        <v>1.8317469025015667</v>
      </c>
      <c r="F15" s="117">
        <v>1.6654785986464846</v>
      </c>
      <c r="G15" s="117">
        <v>1.47277574599908</v>
      </c>
      <c r="H15" s="117">
        <v>1.3854257731622801</v>
      </c>
      <c r="I15" s="116">
        <v>0.79508072013781605</v>
      </c>
      <c r="J15" s="117">
        <v>0.873849988336036</v>
      </c>
      <c r="K15" s="272">
        <v>0.667905514199293</v>
      </c>
      <c r="L15" s="117">
        <v>0.57703252125117899</v>
      </c>
      <c r="M15" s="117">
        <v>0.65676754709984397</v>
      </c>
      <c r="N15" s="273">
        <v>0.54187533643100505</v>
      </c>
      <c r="O15" s="116">
        <v>0.20302487182075299</v>
      </c>
      <c r="P15" s="117">
        <v>0.22324072778860199</v>
      </c>
      <c r="Q15" s="272">
        <v>0.17564492253198499</v>
      </c>
    </row>
    <row r="16" spans="1:18" ht="12.75" customHeight="1" x14ac:dyDescent="0.2">
      <c r="A16" s="5" t="s">
        <v>13</v>
      </c>
      <c r="B16" s="117">
        <v>1.5616501545335499</v>
      </c>
      <c r="C16" s="117">
        <v>1.6786353183149822</v>
      </c>
      <c r="D16" s="117">
        <v>1.7855645404787199</v>
      </c>
      <c r="E16" s="117">
        <v>1.8216619943412484</v>
      </c>
      <c r="F16" s="117">
        <v>1.6998731198459205</v>
      </c>
      <c r="G16" s="117">
        <v>1.53284078261986</v>
      </c>
      <c r="H16" s="117">
        <v>1.45040072891564</v>
      </c>
      <c r="I16" s="116">
        <v>0.78901863423211205</v>
      </c>
      <c r="J16" s="117">
        <v>0.81877806340770398</v>
      </c>
      <c r="K16" s="272">
        <v>0.66035493648622401</v>
      </c>
      <c r="L16" s="117">
        <v>0.56603050168348401</v>
      </c>
      <c r="M16" s="117">
        <v>0.61574766125063396</v>
      </c>
      <c r="N16" s="273">
        <v>0.57369553979602494</v>
      </c>
      <c r="O16" s="116">
        <v>0.20660101861795399</v>
      </c>
      <c r="P16" s="117">
        <v>0.244109593656644</v>
      </c>
      <c r="Q16" s="272">
        <v>0.216350252633394</v>
      </c>
    </row>
    <row r="17" spans="1:17" ht="12.75" customHeight="1" x14ac:dyDescent="0.2">
      <c r="A17" s="5" t="s">
        <v>14</v>
      </c>
      <c r="B17" s="117">
        <v>1.5304226058923101</v>
      </c>
      <c r="C17" s="117">
        <v>1.6523261741797977</v>
      </c>
      <c r="D17" s="117">
        <v>1.7102505339933001</v>
      </c>
      <c r="E17" s="117">
        <v>1.8771636224429522</v>
      </c>
      <c r="F17" s="117">
        <v>1.662390790574618</v>
      </c>
      <c r="G17" s="117">
        <v>1.53929801488544</v>
      </c>
      <c r="H17" s="117">
        <v>1.43809747790804</v>
      </c>
      <c r="I17" s="116">
        <v>0.74886616468840195</v>
      </c>
      <c r="J17" s="117">
        <v>0.80770025313740001</v>
      </c>
      <c r="K17" s="272">
        <v>0.649847068948604</v>
      </c>
      <c r="L17" s="117">
        <v>0.56529797337877197</v>
      </c>
      <c r="M17" s="117">
        <v>0.61332373232547099</v>
      </c>
      <c r="N17" s="273">
        <v>0.58453535641366905</v>
      </c>
      <c r="O17" s="116">
        <v>0.216258467825138</v>
      </c>
      <c r="P17" s="117">
        <v>0.23130218871692601</v>
      </c>
      <c r="Q17" s="272">
        <v>0.203715052545765</v>
      </c>
    </row>
    <row r="18" spans="1:17" ht="12.75" customHeight="1" x14ac:dyDescent="0.2">
      <c r="A18" s="5" t="s">
        <v>15</v>
      </c>
      <c r="B18" s="117">
        <v>1.50346559082155</v>
      </c>
      <c r="C18" s="117">
        <v>1.6658929445695485</v>
      </c>
      <c r="D18" s="117">
        <v>1.6724103458114983</v>
      </c>
      <c r="E18" s="117">
        <v>1.7797188494954614</v>
      </c>
      <c r="F18" s="117">
        <v>1.6155184100256452</v>
      </c>
      <c r="G18" s="117">
        <v>1.4603266035862801</v>
      </c>
      <c r="H18" s="117">
        <v>1.34058225552474</v>
      </c>
      <c r="I18" s="116">
        <v>0.726938391263655</v>
      </c>
      <c r="J18" s="115">
        <v>0.80367325670122503</v>
      </c>
      <c r="K18" s="272">
        <v>0.61005760486002003</v>
      </c>
      <c r="L18" s="117">
        <v>0.54190656044904295</v>
      </c>
      <c r="M18" s="117">
        <v>0.60196595720435397</v>
      </c>
      <c r="N18" s="273">
        <v>0.50701363933324595</v>
      </c>
      <c r="O18" s="116">
        <v>0.234620639108856</v>
      </c>
      <c r="P18" s="117">
        <v>0.26025373066397001</v>
      </c>
      <c r="Q18" s="272">
        <v>0.223511011331473</v>
      </c>
    </row>
    <row r="19" spans="1:17" ht="12.75" customHeight="1" x14ac:dyDescent="0.2">
      <c r="A19" s="277" t="s">
        <v>16</v>
      </c>
      <c r="B19" s="278">
        <v>1.57002337768984</v>
      </c>
      <c r="C19" s="278">
        <v>1.7089630534290561</v>
      </c>
      <c r="D19" s="278">
        <v>1.7073727187665089</v>
      </c>
      <c r="E19" s="278">
        <v>1.826535973783145</v>
      </c>
      <c r="F19" s="278">
        <v>1.6177466029486585</v>
      </c>
      <c r="G19" s="278">
        <v>1.4525718794043001</v>
      </c>
      <c r="H19" s="278">
        <v>1.3679350549006299</v>
      </c>
      <c r="I19" s="279">
        <v>0.78742495160353099</v>
      </c>
      <c r="J19" s="278">
        <v>0.85233769164846496</v>
      </c>
      <c r="K19" s="280">
        <v>0.65098352267751602</v>
      </c>
      <c r="L19" s="278">
        <v>0.57032637314346302</v>
      </c>
      <c r="M19" s="278">
        <v>0.62402257448040199</v>
      </c>
      <c r="N19" s="278">
        <v>0.52501756353294904</v>
      </c>
      <c r="O19" s="279">
        <v>0.21227205294284501</v>
      </c>
      <c r="P19" s="278">
        <v>0.23260278730018999</v>
      </c>
      <c r="Q19" s="280">
        <v>0.19193396869016899</v>
      </c>
    </row>
    <row r="20" spans="1:17" ht="7.5" customHeight="1" x14ac:dyDescent="0.2">
      <c r="A20" s="5"/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</row>
    <row r="21" spans="1:17" ht="12.75" customHeight="1" x14ac:dyDescent="0.2">
      <c r="A21" s="86" t="s">
        <v>133</v>
      </c>
      <c r="B21" s="133"/>
      <c r="C21" s="134"/>
      <c r="D21" s="135"/>
      <c r="E21" s="135"/>
      <c r="F21" s="135"/>
      <c r="G21" s="133"/>
      <c r="H21" s="141"/>
      <c r="I21" s="174"/>
      <c r="J21" s="175"/>
      <c r="K21" s="176"/>
      <c r="L21" s="177"/>
      <c r="M21" s="177"/>
      <c r="N21" s="85"/>
      <c r="O21" s="85"/>
    </row>
    <row r="22" spans="1:17" ht="12.95" customHeight="1" x14ac:dyDescent="0.2"/>
    <row r="23" spans="1:17" ht="12.95" customHeight="1" x14ac:dyDescent="0.2"/>
    <row r="24" spans="1:17" ht="12.95" customHeight="1" x14ac:dyDescent="0.2"/>
    <row r="25" spans="1:17" ht="12.95" customHeight="1" x14ac:dyDescent="0.2"/>
    <row r="26" spans="1:17" ht="12.95" customHeight="1" x14ac:dyDescent="0.2"/>
    <row r="27" spans="1:17" ht="12.95" customHeight="1" x14ac:dyDescent="0.2"/>
    <row r="28" spans="1:17" ht="12.95" customHeight="1" x14ac:dyDescent="0.2"/>
    <row r="29" spans="1:17" ht="12.95" customHeight="1" x14ac:dyDescent="0.2"/>
    <row r="30" spans="1:17" ht="12.95" customHeight="1" x14ac:dyDescent="0.2"/>
    <row r="31" spans="1:17" ht="12.95" customHeight="1" x14ac:dyDescent="0.2"/>
    <row r="32" spans="1:17" ht="12.95" customHeight="1" x14ac:dyDescent="0.2"/>
    <row r="33" ht="12.95" customHeight="1" x14ac:dyDescent="0.2"/>
    <row r="34" ht="12.95" customHeight="1" x14ac:dyDescent="0.2"/>
    <row r="35" ht="12.95" customHeight="1" x14ac:dyDescent="0.2"/>
    <row r="36" ht="12.95" customHeight="1" x14ac:dyDescent="0.2"/>
    <row r="37" ht="12.95" customHeight="1" x14ac:dyDescent="0.2"/>
    <row r="38" ht="12.95" customHeight="1" x14ac:dyDescent="0.2"/>
    <row r="39" ht="12.95" customHeight="1" x14ac:dyDescent="0.2"/>
    <row r="40" ht="12.95" customHeight="1" x14ac:dyDescent="0.2"/>
    <row r="41" ht="12.95" customHeight="1" x14ac:dyDescent="0.2"/>
    <row r="288" spans="13:13" x14ac:dyDescent="0.2">
      <c r="M288" s="282"/>
    </row>
    <row r="289" spans="13:13" x14ac:dyDescent="0.2">
      <c r="M289" s="282"/>
    </row>
    <row r="290" spans="13:13" x14ac:dyDescent="0.2">
      <c r="M290" s="282"/>
    </row>
    <row r="291" spans="13:13" x14ac:dyDescent="0.2">
      <c r="M291" s="282"/>
    </row>
    <row r="292" spans="13:13" x14ac:dyDescent="0.2">
      <c r="M292" s="282"/>
    </row>
    <row r="293" spans="13:13" x14ac:dyDescent="0.2">
      <c r="M293" s="282"/>
    </row>
    <row r="294" spans="13:13" x14ac:dyDescent="0.2">
      <c r="M294" s="282"/>
    </row>
    <row r="295" spans="13:13" x14ac:dyDescent="0.2">
      <c r="M295" s="282"/>
    </row>
    <row r="296" spans="13:13" x14ac:dyDescent="0.2">
      <c r="M296" s="282"/>
    </row>
    <row r="297" spans="13:13" x14ac:dyDescent="0.2">
      <c r="M297" s="282"/>
    </row>
    <row r="298" spans="13:13" x14ac:dyDescent="0.2">
      <c r="M298" s="282"/>
    </row>
    <row r="299" spans="13:13" x14ac:dyDescent="0.2">
      <c r="M299" s="282"/>
    </row>
    <row r="300" spans="13:13" x14ac:dyDescent="0.2">
      <c r="M300" s="282"/>
    </row>
    <row r="301" spans="13:13" x14ac:dyDescent="0.2">
      <c r="M301" s="282"/>
    </row>
  </sheetData>
  <mergeCells count="5">
    <mergeCell ref="A3:A4"/>
    <mergeCell ref="B3:H3"/>
    <mergeCell ref="I3:K3"/>
    <mergeCell ref="L3:N3"/>
    <mergeCell ref="O3:Q3"/>
  </mergeCells>
  <hyperlinks>
    <hyperlink ref="R1" location="Obsah!A1" display="Zpět na obsah"/>
  </hyperlinks>
  <pageMargins left="0.98425196850393704" right="0.78740157480314965" top="0.78740157480314965" bottom="0.78740157480314965" header="0.47244094488188981" footer="0.47244094488188981"/>
  <pageSetup paperSize="9" orientation="landscape" r:id="rId1"/>
  <headerFooter>
    <oddHeader>&amp;LVývoj obyvatelstva České republiky, Tabulková příloha - krajské srovnání</oddHeader>
    <oddFooter>&amp;L&amp;G&amp;C2024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showGridLines="0" zoomScaleNormal="100" workbookViewId="0"/>
  </sheetViews>
  <sheetFormatPr defaultColWidth="10.6640625" defaultRowHeight="12.75" x14ac:dyDescent="0.2"/>
  <cols>
    <col min="1" max="1" width="14.6640625" style="3" customWidth="1"/>
    <col min="2" max="13" width="8.33203125" style="3" customWidth="1"/>
    <col min="14" max="16384" width="10.6640625" style="3"/>
  </cols>
  <sheetData>
    <row r="1" spans="1:14" ht="14.25" customHeight="1" x14ac:dyDescent="0.2">
      <c r="A1" s="2" t="s">
        <v>120</v>
      </c>
      <c r="N1" s="390" t="s">
        <v>224</v>
      </c>
    </row>
    <row r="2" spans="1:14" ht="6" customHeight="1" thickBot="1" x14ac:dyDescent="0.25">
      <c r="A2" s="2"/>
    </row>
    <row r="3" spans="1:14" ht="15" customHeight="1" x14ac:dyDescent="0.2">
      <c r="A3" s="535" t="s">
        <v>1</v>
      </c>
      <c r="B3" s="495">
        <v>2015</v>
      </c>
      <c r="C3" s="496"/>
      <c r="D3" s="496"/>
      <c r="E3" s="496"/>
      <c r="F3" s="496"/>
      <c r="G3" s="497"/>
      <c r="H3" s="496">
        <v>2024</v>
      </c>
      <c r="I3" s="496"/>
      <c r="J3" s="496"/>
      <c r="K3" s="496"/>
      <c r="L3" s="496"/>
      <c r="M3" s="496"/>
    </row>
    <row r="4" spans="1:14" ht="15" customHeight="1" thickBot="1" x14ac:dyDescent="0.25">
      <c r="A4" s="536"/>
      <c r="B4" s="446" t="s">
        <v>121</v>
      </c>
      <c r="C4" s="446" t="s">
        <v>122</v>
      </c>
      <c r="D4" s="446" t="s">
        <v>123</v>
      </c>
      <c r="E4" s="446" t="s">
        <v>124</v>
      </c>
      <c r="F4" s="446" t="s">
        <v>125</v>
      </c>
      <c r="G4" s="446" t="s">
        <v>126</v>
      </c>
      <c r="H4" s="447" t="s">
        <v>121</v>
      </c>
      <c r="I4" s="446" t="s">
        <v>122</v>
      </c>
      <c r="J4" s="446" t="s">
        <v>123</v>
      </c>
      <c r="K4" s="446" t="s">
        <v>124</v>
      </c>
      <c r="L4" s="446" t="s">
        <v>125</v>
      </c>
      <c r="M4" s="451" t="s">
        <v>126</v>
      </c>
    </row>
    <row r="5" spans="1:14" ht="12.75" customHeight="1" x14ac:dyDescent="0.2">
      <c r="A5" s="264" t="s">
        <v>2</v>
      </c>
      <c r="B5" s="252">
        <v>5.6525504854811501</v>
      </c>
      <c r="C5" s="252">
        <v>27.189210925175502</v>
      </c>
      <c r="D5" s="252">
        <v>75.100601347379794</v>
      </c>
      <c r="E5" s="251">
        <v>114.048395661079</v>
      </c>
      <c r="F5" s="283">
        <v>61.6235857626559</v>
      </c>
      <c r="G5" s="283">
        <v>7.5516780288914704</v>
      </c>
      <c r="H5" s="253">
        <v>2.75936619918641</v>
      </c>
      <c r="I5" s="252">
        <v>22.361865942028999</v>
      </c>
      <c r="J5" s="252">
        <v>64.720455648353905</v>
      </c>
      <c r="K5" s="251">
        <v>93.381562225046395</v>
      </c>
      <c r="L5" s="283">
        <v>53.969278198992697</v>
      </c>
      <c r="M5" s="284">
        <v>7.4569123111326503</v>
      </c>
    </row>
    <row r="6" spans="1:14" ht="12.75" customHeight="1" x14ac:dyDescent="0.2">
      <c r="A6" s="5" t="s">
        <v>3</v>
      </c>
      <c r="B6" s="256">
        <v>10.4740308821941</v>
      </c>
      <c r="C6" s="256">
        <v>45.768813210673699</v>
      </c>
      <c r="D6" s="256">
        <v>103.62122579998</v>
      </c>
      <c r="E6" s="256">
        <v>110.38124678001</v>
      </c>
      <c r="F6" s="256">
        <v>48.350445354873997</v>
      </c>
      <c r="G6" s="256">
        <v>5.3461091634367301</v>
      </c>
      <c r="H6" s="257">
        <v>3.7356598862431301</v>
      </c>
      <c r="I6" s="256">
        <v>32.594602743856498</v>
      </c>
      <c r="J6" s="256">
        <v>89.077380041032498</v>
      </c>
      <c r="K6" s="256">
        <v>91.422805247225</v>
      </c>
      <c r="L6" s="256">
        <v>42.371718201603898</v>
      </c>
      <c r="M6" s="258">
        <v>4.8573656507895198</v>
      </c>
    </row>
    <row r="7" spans="1:14" ht="12.75" customHeight="1" x14ac:dyDescent="0.2">
      <c r="A7" s="5" t="s">
        <v>4</v>
      </c>
      <c r="B7" s="256">
        <v>12.650039531373499</v>
      </c>
      <c r="C7" s="256">
        <v>46.935182128315198</v>
      </c>
      <c r="D7" s="256">
        <v>100.76785001994401</v>
      </c>
      <c r="E7" s="256">
        <v>110.175607409189</v>
      </c>
      <c r="F7" s="256">
        <v>42.3818274230754</v>
      </c>
      <c r="G7" s="256">
        <v>3.8671119704693302</v>
      </c>
      <c r="H7" s="257">
        <v>6.1788993474620302</v>
      </c>
      <c r="I7" s="256">
        <v>35.911602209944697</v>
      </c>
      <c r="J7" s="256">
        <v>97.287735849056602</v>
      </c>
      <c r="K7" s="256">
        <v>90.741310366041205</v>
      </c>
      <c r="L7" s="256">
        <v>46.034305820260897</v>
      </c>
      <c r="M7" s="258">
        <v>4.7042601942535001</v>
      </c>
    </row>
    <row r="8" spans="1:14" ht="12.75" customHeight="1" x14ac:dyDescent="0.2">
      <c r="A8" s="5" t="s">
        <v>5</v>
      </c>
      <c r="B8" s="256">
        <v>12.6121550702556</v>
      </c>
      <c r="C8" s="256">
        <v>50.597149094644898</v>
      </c>
      <c r="D8" s="256">
        <v>99.434290687554395</v>
      </c>
      <c r="E8" s="256">
        <v>101.583722002973</v>
      </c>
      <c r="F8" s="256">
        <v>39.577052104123297</v>
      </c>
      <c r="G8" s="256">
        <v>4.4390243902439002</v>
      </c>
      <c r="H8" s="257">
        <v>6.1963190184049104</v>
      </c>
      <c r="I8" s="256">
        <v>36.526625635536497</v>
      </c>
      <c r="J8" s="256">
        <v>88.839645447219993</v>
      </c>
      <c r="K8" s="256">
        <v>85.488126649076506</v>
      </c>
      <c r="L8" s="256">
        <v>37.199551460192097</v>
      </c>
      <c r="M8" s="258">
        <v>4.4428903469979604</v>
      </c>
    </row>
    <row r="9" spans="1:14" ht="12.75" customHeight="1" x14ac:dyDescent="0.2">
      <c r="A9" s="5" t="s">
        <v>6</v>
      </c>
      <c r="B9" s="256">
        <v>18.731117824773399</v>
      </c>
      <c r="C9" s="256">
        <v>58.101086443079801</v>
      </c>
      <c r="D9" s="256">
        <v>85.510439618088299</v>
      </c>
      <c r="E9" s="43">
        <v>84.213896894012095</v>
      </c>
      <c r="F9" s="43">
        <v>35.413297012003099</v>
      </c>
      <c r="G9" s="256">
        <v>4.3232911622827004</v>
      </c>
      <c r="H9" s="257">
        <v>9.7512189023627993</v>
      </c>
      <c r="I9" s="256">
        <v>46.315789473684198</v>
      </c>
      <c r="J9" s="256">
        <v>74.402250351617397</v>
      </c>
      <c r="K9" s="43">
        <v>59.6049439759732</v>
      </c>
      <c r="L9" s="43">
        <v>29.627235509588399</v>
      </c>
      <c r="M9" s="258">
        <v>3.8430601483600002</v>
      </c>
    </row>
    <row r="10" spans="1:14" ht="12.75" customHeight="1" x14ac:dyDescent="0.2">
      <c r="A10" s="5" t="s">
        <v>7</v>
      </c>
      <c r="B10" s="45">
        <v>23.898431665421899</v>
      </c>
      <c r="C10" s="45">
        <v>66.310523191723902</v>
      </c>
      <c r="D10" s="256">
        <v>96.028683892591303</v>
      </c>
      <c r="E10" s="256">
        <v>88.0888111622248</v>
      </c>
      <c r="F10" s="256">
        <v>39.449906582131099</v>
      </c>
      <c r="G10" s="43">
        <v>3.8637688400366401</v>
      </c>
      <c r="H10" s="51">
        <v>13.556514537291299</v>
      </c>
      <c r="I10" s="45">
        <v>54.8956981734704</v>
      </c>
      <c r="J10" s="256">
        <v>91.122568788605804</v>
      </c>
      <c r="K10" s="256">
        <v>75.063986908907793</v>
      </c>
      <c r="L10" s="256">
        <v>36.928275473671498</v>
      </c>
      <c r="M10" s="47">
        <v>3.7626723188905902</v>
      </c>
    </row>
    <row r="11" spans="1:14" ht="12.75" customHeight="1" x14ac:dyDescent="0.2">
      <c r="A11" s="5" t="s">
        <v>8</v>
      </c>
      <c r="B11" s="256">
        <v>13.817448310640399</v>
      </c>
      <c r="C11" s="256">
        <v>54.627249357326498</v>
      </c>
      <c r="D11" s="256">
        <v>98.640915593705301</v>
      </c>
      <c r="E11" s="256">
        <v>104.491985966843</v>
      </c>
      <c r="F11" s="256">
        <v>45.421653214583898</v>
      </c>
      <c r="G11" s="256">
        <v>4.7849902411383196</v>
      </c>
      <c r="H11" s="257">
        <v>6.2510017631030603</v>
      </c>
      <c r="I11" s="256">
        <v>38.0087141930101</v>
      </c>
      <c r="J11" s="256">
        <v>87.674833380268495</v>
      </c>
      <c r="K11" s="256">
        <v>82.614888672314294</v>
      </c>
      <c r="L11" s="256">
        <v>38.994320543011497</v>
      </c>
      <c r="M11" s="258">
        <v>4.7699778741990198</v>
      </c>
    </row>
    <row r="12" spans="1:14" ht="12.75" customHeight="1" x14ac:dyDescent="0.2">
      <c r="A12" s="5" t="s">
        <v>9</v>
      </c>
      <c r="B12" s="256">
        <v>12.4059217599868</v>
      </c>
      <c r="C12" s="256">
        <v>45.990942144542998</v>
      </c>
      <c r="D12" s="256">
        <v>100.621853716316</v>
      </c>
      <c r="E12" s="256">
        <v>108.71961478215501</v>
      </c>
      <c r="F12" s="256">
        <v>43.5930695821366</v>
      </c>
      <c r="G12" s="256">
        <v>5.0554300964894301</v>
      </c>
      <c r="H12" s="257">
        <v>4.9857076381040999</v>
      </c>
      <c r="I12" s="256">
        <v>32.717799402344603</v>
      </c>
      <c r="J12" s="256">
        <v>94.793369133784694</v>
      </c>
      <c r="K12" s="256">
        <v>93.525625154741306</v>
      </c>
      <c r="L12" s="256">
        <v>44.029982883786801</v>
      </c>
      <c r="M12" s="258">
        <v>4.0323566069551999</v>
      </c>
    </row>
    <row r="13" spans="1:14" ht="12.75" customHeight="1" x14ac:dyDescent="0.2">
      <c r="A13" s="5" t="s">
        <v>10</v>
      </c>
      <c r="B13" s="256">
        <v>9.4307270233196192</v>
      </c>
      <c r="C13" s="256">
        <v>45.460632029994599</v>
      </c>
      <c r="D13" s="256">
        <v>103.282088823816</v>
      </c>
      <c r="E13" s="256">
        <v>106.425339366516</v>
      </c>
      <c r="F13" s="256">
        <v>43.387729407776902</v>
      </c>
      <c r="G13" s="256">
        <v>4.4074706627733997</v>
      </c>
      <c r="H13" s="257">
        <v>5.6032342719341797</v>
      </c>
      <c r="I13" s="256">
        <v>34.087263394289401</v>
      </c>
      <c r="J13" s="256">
        <v>98.201074682657094</v>
      </c>
      <c r="K13" s="256">
        <v>96.951524237881003</v>
      </c>
      <c r="L13" s="256">
        <v>43.7529804482594</v>
      </c>
      <c r="M13" s="258">
        <v>3.7771958098307801</v>
      </c>
    </row>
    <row r="14" spans="1:14" ht="12.75" customHeight="1" x14ac:dyDescent="0.2">
      <c r="A14" s="5" t="s">
        <v>11</v>
      </c>
      <c r="B14" s="256">
        <v>7.1519795657726704</v>
      </c>
      <c r="C14" s="256">
        <v>44.121463794445901</v>
      </c>
      <c r="D14" s="45">
        <v>110.792622133599</v>
      </c>
      <c r="E14" s="45">
        <v>115.489298527774</v>
      </c>
      <c r="F14" s="256">
        <v>40.830055889049902</v>
      </c>
      <c r="G14" s="256">
        <v>4.2395485301962497</v>
      </c>
      <c r="H14" s="257">
        <v>4.6770601336302899</v>
      </c>
      <c r="I14" s="256">
        <v>35.875174051928902</v>
      </c>
      <c r="J14" s="45">
        <v>103.062285120333</v>
      </c>
      <c r="K14" s="256">
        <v>100.79627112060599</v>
      </c>
      <c r="L14" s="256">
        <v>42.118617189977797</v>
      </c>
      <c r="M14" s="258">
        <v>4.6262869367562498</v>
      </c>
    </row>
    <row r="15" spans="1:14" ht="12.75" customHeight="1" x14ac:dyDescent="0.2">
      <c r="A15" s="5" t="s">
        <v>12</v>
      </c>
      <c r="B15" s="256">
        <v>7.6967640486634101</v>
      </c>
      <c r="C15" s="256">
        <v>40.401894123360798</v>
      </c>
      <c r="D15" s="256">
        <v>100.364341694844</v>
      </c>
      <c r="E15" s="256">
        <v>112.81978261901401</v>
      </c>
      <c r="F15" s="256">
        <v>46.471846044190997</v>
      </c>
      <c r="G15" s="256">
        <v>4.6979541556967197</v>
      </c>
      <c r="H15" s="257">
        <v>3.95983146957265</v>
      </c>
      <c r="I15" s="256">
        <v>29.367738256468702</v>
      </c>
      <c r="J15" s="256">
        <v>88.318409315311001</v>
      </c>
      <c r="K15" s="256">
        <v>99.2173693511739</v>
      </c>
      <c r="L15" s="256">
        <v>45.607388112716102</v>
      </c>
      <c r="M15" s="258">
        <v>4.8839921689507202</v>
      </c>
    </row>
    <row r="16" spans="1:14" ht="12.75" customHeight="1" x14ac:dyDescent="0.2">
      <c r="A16" s="5" t="s">
        <v>13</v>
      </c>
      <c r="B16" s="256">
        <v>11.4642287041068</v>
      </c>
      <c r="C16" s="256">
        <v>44.349611063094201</v>
      </c>
      <c r="D16" s="256">
        <v>100.829268292683</v>
      </c>
      <c r="E16" s="256">
        <v>106.641676278354</v>
      </c>
      <c r="F16" s="256">
        <v>40.194693044433997</v>
      </c>
      <c r="G16" s="256">
        <v>4.6369223260044796</v>
      </c>
      <c r="H16" s="257">
        <v>5.6848782239243603</v>
      </c>
      <c r="I16" s="256">
        <v>36.835956291663798</v>
      </c>
      <c r="J16" s="256">
        <v>94.051337769930697</v>
      </c>
      <c r="K16" s="256">
        <v>95.899893503727398</v>
      </c>
      <c r="L16" s="256">
        <v>47.055205289866201</v>
      </c>
      <c r="M16" s="258">
        <v>4.3841160104544299</v>
      </c>
    </row>
    <row r="17" spans="1:15" ht="12.75" customHeight="1" x14ac:dyDescent="0.2">
      <c r="A17" s="5" t="s">
        <v>14</v>
      </c>
      <c r="B17" s="256">
        <v>6.3148047088173396</v>
      </c>
      <c r="C17" s="256">
        <v>33.7321272249781</v>
      </c>
      <c r="D17" s="256">
        <v>101.277421441276</v>
      </c>
      <c r="E17" s="256">
        <v>113.258785942492</v>
      </c>
      <c r="F17" s="256">
        <v>43.760341374205296</v>
      </c>
      <c r="G17" s="256">
        <v>4.2737106432296699</v>
      </c>
      <c r="H17" s="257">
        <v>2.7685866702680801</v>
      </c>
      <c r="I17" s="256">
        <v>28.164771443632802</v>
      </c>
      <c r="J17" s="256">
        <v>97.117982587811497</v>
      </c>
      <c r="K17" s="45">
        <v>100.84483579248</v>
      </c>
      <c r="L17" s="256">
        <v>46.839601268690501</v>
      </c>
      <c r="M17" s="258">
        <v>5.0651908826564096</v>
      </c>
    </row>
    <row r="18" spans="1:15" ht="12.75" customHeight="1" x14ac:dyDescent="0.2">
      <c r="A18" s="5" t="s">
        <v>15</v>
      </c>
      <c r="B18" s="256">
        <v>14.6046545507521</v>
      </c>
      <c r="C18" s="256">
        <v>49.968409197044203</v>
      </c>
      <c r="D18" s="256">
        <v>97.835540866280596</v>
      </c>
      <c r="E18" s="256">
        <v>94.039254323420394</v>
      </c>
      <c r="F18" s="256">
        <v>37.3081158106095</v>
      </c>
      <c r="G18" s="44">
        <v>4.0327174135927599</v>
      </c>
      <c r="H18" s="257">
        <v>8.0462339155145397</v>
      </c>
      <c r="I18" s="256">
        <v>38.2519538251954</v>
      </c>
      <c r="J18" s="256">
        <v>88.281529117541993</v>
      </c>
      <c r="K18" s="256">
        <v>84.964574757064</v>
      </c>
      <c r="L18" s="256">
        <v>38.2116004296455</v>
      </c>
      <c r="M18" s="258">
        <v>4.2450182430536101</v>
      </c>
    </row>
    <row r="19" spans="1:15" ht="12.75" customHeight="1" x14ac:dyDescent="0.2">
      <c r="A19" s="277" t="s">
        <v>16</v>
      </c>
      <c r="B19" s="61">
        <v>11.668003207698501</v>
      </c>
      <c r="C19" s="61">
        <v>45.472016183412002</v>
      </c>
      <c r="D19" s="61">
        <v>97.027977192826995</v>
      </c>
      <c r="E19" s="61">
        <v>106.31946102962</v>
      </c>
      <c r="F19" s="61">
        <v>45.3390779127622</v>
      </c>
      <c r="G19" s="61">
        <v>4.8667877086851599</v>
      </c>
      <c r="H19" s="285">
        <v>5.7000736159175496</v>
      </c>
      <c r="I19" s="61">
        <v>34.458844268805301</v>
      </c>
      <c r="J19" s="61">
        <v>87.518921673778905</v>
      </c>
      <c r="K19" s="61">
        <v>90.771334808281395</v>
      </c>
      <c r="L19" s="61">
        <v>43.786417409728998</v>
      </c>
      <c r="M19" s="62">
        <v>4.9010514574956696</v>
      </c>
    </row>
    <row r="20" spans="1:15" ht="7.5" customHeight="1" x14ac:dyDescent="0.2">
      <c r="A20" s="5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</row>
    <row r="21" spans="1:15" ht="12.75" customHeight="1" x14ac:dyDescent="0.2">
      <c r="A21" s="86" t="s">
        <v>133</v>
      </c>
      <c r="B21" s="133"/>
      <c r="C21" s="134"/>
      <c r="D21" s="135"/>
      <c r="E21" s="135"/>
      <c r="F21" s="135"/>
      <c r="G21" s="133"/>
      <c r="H21" s="141"/>
      <c r="I21" s="174"/>
      <c r="J21" s="175"/>
      <c r="K21" s="176"/>
      <c r="L21" s="177"/>
      <c r="M21" s="177"/>
      <c r="N21" s="85"/>
      <c r="O21" s="85"/>
    </row>
    <row r="22" spans="1:15" ht="12.95" customHeight="1" x14ac:dyDescent="0.2"/>
    <row r="23" spans="1:15" ht="12.95" customHeight="1" x14ac:dyDescent="0.2"/>
    <row r="24" spans="1:15" ht="12.95" customHeight="1" x14ac:dyDescent="0.2"/>
    <row r="25" spans="1:15" ht="12.95" customHeight="1" x14ac:dyDescent="0.2"/>
    <row r="26" spans="1:15" ht="12.95" customHeight="1" x14ac:dyDescent="0.2"/>
    <row r="27" spans="1:15" ht="12.95" customHeight="1" x14ac:dyDescent="0.2"/>
    <row r="28" spans="1:15" ht="12.95" customHeight="1" x14ac:dyDescent="0.2"/>
    <row r="29" spans="1:15" ht="12.95" customHeight="1" x14ac:dyDescent="0.2"/>
    <row r="30" spans="1:15" ht="12.95" customHeight="1" x14ac:dyDescent="0.2"/>
    <row r="31" spans="1:15" ht="12.95" customHeight="1" x14ac:dyDescent="0.2"/>
    <row r="32" spans="1:15" ht="12.95" customHeight="1" x14ac:dyDescent="0.2"/>
    <row r="33" ht="12.95" customHeight="1" x14ac:dyDescent="0.2"/>
    <row r="34" ht="12.95" customHeight="1" x14ac:dyDescent="0.2"/>
    <row r="35" ht="12.95" customHeight="1" x14ac:dyDescent="0.2"/>
    <row r="36" ht="12.95" customHeight="1" x14ac:dyDescent="0.2"/>
    <row r="37" ht="12.95" customHeight="1" x14ac:dyDescent="0.2"/>
  </sheetData>
  <mergeCells count="3">
    <mergeCell ref="A3:A4"/>
    <mergeCell ref="B3:G3"/>
    <mergeCell ref="H3:M3"/>
  </mergeCells>
  <hyperlinks>
    <hyperlink ref="N1" location="Obsah!A1" display="Zpět na obsah"/>
  </hyperlinks>
  <pageMargins left="0.98425196850393704" right="0.78740157480314965" top="0.78740157480314965" bottom="0.78740157480314965" header="0.47244094488188981" footer="0.47244094488188981"/>
  <pageSetup paperSize="9" orientation="landscape" r:id="rId1"/>
  <headerFooter>
    <oddHeader>&amp;LVývoj obyvatelstva České republiky, Tabulková příloha - krajské srovnání</oddHeader>
    <oddFooter>&amp;L&amp;G&amp;C2024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zoomScaleNormal="100" workbookViewId="0"/>
  </sheetViews>
  <sheetFormatPr defaultColWidth="10.6640625" defaultRowHeight="12.75" x14ac:dyDescent="0.2"/>
  <cols>
    <col min="1" max="1" width="14.83203125" style="3" customWidth="1"/>
    <col min="2" max="17" width="8.5" style="3" customWidth="1"/>
    <col min="18" max="16384" width="10.6640625" style="3"/>
  </cols>
  <sheetData>
    <row r="1" spans="1:18" ht="14.25" customHeight="1" x14ac:dyDescent="0.2">
      <c r="A1" s="286" t="s">
        <v>127</v>
      </c>
      <c r="R1" s="390" t="s">
        <v>224</v>
      </c>
    </row>
    <row r="2" spans="1:18" ht="6" customHeight="1" thickBot="1" x14ac:dyDescent="0.25">
      <c r="A2" s="286"/>
    </row>
    <row r="3" spans="1:18" ht="15" customHeight="1" x14ac:dyDescent="0.2">
      <c r="A3" s="535" t="s">
        <v>1</v>
      </c>
      <c r="B3" s="495" t="s">
        <v>85</v>
      </c>
      <c r="C3" s="496"/>
      <c r="D3" s="496"/>
      <c r="E3" s="496"/>
      <c r="F3" s="496"/>
      <c r="G3" s="496"/>
      <c r="H3" s="497"/>
      <c r="I3" s="496" t="s">
        <v>117</v>
      </c>
      <c r="J3" s="496"/>
      <c r="K3" s="496"/>
      <c r="L3" s="495" t="s">
        <v>118</v>
      </c>
      <c r="M3" s="496"/>
      <c r="N3" s="497"/>
      <c r="O3" s="496" t="s">
        <v>119</v>
      </c>
      <c r="P3" s="496"/>
      <c r="Q3" s="496"/>
    </row>
    <row r="4" spans="1:18" ht="15" customHeight="1" thickBot="1" x14ac:dyDescent="0.25">
      <c r="A4" s="536"/>
      <c r="B4" s="450">
        <v>2015</v>
      </c>
      <c r="C4" s="450">
        <v>2019</v>
      </c>
      <c r="D4" s="450">
        <v>2020</v>
      </c>
      <c r="E4" s="450">
        <v>2021</v>
      </c>
      <c r="F4" s="450">
        <v>2022</v>
      </c>
      <c r="G4" s="450">
        <v>2023</v>
      </c>
      <c r="H4" s="450">
        <v>2024</v>
      </c>
      <c r="I4" s="447">
        <v>2015</v>
      </c>
      <c r="J4" s="446">
        <v>2019</v>
      </c>
      <c r="K4" s="451">
        <v>2024</v>
      </c>
      <c r="L4" s="446">
        <v>2015</v>
      </c>
      <c r="M4" s="446">
        <v>2019</v>
      </c>
      <c r="N4" s="446">
        <v>2024</v>
      </c>
      <c r="O4" s="447">
        <v>2015</v>
      </c>
      <c r="P4" s="446">
        <v>2019</v>
      </c>
      <c r="Q4" s="451">
        <v>2024</v>
      </c>
    </row>
    <row r="5" spans="1:18" ht="12.75" customHeight="1" x14ac:dyDescent="0.2">
      <c r="A5" s="264" t="s">
        <v>2</v>
      </c>
      <c r="B5" s="283">
        <v>31.558387559596099</v>
      </c>
      <c r="C5" s="283">
        <v>31.693089294662922</v>
      </c>
      <c r="D5" s="283">
        <v>31.780990430484675</v>
      </c>
      <c r="E5" s="283">
        <v>32.015315282922913</v>
      </c>
      <c r="F5" s="283">
        <v>31.839571673544818</v>
      </c>
      <c r="G5" s="283">
        <v>31.8</v>
      </c>
      <c r="H5" s="283">
        <v>31.890313617435002</v>
      </c>
      <c r="I5" s="287">
        <v>30.1513166420056</v>
      </c>
      <c r="J5" s="283">
        <v>30.294883519259599</v>
      </c>
      <c r="K5" s="284">
        <v>30.713710640263798</v>
      </c>
      <c r="L5" s="283">
        <v>32.809257996775102</v>
      </c>
      <c r="M5" s="283">
        <v>32.887690789860898</v>
      </c>
      <c r="N5" s="283">
        <v>32.927646590520297</v>
      </c>
      <c r="O5" s="287">
        <v>35.050474045337303</v>
      </c>
      <c r="P5" s="283">
        <v>35.380203098623902</v>
      </c>
      <c r="Q5" s="284">
        <v>34.8461822820408</v>
      </c>
    </row>
    <row r="6" spans="1:18" ht="12.75" customHeight="1" x14ac:dyDescent="0.2">
      <c r="A6" s="5" t="s">
        <v>3</v>
      </c>
      <c r="B6" s="44">
        <v>30.096228694691199</v>
      </c>
      <c r="C6" s="44">
        <v>30.345084062231852</v>
      </c>
      <c r="D6" s="44">
        <v>30.288542771831565</v>
      </c>
      <c r="E6" s="44">
        <v>30.478920099940726</v>
      </c>
      <c r="F6" s="44">
        <v>30.576118037796189</v>
      </c>
      <c r="G6" s="44">
        <v>30.5</v>
      </c>
      <c r="H6" s="44">
        <v>30.617435936967102</v>
      </c>
      <c r="I6" s="46">
        <v>28.259888427045698</v>
      </c>
      <c r="J6" s="44">
        <v>28.584136188575499</v>
      </c>
      <c r="K6" s="258">
        <v>28.993569155055699</v>
      </c>
      <c r="L6" s="44">
        <v>31.3450259796866</v>
      </c>
      <c r="M6" s="44">
        <v>31.536418808502699</v>
      </c>
      <c r="N6" s="256">
        <v>31.600530614208299</v>
      </c>
      <c r="O6" s="46">
        <v>33.699196610511002</v>
      </c>
      <c r="P6" s="44">
        <v>33.775931128782197</v>
      </c>
      <c r="Q6" s="258">
        <v>33.548282324143599</v>
      </c>
    </row>
    <row r="7" spans="1:18" ht="12.75" customHeight="1" x14ac:dyDescent="0.2">
      <c r="A7" s="5" t="s">
        <v>4</v>
      </c>
      <c r="B7" s="44">
        <v>29.794002676653498</v>
      </c>
      <c r="C7" s="44">
        <v>29.99429249976561</v>
      </c>
      <c r="D7" s="44">
        <v>29.983772659367524</v>
      </c>
      <c r="E7" s="44">
        <v>30.223549327801067</v>
      </c>
      <c r="F7" s="44">
        <v>30.194491352703309</v>
      </c>
      <c r="G7" s="44">
        <v>30.2</v>
      </c>
      <c r="H7" s="44">
        <v>30.3687023080827</v>
      </c>
      <c r="I7" s="46">
        <v>27.7979817028559</v>
      </c>
      <c r="J7" s="44">
        <v>28.096676797073702</v>
      </c>
      <c r="K7" s="258">
        <v>28.717831806565901</v>
      </c>
      <c r="L7" s="44">
        <v>31.012318424654602</v>
      </c>
      <c r="M7" s="44">
        <v>31.115164330257599</v>
      </c>
      <c r="N7" s="256">
        <v>31.205671045305301</v>
      </c>
      <c r="O7" s="46">
        <v>33.594261462611499</v>
      </c>
      <c r="P7" s="44">
        <v>33.763837396647197</v>
      </c>
      <c r="Q7" s="258">
        <v>33.481405392762298</v>
      </c>
    </row>
    <row r="8" spans="1:18" ht="12.75" customHeight="1" x14ac:dyDescent="0.2">
      <c r="A8" s="5" t="s">
        <v>5</v>
      </c>
      <c r="B8" s="44">
        <v>29.6397098716809</v>
      </c>
      <c r="C8" s="44">
        <v>29.876412459865922</v>
      </c>
      <c r="D8" s="44">
        <v>29.86039321647683</v>
      </c>
      <c r="E8" s="44">
        <v>30.09554396038498</v>
      </c>
      <c r="F8" s="44">
        <v>30.043520703058888</v>
      </c>
      <c r="G8" s="44">
        <v>30.2</v>
      </c>
      <c r="H8" s="44">
        <v>30.149104211976699</v>
      </c>
      <c r="I8" s="46">
        <v>27.964411470709798</v>
      </c>
      <c r="J8" s="44">
        <v>28.122658207434998</v>
      </c>
      <c r="K8" s="258">
        <v>28.610290609387</v>
      </c>
      <c r="L8" s="44">
        <v>30.9328808116495</v>
      </c>
      <c r="M8" s="44">
        <v>31.0628872043877</v>
      </c>
      <c r="N8" s="256">
        <v>31.117473186286499</v>
      </c>
      <c r="O8" s="46">
        <v>32.853115066282903</v>
      </c>
      <c r="P8" s="44">
        <v>33.076888259622699</v>
      </c>
      <c r="Q8" s="258">
        <v>33.043947514806497</v>
      </c>
    </row>
    <row r="9" spans="1:18" ht="12.75" customHeight="1" x14ac:dyDescent="0.2">
      <c r="A9" s="5" t="s">
        <v>6</v>
      </c>
      <c r="B9" s="44">
        <v>28.965068170643899</v>
      </c>
      <c r="C9" s="44">
        <v>28.948288368029889</v>
      </c>
      <c r="D9" s="44">
        <v>29.211523931710744</v>
      </c>
      <c r="E9" s="44">
        <v>29.38773175757596</v>
      </c>
      <c r="F9" s="44">
        <v>29.543227615951011</v>
      </c>
      <c r="G9" s="44">
        <v>29.6</v>
      </c>
      <c r="H9" s="44">
        <v>29.169799245243901</v>
      </c>
      <c r="I9" s="46">
        <v>27.139006984075198</v>
      </c>
      <c r="J9" s="44">
        <v>27.1614928028687</v>
      </c>
      <c r="K9" s="258">
        <v>27.425672554299801</v>
      </c>
      <c r="L9" s="44">
        <v>29.9961922673251</v>
      </c>
      <c r="M9" s="44">
        <v>30.1689190533383</v>
      </c>
      <c r="N9" s="43">
        <v>30.194696218807</v>
      </c>
      <c r="O9" s="46">
        <v>32.37111175327</v>
      </c>
      <c r="P9" s="44">
        <v>31.6663061421145</v>
      </c>
      <c r="Q9" s="258">
        <v>32.165946751381803</v>
      </c>
    </row>
    <row r="10" spans="1:18" ht="12.75" customHeight="1" x14ac:dyDescent="0.2">
      <c r="A10" s="5" t="s">
        <v>7</v>
      </c>
      <c r="B10" s="43">
        <v>28.656950681045998</v>
      </c>
      <c r="C10" s="43">
        <v>28.707610538733743</v>
      </c>
      <c r="D10" s="43">
        <v>28.962403048138103</v>
      </c>
      <c r="E10" s="43">
        <v>29.149785534351288</v>
      </c>
      <c r="F10" s="43">
        <v>29.17083310544901</v>
      </c>
      <c r="G10" s="43">
        <v>29.2</v>
      </c>
      <c r="H10" s="43">
        <v>29.1558341407546</v>
      </c>
      <c r="I10" s="49">
        <v>26.7304958140125</v>
      </c>
      <c r="J10" s="43">
        <v>26.863752804515599</v>
      </c>
      <c r="K10" s="47">
        <v>27.363228257192102</v>
      </c>
      <c r="L10" s="43">
        <v>29.9078761551038</v>
      </c>
      <c r="M10" s="43">
        <v>29.820866588403302</v>
      </c>
      <c r="N10" s="256">
        <v>30.254499464428999</v>
      </c>
      <c r="O10" s="49">
        <v>31.6623789005268</v>
      </c>
      <c r="P10" s="43">
        <v>31.521639047192799</v>
      </c>
      <c r="Q10" s="47">
        <v>31.468286529175799</v>
      </c>
    </row>
    <row r="11" spans="1:18" ht="12.75" customHeight="1" x14ac:dyDescent="0.2">
      <c r="A11" s="5" t="s">
        <v>8</v>
      </c>
      <c r="B11" s="44">
        <v>29.653661379336601</v>
      </c>
      <c r="C11" s="44">
        <v>29.826372289526837</v>
      </c>
      <c r="D11" s="44">
        <v>29.926212863421064</v>
      </c>
      <c r="E11" s="44">
        <v>30.051987131129302</v>
      </c>
      <c r="F11" s="44">
        <v>30.15355541452125</v>
      </c>
      <c r="G11" s="44">
        <v>30.1</v>
      </c>
      <c r="H11" s="44">
        <v>30.184830336359401</v>
      </c>
      <c r="I11" s="46">
        <v>27.693138648274601</v>
      </c>
      <c r="J11" s="44">
        <v>28.144061930757498</v>
      </c>
      <c r="K11" s="258">
        <v>28.3791039080735</v>
      </c>
      <c r="L11" s="44">
        <v>30.962204772567699</v>
      </c>
      <c r="M11" s="44">
        <v>30.780908630235398</v>
      </c>
      <c r="N11" s="256">
        <v>31.0836679553762</v>
      </c>
      <c r="O11" s="46">
        <v>32.991921196911697</v>
      </c>
      <c r="P11" s="44">
        <v>33.238289689446297</v>
      </c>
      <c r="Q11" s="258">
        <v>33.375726533567601</v>
      </c>
    </row>
    <row r="12" spans="1:18" ht="12.75" customHeight="1" x14ac:dyDescent="0.2">
      <c r="A12" s="5" t="s">
        <v>9</v>
      </c>
      <c r="B12" s="44">
        <v>29.932451797695101</v>
      </c>
      <c r="C12" s="44">
        <v>30.170916952917292</v>
      </c>
      <c r="D12" s="44">
        <v>30.146015219209225</v>
      </c>
      <c r="E12" s="44">
        <v>30.457487602304546</v>
      </c>
      <c r="F12" s="44">
        <v>30.383289640352885</v>
      </c>
      <c r="G12" s="44">
        <v>30.3</v>
      </c>
      <c r="H12" s="44">
        <v>30.466842917737502</v>
      </c>
      <c r="I12" s="46">
        <v>27.9188124618111</v>
      </c>
      <c r="J12" s="44">
        <v>28.441103194349001</v>
      </c>
      <c r="K12" s="258">
        <v>28.7901310787352</v>
      </c>
      <c r="L12" s="44">
        <v>30.985457724333401</v>
      </c>
      <c r="M12" s="44">
        <v>31.148021335459401</v>
      </c>
      <c r="N12" s="256">
        <v>31.3642453738433</v>
      </c>
      <c r="O12" s="46">
        <v>34.001370394791003</v>
      </c>
      <c r="P12" s="44">
        <v>33.662559451479602</v>
      </c>
      <c r="Q12" s="258">
        <v>33.103033190698</v>
      </c>
    </row>
    <row r="13" spans="1:18" ht="12.75" customHeight="1" x14ac:dyDescent="0.2">
      <c r="A13" s="5" t="s">
        <v>10</v>
      </c>
      <c r="B13" s="44">
        <v>29.952856200919999</v>
      </c>
      <c r="C13" s="44">
        <v>29.995097764497373</v>
      </c>
      <c r="D13" s="44">
        <v>30.087470649713509</v>
      </c>
      <c r="E13" s="44">
        <v>30.217284560287546</v>
      </c>
      <c r="F13" s="44">
        <v>30.30240464385593</v>
      </c>
      <c r="G13" s="44">
        <v>30.2</v>
      </c>
      <c r="H13" s="44">
        <v>30.347729616769801</v>
      </c>
      <c r="I13" s="46">
        <v>27.914887237798499</v>
      </c>
      <c r="J13" s="44">
        <v>28.110723108276499</v>
      </c>
      <c r="K13" s="258">
        <v>28.723852131333398</v>
      </c>
      <c r="L13" s="44">
        <v>31.103853539865</v>
      </c>
      <c r="M13" s="44">
        <v>31.042873905303299</v>
      </c>
      <c r="N13" s="256">
        <v>31.183541053676301</v>
      </c>
      <c r="O13" s="46">
        <v>33.583415851861098</v>
      </c>
      <c r="P13" s="44">
        <v>33.776858190225703</v>
      </c>
      <c r="Q13" s="258">
        <v>32.8869147321398</v>
      </c>
    </row>
    <row r="14" spans="1:18" ht="12.75" customHeight="1" x14ac:dyDescent="0.2">
      <c r="A14" s="5" t="s">
        <v>11</v>
      </c>
      <c r="B14" s="44">
        <v>30.0257658185444</v>
      </c>
      <c r="C14" s="44">
        <v>29.98195600590239</v>
      </c>
      <c r="D14" s="44">
        <v>30.052249826082619</v>
      </c>
      <c r="E14" s="44">
        <v>30.331043539757339</v>
      </c>
      <c r="F14" s="44">
        <v>30.242958608499691</v>
      </c>
      <c r="G14" s="44">
        <v>30.3</v>
      </c>
      <c r="H14" s="44">
        <v>30.3925218543482</v>
      </c>
      <c r="I14" s="46">
        <v>28.150080962697899</v>
      </c>
      <c r="J14" s="44">
        <v>28.081306921070102</v>
      </c>
      <c r="K14" s="258">
        <v>28.485644241156098</v>
      </c>
      <c r="L14" s="44">
        <v>30.877623200790399</v>
      </c>
      <c r="M14" s="44">
        <v>30.786269349941598</v>
      </c>
      <c r="N14" s="256">
        <v>31.176489408848401</v>
      </c>
      <c r="O14" s="46">
        <v>33.866099649931002</v>
      </c>
      <c r="P14" s="44">
        <v>33.955169620302399</v>
      </c>
      <c r="Q14" s="258">
        <v>33.660468802745001</v>
      </c>
    </row>
    <row r="15" spans="1:18" ht="12.75" customHeight="1" x14ac:dyDescent="0.2">
      <c r="A15" s="5" t="s">
        <v>12</v>
      </c>
      <c r="B15" s="44">
        <v>30.316850241255199</v>
      </c>
      <c r="C15" s="44">
        <v>30.555929652228222</v>
      </c>
      <c r="D15" s="44">
        <v>30.510161820949953</v>
      </c>
      <c r="E15" s="44">
        <v>30.781917663865382</v>
      </c>
      <c r="F15" s="44">
        <v>30.773501808021013</v>
      </c>
      <c r="G15" s="44">
        <v>30.7</v>
      </c>
      <c r="H15" s="44">
        <v>30.836693239586001</v>
      </c>
      <c r="I15" s="46">
        <v>28.564937305049199</v>
      </c>
      <c r="J15" s="44">
        <v>28.841806058701199</v>
      </c>
      <c r="K15" s="258">
        <v>29.369818173435199</v>
      </c>
      <c r="L15" s="44">
        <v>31.449067521490498</v>
      </c>
      <c r="M15" s="44">
        <v>31.626215786106901</v>
      </c>
      <c r="N15" s="256">
        <v>31.704587600966398</v>
      </c>
      <c r="O15" s="46">
        <v>33.959684739740197</v>
      </c>
      <c r="P15" s="44">
        <v>34.116918237252001</v>
      </c>
      <c r="Q15" s="258">
        <v>33.737109539244102</v>
      </c>
    </row>
    <row r="16" spans="1:18" ht="12.75" customHeight="1" x14ac:dyDescent="0.2">
      <c r="A16" s="5" t="s">
        <v>13</v>
      </c>
      <c r="B16" s="44">
        <v>29.8579207267687</v>
      </c>
      <c r="C16" s="44">
        <v>30.016866161989885</v>
      </c>
      <c r="D16" s="44">
        <v>29.969176626805325</v>
      </c>
      <c r="E16" s="44">
        <v>30.135578596875252</v>
      </c>
      <c r="F16" s="44">
        <v>30.352983753589974</v>
      </c>
      <c r="G16" s="44">
        <v>30.1</v>
      </c>
      <c r="H16" s="44">
        <v>30.424988265810601</v>
      </c>
      <c r="I16" s="46">
        <v>27.9784958923053</v>
      </c>
      <c r="J16" s="44">
        <v>28.201107325769399</v>
      </c>
      <c r="K16" s="258">
        <v>28.8966253462842</v>
      </c>
      <c r="L16" s="44">
        <v>31.173402058513801</v>
      </c>
      <c r="M16" s="44">
        <v>31.136793256711201</v>
      </c>
      <c r="N16" s="256">
        <v>31.2585515374805</v>
      </c>
      <c r="O16" s="46">
        <v>33.431468731547199</v>
      </c>
      <c r="P16" s="44">
        <v>33.282247920444497</v>
      </c>
      <c r="Q16" s="258">
        <v>32.879575034686603</v>
      </c>
    </row>
    <row r="17" spans="1:17" ht="12.75" customHeight="1" x14ac:dyDescent="0.2">
      <c r="A17" s="5" t="s">
        <v>14</v>
      </c>
      <c r="B17" s="44">
        <v>30.4175062864918</v>
      </c>
      <c r="C17" s="44">
        <v>30.57504299757754</v>
      </c>
      <c r="D17" s="44">
        <v>30.510391415460795</v>
      </c>
      <c r="E17" s="44">
        <v>30.577602050160799</v>
      </c>
      <c r="F17" s="44">
        <v>30.826089047725937</v>
      </c>
      <c r="G17" s="44">
        <v>30.6</v>
      </c>
      <c r="H17" s="44">
        <v>30.932729518328198</v>
      </c>
      <c r="I17" s="46">
        <v>28.618421139540501</v>
      </c>
      <c r="J17" s="44">
        <v>28.7509333776228</v>
      </c>
      <c r="K17" s="258">
        <v>29.357495042476401</v>
      </c>
      <c r="L17" s="44">
        <v>31.460330050768899</v>
      </c>
      <c r="M17" s="44">
        <v>31.558488834705599</v>
      </c>
      <c r="N17" s="256">
        <v>31.713531341841801</v>
      </c>
      <c r="O17" s="46">
        <v>33.9214977880915</v>
      </c>
      <c r="P17" s="44">
        <v>34.337061572704101</v>
      </c>
      <c r="Q17" s="258">
        <v>33.717281900463497</v>
      </c>
    </row>
    <row r="18" spans="1:17" ht="12.75" customHeight="1" x14ac:dyDescent="0.2">
      <c r="A18" s="5" t="s">
        <v>15</v>
      </c>
      <c r="B18" s="44">
        <v>29.403386658125601</v>
      </c>
      <c r="C18" s="44">
        <v>29.640827410408043</v>
      </c>
      <c r="D18" s="44">
        <v>29.724084102614398</v>
      </c>
      <c r="E18" s="44">
        <v>29.946286782025474</v>
      </c>
      <c r="F18" s="44">
        <v>29.870905072997246</v>
      </c>
      <c r="G18" s="44">
        <v>30</v>
      </c>
      <c r="H18" s="44">
        <v>29.9962361045046</v>
      </c>
      <c r="I18" s="46">
        <v>27.561142665473401</v>
      </c>
      <c r="J18" s="44">
        <v>27.932946835551402</v>
      </c>
      <c r="K18" s="258">
        <v>28.471560624989099</v>
      </c>
      <c r="L18" s="44">
        <v>30.459611712276399</v>
      </c>
      <c r="M18" s="44">
        <v>30.736333182377599</v>
      </c>
      <c r="N18" s="256">
        <v>30.846117661997301</v>
      </c>
      <c r="O18" s="46">
        <v>32.671737648435901</v>
      </c>
      <c r="P18" s="44">
        <v>32.380925549196903</v>
      </c>
      <c r="Q18" s="258">
        <v>32.229854604020801</v>
      </c>
    </row>
    <row r="19" spans="1:17" ht="12.75" customHeight="1" x14ac:dyDescent="0.2">
      <c r="A19" s="277" t="s">
        <v>16</v>
      </c>
      <c r="B19" s="61">
        <v>29.992310272650101</v>
      </c>
      <c r="C19" s="61">
        <v>30.154496268756592</v>
      </c>
      <c r="D19" s="61">
        <v>30.193244931502512</v>
      </c>
      <c r="E19" s="61">
        <v>30.423423487546973</v>
      </c>
      <c r="F19" s="61">
        <v>30.432491854968468</v>
      </c>
      <c r="G19" s="61">
        <v>30.4</v>
      </c>
      <c r="H19" s="61">
        <v>30.514409401642101</v>
      </c>
      <c r="I19" s="285">
        <v>28.2235585820968</v>
      </c>
      <c r="J19" s="61">
        <v>28.461454174441698</v>
      </c>
      <c r="K19" s="62">
        <v>29.001882484522898</v>
      </c>
      <c r="L19" s="61">
        <v>31.168753767022601</v>
      </c>
      <c r="M19" s="61">
        <v>31.263639676529198</v>
      </c>
      <c r="N19" s="61">
        <v>31.435280928011299</v>
      </c>
      <c r="O19" s="285">
        <v>33.392675289957602</v>
      </c>
      <c r="P19" s="61">
        <v>33.382802663798202</v>
      </c>
      <c r="Q19" s="62">
        <v>33.125496844733398</v>
      </c>
    </row>
    <row r="20" spans="1:17" ht="7.5" customHeight="1" x14ac:dyDescent="0.2">
      <c r="A20" s="5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</row>
    <row r="21" spans="1:17" ht="12.75" customHeight="1" x14ac:dyDescent="0.2">
      <c r="A21" s="86" t="s">
        <v>133</v>
      </c>
      <c r="B21" s="133"/>
      <c r="C21" s="134"/>
      <c r="D21" s="135"/>
      <c r="E21" s="135"/>
      <c r="F21" s="135"/>
      <c r="G21" s="133"/>
      <c r="H21" s="141"/>
      <c r="I21" s="174"/>
      <c r="J21" s="175"/>
      <c r="K21" s="176"/>
      <c r="L21" s="177"/>
      <c r="M21" s="177"/>
      <c r="N21" s="85"/>
      <c r="O21" s="85"/>
    </row>
    <row r="22" spans="1:17" ht="12.95" customHeight="1" x14ac:dyDescent="0.2"/>
    <row r="23" spans="1:17" ht="12.95" customHeight="1" x14ac:dyDescent="0.2"/>
    <row r="24" spans="1:17" ht="12.95" customHeight="1" x14ac:dyDescent="0.2"/>
    <row r="25" spans="1:17" ht="12.95" customHeight="1" x14ac:dyDescent="0.2"/>
  </sheetData>
  <mergeCells count="5">
    <mergeCell ref="A3:A4"/>
    <mergeCell ref="B3:H3"/>
    <mergeCell ref="I3:K3"/>
    <mergeCell ref="L3:N3"/>
    <mergeCell ref="O3:Q3"/>
  </mergeCells>
  <hyperlinks>
    <hyperlink ref="R1" location="Obsah!A1" display="Zpět na obsah"/>
  </hyperlinks>
  <pageMargins left="0.98425196850393704" right="0.78740157480314965" top="0.78740157480314965" bottom="0.78740157480314965" header="0.47244094488188981" footer="0.47244094488188981"/>
  <pageSetup paperSize="9" orientation="landscape" r:id="rId1"/>
  <headerFooter>
    <oddHeader>&amp;LVývoj obyvatelstva České republiky, Tabulková příloha - krajské srovnání</oddHeader>
    <oddFooter>&amp;L&amp;G&amp;C2024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zoomScaleNormal="100" workbookViewId="0"/>
  </sheetViews>
  <sheetFormatPr defaultColWidth="10.6640625" defaultRowHeight="13.5" customHeight="1" x14ac:dyDescent="0.2"/>
  <cols>
    <col min="1" max="1" width="17.5" style="34" customWidth="1"/>
    <col min="2" max="8" width="11.33203125" style="34" customWidth="1"/>
    <col min="9" max="16384" width="10.6640625" style="3"/>
  </cols>
  <sheetData>
    <row r="1" spans="1:9" ht="18" customHeight="1" x14ac:dyDescent="0.2">
      <c r="A1" s="2" t="s">
        <v>234</v>
      </c>
      <c r="B1" s="3"/>
      <c r="C1" s="3"/>
      <c r="D1" s="3"/>
      <c r="E1" s="3"/>
      <c r="F1" s="3"/>
      <c r="G1" s="3"/>
      <c r="H1" s="3"/>
      <c r="I1" s="390" t="s">
        <v>224</v>
      </c>
    </row>
    <row r="2" spans="1:9" ht="6" customHeight="1" thickBot="1" x14ac:dyDescent="0.25">
      <c r="A2" s="2"/>
      <c r="B2" s="3"/>
      <c r="C2" s="3"/>
      <c r="D2" s="3"/>
      <c r="E2" s="3"/>
      <c r="F2" s="3"/>
      <c r="G2" s="3"/>
      <c r="H2" s="3"/>
    </row>
    <row r="3" spans="1:9" ht="18" customHeight="1" thickBot="1" x14ac:dyDescent="0.25">
      <c r="A3" s="481" t="s">
        <v>1</v>
      </c>
      <c r="B3" s="475">
        <v>2015</v>
      </c>
      <c r="C3" s="475">
        <v>2019</v>
      </c>
      <c r="D3" s="475">
        <v>2020</v>
      </c>
      <c r="E3" s="475">
        <v>2021</v>
      </c>
      <c r="F3" s="475">
        <v>2022</v>
      </c>
      <c r="G3" s="475">
        <v>2023</v>
      </c>
      <c r="H3" s="476">
        <v>2024</v>
      </c>
    </row>
    <row r="4" spans="1:9" ht="12.75" customHeight="1" x14ac:dyDescent="0.2">
      <c r="A4" s="4"/>
      <c r="B4" s="487" t="s">
        <v>235</v>
      </c>
      <c r="C4" s="488"/>
      <c r="D4" s="488"/>
      <c r="E4" s="488"/>
      <c r="F4" s="488"/>
      <c r="G4" s="488"/>
      <c r="H4" s="488"/>
    </row>
    <row r="5" spans="1:9" ht="12.75" customHeight="1" x14ac:dyDescent="0.2">
      <c r="A5" s="5" t="s">
        <v>2</v>
      </c>
      <c r="B5" s="6">
        <v>1259079</v>
      </c>
      <c r="C5" s="6">
        <v>1324277</v>
      </c>
      <c r="D5" s="6">
        <v>1335084</v>
      </c>
      <c r="E5" s="6">
        <v>1275406</v>
      </c>
      <c r="F5" s="6">
        <v>1357326</v>
      </c>
      <c r="G5" s="6">
        <v>1384732</v>
      </c>
      <c r="H5" s="7">
        <v>1397880</v>
      </c>
      <c r="I5" s="8"/>
    </row>
    <row r="6" spans="1:9" ht="12.75" customHeight="1" x14ac:dyDescent="0.2">
      <c r="A6" s="5" t="s">
        <v>3</v>
      </c>
      <c r="B6" s="9">
        <v>1315299</v>
      </c>
      <c r="C6" s="9">
        <v>1385141</v>
      </c>
      <c r="D6" s="9">
        <v>1397997</v>
      </c>
      <c r="E6" s="9">
        <v>1386824</v>
      </c>
      <c r="F6" s="9">
        <v>1439391</v>
      </c>
      <c r="G6" s="9">
        <v>1455940</v>
      </c>
      <c r="H6" s="10">
        <v>1466215</v>
      </c>
      <c r="I6" s="8"/>
    </row>
    <row r="7" spans="1:9" ht="12.75" customHeight="1" x14ac:dyDescent="0.2">
      <c r="A7" s="5" t="s">
        <v>4</v>
      </c>
      <c r="B7" s="11">
        <v>637300</v>
      </c>
      <c r="C7" s="11">
        <v>644083</v>
      </c>
      <c r="D7" s="11">
        <v>643551</v>
      </c>
      <c r="E7" s="11">
        <v>637047</v>
      </c>
      <c r="F7" s="11">
        <v>652303</v>
      </c>
      <c r="G7" s="11">
        <v>654505</v>
      </c>
      <c r="H7" s="12">
        <v>653227</v>
      </c>
      <c r="I7" s="8"/>
    </row>
    <row r="8" spans="1:9" ht="12.75" customHeight="1" x14ac:dyDescent="0.2">
      <c r="A8" s="5" t="s">
        <v>5</v>
      </c>
      <c r="B8" s="11">
        <v>575123</v>
      </c>
      <c r="C8" s="11">
        <v>589899</v>
      </c>
      <c r="D8" s="11">
        <v>591041</v>
      </c>
      <c r="E8" s="11">
        <v>578707</v>
      </c>
      <c r="F8" s="11">
        <v>605388</v>
      </c>
      <c r="G8" s="11">
        <v>613374</v>
      </c>
      <c r="H8" s="12">
        <v>614640</v>
      </c>
      <c r="I8" s="8"/>
    </row>
    <row r="9" spans="1:9" ht="12.75" customHeight="1" x14ac:dyDescent="0.2">
      <c r="A9" s="5" t="s">
        <v>6</v>
      </c>
      <c r="B9" s="13">
        <v>299293</v>
      </c>
      <c r="C9" s="13">
        <v>294664</v>
      </c>
      <c r="D9" s="13">
        <v>293311</v>
      </c>
      <c r="E9" s="13">
        <v>283210</v>
      </c>
      <c r="F9" s="13">
        <v>293595</v>
      </c>
      <c r="G9" s="13">
        <v>295077</v>
      </c>
      <c r="H9" s="14">
        <v>293195</v>
      </c>
      <c r="I9" s="8"/>
    </row>
    <row r="10" spans="1:9" ht="12.75" customHeight="1" x14ac:dyDescent="0.2">
      <c r="A10" s="5" t="s">
        <v>7</v>
      </c>
      <c r="B10" s="11">
        <v>823972</v>
      </c>
      <c r="C10" s="11">
        <v>820965</v>
      </c>
      <c r="D10" s="11">
        <v>817004</v>
      </c>
      <c r="E10" s="11">
        <v>798898</v>
      </c>
      <c r="F10" s="11">
        <v>812337</v>
      </c>
      <c r="G10" s="11">
        <v>811169</v>
      </c>
      <c r="H10" s="12">
        <v>808356</v>
      </c>
      <c r="I10" s="8"/>
    </row>
    <row r="11" spans="1:9" ht="12.75" customHeight="1" x14ac:dyDescent="0.2">
      <c r="A11" s="5" t="s">
        <v>8</v>
      </c>
      <c r="B11" s="11">
        <v>438851</v>
      </c>
      <c r="C11" s="11">
        <v>443690</v>
      </c>
      <c r="D11" s="11">
        <v>442476</v>
      </c>
      <c r="E11" s="11">
        <v>437570</v>
      </c>
      <c r="F11" s="11">
        <v>449177</v>
      </c>
      <c r="G11" s="11">
        <v>450728</v>
      </c>
      <c r="H11" s="12">
        <v>449494</v>
      </c>
      <c r="I11" s="8"/>
    </row>
    <row r="12" spans="1:9" ht="12.75" customHeight="1" x14ac:dyDescent="0.2">
      <c r="A12" s="5" t="s">
        <v>9</v>
      </c>
      <c r="B12" s="11">
        <v>551590</v>
      </c>
      <c r="C12" s="11">
        <v>551647</v>
      </c>
      <c r="D12" s="11">
        <v>550803</v>
      </c>
      <c r="E12" s="11">
        <v>542583</v>
      </c>
      <c r="F12" s="11">
        <v>555267</v>
      </c>
      <c r="G12" s="11">
        <v>556949</v>
      </c>
      <c r="H12" s="12">
        <v>555923</v>
      </c>
      <c r="I12" s="8"/>
    </row>
    <row r="13" spans="1:9" ht="12.75" customHeight="1" x14ac:dyDescent="0.2">
      <c r="A13" s="5" t="s">
        <v>10</v>
      </c>
      <c r="B13" s="11">
        <v>516372</v>
      </c>
      <c r="C13" s="11">
        <v>522662</v>
      </c>
      <c r="D13" s="11">
        <v>522856</v>
      </c>
      <c r="E13" s="11">
        <v>514518</v>
      </c>
      <c r="F13" s="11">
        <v>528761</v>
      </c>
      <c r="G13" s="11">
        <v>530560</v>
      </c>
      <c r="H13" s="12">
        <v>530469</v>
      </c>
      <c r="I13" s="8"/>
    </row>
    <row r="14" spans="1:9" ht="12.75" customHeight="1" x14ac:dyDescent="0.2">
      <c r="A14" s="5" t="s">
        <v>11</v>
      </c>
      <c r="B14" s="11">
        <v>509895</v>
      </c>
      <c r="C14" s="11">
        <v>509813</v>
      </c>
      <c r="D14" s="11">
        <v>508852</v>
      </c>
      <c r="E14" s="11">
        <v>504025</v>
      </c>
      <c r="F14" s="11">
        <v>514777</v>
      </c>
      <c r="G14" s="11">
        <v>517960</v>
      </c>
      <c r="H14" s="12">
        <v>517647</v>
      </c>
      <c r="I14" s="8"/>
    </row>
    <row r="15" spans="1:9" ht="12.75" customHeight="1" x14ac:dyDescent="0.2">
      <c r="A15" s="5" t="s">
        <v>12</v>
      </c>
      <c r="B15" s="11">
        <v>1172853</v>
      </c>
      <c r="C15" s="11">
        <v>1191989</v>
      </c>
      <c r="D15" s="11">
        <v>1195327</v>
      </c>
      <c r="E15" s="11">
        <v>1184568</v>
      </c>
      <c r="F15" s="11">
        <v>1217200</v>
      </c>
      <c r="G15" s="11">
        <v>1226749</v>
      </c>
      <c r="H15" s="12">
        <v>1229343</v>
      </c>
      <c r="I15" s="8"/>
    </row>
    <row r="16" spans="1:9" ht="12.75" customHeight="1" x14ac:dyDescent="0.2">
      <c r="A16" s="5" t="s">
        <v>13</v>
      </c>
      <c r="B16" s="11">
        <v>635711</v>
      </c>
      <c r="C16" s="11">
        <v>632015</v>
      </c>
      <c r="D16" s="11">
        <v>630522</v>
      </c>
      <c r="E16" s="11">
        <v>622930</v>
      </c>
      <c r="F16" s="11">
        <v>631802</v>
      </c>
      <c r="G16" s="11">
        <v>632864</v>
      </c>
      <c r="H16" s="12">
        <v>631500</v>
      </c>
      <c r="I16" s="8"/>
    </row>
    <row r="17" spans="1:9" ht="12.75" customHeight="1" x14ac:dyDescent="0.2">
      <c r="A17" s="5" t="s">
        <v>14</v>
      </c>
      <c r="B17" s="11">
        <v>585261</v>
      </c>
      <c r="C17" s="11">
        <v>582555</v>
      </c>
      <c r="D17" s="11">
        <v>580119</v>
      </c>
      <c r="E17" s="11">
        <v>572432</v>
      </c>
      <c r="F17" s="11">
        <v>580531</v>
      </c>
      <c r="G17" s="11">
        <v>580744</v>
      </c>
      <c r="H17" s="12">
        <v>578998</v>
      </c>
      <c r="I17" s="8"/>
    </row>
    <row r="18" spans="1:9" ht="12.75" customHeight="1" x14ac:dyDescent="0.2">
      <c r="A18" s="5" t="s">
        <v>15</v>
      </c>
      <c r="B18" s="11">
        <v>1217676</v>
      </c>
      <c r="C18" s="11">
        <v>1200539</v>
      </c>
      <c r="D18" s="11">
        <v>1192834</v>
      </c>
      <c r="E18" s="11">
        <v>1177989</v>
      </c>
      <c r="F18" s="11">
        <v>1189674</v>
      </c>
      <c r="G18" s="11">
        <v>1189204</v>
      </c>
      <c r="H18" s="12">
        <v>1182613</v>
      </c>
      <c r="I18" s="8"/>
    </row>
    <row r="19" spans="1:9" ht="12.75" customHeight="1" x14ac:dyDescent="0.2">
      <c r="A19" s="5" t="s">
        <v>16</v>
      </c>
      <c r="B19" s="15">
        <f>SUM(B5:B18)</f>
        <v>10538275</v>
      </c>
      <c r="C19" s="15">
        <v>10693939</v>
      </c>
      <c r="D19" s="15">
        <v>10701777</v>
      </c>
      <c r="E19" s="15">
        <v>10516707</v>
      </c>
      <c r="F19" s="15">
        <v>10827529</v>
      </c>
      <c r="G19" s="15">
        <v>10900555</v>
      </c>
      <c r="H19" s="16">
        <f>SUM(H5:H18)</f>
        <v>10909500</v>
      </c>
    </row>
    <row r="20" spans="1:9" ht="12.75" customHeight="1" x14ac:dyDescent="0.2">
      <c r="A20" s="17"/>
      <c r="B20" s="489" t="s">
        <v>236</v>
      </c>
      <c r="C20" s="490"/>
      <c r="D20" s="490"/>
      <c r="E20" s="490"/>
      <c r="F20" s="490"/>
      <c r="G20" s="490"/>
      <c r="H20" s="490"/>
    </row>
    <row r="21" spans="1:9" ht="12.75" customHeight="1" x14ac:dyDescent="0.2">
      <c r="A21" s="5" t="s">
        <v>2</v>
      </c>
      <c r="B21" s="6">
        <v>8370</v>
      </c>
      <c r="C21" s="6">
        <v>15645</v>
      </c>
      <c r="D21" s="6">
        <v>10807</v>
      </c>
      <c r="E21" s="18">
        <v>15993</v>
      </c>
      <c r="F21" s="18">
        <v>81920</v>
      </c>
      <c r="G21" s="18">
        <v>27406</v>
      </c>
      <c r="H21" s="19">
        <f>H5-G5</f>
        <v>13148</v>
      </c>
    </row>
    <row r="22" spans="1:9" ht="12.75" customHeight="1" x14ac:dyDescent="0.2">
      <c r="A22" s="5" t="s">
        <v>3</v>
      </c>
      <c r="B22" s="9">
        <v>11577</v>
      </c>
      <c r="C22" s="9">
        <v>15809</v>
      </c>
      <c r="D22" s="9">
        <v>12856</v>
      </c>
      <c r="E22" s="11">
        <v>14236</v>
      </c>
      <c r="F22" s="11">
        <v>52567</v>
      </c>
      <c r="G22" s="11">
        <v>16549</v>
      </c>
      <c r="H22" s="12">
        <f t="shared" ref="H22:H34" si="0">H6-G6</f>
        <v>10275</v>
      </c>
    </row>
    <row r="23" spans="1:9" ht="12.75" customHeight="1" x14ac:dyDescent="0.2">
      <c r="A23" s="5" t="s">
        <v>4</v>
      </c>
      <c r="B23" s="11">
        <v>534</v>
      </c>
      <c r="C23" s="11">
        <v>1950</v>
      </c>
      <c r="D23" s="11">
        <v>-532</v>
      </c>
      <c r="E23" s="11">
        <v>625</v>
      </c>
      <c r="F23" s="11">
        <v>15256</v>
      </c>
      <c r="G23" s="11">
        <v>2202</v>
      </c>
      <c r="H23" s="12">
        <f t="shared" si="0"/>
        <v>-1278</v>
      </c>
    </row>
    <row r="24" spans="1:9" ht="12.75" customHeight="1" x14ac:dyDescent="0.2">
      <c r="A24" s="5" t="s">
        <v>5</v>
      </c>
      <c r="B24" s="11">
        <v>1493</v>
      </c>
      <c r="C24" s="11">
        <v>5227</v>
      </c>
      <c r="D24" s="11">
        <v>1142</v>
      </c>
      <c r="E24" s="11">
        <v>2349</v>
      </c>
      <c r="F24" s="11">
        <v>26681</v>
      </c>
      <c r="G24" s="11">
        <v>7986</v>
      </c>
      <c r="H24" s="12">
        <f t="shared" si="0"/>
        <v>1266</v>
      </c>
    </row>
    <row r="25" spans="1:9" ht="12.75" customHeight="1" x14ac:dyDescent="0.2">
      <c r="A25" s="5" t="s">
        <v>6</v>
      </c>
      <c r="B25" s="11">
        <v>-1465</v>
      </c>
      <c r="C25" s="11">
        <v>-232</v>
      </c>
      <c r="D25" s="11">
        <v>-1353</v>
      </c>
      <c r="E25" s="11">
        <v>-1810</v>
      </c>
      <c r="F25" s="11">
        <v>10385</v>
      </c>
      <c r="G25" s="11">
        <v>1482</v>
      </c>
      <c r="H25" s="12">
        <f t="shared" si="0"/>
        <v>-1882</v>
      </c>
    </row>
    <row r="26" spans="1:9" ht="12.75" customHeight="1" x14ac:dyDescent="0.2">
      <c r="A26" s="5" t="s">
        <v>7</v>
      </c>
      <c r="B26" s="11">
        <v>-1146</v>
      </c>
      <c r="C26" s="11">
        <v>176</v>
      </c>
      <c r="D26" s="11">
        <v>-3961</v>
      </c>
      <c r="E26" s="11">
        <v>-2688</v>
      </c>
      <c r="F26" s="11">
        <v>13439</v>
      </c>
      <c r="G26" s="13">
        <v>-1168</v>
      </c>
      <c r="H26" s="12">
        <f t="shared" si="0"/>
        <v>-2813</v>
      </c>
    </row>
    <row r="27" spans="1:9" ht="12.75" customHeight="1" x14ac:dyDescent="0.2">
      <c r="A27" s="5" t="s">
        <v>8</v>
      </c>
      <c r="B27" s="11">
        <v>788</v>
      </c>
      <c r="C27" s="11">
        <v>1334</v>
      </c>
      <c r="D27" s="11">
        <v>-1214</v>
      </c>
      <c r="E27" s="11">
        <v>48</v>
      </c>
      <c r="F27" s="11">
        <v>11607</v>
      </c>
      <c r="G27" s="11">
        <v>1551</v>
      </c>
      <c r="H27" s="12">
        <f t="shared" si="0"/>
        <v>-1234</v>
      </c>
    </row>
    <row r="28" spans="1:9" ht="12.75" customHeight="1" x14ac:dyDescent="0.2">
      <c r="A28" s="5" t="s">
        <v>9</v>
      </c>
      <c r="B28" s="11">
        <v>-169</v>
      </c>
      <c r="C28" s="11">
        <v>626</v>
      </c>
      <c r="D28" s="11">
        <v>-844</v>
      </c>
      <c r="E28" s="11">
        <v>-1622</v>
      </c>
      <c r="F28" s="11">
        <v>12684</v>
      </c>
      <c r="G28" s="11">
        <v>1682</v>
      </c>
      <c r="H28" s="12">
        <f t="shared" si="0"/>
        <v>-1026</v>
      </c>
    </row>
    <row r="29" spans="1:9" ht="12.75" customHeight="1" x14ac:dyDescent="0.2">
      <c r="A29" s="5" t="s">
        <v>10</v>
      </c>
      <c r="B29" s="11">
        <v>-223</v>
      </c>
      <c r="C29" s="11">
        <v>2346</v>
      </c>
      <c r="D29" s="11">
        <v>194</v>
      </c>
      <c r="E29" s="11">
        <v>105</v>
      </c>
      <c r="F29" s="11">
        <v>14243</v>
      </c>
      <c r="G29" s="11">
        <v>1799</v>
      </c>
      <c r="H29" s="12">
        <f t="shared" si="0"/>
        <v>-91</v>
      </c>
    </row>
    <row r="30" spans="1:9" ht="12.75" customHeight="1" x14ac:dyDescent="0.2">
      <c r="A30" s="5" t="s">
        <v>11</v>
      </c>
      <c r="B30" s="11">
        <v>-420</v>
      </c>
      <c r="C30" s="11">
        <v>539</v>
      </c>
      <c r="D30" s="11">
        <v>-961</v>
      </c>
      <c r="E30" s="11">
        <v>21</v>
      </c>
      <c r="F30" s="11">
        <v>10752</v>
      </c>
      <c r="G30" s="11">
        <v>3183</v>
      </c>
      <c r="H30" s="12">
        <f t="shared" si="0"/>
        <v>-313</v>
      </c>
    </row>
    <row r="31" spans="1:9" ht="12.75" customHeight="1" x14ac:dyDescent="0.2">
      <c r="A31" s="5" t="s">
        <v>12</v>
      </c>
      <c r="B31" s="11">
        <v>2172</v>
      </c>
      <c r="C31" s="11">
        <v>4322</v>
      </c>
      <c r="D31" s="11">
        <v>3338</v>
      </c>
      <c r="E31" s="11">
        <v>3352</v>
      </c>
      <c r="F31" s="11">
        <v>32632</v>
      </c>
      <c r="G31" s="11">
        <v>9549</v>
      </c>
      <c r="H31" s="12">
        <f t="shared" si="0"/>
        <v>2594</v>
      </c>
    </row>
    <row r="32" spans="1:9" ht="12.75" customHeight="1" x14ac:dyDescent="0.2">
      <c r="A32" s="5" t="s">
        <v>13</v>
      </c>
      <c r="B32" s="11">
        <v>-993</v>
      </c>
      <c r="C32" s="11">
        <v>-477</v>
      </c>
      <c r="D32" s="11">
        <v>-1493</v>
      </c>
      <c r="E32" s="11">
        <v>-2001</v>
      </c>
      <c r="F32" s="11">
        <v>8872</v>
      </c>
      <c r="G32" s="11">
        <v>1062</v>
      </c>
      <c r="H32" s="12">
        <f t="shared" si="0"/>
        <v>-1364</v>
      </c>
    </row>
    <row r="33" spans="1:8" ht="12.75" customHeight="1" x14ac:dyDescent="0.2">
      <c r="A33" s="5" t="s">
        <v>14</v>
      </c>
      <c r="B33" s="11">
        <v>-585</v>
      </c>
      <c r="C33" s="11">
        <v>-366</v>
      </c>
      <c r="D33" s="11">
        <v>-2436</v>
      </c>
      <c r="E33" s="11">
        <v>-1286</v>
      </c>
      <c r="F33" s="13">
        <v>8099</v>
      </c>
      <c r="G33" s="11">
        <v>213</v>
      </c>
      <c r="H33" s="12">
        <f t="shared" si="0"/>
        <v>-1746</v>
      </c>
    </row>
    <row r="34" spans="1:8" ht="12.75" customHeight="1" x14ac:dyDescent="0.2">
      <c r="A34" s="5" t="s">
        <v>15</v>
      </c>
      <c r="B34" s="13">
        <v>-4365</v>
      </c>
      <c r="C34" s="13">
        <v>-2760</v>
      </c>
      <c r="D34" s="13">
        <v>-7705</v>
      </c>
      <c r="E34" s="13">
        <v>-5451</v>
      </c>
      <c r="F34" s="11">
        <v>11685</v>
      </c>
      <c r="G34" s="11">
        <v>-470</v>
      </c>
      <c r="H34" s="14">
        <f t="shared" si="0"/>
        <v>-6591</v>
      </c>
    </row>
    <row r="35" spans="1:8" ht="12.75" customHeight="1" x14ac:dyDescent="0.2">
      <c r="A35" s="5" t="s">
        <v>16</v>
      </c>
      <c r="B35" s="20">
        <f>SUM(B21:B34)</f>
        <v>15568</v>
      </c>
      <c r="C35" s="20">
        <v>44139</v>
      </c>
      <c r="D35" s="20">
        <v>7838</v>
      </c>
      <c r="E35" s="20">
        <v>21871</v>
      </c>
      <c r="F35" s="20">
        <v>310822</v>
      </c>
      <c r="G35" s="20">
        <v>73026</v>
      </c>
      <c r="H35" s="21">
        <f>H19-G19</f>
        <v>8945</v>
      </c>
    </row>
    <row r="36" spans="1:8" ht="12.75" customHeight="1" x14ac:dyDescent="0.2">
      <c r="A36" s="17"/>
      <c r="B36" s="489" t="s">
        <v>237</v>
      </c>
      <c r="C36" s="490"/>
      <c r="D36" s="490"/>
      <c r="E36" s="490"/>
      <c r="F36" s="490"/>
      <c r="G36" s="490"/>
      <c r="H36" s="490"/>
    </row>
    <row r="37" spans="1:8" ht="12.75" customHeight="1" x14ac:dyDescent="0.2">
      <c r="A37" s="5" t="s">
        <v>2</v>
      </c>
      <c r="B37" s="22">
        <v>6.6296662117516973</v>
      </c>
      <c r="C37" s="23">
        <v>11.894525325189299</v>
      </c>
      <c r="D37" s="22">
        <v>8.1422647354875259</v>
      </c>
      <c r="E37" s="23">
        <v>12.621007549876772</v>
      </c>
      <c r="F37" s="23">
        <v>60.35396065499372</v>
      </c>
      <c r="G37" s="23">
        <v>19.941295201894157</v>
      </c>
      <c r="H37" s="24">
        <v>9.4770332589951813</v>
      </c>
    </row>
    <row r="38" spans="1:8" ht="12.75" customHeight="1" x14ac:dyDescent="0.2">
      <c r="A38" s="5" t="s">
        <v>3</v>
      </c>
      <c r="B38" s="23">
        <v>8.7656666320895944</v>
      </c>
      <c r="C38" s="22">
        <v>11.476546364622996</v>
      </c>
      <c r="D38" s="23">
        <v>9.2329326123755493</v>
      </c>
      <c r="E38" s="22">
        <v>10.31589717725865</v>
      </c>
      <c r="F38" s="22">
        <v>36.520306157256783</v>
      </c>
      <c r="G38" s="22">
        <v>11.410121078697362</v>
      </c>
      <c r="H38" s="25">
        <v>7.0394793183180617</v>
      </c>
    </row>
    <row r="39" spans="1:8" ht="12.75" customHeight="1" x14ac:dyDescent="0.2">
      <c r="A39" s="5" t="s">
        <v>4</v>
      </c>
      <c r="B39" s="22">
        <v>0.83792045090790401</v>
      </c>
      <c r="C39" s="22">
        <v>3.0319756820001711</v>
      </c>
      <c r="D39" s="22">
        <v>-0.82639621348983083</v>
      </c>
      <c r="E39" s="22">
        <v>0.98226269319142656</v>
      </c>
      <c r="F39" s="22">
        <v>23.387904087517612</v>
      </c>
      <c r="G39" s="22">
        <v>3.3665709594268574</v>
      </c>
      <c r="H39" s="25">
        <v>-1.956761391474767</v>
      </c>
    </row>
    <row r="40" spans="1:8" ht="12.75" customHeight="1" x14ac:dyDescent="0.2">
      <c r="A40" s="5" t="s">
        <v>5</v>
      </c>
      <c r="B40" s="22">
        <v>2.593522274239358</v>
      </c>
      <c r="C40" s="22">
        <v>8.8965518415198517</v>
      </c>
      <c r="D40" s="22">
        <v>1.9326810957726408</v>
      </c>
      <c r="E40" s="22">
        <v>4.0697170775654463</v>
      </c>
      <c r="F40" s="22">
        <v>44.07256172900685</v>
      </c>
      <c r="G40" s="22">
        <v>13.088627677219298</v>
      </c>
      <c r="H40" s="25">
        <v>2.0699769948054372</v>
      </c>
    </row>
    <row r="41" spans="1:8" ht="12.75" customHeight="1" x14ac:dyDescent="0.2">
      <c r="A41" s="5" t="s">
        <v>6</v>
      </c>
      <c r="B41" s="26">
        <v>-4.9077740480928354</v>
      </c>
      <c r="C41" s="22">
        <v>-0.78695553362030068</v>
      </c>
      <c r="D41" s="22">
        <v>-4.5991155285583663</v>
      </c>
      <c r="E41" s="26">
        <v>-6.3804961276381231</v>
      </c>
      <c r="F41" s="22">
        <v>35.371855787734802</v>
      </c>
      <c r="G41" s="22">
        <v>5.0243419535943374</v>
      </c>
      <c r="H41" s="27">
        <v>-6.4170977124171857</v>
      </c>
    </row>
    <row r="42" spans="1:8" ht="12.75" customHeight="1" x14ac:dyDescent="0.2">
      <c r="A42" s="5" t="s">
        <v>7</v>
      </c>
      <c r="B42" s="22">
        <v>-1.3918222548249231</v>
      </c>
      <c r="C42" s="22">
        <v>0.21449367913939288</v>
      </c>
      <c r="D42" s="22">
        <v>-4.8335765782036324</v>
      </c>
      <c r="E42" s="22">
        <v>-3.3621223397269526</v>
      </c>
      <c r="F42" s="22">
        <v>16.54362659832065</v>
      </c>
      <c r="G42" s="26">
        <v>-1.4370503066035414</v>
      </c>
      <c r="H42" s="25">
        <v>-3.4768701000295406</v>
      </c>
    </row>
    <row r="43" spans="1:8" ht="12.75" customHeight="1" x14ac:dyDescent="0.2">
      <c r="A43" s="5" t="s">
        <v>8</v>
      </c>
      <c r="B43" s="22">
        <v>1.7943673261194302</v>
      </c>
      <c r="C43" s="22">
        <v>3.0116469916265376</v>
      </c>
      <c r="D43" s="22">
        <v>-2.7394107333452178</v>
      </c>
      <c r="E43" s="22">
        <v>0.10980689999107819</v>
      </c>
      <c r="F43" s="22">
        <v>25.840592906582483</v>
      </c>
      <c r="G43" s="22">
        <v>3.4432234432234434</v>
      </c>
      <c r="H43" s="25">
        <v>-2.7460239398100033</v>
      </c>
    </row>
    <row r="44" spans="1:8" ht="12.75" customHeight="1" x14ac:dyDescent="0.2">
      <c r="A44" s="5" t="s">
        <v>9</v>
      </c>
      <c r="B44" s="22">
        <v>-0.30656484118490035</v>
      </c>
      <c r="C44" s="22">
        <v>1.135687435596</v>
      </c>
      <c r="D44" s="22">
        <v>-1.53008040173675</v>
      </c>
      <c r="E44" s="22">
        <v>-2.9877028948667506</v>
      </c>
      <c r="F44" s="22">
        <v>22.843064687798844</v>
      </c>
      <c r="G44" s="22">
        <v>3.0217396381457799</v>
      </c>
      <c r="H44" s="25">
        <v>-1.84709442685164</v>
      </c>
    </row>
    <row r="45" spans="1:8" ht="12.75" customHeight="1" x14ac:dyDescent="0.2">
      <c r="A45" s="5" t="s">
        <v>10</v>
      </c>
      <c r="B45" s="22">
        <v>-0.43196376928098368</v>
      </c>
      <c r="C45" s="22">
        <v>4.5016175889290144</v>
      </c>
      <c r="D45" s="22">
        <v>0.37068883156587373</v>
      </c>
      <c r="E45" s="22">
        <v>0.2043222921458511</v>
      </c>
      <c r="F45" s="22">
        <v>26.936555457002314</v>
      </c>
      <c r="G45" s="22">
        <v>3.3928160561860898</v>
      </c>
      <c r="H45" s="25">
        <v>-0.17185927180771401</v>
      </c>
    </row>
    <row r="46" spans="1:8" ht="12.75" customHeight="1" x14ac:dyDescent="0.2">
      <c r="A46" s="5" t="s">
        <v>11</v>
      </c>
      <c r="B46" s="22">
        <v>-0.82432626048317292</v>
      </c>
      <c r="C46" s="22">
        <v>1.0581698961462198</v>
      </c>
      <c r="D46" s="22">
        <v>-1.8848496141059712</v>
      </c>
      <c r="E46" s="22">
        <v>4.1688337985222479E-2</v>
      </c>
      <c r="F46" s="22">
        <v>20.886714052881153</v>
      </c>
      <c r="G46" s="22">
        <v>6.1564468617207488</v>
      </c>
      <c r="H46" s="25">
        <v>-0.60544747984904435</v>
      </c>
    </row>
    <row r="47" spans="1:8" ht="12.75" customHeight="1" x14ac:dyDescent="0.2">
      <c r="A47" s="5" t="s">
        <v>12</v>
      </c>
      <c r="B47" s="22">
        <v>1.8507740956386662</v>
      </c>
      <c r="C47" s="22">
        <v>3.6333678007280188</v>
      </c>
      <c r="D47" s="22">
        <v>2.7956823542024014</v>
      </c>
      <c r="E47" s="22">
        <v>2.8347010709622422</v>
      </c>
      <c r="F47" s="22">
        <v>26.809069996713767</v>
      </c>
      <c r="G47" s="22">
        <v>7.8070579924848174</v>
      </c>
      <c r="H47" s="25">
        <v>2.1160171239134407</v>
      </c>
    </row>
    <row r="48" spans="1:8" ht="12.75" customHeight="1" x14ac:dyDescent="0.2">
      <c r="A48" s="5" t="s">
        <v>13</v>
      </c>
      <c r="B48" s="22">
        <v>-1.5635480731986131</v>
      </c>
      <c r="C48" s="22">
        <v>-0.7545784880271964</v>
      </c>
      <c r="D48" s="22">
        <v>-2.3632130199899648</v>
      </c>
      <c r="E48" s="22">
        <v>-3.2083452250010422</v>
      </c>
      <c r="F48" s="22">
        <v>14.042374034903341</v>
      </c>
      <c r="G48" s="22">
        <v>1.678281894467359</v>
      </c>
      <c r="H48" s="25">
        <v>-2.1600974260950538</v>
      </c>
    </row>
    <row r="49" spans="1:8" ht="12.75" customHeight="1" x14ac:dyDescent="0.2">
      <c r="A49" s="5" t="s">
        <v>14</v>
      </c>
      <c r="B49" s="22">
        <v>-1.0002941035654929</v>
      </c>
      <c r="C49" s="22">
        <v>-0.62809974086595388</v>
      </c>
      <c r="D49" s="22">
        <v>-4.190073859512121</v>
      </c>
      <c r="E49" s="22">
        <v>-2.2442732638295046</v>
      </c>
      <c r="F49" s="22">
        <v>13.951020703459418</v>
      </c>
      <c r="G49" s="22">
        <v>0.36663074947587299</v>
      </c>
      <c r="H49" s="25">
        <v>-3.014669318746892</v>
      </c>
    </row>
    <row r="50" spans="1:8" ht="12.75" customHeight="1" x14ac:dyDescent="0.2">
      <c r="A50" s="5" t="s">
        <v>15</v>
      </c>
      <c r="B50" s="22">
        <v>-3.5919747138146607</v>
      </c>
      <c r="C50" s="26">
        <v>-2.297250956355561</v>
      </c>
      <c r="D50" s="26">
        <v>-6.4365546179877686</v>
      </c>
      <c r="E50" s="22">
        <v>-4.6187869647003001</v>
      </c>
      <c r="F50" s="26">
        <v>9.8220184689250996</v>
      </c>
      <c r="G50" s="28">
        <v>-0.39491052755845307</v>
      </c>
      <c r="H50" s="29">
        <v>-5.5636122370769048</v>
      </c>
    </row>
    <row r="51" spans="1:8" ht="12.75" customHeight="1" x14ac:dyDescent="0.2">
      <c r="A51" s="5" t="s">
        <v>16</v>
      </c>
      <c r="B51" s="22">
        <v>1.4766276813435948</v>
      </c>
      <c r="C51" s="22">
        <v>4.1370006197206113</v>
      </c>
      <c r="D51" s="22">
        <v>0.73251275331992849</v>
      </c>
      <c r="E51" s="22">
        <v>2.0827837746468143</v>
      </c>
      <c r="F51" s="22">
        <v>28.706642115666462</v>
      </c>
      <c r="G51" s="22">
        <v>6.7131566508016798</v>
      </c>
      <c r="H51" s="25">
        <v>0.82165751422560596</v>
      </c>
    </row>
    <row r="52" spans="1:8" ht="7.5" customHeight="1" x14ac:dyDescent="0.2">
      <c r="A52" s="5"/>
      <c r="B52" s="483"/>
      <c r="C52" s="483"/>
      <c r="D52" s="483"/>
      <c r="E52" s="483"/>
      <c r="F52" s="483"/>
      <c r="G52" s="483"/>
      <c r="H52" s="483"/>
    </row>
    <row r="53" spans="1:8" ht="24" customHeight="1" x14ac:dyDescent="0.2">
      <c r="A53" s="485" t="s">
        <v>240</v>
      </c>
      <c r="B53" s="485"/>
      <c r="C53" s="485"/>
      <c r="D53" s="485"/>
      <c r="E53" s="485"/>
      <c r="F53" s="485"/>
      <c r="G53" s="485"/>
      <c r="H53" s="485"/>
    </row>
    <row r="54" spans="1:8" ht="24" customHeight="1" x14ac:dyDescent="0.2">
      <c r="A54" s="486" t="s">
        <v>238</v>
      </c>
      <c r="B54" s="486"/>
      <c r="C54" s="486"/>
      <c r="D54" s="486"/>
      <c r="E54" s="486"/>
      <c r="F54" s="486"/>
      <c r="G54" s="486"/>
      <c r="H54" s="486"/>
    </row>
    <row r="55" spans="1:8" s="484" customFormat="1" ht="12.75" customHeight="1" x14ac:dyDescent="0.2">
      <c r="A55" s="31" t="s">
        <v>17</v>
      </c>
      <c r="B55" s="31"/>
      <c r="C55" s="31"/>
      <c r="D55" s="31"/>
      <c r="E55" s="31"/>
      <c r="F55" s="31"/>
      <c r="G55" s="31"/>
      <c r="H55" s="32"/>
    </row>
  </sheetData>
  <mergeCells count="5">
    <mergeCell ref="A53:H53"/>
    <mergeCell ref="A54:H54"/>
    <mergeCell ref="B4:H4"/>
    <mergeCell ref="B20:H20"/>
    <mergeCell ref="B36:H36"/>
  </mergeCells>
  <hyperlinks>
    <hyperlink ref="I1" location="Obsah!A1" display="Zpět na obsah"/>
  </hyperlinks>
  <pageMargins left="0.78740157480314965" right="0.78740157480314965" top="0.78740157480314965" bottom="0.98425196850393704" header="0.47244094488188981" footer="0.47244094488188981"/>
  <pageSetup paperSize="9" scale="95" orientation="portrait" r:id="rId1"/>
  <headerFooter alignWithMargins="0">
    <oddHeader>&amp;L&amp;8Vývoj obyvatelstva České republiky, Tabulková příloha - krajské srovnání</oddHeader>
    <oddFooter>&amp;L&amp;G&amp;C 2024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showGridLines="0" zoomScaleNormal="100" workbookViewId="0"/>
  </sheetViews>
  <sheetFormatPr defaultColWidth="10.6640625" defaultRowHeight="12.75" x14ac:dyDescent="0.2"/>
  <cols>
    <col min="1" max="1" width="15" style="3" customWidth="1"/>
    <col min="2" max="7" width="10.6640625" style="3"/>
    <col min="8" max="10" width="10.6640625" style="3" customWidth="1"/>
    <col min="11" max="16384" width="10.6640625" style="3"/>
  </cols>
  <sheetData>
    <row r="1" spans="1:21" ht="14.25" customHeight="1" x14ac:dyDescent="0.2">
      <c r="A1" s="288" t="s">
        <v>128</v>
      </c>
      <c r="K1" s="390" t="s">
        <v>224</v>
      </c>
    </row>
    <row r="2" spans="1:21" ht="6" customHeight="1" thickBot="1" x14ac:dyDescent="0.25">
      <c r="A2" s="444"/>
      <c r="B2" s="445"/>
      <c r="C2" s="445"/>
      <c r="D2" s="445"/>
      <c r="E2" s="445"/>
      <c r="F2" s="445"/>
      <c r="G2" s="445"/>
      <c r="H2" s="445"/>
      <c r="I2" s="445"/>
      <c r="J2" s="445"/>
    </row>
    <row r="3" spans="1:21" ht="24" customHeight="1" x14ac:dyDescent="0.2">
      <c r="A3" s="542" t="s">
        <v>1</v>
      </c>
      <c r="B3" s="544" t="s">
        <v>57</v>
      </c>
      <c r="C3" s="540"/>
      <c r="D3" s="545"/>
      <c r="E3" s="544" t="s">
        <v>129</v>
      </c>
      <c r="F3" s="540"/>
      <c r="G3" s="545"/>
      <c r="H3" s="546" t="s">
        <v>231</v>
      </c>
      <c r="I3" s="546"/>
      <c r="J3" s="546"/>
    </row>
    <row r="4" spans="1:21" ht="15" customHeight="1" thickBot="1" x14ac:dyDescent="0.25">
      <c r="A4" s="543"/>
      <c r="B4" s="446">
        <v>2015</v>
      </c>
      <c r="C4" s="446">
        <v>2019</v>
      </c>
      <c r="D4" s="446">
        <v>2024</v>
      </c>
      <c r="E4" s="446">
        <v>2015</v>
      </c>
      <c r="F4" s="446">
        <v>2019</v>
      </c>
      <c r="G4" s="446">
        <v>2024</v>
      </c>
      <c r="H4" s="447" t="s">
        <v>60</v>
      </c>
      <c r="I4" s="448" t="s">
        <v>61</v>
      </c>
      <c r="J4" s="449" t="s">
        <v>64</v>
      </c>
    </row>
    <row r="5" spans="1:21" ht="12.75" customHeight="1" x14ac:dyDescent="0.2">
      <c r="A5" s="250" t="s">
        <v>2</v>
      </c>
      <c r="B5" s="234">
        <v>1522</v>
      </c>
      <c r="C5" s="234">
        <v>1867</v>
      </c>
      <c r="D5" s="234">
        <v>2737</v>
      </c>
      <c r="E5" s="283">
        <v>10.312351785351311</v>
      </c>
      <c r="F5" s="283">
        <v>12.50251121676823</v>
      </c>
      <c r="G5" s="283">
        <v>22.647910633016135</v>
      </c>
      <c r="H5" s="289">
        <v>55.717939349652902</v>
      </c>
      <c r="I5" s="251">
        <v>11.070515162586773</v>
      </c>
      <c r="J5" s="254">
        <v>5.5169894044574352</v>
      </c>
      <c r="R5" s="178"/>
      <c r="S5" s="178"/>
      <c r="T5" s="178"/>
      <c r="U5" s="178"/>
    </row>
    <row r="6" spans="1:21" ht="12.75" customHeight="1" x14ac:dyDescent="0.2">
      <c r="A6" s="255" t="s">
        <v>3</v>
      </c>
      <c r="B6" s="11">
        <v>456</v>
      </c>
      <c r="C6" s="11">
        <v>648</v>
      </c>
      <c r="D6" s="11">
        <v>1035</v>
      </c>
      <c r="E6" s="256">
        <v>3.122859882207917</v>
      </c>
      <c r="F6" s="256">
        <v>4.3677541116203829</v>
      </c>
      <c r="G6" s="256">
        <v>9.4253710955286412</v>
      </c>
      <c r="H6" s="257">
        <v>62.705314009661841</v>
      </c>
      <c r="I6" s="256">
        <v>11.304347826086957</v>
      </c>
      <c r="J6" s="258">
        <v>10.144927536231885</v>
      </c>
      <c r="R6" s="178"/>
      <c r="S6" s="178"/>
      <c r="T6" s="178"/>
      <c r="U6" s="178"/>
    </row>
    <row r="7" spans="1:21" ht="12.75" customHeight="1" x14ac:dyDescent="0.2">
      <c r="A7" s="255" t="s">
        <v>4</v>
      </c>
      <c r="B7" s="11">
        <v>130</v>
      </c>
      <c r="C7" s="11">
        <v>176</v>
      </c>
      <c r="D7" s="11">
        <v>354</v>
      </c>
      <c r="E7" s="256">
        <v>1.9696969696969695</v>
      </c>
      <c r="F7" s="256">
        <v>2.6406601650412602</v>
      </c>
      <c r="G7" s="256">
        <v>6.9657615112160567</v>
      </c>
      <c r="H7" s="257">
        <v>68.361581920903959</v>
      </c>
      <c r="I7" s="256">
        <v>5.6497175141242941</v>
      </c>
      <c r="J7" s="258">
        <v>14.40677966101695</v>
      </c>
      <c r="R7" s="178"/>
      <c r="S7" s="178"/>
      <c r="T7" s="178"/>
      <c r="U7" s="178"/>
    </row>
    <row r="8" spans="1:21" ht="12.75" customHeight="1" x14ac:dyDescent="0.2">
      <c r="A8" s="255" t="s">
        <v>5</v>
      </c>
      <c r="B8" s="11">
        <v>231</v>
      </c>
      <c r="C8" s="11">
        <v>343</v>
      </c>
      <c r="D8" s="11">
        <v>560</v>
      </c>
      <c r="E8" s="256">
        <v>3.9413069442074731</v>
      </c>
      <c r="F8" s="256">
        <v>5.6910569105691051</v>
      </c>
      <c r="G8" s="256">
        <v>12.256511271613045</v>
      </c>
      <c r="H8" s="257">
        <v>62.857142857142854</v>
      </c>
      <c r="I8" s="256">
        <v>9.6428571428571441</v>
      </c>
      <c r="J8" s="258">
        <v>11.607142857142858</v>
      </c>
      <c r="R8" s="178"/>
      <c r="S8" s="178"/>
      <c r="T8" s="178"/>
      <c r="U8" s="178"/>
    </row>
    <row r="9" spans="1:21" ht="12.75" customHeight="1" x14ac:dyDescent="0.2">
      <c r="A9" s="255" t="s">
        <v>6</v>
      </c>
      <c r="B9" s="11">
        <v>144</v>
      </c>
      <c r="C9" s="11">
        <v>145</v>
      </c>
      <c r="D9" s="11">
        <v>177</v>
      </c>
      <c r="E9" s="256">
        <v>5.2727938484071775</v>
      </c>
      <c r="F9" s="256">
        <v>5.1291121330031837</v>
      </c>
      <c r="G9" s="256">
        <v>9.7574421168687984</v>
      </c>
      <c r="H9" s="257">
        <v>50.847457627118644</v>
      </c>
      <c r="I9" s="256">
        <v>5.0847457627118651</v>
      </c>
      <c r="J9" s="52">
        <v>25.988700564971751</v>
      </c>
      <c r="R9" s="178"/>
      <c r="S9" s="178"/>
      <c r="T9" s="178"/>
      <c r="U9" s="178"/>
    </row>
    <row r="10" spans="1:21" ht="12.75" customHeight="1" x14ac:dyDescent="0.2">
      <c r="A10" s="255" t="s">
        <v>7</v>
      </c>
      <c r="B10" s="11">
        <v>254</v>
      </c>
      <c r="C10" s="11">
        <v>256</v>
      </c>
      <c r="D10" s="11">
        <v>421</v>
      </c>
      <c r="E10" s="256">
        <v>3.0554553109587395</v>
      </c>
      <c r="F10" s="256">
        <v>3.1628366691376328</v>
      </c>
      <c r="G10" s="256">
        <v>6.8656229615133721</v>
      </c>
      <c r="H10" s="49">
        <v>48.218527315914486</v>
      </c>
      <c r="I10" s="256">
        <v>10.688836104513063</v>
      </c>
      <c r="J10" s="258">
        <v>21.852731591448933</v>
      </c>
      <c r="R10" s="178"/>
      <c r="S10" s="178"/>
      <c r="T10" s="178"/>
      <c r="U10" s="178"/>
    </row>
    <row r="11" spans="1:21" ht="12.75" customHeight="1" x14ac:dyDescent="0.2">
      <c r="A11" s="255" t="s">
        <v>8</v>
      </c>
      <c r="B11" s="11">
        <v>136</v>
      </c>
      <c r="C11" s="11">
        <v>207</v>
      </c>
      <c r="D11" s="11">
        <v>302</v>
      </c>
      <c r="E11" s="256">
        <v>2.9041212897715138</v>
      </c>
      <c r="F11" s="256">
        <v>4.4430135222150673</v>
      </c>
      <c r="G11" s="256">
        <v>9.2837380879188434</v>
      </c>
      <c r="H11" s="257">
        <v>58.278145695364238</v>
      </c>
      <c r="I11" s="43">
        <v>2.9801324503311259</v>
      </c>
      <c r="J11" s="258">
        <v>8.6092715231788084</v>
      </c>
      <c r="R11" s="178"/>
      <c r="S11" s="178"/>
      <c r="T11" s="178"/>
      <c r="U11" s="178"/>
    </row>
    <row r="12" spans="1:21" ht="12.75" customHeight="1" x14ac:dyDescent="0.2">
      <c r="A12" s="255" t="s">
        <v>9</v>
      </c>
      <c r="B12" s="11">
        <v>94</v>
      </c>
      <c r="C12" s="11">
        <v>117</v>
      </c>
      <c r="D12" s="11">
        <v>227</v>
      </c>
      <c r="E12" s="256">
        <v>1.683984235041204</v>
      </c>
      <c r="F12" s="256">
        <v>2.1257267441860463</v>
      </c>
      <c r="G12" s="256">
        <v>5.4804442298406562</v>
      </c>
      <c r="H12" s="51">
        <v>72.24669603524228</v>
      </c>
      <c r="I12" s="256">
        <v>5.7268722466960353</v>
      </c>
      <c r="J12" s="258">
        <v>8.8105726872246706</v>
      </c>
      <c r="R12" s="178"/>
      <c r="S12" s="178"/>
      <c r="T12" s="178"/>
      <c r="U12" s="178"/>
    </row>
    <row r="13" spans="1:21" ht="12.75" customHeight="1" x14ac:dyDescent="0.2">
      <c r="A13" s="255" t="s">
        <v>10</v>
      </c>
      <c r="B13" s="11">
        <v>91</v>
      </c>
      <c r="C13" s="11">
        <v>141</v>
      </c>
      <c r="D13" s="11">
        <v>296</v>
      </c>
      <c r="E13" s="256">
        <v>1.7163334590720483</v>
      </c>
      <c r="F13" s="256">
        <v>2.4858956276445698</v>
      </c>
      <c r="G13" s="256">
        <v>7.045941442513687</v>
      </c>
      <c r="H13" s="257">
        <v>69.594594594594597</v>
      </c>
      <c r="I13" s="256">
        <v>6.4189189189189184</v>
      </c>
      <c r="J13" s="258">
        <v>7.4324324324324325</v>
      </c>
      <c r="R13" s="178"/>
      <c r="S13" s="178"/>
      <c r="T13" s="178"/>
      <c r="U13" s="178"/>
    </row>
    <row r="14" spans="1:21" ht="12.75" customHeight="1" x14ac:dyDescent="0.2">
      <c r="A14" s="255" t="s">
        <v>11</v>
      </c>
      <c r="B14" s="11">
        <v>75</v>
      </c>
      <c r="C14" s="11">
        <v>83</v>
      </c>
      <c r="D14" s="11">
        <v>245</v>
      </c>
      <c r="E14" s="256">
        <v>1.4021312394840157</v>
      </c>
      <c r="F14" s="256">
        <v>1.5099144988175368</v>
      </c>
      <c r="G14" s="256">
        <v>5.8556405353728493</v>
      </c>
      <c r="H14" s="257">
        <v>68.979591836734699</v>
      </c>
      <c r="I14" s="256">
        <v>4.8979591836734695</v>
      </c>
      <c r="J14" s="258">
        <v>7.7551020408163263</v>
      </c>
      <c r="R14" s="178"/>
      <c r="S14" s="178"/>
      <c r="T14" s="178"/>
      <c r="U14" s="178"/>
    </row>
    <row r="15" spans="1:21" ht="12.75" customHeight="1" x14ac:dyDescent="0.2">
      <c r="A15" s="255" t="s">
        <v>12</v>
      </c>
      <c r="B15" s="11">
        <v>282</v>
      </c>
      <c r="C15" s="11">
        <v>460</v>
      </c>
      <c r="D15" s="11">
        <v>779</v>
      </c>
      <c r="E15" s="256">
        <v>2.2081277895231382</v>
      </c>
      <c r="F15" s="256">
        <v>3.451380552220888</v>
      </c>
      <c r="G15" s="256">
        <v>7.894203486015404</v>
      </c>
      <c r="H15" s="257">
        <v>50.064184852374837</v>
      </c>
      <c r="I15" s="256">
        <v>22.978177150192554</v>
      </c>
      <c r="J15" s="258">
        <v>8.472400513478819</v>
      </c>
      <c r="R15" s="178"/>
      <c r="S15" s="178"/>
      <c r="T15" s="178"/>
      <c r="U15" s="178"/>
    </row>
    <row r="16" spans="1:21" ht="12.75" customHeight="1" x14ac:dyDescent="0.2">
      <c r="A16" s="255" t="s">
        <v>13</v>
      </c>
      <c r="B16" s="11">
        <v>61</v>
      </c>
      <c r="C16" s="13">
        <v>67</v>
      </c>
      <c r="D16" s="11">
        <v>204</v>
      </c>
      <c r="E16" s="256">
        <v>0.93875038473376426</v>
      </c>
      <c r="F16" s="43">
        <v>1.0536247837710333</v>
      </c>
      <c r="G16" s="256">
        <v>4.1270483512037224</v>
      </c>
      <c r="H16" s="257">
        <v>62.254901960784316</v>
      </c>
      <c r="I16" s="256">
        <v>11.76470588235294</v>
      </c>
      <c r="J16" s="258">
        <v>14.215686274509803</v>
      </c>
      <c r="R16" s="178"/>
      <c r="S16" s="178"/>
      <c r="T16" s="178"/>
      <c r="U16" s="178"/>
    </row>
    <row r="17" spans="1:21" ht="12.75" customHeight="1" x14ac:dyDescent="0.2">
      <c r="A17" s="255" t="s">
        <v>14</v>
      </c>
      <c r="B17" s="13">
        <v>39</v>
      </c>
      <c r="C17" s="11">
        <v>76</v>
      </c>
      <c r="D17" s="13">
        <v>154</v>
      </c>
      <c r="E17" s="43">
        <v>0.66700872242175469</v>
      </c>
      <c r="F17" s="256">
        <v>1.3162452372705231</v>
      </c>
      <c r="G17" s="256">
        <v>3.4630087699572742</v>
      </c>
      <c r="H17" s="257">
        <v>65.584415584415595</v>
      </c>
      <c r="I17" s="256">
        <v>9.0909090909090917</v>
      </c>
      <c r="J17" s="258">
        <v>9.7402597402597415</v>
      </c>
      <c r="R17" s="178"/>
      <c r="S17" s="178"/>
      <c r="T17" s="178"/>
      <c r="U17" s="178"/>
    </row>
    <row r="18" spans="1:21" ht="12.75" customHeight="1" x14ac:dyDescent="0.2">
      <c r="A18" s="255" t="s">
        <v>15</v>
      </c>
      <c r="B18" s="11">
        <v>116</v>
      </c>
      <c r="C18" s="11">
        <v>131</v>
      </c>
      <c r="D18" s="11">
        <v>255</v>
      </c>
      <c r="E18" s="256">
        <v>0.97758301028147643</v>
      </c>
      <c r="F18" s="256">
        <v>1.0865958858659588</v>
      </c>
      <c r="G18" s="43">
        <v>2.9616724738675959</v>
      </c>
      <c r="H18" s="257">
        <v>53.725490196078432</v>
      </c>
      <c r="I18" s="45">
        <v>25.098039215686274</v>
      </c>
      <c r="J18" s="258">
        <v>11.76470588235294</v>
      </c>
      <c r="R18" s="178"/>
      <c r="S18" s="178"/>
      <c r="T18" s="178"/>
      <c r="U18" s="178"/>
    </row>
    <row r="19" spans="1:21" ht="12.75" customHeight="1" x14ac:dyDescent="0.2">
      <c r="A19" s="259" t="s">
        <v>16</v>
      </c>
      <c r="B19" s="6">
        <v>3631</v>
      </c>
      <c r="C19" s="6">
        <v>4717</v>
      </c>
      <c r="D19" s="6">
        <v>7746</v>
      </c>
      <c r="E19" s="260">
        <v>3.2781409122097434</v>
      </c>
      <c r="F19" s="260">
        <v>4.2029385820317025</v>
      </c>
      <c r="G19" s="260">
        <v>9.1874132675451605</v>
      </c>
      <c r="H19" s="261">
        <v>58.494706945520271</v>
      </c>
      <c r="I19" s="260">
        <v>11.386522075910147</v>
      </c>
      <c r="J19" s="262">
        <v>9.5145881745417</v>
      </c>
      <c r="R19" s="178"/>
      <c r="S19" s="178"/>
      <c r="T19" s="178"/>
      <c r="U19" s="178"/>
    </row>
    <row r="20" spans="1:21" ht="7.5" customHeight="1" x14ac:dyDescent="0.2">
      <c r="A20" s="255"/>
      <c r="B20" s="239"/>
      <c r="C20" s="239"/>
      <c r="D20" s="239"/>
      <c r="E20" s="263"/>
      <c r="F20" s="263"/>
      <c r="G20" s="263"/>
      <c r="H20" s="263"/>
      <c r="I20" s="263"/>
      <c r="J20" s="263"/>
      <c r="R20" s="178"/>
      <c r="S20" s="178"/>
      <c r="T20" s="178"/>
      <c r="U20" s="178"/>
    </row>
    <row r="21" spans="1:21" ht="36" customHeight="1" x14ac:dyDescent="0.2">
      <c r="A21" s="547" t="s">
        <v>130</v>
      </c>
      <c r="B21" s="547"/>
      <c r="C21" s="547"/>
      <c r="D21" s="547"/>
      <c r="E21" s="547"/>
      <c r="F21" s="547"/>
      <c r="G21" s="547"/>
      <c r="H21" s="547"/>
      <c r="I21" s="547"/>
      <c r="J21" s="547"/>
    </row>
    <row r="22" spans="1:21" ht="12.75" customHeight="1" x14ac:dyDescent="0.2">
      <c r="A22" s="86" t="s">
        <v>133</v>
      </c>
      <c r="B22" s="133"/>
      <c r="C22" s="134"/>
      <c r="D22" s="135"/>
      <c r="E22" s="135"/>
      <c r="F22" s="135"/>
      <c r="G22" s="133"/>
      <c r="H22" s="141"/>
      <c r="I22" s="174"/>
      <c r="J22" s="175"/>
      <c r="K22" s="176"/>
      <c r="L22" s="177"/>
      <c r="M22" s="177"/>
      <c r="N22" s="85"/>
      <c r="O22" s="85"/>
    </row>
    <row r="23" spans="1:21" ht="12.95" customHeight="1" x14ac:dyDescent="0.2">
      <c r="B23" s="8"/>
      <c r="C23" s="8"/>
      <c r="D23" s="8"/>
      <c r="E23" s="48"/>
      <c r="F23" s="48"/>
      <c r="G23" s="48"/>
      <c r="H23" s="48"/>
      <c r="I23" s="48"/>
      <c r="J23" s="48"/>
    </row>
    <row r="24" spans="1:21" ht="12.95" customHeight="1" x14ac:dyDescent="0.2"/>
    <row r="25" spans="1:21" ht="12.95" customHeight="1" x14ac:dyDescent="0.2"/>
    <row r="26" spans="1:21" ht="12.95" customHeight="1" x14ac:dyDescent="0.2"/>
    <row r="27" spans="1:21" ht="12.95" customHeight="1" x14ac:dyDescent="0.2"/>
    <row r="28" spans="1:21" ht="12.95" customHeight="1" x14ac:dyDescent="0.2"/>
    <row r="29" spans="1:21" ht="12.95" customHeight="1" x14ac:dyDescent="0.2"/>
    <row r="30" spans="1:21" ht="12.95" customHeight="1" x14ac:dyDescent="0.2"/>
    <row r="31" spans="1:21" ht="12.95" customHeight="1" x14ac:dyDescent="0.2"/>
    <row r="32" spans="1:21" ht="12.95" customHeight="1" x14ac:dyDescent="0.2"/>
    <row r="33" ht="12.95" customHeight="1" x14ac:dyDescent="0.2"/>
    <row r="34" ht="12.95" customHeight="1" x14ac:dyDescent="0.2"/>
    <row r="35" ht="12.95" customHeight="1" x14ac:dyDescent="0.2"/>
    <row r="36" ht="12.95" customHeight="1" x14ac:dyDescent="0.2"/>
    <row r="37" ht="12.95" customHeight="1" x14ac:dyDescent="0.2"/>
    <row r="38" ht="12.95" customHeight="1" x14ac:dyDescent="0.2"/>
    <row r="39" ht="12.95" customHeight="1" x14ac:dyDescent="0.2"/>
    <row r="40" ht="12.95" customHeight="1" x14ac:dyDescent="0.2"/>
    <row r="41" ht="12.95" customHeight="1" x14ac:dyDescent="0.2"/>
    <row r="42" ht="12.95" customHeight="1" x14ac:dyDescent="0.2"/>
  </sheetData>
  <mergeCells count="5">
    <mergeCell ref="A3:A4"/>
    <mergeCell ref="B3:D3"/>
    <mergeCell ref="E3:G3"/>
    <mergeCell ref="H3:J3"/>
    <mergeCell ref="A21:J21"/>
  </mergeCells>
  <hyperlinks>
    <hyperlink ref="K1" location="Obsah!A1" display="Zpět na obsah"/>
  </hyperlinks>
  <pageMargins left="0.98425196850393704" right="0.78740157480314965" top="0.78740157480314965" bottom="0.78740157480314965" header="0.47244094488188981" footer="0.47244094488188981"/>
  <pageSetup paperSize="9" orientation="landscape" r:id="rId1"/>
  <headerFooter>
    <oddHeader>&amp;LVývoj obyvatelstva České republiky, Tabulková příloha - krajské srovnání</oddHeader>
    <oddFooter>&amp;L&amp;G&amp;C2024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zoomScaleNormal="100" workbookViewId="0"/>
  </sheetViews>
  <sheetFormatPr defaultRowHeight="12.75" customHeight="1" x14ac:dyDescent="0.2"/>
  <cols>
    <col min="1" max="1" width="15.1640625" customWidth="1"/>
    <col min="2" max="10" width="9.83203125" customWidth="1"/>
  </cols>
  <sheetData>
    <row r="1" spans="1:11" ht="12.75" customHeight="1" x14ac:dyDescent="0.2">
      <c r="A1" s="290" t="s">
        <v>131</v>
      </c>
      <c r="B1" s="291"/>
      <c r="C1" s="291"/>
      <c r="D1" s="291"/>
      <c r="E1" s="291"/>
      <c r="F1" s="291"/>
      <c r="G1" s="291"/>
      <c r="H1" s="291"/>
      <c r="I1" s="291"/>
      <c r="J1" s="291"/>
      <c r="K1" s="390" t="s">
        <v>224</v>
      </c>
    </row>
    <row r="2" spans="1:11" ht="6" customHeight="1" thickBot="1" x14ac:dyDescent="0.25">
      <c r="A2" s="290"/>
      <c r="B2" s="291"/>
      <c r="C2" s="291"/>
      <c r="D2" s="291"/>
      <c r="E2" s="291"/>
      <c r="F2" s="291"/>
      <c r="G2" s="291"/>
      <c r="H2" s="291"/>
      <c r="I2" s="291"/>
      <c r="J2" s="291"/>
    </row>
    <row r="3" spans="1:11" ht="15" customHeight="1" x14ac:dyDescent="0.2">
      <c r="A3" s="548" t="s">
        <v>1</v>
      </c>
      <c r="B3" s="550" t="s">
        <v>85</v>
      </c>
      <c r="C3" s="551"/>
      <c r="D3" s="551"/>
      <c r="E3" s="551"/>
      <c r="F3" s="551"/>
      <c r="G3" s="551"/>
      <c r="H3" s="551"/>
      <c r="I3" s="551" t="s">
        <v>132</v>
      </c>
      <c r="J3" s="552"/>
    </row>
    <row r="4" spans="1:11" ht="15" customHeight="1" thickBot="1" x14ac:dyDescent="0.25">
      <c r="A4" s="549"/>
      <c r="B4" s="440">
        <v>2015</v>
      </c>
      <c r="C4" s="441">
        <v>2019</v>
      </c>
      <c r="D4" s="441">
        <v>2020</v>
      </c>
      <c r="E4" s="441">
        <v>2021</v>
      </c>
      <c r="F4" s="441">
        <v>2022</v>
      </c>
      <c r="G4" s="442">
        <v>2023</v>
      </c>
      <c r="H4" s="442">
        <v>2024</v>
      </c>
      <c r="I4" s="442" t="s">
        <v>52</v>
      </c>
      <c r="J4" s="443" t="s">
        <v>53</v>
      </c>
    </row>
    <row r="5" spans="1:11" ht="15" customHeight="1" x14ac:dyDescent="0.2">
      <c r="A5" s="292" t="s">
        <v>2</v>
      </c>
      <c r="B5" s="293">
        <v>12420</v>
      </c>
      <c r="C5" s="293">
        <v>12178</v>
      </c>
      <c r="D5" s="293">
        <v>13621</v>
      </c>
      <c r="E5" s="293">
        <v>14460</v>
      </c>
      <c r="F5" s="293">
        <v>12810</v>
      </c>
      <c r="G5" s="293">
        <v>12212</v>
      </c>
      <c r="H5" s="293">
        <v>11792</v>
      </c>
      <c r="I5" s="293">
        <v>5905</v>
      </c>
      <c r="J5" s="294">
        <v>5887</v>
      </c>
    </row>
    <row r="6" spans="1:11" ht="12.75" customHeight="1" x14ac:dyDescent="0.2">
      <c r="A6" s="295" t="s">
        <v>3</v>
      </c>
      <c r="B6" s="296">
        <v>13049</v>
      </c>
      <c r="C6" s="296">
        <v>13471</v>
      </c>
      <c r="D6" s="296">
        <v>15302</v>
      </c>
      <c r="E6" s="296">
        <v>16708</v>
      </c>
      <c r="F6" s="296">
        <v>14351</v>
      </c>
      <c r="G6" s="297">
        <v>13765</v>
      </c>
      <c r="H6" s="297">
        <v>13754</v>
      </c>
      <c r="I6" s="297">
        <v>7033</v>
      </c>
      <c r="J6" s="298">
        <v>6721</v>
      </c>
    </row>
    <row r="7" spans="1:11" ht="12.75" customHeight="1" x14ac:dyDescent="0.2">
      <c r="A7" s="295" t="s">
        <v>4</v>
      </c>
      <c r="B7" s="296">
        <v>6933</v>
      </c>
      <c r="C7" s="296">
        <v>6885</v>
      </c>
      <c r="D7" s="296">
        <v>7800</v>
      </c>
      <c r="E7" s="296">
        <v>8350</v>
      </c>
      <c r="F7" s="296">
        <v>7416</v>
      </c>
      <c r="G7" s="296">
        <v>6939</v>
      </c>
      <c r="H7" s="296">
        <v>6938</v>
      </c>
      <c r="I7" s="296">
        <v>3614</v>
      </c>
      <c r="J7" s="299">
        <v>3324</v>
      </c>
    </row>
    <row r="8" spans="1:11" ht="12.75" customHeight="1" x14ac:dyDescent="0.2">
      <c r="A8" s="295" t="s">
        <v>5</v>
      </c>
      <c r="B8" s="296">
        <v>6307</v>
      </c>
      <c r="C8" s="296">
        <v>6356</v>
      </c>
      <c r="D8" s="296">
        <v>7066</v>
      </c>
      <c r="E8" s="296">
        <v>7912</v>
      </c>
      <c r="F8" s="296">
        <v>6698</v>
      </c>
      <c r="G8" s="296">
        <v>6111</v>
      </c>
      <c r="H8" s="296">
        <v>6256</v>
      </c>
      <c r="I8" s="296">
        <v>3237</v>
      </c>
      <c r="J8" s="299">
        <v>3019</v>
      </c>
    </row>
    <row r="9" spans="1:11" ht="12.75" customHeight="1" x14ac:dyDescent="0.2">
      <c r="A9" s="295" t="s">
        <v>6</v>
      </c>
      <c r="B9" s="300">
        <v>3268</v>
      </c>
      <c r="C9" s="300">
        <v>3405</v>
      </c>
      <c r="D9" s="300">
        <v>4026</v>
      </c>
      <c r="E9" s="300">
        <v>4592</v>
      </c>
      <c r="F9" s="300">
        <v>3527</v>
      </c>
      <c r="G9" s="300">
        <v>3346</v>
      </c>
      <c r="H9" s="300">
        <v>3401</v>
      </c>
      <c r="I9" s="300">
        <v>1743</v>
      </c>
      <c r="J9" s="301">
        <v>1658</v>
      </c>
    </row>
    <row r="10" spans="1:11" ht="12.75" customHeight="1" x14ac:dyDescent="0.2">
      <c r="A10" s="295" t="s">
        <v>7</v>
      </c>
      <c r="B10" s="296">
        <v>9238</v>
      </c>
      <c r="C10" s="296">
        <v>9208</v>
      </c>
      <c r="D10" s="296">
        <v>10793</v>
      </c>
      <c r="E10" s="296">
        <v>11775</v>
      </c>
      <c r="F10" s="296">
        <v>9879</v>
      </c>
      <c r="G10" s="296">
        <v>9517</v>
      </c>
      <c r="H10" s="296">
        <v>9493</v>
      </c>
      <c r="I10" s="296">
        <v>4985</v>
      </c>
      <c r="J10" s="299">
        <v>4508</v>
      </c>
    </row>
    <row r="11" spans="1:11" ht="12.75" customHeight="1" x14ac:dyDescent="0.2">
      <c r="A11" s="295" t="s">
        <v>8</v>
      </c>
      <c r="B11" s="296">
        <v>4558</v>
      </c>
      <c r="C11" s="296">
        <v>4607</v>
      </c>
      <c r="D11" s="296">
        <v>5252</v>
      </c>
      <c r="E11" s="296">
        <v>5880</v>
      </c>
      <c r="F11" s="296">
        <v>5013</v>
      </c>
      <c r="G11" s="296">
        <v>4735</v>
      </c>
      <c r="H11" s="296">
        <v>4730</v>
      </c>
      <c r="I11" s="296">
        <v>2471</v>
      </c>
      <c r="J11" s="299">
        <v>2259</v>
      </c>
    </row>
    <row r="12" spans="1:11" ht="12.75" customHeight="1" x14ac:dyDescent="0.2">
      <c r="A12" s="295" t="s">
        <v>9</v>
      </c>
      <c r="B12" s="296">
        <v>5836</v>
      </c>
      <c r="C12" s="296">
        <v>5901</v>
      </c>
      <c r="D12" s="296">
        <v>6694</v>
      </c>
      <c r="E12" s="296">
        <v>7668</v>
      </c>
      <c r="F12" s="296">
        <v>6176</v>
      </c>
      <c r="G12" s="296">
        <v>6019</v>
      </c>
      <c r="H12" s="296">
        <v>5882</v>
      </c>
      <c r="I12" s="296">
        <v>2937</v>
      </c>
      <c r="J12" s="299">
        <v>2945</v>
      </c>
    </row>
    <row r="13" spans="1:11" ht="12.75" customHeight="1" x14ac:dyDescent="0.2">
      <c r="A13" s="295" t="s">
        <v>10</v>
      </c>
      <c r="B13" s="296">
        <v>5440</v>
      </c>
      <c r="C13" s="296">
        <v>5558</v>
      </c>
      <c r="D13" s="296">
        <v>6383</v>
      </c>
      <c r="E13" s="296">
        <v>6991</v>
      </c>
      <c r="F13" s="296">
        <v>6049</v>
      </c>
      <c r="G13" s="296">
        <v>5427</v>
      </c>
      <c r="H13" s="296">
        <v>5442</v>
      </c>
      <c r="I13" s="296">
        <v>2839</v>
      </c>
      <c r="J13" s="299">
        <v>2603</v>
      </c>
    </row>
    <row r="14" spans="1:11" ht="12.75" customHeight="1" x14ac:dyDescent="0.2">
      <c r="A14" s="295" t="s">
        <v>11</v>
      </c>
      <c r="B14" s="296">
        <v>5178</v>
      </c>
      <c r="C14" s="296">
        <v>5636</v>
      </c>
      <c r="D14" s="296">
        <v>6450</v>
      </c>
      <c r="E14" s="296">
        <v>6438</v>
      </c>
      <c r="F14" s="296">
        <v>5861</v>
      </c>
      <c r="G14" s="296">
        <v>5466</v>
      </c>
      <c r="H14" s="296">
        <v>5408</v>
      </c>
      <c r="I14" s="296">
        <v>2779</v>
      </c>
      <c r="J14" s="299">
        <v>2629</v>
      </c>
    </row>
    <row r="15" spans="1:11" ht="12.75" customHeight="1" x14ac:dyDescent="0.2">
      <c r="A15" s="295" t="s">
        <v>12</v>
      </c>
      <c r="B15" s="296">
        <v>12106</v>
      </c>
      <c r="C15" s="296">
        <v>12190</v>
      </c>
      <c r="D15" s="296">
        <v>14015</v>
      </c>
      <c r="E15" s="296">
        <v>15246</v>
      </c>
      <c r="F15" s="296">
        <v>13344</v>
      </c>
      <c r="G15" s="296">
        <v>12326</v>
      </c>
      <c r="H15" s="296">
        <v>12239</v>
      </c>
      <c r="I15" s="296">
        <v>6277</v>
      </c>
      <c r="J15" s="299">
        <v>5962</v>
      </c>
    </row>
    <row r="16" spans="1:11" ht="12.75" customHeight="1" x14ac:dyDescent="0.2">
      <c r="A16" s="295" t="s">
        <v>13</v>
      </c>
      <c r="B16" s="296">
        <v>7000</v>
      </c>
      <c r="C16" s="296">
        <v>6914</v>
      </c>
      <c r="D16" s="296">
        <v>8126</v>
      </c>
      <c r="E16" s="296">
        <v>8562</v>
      </c>
      <c r="F16" s="296">
        <v>7481</v>
      </c>
      <c r="G16" s="296">
        <v>6981</v>
      </c>
      <c r="H16" s="296">
        <v>6967</v>
      </c>
      <c r="I16" s="296">
        <v>3616</v>
      </c>
      <c r="J16" s="299">
        <v>3351</v>
      </c>
    </row>
    <row r="17" spans="1:10" ht="12.75" customHeight="1" x14ac:dyDescent="0.2">
      <c r="A17" s="295" t="s">
        <v>14</v>
      </c>
      <c r="B17" s="296">
        <v>6290</v>
      </c>
      <c r="C17" s="296">
        <v>6291</v>
      </c>
      <c r="D17" s="296">
        <v>7794</v>
      </c>
      <c r="E17" s="296">
        <v>7984</v>
      </c>
      <c r="F17" s="296">
        <v>6695</v>
      </c>
      <c r="G17" s="296">
        <v>6276</v>
      </c>
      <c r="H17" s="296">
        <v>6306</v>
      </c>
      <c r="I17" s="296">
        <v>3239</v>
      </c>
      <c r="J17" s="299">
        <v>3067</v>
      </c>
    </row>
    <row r="18" spans="1:10" ht="12.75" customHeight="1" x14ac:dyDescent="0.2">
      <c r="A18" s="295" t="s">
        <v>15</v>
      </c>
      <c r="B18" s="297">
        <v>13550</v>
      </c>
      <c r="C18" s="297">
        <v>13762</v>
      </c>
      <c r="D18" s="297">
        <v>15967</v>
      </c>
      <c r="E18" s="297">
        <v>17325</v>
      </c>
      <c r="F18" s="297">
        <v>14919</v>
      </c>
      <c r="G18" s="296">
        <v>13675</v>
      </c>
      <c r="H18" s="296">
        <v>13603</v>
      </c>
      <c r="I18" s="296">
        <v>6995</v>
      </c>
      <c r="J18" s="299">
        <v>6608</v>
      </c>
    </row>
    <row r="19" spans="1:10" ht="15" customHeight="1" x14ac:dyDescent="0.2">
      <c r="A19" s="302" t="s">
        <v>16</v>
      </c>
      <c r="B19" s="296">
        <v>111173</v>
      </c>
      <c r="C19" s="296">
        <v>112362</v>
      </c>
      <c r="D19" s="296">
        <v>129289</v>
      </c>
      <c r="E19" s="296">
        <v>139891</v>
      </c>
      <c r="F19" s="296">
        <v>120219</v>
      </c>
      <c r="G19" s="296">
        <v>112795</v>
      </c>
      <c r="H19" s="296">
        <v>112211</v>
      </c>
      <c r="I19" s="296">
        <v>57670</v>
      </c>
      <c r="J19" s="299">
        <v>54541</v>
      </c>
    </row>
    <row r="20" spans="1:10" ht="7.5" customHeight="1" x14ac:dyDescent="0.2">
      <c r="A20" s="303"/>
      <c r="B20" s="304"/>
      <c r="C20" s="304"/>
      <c r="D20" s="304"/>
      <c r="E20" s="304"/>
      <c r="F20" s="305"/>
      <c r="G20" s="304"/>
      <c r="H20" s="304"/>
      <c r="I20" s="305"/>
      <c r="J20" s="305"/>
    </row>
    <row r="21" spans="1:10" ht="12.75" customHeight="1" x14ac:dyDescent="0.2">
      <c r="A21" s="306" t="s">
        <v>133</v>
      </c>
      <c r="B21" s="291"/>
      <c r="C21" s="291"/>
      <c r="D21" s="291"/>
      <c r="E21" s="291"/>
      <c r="F21" s="291"/>
      <c r="G21" s="291"/>
      <c r="H21" s="291"/>
      <c r="I21" s="291"/>
      <c r="J21" s="291"/>
    </row>
    <row r="23" spans="1:10" ht="12.75" customHeight="1" x14ac:dyDescent="0.2">
      <c r="B23" s="307"/>
      <c r="C23" s="307"/>
      <c r="D23" s="307"/>
      <c r="E23" s="307"/>
      <c r="F23" s="307"/>
      <c r="G23" s="307"/>
      <c r="H23" s="307"/>
      <c r="I23" s="307"/>
      <c r="J23" s="307"/>
    </row>
    <row r="24" spans="1:10" ht="12.75" customHeight="1" x14ac:dyDescent="0.2">
      <c r="B24" s="307"/>
      <c r="C24" s="307"/>
      <c r="D24" s="307"/>
      <c r="E24" s="307"/>
      <c r="F24" s="307"/>
      <c r="G24" s="307"/>
      <c r="H24" s="307"/>
      <c r="I24" s="307"/>
      <c r="J24" s="307"/>
    </row>
  </sheetData>
  <mergeCells count="3">
    <mergeCell ref="A3:A4"/>
    <mergeCell ref="B3:H3"/>
    <mergeCell ref="I3:J3"/>
  </mergeCells>
  <hyperlinks>
    <hyperlink ref="K1" location="Obsah!A1" display="Zpět na obsah"/>
  </hyperlinks>
  <pageMargins left="0.78740157480314965" right="0.78740157480314965" top="0.78740157480314965" bottom="0.98425196850393704" header="0.47244094488188981" footer="0.47244094488188981"/>
  <pageSetup paperSize="9" orientation="landscape" r:id="rId1"/>
  <headerFooter>
    <oddHeader>&amp;LVývoj obyvatelstva České republiky, Tabulková příloha - krajské srovnání</oddHeader>
    <oddFooter>&amp;L&amp;G&amp;C2024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Normal="100" workbookViewId="0"/>
  </sheetViews>
  <sheetFormatPr defaultRowHeight="12.75" customHeight="1" x14ac:dyDescent="0.2"/>
  <cols>
    <col min="1" max="1" width="15.1640625" customWidth="1"/>
    <col min="2" max="13" width="6.83203125" customWidth="1"/>
  </cols>
  <sheetData>
    <row r="1" spans="1:17" ht="12.75" customHeight="1" x14ac:dyDescent="0.2">
      <c r="A1" s="290" t="s">
        <v>134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390" t="s">
        <v>224</v>
      </c>
    </row>
    <row r="2" spans="1:17" ht="6" customHeight="1" thickBot="1" x14ac:dyDescent="0.25">
      <c r="A2" s="290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</row>
    <row r="3" spans="1:17" ht="15" customHeight="1" x14ac:dyDescent="0.2">
      <c r="A3" s="553" t="s">
        <v>1</v>
      </c>
      <c r="B3" s="555" t="s">
        <v>135</v>
      </c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555"/>
      <c r="N3" s="556" t="s">
        <v>136</v>
      </c>
    </row>
    <row r="4" spans="1:17" ht="15" customHeight="1" thickBot="1" x14ac:dyDescent="0.25">
      <c r="A4" s="554"/>
      <c r="B4" s="435" t="s">
        <v>36</v>
      </c>
      <c r="C4" s="435" t="s">
        <v>37</v>
      </c>
      <c r="D4" s="435" t="s">
        <v>38</v>
      </c>
      <c r="E4" s="435" t="s">
        <v>39</v>
      </c>
      <c r="F4" s="435" t="s">
        <v>40</v>
      </c>
      <c r="G4" s="435" t="s">
        <v>41</v>
      </c>
      <c r="H4" s="435" t="s">
        <v>42</v>
      </c>
      <c r="I4" s="435" t="s">
        <v>43</v>
      </c>
      <c r="J4" s="435" t="s">
        <v>44</v>
      </c>
      <c r="K4" s="435" t="s">
        <v>45</v>
      </c>
      <c r="L4" s="435" t="s">
        <v>46</v>
      </c>
      <c r="M4" s="435" t="s">
        <v>47</v>
      </c>
      <c r="N4" s="557"/>
    </row>
    <row r="5" spans="1:17" ht="15" customHeight="1" x14ac:dyDescent="0.2">
      <c r="A5" s="308" t="s">
        <v>2</v>
      </c>
      <c r="B5" s="309">
        <v>1114</v>
      </c>
      <c r="C5" s="293">
        <v>1024</v>
      </c>
      <c r="D5" s="293">
        <v>932</v>
      </c>
      <c r="E5" s="293">
        <v>918</v>
      </c>
      <c r="F5" s="310">
        <v>908</v>
      </c>
      <c r="G5" s="293">
        <v>933</v>
      </c>
      <c r="H5" s="293">
        <v>967</v>
      </c>
      <c r="I5" s="293">
        <v>985</v>
      </c>
      <c r="J5" s="293">
        <v>984</v>
      </c>
      <c r="K5" s="293">
        <v>1031</v>
      </c>
      <c r="L5" s="293">
        <v>979</v>
      </c>
      <c r="M5" s="293">
        <v>1017</v>
      </c>
      <c r="N5" s="294">
        <v>11792</v>
      </c>
      <c r="P5" s="307"/>
      <c r="Q5" s="307"/>
    </row>
    <row r="6" spans="1:17" ht="12.75" customHeight="1" x14ac:dyDescent="0.2">
      <c r="A6" s="311" t="s">
        <v>3</v>
      </c>
      <c r="B6" s="296">
        <v>1290</v>
      </c>
      <c r="C6" s="296">
        <v>1171</v>
      </c>
      <c r="D6" s="296">
        <v>1109</v>
      </c>
      <c r="E6" s="300">
        <v>1042</v>
      </c>
      <c r="F6" s="296">
        <v>1045</v>
      </c>
      <c r="G6" s="296">
        <v>1086</v>
      </c>
      <c r="H6" s="296">
        <v>1060</v>
      </c>
      <c r="I6" s="296">
        <v>1159</v>
      </c>
      <c r="J6" s="296">
        <v>1122</v>
      </c>
      <c r="K6" s="296">
        <v>1216</v>
      </c>
      <c r="L6" s="296">
        <v>1145</v>
      </c>
      <c r="M6" s="297">
        <v>1309</v>
      </c>
      <c r="N6" s="299">
        <v>13754</v>
      </c>
      <c r="P6" s="307"/>
      <c r="Q6" s="307"/>
    </row>
    <row r="7" spans="1:17" ht="12.75" customHeight="1" x14ac:dyDescent="0.2">
      <c r="A7" s="311" t="s">
        <v>4</v>
      </c>
      <c r="B7" s="297">
        <v>707</v>
      </c>
      <c r="C7" s="296">
        <v>596</v>
      </c>
      <c r="D7" s="296">
        <v>549</v>
      </c>
      <c r="E7" s="300">
        <v>491</v>
      </c>
      <c r="F7" s="296">
        <v>505</v>
      </c>
      <c r="G7" s="296">
        <v>509</v>
      </c>
      <c r="H7" s="296">
        <v>569</v>
      </c>
      <c r="I7" s="296">
        <v>583</v>
      </c>
      <c r="J7" s="296">
        <v>602</v>
      </c>
      <c r="K7" s="296">
        <v>651</v>
      </c>
      <c r="L7" s="296">
        <v>563</v>
      </c>
      <c r="M7" s="296">
        <v>613</v>
      </c>
      <c r="N7" s="299">
        <v>6938</v>
      </c>
      <c r="P7" s="307"/>
      <c r="Q7" s="307"/>
    </row>
    <row r="8" spans="1:17" ht="12.75" customHeight="1" x14ac:dyDescent="0.2">
      <c r="A8" s="311" t="s">
        <v>5</v>
      </c>
      <c r="B8" s="297">
        <v>603</v>
      </c>
      <c r="C8" s="296">
        <v>560</v>
      </c>
      <c r="D8" s="296">
        <v>533</v>
      </c>
      <c r="E8" s="296">
        <v>532</v>
      </c>
      <c r="F8" s="296">
        <v>503</v>
      </c>
      <c r="G8" s="296">
        <v>487</v>
      </c>
      <c r="H8" s="296">
        <v>485</v>
      </c>
      <c r="I8" s="296">
        <v>478</v>
      </c>
      <c r="J8" s="300">
        <v>475</v>
      </c>
      <c r="K8" s="296">
        <v>566</v>
      </c>
      <c r="L8" s="296">
        <v>495</v>
      </c>
      <c r="M8" s="296">
        <v>539</v>
      </c>
      <c r="N8" s="299">
        <v>6256</v>
      </c>
      <c r="P8" s="307"/>
      <c r="Q8" s="307"/>
    </row>
    <row r="9" spans="1:17" ht="12.75" customHeight="1" x14ac:dyDescent="0.2">
      <c r="A9" s="311" t="s">
        <v>6</v>
      </c>
      <c r="B9" s="296">
        <v>321</v>
      </c>
      <c r="C9" s="296">
        <v>300</v>
      </c>
      <c r="D9" s="296">
        <v>268</v>
      </c>
      <c r="E9" s="296">
        <v>271</v>
      </c>
      <c r="F9" s="300">
        <v>248</v>
      </c>
      <c r="G9" s="296">
        <v>264</v>
      </c>
      <c r="H9" s="296">
        <v>271</v>
      </c>
      <c r="I9" s="296">
        <v>256</v>
      </c>
      <c r="J9" s="296">
        <v>282</v>
      </c>
      <c r="K9" s="296">
        <v>314</v>
      </c>
      <c r="L9" s="296">
        <v>283</v>
      </c>
      <c r="M9" s="297">
        <v>323</v>
      </c>
      <c r="N9" s="299">
        <v>3401</v>
      </c>
      <c r="P9" s="307"/>
      <c r="Q9" s="307"/>
    </row>
    <row r="10" spans="1:17" ht="12.75" customHeight="1" x14ac:dyDescent="0.2">
      <c r="A10" s="311" t="s">
        <v>7</v>
      </c>
      <c r="B10" s="297">
        <v>910</v>
      </c>
      <c r="C10" s="296">
        <v>845</v>
      </c>
      <c r="D10" s="296">
        <v>772</v>
      </c>
      <c r="E10" s="296">
        <v>728</v>
      </c>
      <c r="F10" s="296">
        <v>773</v>
      </c>
      <c r="G10" s="296">
        <v>757</v>
      </c>
      <c r="H10" s="296">
        <v>766</v>
      </c>
      <c r="I10" s="300">
        <v>705</v>
      </c>
      <c r="J10" s="296">
        <v>743</v>
      </c>
      <c r="K10" s="296">
        <v>828</v>
      </c>
      <c r="L10" s="296">
        <v>796</v>
      </c>
      <c r="M10" s="296">
        <v>870</v>
      </c>
      <c r="N10" s="299">
        <v>9493</v>
      </c>
      <c r="P10" s="307"/>
      <c r="Q10" s="307"/>
    </row>
    <row r="11" spans="1:17" ht="12.75" customHeight="1" x14ac:dyDescent="0.2">
      <c r="A11" s="311" t="s">
        <v>8</v>
      </c>
      <c r="B11" s="297">
        <v>460</v>
      </c>
      <c r="C11" s="296">
        <v>405</v>
      </c>
      <c r="D11" s="296">
        <v>423</v>
      </c>
      <c r="E11" s="296">
        <v>359</v>
      </c>
      <c r="F11" s="296">
        <v>371</v>
      </c>
      <c r="G11" s="300">
        <v>344</v>
      </c>
      <c r="H11" s="296">
        <v>345</v>
      </c>
      <c r="I11" s="296">
        <v>403</v>
      </c>
      <c r="J11" s="296">
        <v>367</v>
      </c>
      <c r="K11" s="296">
        <v>452</v>
      </c>
      <c r="L11" s="296">
        <v>370</v>
      </c>
      <c r="M11" s="296">
        <v>431</v>
      </c>
      <c r="N11" s="299">
        <v>4730</v>
      </c>
      <c r="P11" s="307"/>
      <c r="Q11" s="307"/>
    </row>
    <row r="12" spans="1:17" ht="12.75" customHeight="1" x14ac:dyDescent="0.2">
      <c r="A12" s="311" t="s">
        <v>9</v>
      </c>
      <c r="B12" s="296">
        <v>585</v>
      </c>
      <c r="C12" s="296">
        <v>490</v>
      </c>
      <c r="D12" s="296">
        <v>467</v>
      </c>
      <c r="E12" s="296">
        <v>457</v>
      </c>
      <c r="F12" s="296">
        <v>459</v>
      </c>
      <c r="G12" s="296">
        <v>443</v>
      </c>
      <c r="H12" s="296">
        <v>472</v>
      </c>
      <c r="I12" s="296">
        <v>490</v>
      </c>
      <c r="J12" s="296">
        <v>471</v>
      </c>
      <c r="K12" s="296">
        <v>508</v>
      </c>
      <c r="L12" s="300">
        <v>435</v>
      </c>
      <c r="M12" s="297">
        <v>605</v>
      </c>
      <c r="N12" s="299">
        <v>5882</v>
      </c>
      <c r="P12" s="307"/>
      <c r="Q12" s="307"/>
    </row>
    <row r="13" spans="1:17" ht="12.75" customHeight="1" x14ac:dyDescent="0.2">
      <c r="A13" s="311" t="s">
        <v>10</v>
      </c>
      <c r="B13" s="296">
        <v>445</v>
      </c>
      <c r="C13" s="296">
        <v>492</v>
      </c>
      <c r="D13" s="296">
        <v>464</v>
      </c>
      <c r="E13" s="296">
        <v>476</v>
      </c>
      <c r="F13" s="296">
        <v>432</v>
      </c>
      <c r="G13" s="300">
        <v>395</v>
      </c>
      <c r="H13" s="296">
        <v>440</v>
      </c>
      <c r="I13" s="296">
        <v>416</v>
      </c>
      <c r="J13" s="296">
        <v>446</v>
      </c>
      <c r="K13" s="297">
        <v>499</v>
      </c>
      <c r="L13" s="296">
        <v>478</v>
      </c>
      <c r="M13" s="296">
        <v>459</v>
      </c>
      <c r="N13" s="299">
        <v>5442</v>
      </c>
      <c r="P13" s="307"/>
      <c r="Q13" s="307"/>
    </row>
    <row r="14" spans="1:17" ht="12.75" customHeight="1" x14ac:dyDescent="0.2">
      <c r="A14" s="311" t="s">
        <v>11</v>
      </c>
      <c r="B14" s="296">
        <v>495</v>
      </c>
      <c r="C14" s="297">
        <v>512</v>
      </c>
      <c r="D14" s="296">
        <v>415</v>
      </c>
      <c r="E14" s="296">
        <v>418</v>
      </c>
      <c r="F14" s="296">
        <v>431</v>
      </c>
      <c r="G14" s="296">
        <v>435</v>
      </c>
      <c r="H14" s="296">
        <v>444</v>
      </c>
      <c r="I14" s="296">
        <v>465</v>
      </c>
      <c r="J14" s="300">
        <v>411</v>
      </c>
      <c r="K14" s="296">
        <v>488</v>
      </c>
      <c r="L14" s="296">
        <v>425</v>
      </c>
      <c r="M14" s="296">
        <v>469</v>
      </c>
      <c r="N14" s="299">
        <v>5408</v>
      </c>
      <c r="P14" s="307"/>
      <c r="Q14" s="307"/>
    </row>
    <row r="15" spans="1:17" ht="12.75" customHeight="1" x14ac:dyDescent="0.2">
      <c r="A15" s="311" t="s">
        <v>12</v>
      </c>
      <c r="B15" s="296">
        <v>1134</v>
      </c>
      <c r="C15" s="296">
        <v>1056</v>
      </c>
      <c r="D15" s="296">
        <v>1026</v>
      </c>
      <c r="E15" s="296">
        <v>968</v>
      </c>
      <c r="F15" s="300">
        <v>940</v>
      </c>
      <c r="G15" s="296">
        <v>964</v>
      </c>
      <c r="H15" s="296">
        <v>973</v>
      </c>
      <c r="I15" s="296">
        <v>988</v>
      </c>
      <c r="J15" s="296">
        <v>988</v>
      </c>
      <c r="K15" s="296">
        <v>1097</v>
      </c>
      <c r="L15" s="296">
        <v>965</v>
      </c>
      <c r="M15" s="297">
        <v>1140</v>
      </c>
      <c r="N15" s="299">
        <v>12239</v>
      </c>
      <c r="P15" s="307"/>
      <c r="Q15" s="307"/>
    </row>
    <row r="16" spans="1:17" ht="12.75" customHeight="1" x14ac:dyDescent="0.2">
      <c r="A16" s="311" t="s">
        <v>13</v>
      </c>
      <c r="B16" s="296">
        <v>622</v>
      </c>
      <c r="C16" s="296">
        <v>599</v>
      </c>
      <c r="D16" s="296">
        <v>553</v>
      </c>
      <c r="E16" s="296">
        <v>544</v>
      </c>
      <c r="F16" s="296">
        <v>554</v>
      </c>
      <c r="G16" s="300">
        <v>518</v>
      </c>
      <c r="H16" s="296">
        <v>550</v>
      </c>
      <c r="I16" s="296">
        <v>566</v>
      </c>
      <c r="J16" s="296">
        <v>563</v>
      </c>
      <c r="K16" s="296">
        <v>604</v>
      </c>
      <c r="L16" s="296">
        <v>625</v>
      </c>
      <c r="M16" s="297">
        <v>669</v>
      </c>
      <c r="N16" s="299">
        <v>6967</v>
      </c>
      <c r="P16" s="307"/>
      <c r="Q16" s="307"/>
    </row>
    <row r="17" spans="1:17" ht="12.75" customHeight="1" x14ac:dyDescent="0.2">
      <c r="A17" s="311" t="s">
        <v>14</v>
      </c>
      <c r="B17" s="297">
        <v>592</v>
      </c>
      <c r="C17" s="296">
        <v>572</v>
      </c>
      <c r="D17" s="296">
        <v>569</v>
      </c>
      <c r="E17" s="300">
        <v>463</v>
      </c>
      <c r="F17" s="296">
        <v>503</v>
      </c>
      <c r="G17" s="296">
        <v>513</v>
      </c>
      <c r="H17" s="296">
        <v>494</v>
      </c>
      <c r="I17" s="296">
        <v>524</v>
      </c>
      <c r="J17" s="296">
        <v>484</v>
      </c>
      <c r="K17" s="296">
        <v>492</v>
      </c>
      <c r="L17" s="296">
        <v>553</v>
      </c>
      <c r="M17" s="296">
        <v>547</v>
      </c>
      <c r="N17" s="299">
        <v>6306</v>
      </c>
      <c r="P17" s="307"/>
      <c r="Q17" s="307"/>
    </row>
    <row r="18" spans="1:17" ht="12.75" customHeight="1" x14ac:dyDescent="0.2">
      <c r="A18" s="311" t="s">
        <v>15</v>
      </c>
      <c r="B18" s="297">
        <v>1332</v>
      </c>
      <c r="C18" s="296">
        <v>1239</v>
      </c>
      <c r="D18" s="296">
        <v>1143</v>
      </c>
      <c r="E18" s="300">
        <v>1021</v>
      </c>
      <c r="F18" s="296">
        <v>1043</v>
      </c>
      <c r="G18" s="296">
        <v>1030</v>
      </c>
      <c r="H18" s="296">
        <v>1132</v>
      </c>
      <c r="I18" s="296">
        <v>1079</v>
      </c>
      <c r="J18" s="296">
        <v>1120</v>
      </c>
      <c r="K18" s="296">
        <v>1215</v>
      </c>
      <c r="L18" s="296">
        <v>1063</v>
      </c>
      <c r="M18" s="296">
        <v>1186</v>
      </c>
      <c r="N18" s="299">
        <v>13603</v>
      </c>
      <c r="P18" s="307"/>
      <c r="Q18" s="307"/>
    </row>
    <row r="19" spans="1:17" ht="15" customHeight="1" x14ac:dyDescent="0.2">
      <c r="A19" s="311" t="s">
        <v>16</v>
      </c>
      <c r="B19" s="297">
        <v>10610</v>
      </c>
      <c r="C19" s="296">
        <v>9861</v>
      </c>
      <c r="D19" s="296">
        <v>9223</v>
      </c>
      <c r="E19" s="296">
        <v>8688</v>
      </c>
      <c r="F19" s="296">
        <v>8715</v>
      </c>
      <c r="G19" s="300">
        <v>8678</v>
      </c>
      <c r="H19" s="296">
        <v>8968</v>
      </c>
      <c r="I19" s="296">
        <v>9097</v>
      </c>
      <c r="J19" s="296">
        <v>9058</v>
      </c>
      <c r="K19" s="296">
        <v>9961</v>
      </c>
      <c r="L19" s="296">
        <v>9175</v>
      </c>
      <c r="M19" s="296">
        <v>10177</v>
      </c>
      <c r="N19" s="299">
        <v>112211</v>
      </c>
      <c r="P19" s="307"/>
      <c r="Q19" s="307"/>
    </row>
    <row r="20" spans="1:17" ht="7.5" customHeight="1" x14ac:dyDescent="0.2">
      <c r="A20" s="312"/>
      <c r="B20" s="305"/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</row>
    <row r="21" spans="1:17" ht="12.75" customHeight="1" x14ac:dyDescent="0.2">
      <c r="A21" s="313" t="s">
        <v>137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</row>
  </sheetData>
  <mergeCells count="3">
    <mergeCell ref="A3:A4"/>
    <mergeCell ref="B3:M3"/>
    <mergeCell ref="N3:N4"/>
  </mergeCells>
  <hyperlinks>
    <hyperlink ref="O1" location="Obsah!A1" display="Zpět na obsah"/>
  </hyperlinks>
  <pageMargins left="0.78740157480314965" right="0.78740157480314965" top="0.78740157480314965" bottom="0.98425196850393704" header="0.47244094488188981" footer="0.47244094488188981"/>
  <pageSetup paperSize="9" orientation="portrait" r:id="rId1"/>
  <headerFooter>
    <oddHeader>&amp;LVývoj obyvatelstva České republiky, Tabulková příloha - krajské srovnání</oddHeader>
    <oddFooter>&amp;L&amp;G&amp;C2024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showGridLines="0" zoomScaleNormal="100" workbookViewId="0"/>
  </sheetViews>
  <sheetFormatPr defaultRowHeight="12.75" customHeight="1" x14ac:dyDescent="0.2"/>
  <cols>
    <col min="1" max="1" width="15.1640625" customWidth="1"/>
    <col min="2" max="13" width="7.33203125" customWidth="1"/>
  </cols>
  <sheetData>
    <row r="1" spans="1:16" ht="12.75" customHeight="1" x14ac:dyDescent="0.2">
      <c r="A1" s="290" t="s">
        <v>138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390" t="s">
        <v>224</v>
      </c>
    </row>
    <row r="2" spans="1:16" ht="6" customHeight="1" thickBot="1" x14ac:dyDescent="0.25">
      <c r="A2" s="290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</row>
    <row r="3" spans="1:16" ht="15" customHeight="1" x14ac:dyDescent="0.2">
      <c r="A3" s="553" t="s">
        <v>1</v>
      </c>
      <c r="B3" s="558" t="s">
        <v>49</v>
      </c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559"/>
    </row>
    <row r="4" spans="1:16" ht="15" customHeight="1" thickBot="1" x14ac:dyDescent="0.25">
      <c r="A4" s="554"/>
      <c r="B4" s="435" t="s">
        <v>36</v>
      </c>
      <c r="C4" s="435" t="s">
        <v>37</v>
      </c>
      <c r="D4" s="435" t="s">
        <v>38</v>
      </c>
      <c r="E4" s="435" t="s">
        <v>39</v>
      </c>
      <c r="F4" s="435" t="s">
        <v>40</v>
      </c>
      <c r="G4" s="435" t="s">
        <v>41</v>
      </c>
      <c r="H4" s="435" t="s">
        <v>42</v>
      </c>
      <c r="I4" s="435" t="s">
        <v>43</v>
      </c>
      <c r="J4" s="435" t="s">
        <v>44</v>
      </c>
      <c r="K4" s="435" t="s">
        <v>45</v>
      </c>
      <c r="L4" s="435" t="s">
        <v>46</v>
      </c>
      <c r="M4" s="436" t="s">
        <v>47</v>
      </c>
    </row>
    <row r="5" spans="1:16" ht="15" customHeight="1" x14ac:dyDescent="0.2">
      <c r="A5" s="308" t="s">
        <v>2</v>
      </c>
      <c r="B5" s="314">
        <v>1.1149519810305466</v>
      </c>
      <c r="C5" s="315">
        <v>1.09555610988156</v>
      </c>
      <c r="D5" s="315">
        <v>0.93279645091604091</v>
      </c>
      <c r="E5" s="315">
        <v>0.94941063662978142</v>
      </c>
      <c r="F5" s="316">
        <v>0.90877594145039164</v>
      </c>
      <c r="G5" s="315">
        <v>0.96492388232634652</v>
      </c>
      <c r="H5" s="315">
        <v>0.96782636055344584</v>
      </c>
      <c r="I5" s="315">
        <v>0.98584174265268265</v>
      </c>
      <c r="J5" s="315">
        <v>1.0176689176946676</v>
      </c>
      <c r="K5" s="315">
        <v>1.0318810524618434</v>
      </c>
      <c r="L5" s="315">
        <v>1.0124978357958128</v>
      </c>
      <c r="M5" s="317">
        <v>1.0178690886068813</v>
      </c>
      <c r="O5" s="318"/>
      <c r="P5" s="318"/>
    </row>
    <row r="6" spans="1:16" ht="12.75" customHeight="1" x14ac:dyDescent="0.2">
      <c r="A6" s="311" t="s">
        <v>3</v>
      </c>
      <c r="B6" s="319">
        <v>1.1071964563399528</v>
      </c>
      <c r="C6" s="319">
        <v>1.0743741930392041</v>
      </c>
      <c r="D6" s="319">
        <v>0.95184563572171144</v>
      </c>
      <c r="E6" s="319">
        <v>0.92415141944943557</v>
      </c>
      <c r="F6" s="320">
        <v>0.89691495881802386</v>
      </c>
      <c r="G6" s="319">
        <v>0.96317508783309691</v>
      </c>
      <c r="H6" s="319">
        <v>0.90978933621732549</v>
      </c>
      <c r="I6" s="319">
        <v>0.99476022705271738</v>
      </c>
      <c r="J6" s="319">
        <v>0.9951035437833653</v>
      </c>
      <c r="K6" s="319">
        <v>1.0436828611700639</v>
      </c>
      <c r="L6" s="319">
        <v>1.0155022795293702</v>
      </c>
      <c r="M6" s="321">
        <v>1.1235040010457351</v>
      </c>
      <c r="O6" s="318"/>
      <c r="P6" s="318"/>
    </row>
    <row r="7" spans="1:16" ht="12.75" customHeight="1" x14ac:dyDescent="0.2">
      <c r="A7" s="311" t="s">
        <v>4</v>
      </c>
      <c r="B7" s="322">
        <v>1.2031874912891702</v>
      </c>
      <c r="C7" s="319">
        <v>1.0842360673588602</v>
      </c>
      <c r="D7" s="319">
        <v>0.93429976339144927</v>
      </c>
      <c r="E7" s="319">
        <v>0.86344727981671199</v>
      </c>
      <c r="F7" s="320">
        <v>0.85941963663512166</v>
      </c>
      <c r="G7" s="319">
        <v>0.89510115158188663</v>
      </c>
      <c r="H7" s="319">
        <v>0.96833618464432514</v>
      </c>
      <c r="I7" s="319">
        <v>0.99216167952133838</v>
      </c>
      <c r="J7" s="319">
        <v>1.0586461557019564</v>
      </c>
      <c r="K7" s="319">
        <v>1.1078855117811173</v>
      </c>
      <c r="L7" s="319">
        <v>0.99006276687741113</v>
      </c>
      <c r="M7" s="323">
        <v>1.0432163114006527</v>
      </c>
      <c r="O7" s="318"/>
      <c r="P7" s="318"/>
    </row>
    <row r="8" spans="1:16" ht="12.75" customHeight="1" x14ac:dyDescent="0.2">
      <c r="A8" s="311" t="s">
        <v>5</v>
      </c>
      <c r="B8" s="322">
        <v>1.1375711713821517</v>
      </c>
      <c r="C8" s="319">
        <v>1.1293095176527792</v>
      </c>
      <c r="D8" s="319">
        <v>1.0055148164953349</v>
      </c>
      <c r="E8" s="319">
        <v>1.0370825737111358</v>
      </c>
      <c r="F8" s="319">
        <v>0.94891923582955606</v>
      </c>
      <c r="G8" s="319">
        <v>0.9493594236791788</v>
      </c>
      <c r="H8" s="319">
        <v>0.91496188743008877</v>
      </c>
      <c r="I8" s="320">
        <v>0.90175625194140718</v>
      </c>
      <c r="J8" s="319">
        <v>0.92596658367065687</v>
      </c>
      <c r="K8" s="319">
        <v>1.0677699552276914</v>
      </c>
      <c r="L8" s="319">
        <v>0.96495465035152661</v>
      </c>
      <c r="M8" s="323">
        <v>1.0168339326284905</v>
      </c>
      <c r="O8" s="318"/>
      <c r="P8" s="318"/>
    </row>
    <row r="9" spans="1:16" ht="12.75" customHeight="1" x14ac:dyDescent="0.2">
      <c r="A9" s="311" t="s">
        <v>6</v>
      </c>
      <c r="B9" s="319">
        <v>1.1138239214030985</v>
      </c>
      <c r="C9" s="319">
        <v>1.1127470694004529</v>
      </c>
      <c r="D9" s="319">
        <v>0.92992152939573303</v>
      </c>
      <c r="E9" s="319">
        <v>0.9716754687131286</v>
      </c>
      <c r="F9" s="320">
        <v>0.86052440033635014</v>
      </c>
      <c r="G9" s="319">
        <v>0.94657684036998513</v>
      </c>
      <c r="H9" s="319">
        <v>0.9403310987546406</v>
      </c>
      <c r="I9" s="319">
        <v>0.88828325196010338</v>
      </c>
      <c r="J9" s="319">
        <v>1.0111161703952114</v>
      </c>
      <c r="K9" s="319">
        <v>1.0895349262323142</v>
      </c>
      <c r="L9" s="319">
        <v>1.0147016887299463</v>
      </c>
      <c r="M9" s="321">
        <v>1.1207636343090368</v>
      </c>
      <c r="O9" s="318"/>
      <c r="P9" s="318"/>
    </row>
    <row r="10" spans="1:16" ht="12.75" customHeight="1" x14ac:dyDescent="0.2">
      <c r="A10" s="311" t="s">
        <v>7</v>
      </c>
      <c r="B10" s="322">
        <v>1.1313628442264698</v>
      </c>
      <c r="C10" s="319">
        <v>1.1230030202543531</v>
      </c>
      <c r="D10" s="319">
        <v>0.95979353378333487</v>
      </c>
      <c r="E10" s="319">
        <v>0.93525995122721506</v>
      </c>
      <c r="F10" s="319">
        <v>0.96103678965611117</v>
      </c>
      <c r="G10" s="319">
        <v>0.97251618554807939</v>
      </c>
      <c r="H10" s="319">
        <v>0.952333998546677</v>
      </c>
      <c r="I10" s="320">
        <v>0.87649539030732004</v>
      </c>
      <c r="J10" s="319">
        <v>0.95453041725524834</v>
      </c>
      <c r="K10" s="319">
        <v>1.0294158626588101</v>
      </c>
      <c r="L10" s="319">
        <v>1.0226193972209661</v>
      </c>
      <c r="M10" s="323">
        <v>1.0816326093154163</v>
      </c>
      <c r="O10" s="318"/>
      <c r="P10" s="318"/>
    </row>
    <row r="11" spans="1:16" ht="12.75" customHeight="1" x14ac:dyDescent="0.2">
      <c r="A11" s="311" t="s">
        <v>8</v>
      </c>
      <c r="B11" s="322">
        <v>1.1485807766265821</v>
      </c>
      <c r="C11" s="319">
        <v>1.0809918778520793</v>
      </c>
      <c r="D11" s="319">
        <v>1.056194931550096</v>
      </c>
      <c r="E11" s="319">
        <v>0.92627213500559658</v>
      </c>
      <c r="F11" s="319">
        <v>0.92635536549665631</v>
      </c>
      <c r="G11" s="319">
        <v>0.8875699566627443</v>
      </c>
      <c r="H11" s="320">
        <v>0.86143558246993657</v>
      </c>
      <c r="I11" s="319">
        <v>1.0062566369141577</v>
      </c>
      <c r="J11" s="319">
        <v>0.94691329678845104</v>
      </c>
      <c r="K11" s="319">
        <v>1.1286054587722067</v>
      </c>
      <c r="L11" s="319">
        <v>0.95465373245702145</v>
      </c>
      <c r="M11" s="323">
        <v>1.0761702494044714</v>
      </c>
      <c r="O11" s="318"/>
      <c r="P11" s="318"/>
    </row>
    <row r="12" spans="1:16" ht="12.75" customHeight="1" x14ac:dyDescent="0.2">
      <c r="A12" s="311" t="s">
        <v>9</v>
      </c>
      <c r="B12" s="319">
        <v>1.1747001508333916</v>
      </c>
      <c r="C12" s="319">
        <v>1.0517945942327864</v>
      </c>
      <c r="D12" s="319">
        <v>0.93775208622084438</v>
      </c>
      <c r="E12" s="319">
        <v>0.9482607998208924</v>
      </c>
      <c r="F12" s="319">
        <v>0.92168781065389194</v>
      </c>
      <c r="G12" s="319">
        <v>0.91921123483732015</v>
      </c>
      <c r="H12" s="319">
        <v>0.94779225845018966</v>
      </c>
      <c r="I12" s="319">
        <v>0.98393687847583233</v>
      </c>
      <c r="J12" s="319">
        <v>0.97731036480446454</v>
      </c>
      <c r="K12" s="319">
        <v>1.0200814985014752</v>
      </c>
      <c r="L12" s="320">
        <v>0.90261148341813602</v>
      </c>
      <c r="M12" s="321">
        <v>1.2148608397507727</v>
      </c>
      <c r="O12" s="318"/>
      <c r="P12" s="318"/>
    </row>
    <row r="13" spans="1:16" ht="12.75" customHeight="1" x14ac:dyDescent="0.2">
      <c r="A13" s="311" t="s">
        <v>10</v>
      </c>
      <c r="B13" s="319">
        <v>0.96463643413830447</v>
      </c>
      <c r="C13" s="322">
        <v>1.1400724442834109</v>
      </c>
      <c r="D13" s="319">
        <v>1.0058231582925241</v>
      </c>
      <c r="E13" s="319">
        <v>1.066230353718713</v>
      </c>
      <c r="F13" s="319">
        <v>0.93645604392752246</v>
      </c>
      <c r="G13" s="320">
        <v>0.88479199520775564</v>
      </c>
      <c r="H13" s="319">
        <v>0.95379782251877288</v>
      </c>
      <c r="I13" s="319">
        <v>0.90177248674502175</v>
      </c>
      <c r="J13" s="319">
        <v>0.99903096167761773</v>
      </c>
      <c r="K13" s="319">
        <v>1.0816934396292448</v>
      </c>
      <c r="L13" s="319">
        <v>1.0707103131881195</v>
      </c>
      <c r="M13" s="323">
        <v>0.99498454667299263</v>
      </c>
      <c r="O13" s="318"/>
      <c r="P13" s="318"/>
    </row>
    <row r="14" spans="1:16" ht="12.75" customHeight="1" x14ac:dyDescent="0.2">
      <c r="A14" s="311" t="s">
        <v>11</v>
      </c>
      <c r="B14" s="319">
        <v>1.0800765195277158</v>
      </c>
      <c r="C14" s="322">
        <v>1.1942162673593806</v>
      </c>
      <c r="D14" s="320">
        <v>0.90551869818990316</v>
      </c>
      <c r="E14" s="319">
        <v>0.94246677037307347</v>
      </c>
      <c r="F14" s="319">
        <v>0.94043026245746564</v>
      </c>
      <c r="G14" s="319">
        <v>0.98079675864183491</v>
      </c>
      <c r="H14" s="319">
        <v>0.9687959084248603</v>
      </c>
      <c r="I14" s="319">
        <v>1.014617336526036</v>
      </c>
      <c r="J14" s="319">
        <v>0.92668383402711296</v>
      </c>
      <c r="K14" s="319">
        <v>1.0648027101606572</v>
      </c>
      <c r="L14" s="319">
        <v>0.95824970671903409</v>
      </c>
      <c r="M14" s="323">
        <v>1.0233452275929267</v>
      </c>
      <c r="O14" s="318"/>
      <c r="P14" s="318"/>
    </row>
    <row r="15" spans="1:16" ht="12.75" customHeight="1" x14ac:dyDescent="0.2">
      <c r="A15" s="311" t="s">
        <v>12</v>
      </c>
      <c r="B15" s="319">
        <v>1.0937739486167484</v>
      </c>
      <c r="C15" s="319">
        <v>1.0887850143501152</v>
      </c>
      <c r="D15" s="319">
        <v>0.98960500112943905</v>
      </c>
      <c r="E15" s="319">
        <v>0.96478449882690742</v>
      </c>
      <c r="F15" s="320">
        <v>0.9066556540562114</v>
      </c>
      <c r="G15" s="319">
        <v>0.96079778602183763</v>
      </c>
      <c r="H15" s="319">
        <v>0.93848505467733367</v>
      </c>
      <c r="I15" s="319">
        <v>0.95295296405057106</v>
      </c>
      <c r="J15" s="319">
        <v>0.98471806285225671</v>
      </c>
      <c r="K15" s="319">
        <v>1.0580864388294298</v>
      </c>
      <c r="L15" s="319">
        <v>0.96179446422310499</v>
      </c>
      <c r="M15" s="321">
        <v>1.0995611123660436</v>
      </c>
      <c r="O15" s="318"/>
      <c r="P15" s="318"/>
    </row>
    <row r="16" spans="1:16" ht="12.75" customHeight="1" x14ac:dyDescent="0.2">
      <c r="A16" s="311" t="s">
        <v>13</v>
      </c>
      <c r="B16" s="319">
        <v>1.0537445963313472</v>
      </c>
      <c r="C16" s="319">
        <v>1.0847645753008528</v>
      </c>
      <c r="D16" s="319">
        <v>0.93685009931066721</v>
      </c>
      <c r="E16" s="319">
        <v>0.95232309070374255</v>
      </c>
      <c r="F16" s="319">
        <v>0.93854422245589431</v>
      </c>
      <c r="G16" s="320">
        <v>0.90680764886863718</v>
      </c>
      <c r="H16" s="319">
        <v>0.93176772987498524</v>
      </c>
      <c r="I16" s="319">
        <v>0.95887370019862128</v>
      </c>
      <c r="J16" s="319">
        <v>0.98558437512170416</v>
      </c>
      <c r="K16" s="319">
        <v>1.0232503797172565</v>
      </c>
      <c r="L16" s="319">
        <v>1.0941211979592631</v>
      </c>
      <c r="M16" s="321">
        <v>1.1333683841570277</v>
      </c>
      <c r="O16" s="318"/>
      <c r="P16" s="318"/>
    </row>
    <row r="17" spans="1:16" ht="12.75" customHeight="1" x14ac:dyDescent="0.2">
      <c r="A17" s="311" t="s">
        <v>14</v>
      </c>
      <c r="B17" s="319">
        <v>1.1078279171387564</v>
      </c>
      <c r="C17" s="322">
        <v>1.1442220775107428</v>
      </c>
      <c r="D17" s="319">
        <v>1.0647873054931629</v>
      </c>
      <c r="E17" s="320">
        <v>0.89530709992638358</v>
      </c>
      <c r="F17" s="319">
        <v>0.94127946337972057</v>
      </c>
      <c r="G17" s="319">
        <v>0.99199253188387637</v>
      </c>
      <c r="H17" s="319">
        <v>0.92443748490970556</v>
      </c>
      <c r="I17" s="319">
        <v>0.98057741314308844</v>
      </c>
      <c r="J17" s="319">
        <v>0.93591498134853057</v>
      </c>
      <c r="K17" s="319">
        <v>0.92069482302748007</v>
      </c>
      <c r="L17" s="319">
        <v>1.0693408774498707</v>
      </c>
      <c r="M17" s="323">
        <v>1.0236180247886821</v>
      </c>
      <c r="O17" s="318"/>
      <c r="P17" s="318"/>
    </row>
    <row r="18" spans="1:16" ht="12.75" customHeight="1" x14ac:dyDescent="0.2">
      <c r="A18" s="311" t="s">
        <v>15</v>
      </c>
      <c r="B18" s="322">
        <v>1.1557833383312266</v>
      </c>
      <c r="C18" s="319">
        <v>1.1492306679601345</v>
      </c>
      <c r="D18" s="319">
        <v>0.99178705383828214</v>
      </c>
      <c r="E18" s="319">
        <v>0.91545791895699835</v>
      </c>
      <c r="F18" s="320">
        <v>0.90501653294254469</v>
      </c>
      <c r="G18" s="319">
        <v>0.92352757740030189</v>
      </c>
      <c r="H18" s="319">
        <v>0.98224229653975115</v>
      </c>
      <c r="I18" s="319">
        <v>0.93625392046501021</v>
      </c>
      <c r="J18" s="319">
        <v>1.0042241618333381</v>
      </c>
      <c r="K18" s="319">
        <v>1.0542618288832133</v>
      </c>
      <c r="L18" s="319">
        <v>0.9531163250257485</v>
      </c>
      <c r="M18" s="323">
        <v>1.0290983778234495</v>
      </c>
      <c r="O18" s="318"/>
      <c r="P18" s="318"/>
    </row>
    <row r="19" spans="1:16" ht="15" customHeight="1" x14ac:dyDescent="0.2">
      <c r="A19" s="311" t="s">
        <v>16</v>
      </c>
      <c r="B19" s="322">
        <v>1.1160813851812899</v>
      </c>
      <c r="C19" s="319">
        <v>1.1088304290599429</v>
      </c>
      <c r="D19" s="319">
        <v>0.97018083086965512</v>
      </c>
      <c r="E19" s="319">
        <v>0.94436684671098503</v>
      </c>
      <c r="F19" s="320">
        <v>0.9167435694490994</v>
      </c>
      <c r="G19" s="319">
        <v>0.94327986829626254</v>
      </c>
      <c r="H19" s="319">
        <v>0.94335700869988814</v>
      </c>
      <c r="I19" s="319">
        <v>0.9569267069740055</v>
      </c>
      <c r="J19" s="319">
        <v>0.98458504805572089</v>
      </c>
      <c r="K19" s="319">
        <v>1.0478121279727457</v>
      </c>
      <c r="L19" s="319">
        <v>0.99730269550797512</v>
      </c>
      <c r="M19" s="323">
        <v>1.0705334832224307</v>
      </c>
      <c r="O19" s="318"/>
      <c r="P19" s="318"/>
    </row>
    <row r="20" spans="1:16" ht="7.5" customHeight="1" x14ac:dyDescent="0.2">
      <c r="A20" s="312"/>
      <c r="B20" s="305"/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</row>
    <row r="21" spans="1:16" ht="22.5" customHeight="1" x14ac:dyDescent="0.2">
      <c r="A21" s="560" t="s">
        <v>169</v>
      </c>
      <c r="B21" s="560"/>
      <c r="C21" s="560"/>
      <c r="D21" s="560"/>
      <c r="E21" s="560"/>
      <c r="F21" s="560"/>
      <c r="G21" s="560"/>
      <c r="H21" s="560"/>
      <c r="I21" s="560"/>
      <c r="J21" s="560"/>
      <c r="K21" s="560"/>
      <c r="L21" s="560"/>
      <c r="M21" s="560"/>
    </row>
    <row r="22" spans="1:16" ht="12.75" customHeight="1" x14ac:dyDescent="0.2">
      <c r="A22" s="313" t="s">
        <v>137</v>
      </c>
    </row>
  </sheetData>
  <mergeCells count="3">
    <mergeCell ref="A3:A4"/>
    <mergeCell ref="B3:M3"/>
    <mergeCell ref="A21:M21"/>
  </mergeCells>
  <hyperlinks>
    <hyperlink ref="N1" location="Obsah!A1" display="Zpět na obsah"/>
  </hyperlinks>
  <pageMargins left="0.78740157480314965" right="0.78740157480314965" top="0.78740157480314965" bottom="0.98425196850393704" header="0.47244094488188981" footer="0.47244094488188981"/>
  <pageSetup paperSize="9" orientation="portrait" r:id="rId1"/>
  <headerFooter>
    <oddHeader>&amp;LVývoj obyvatelstva České republiky, Tabulková příloha - krajské srovnání</oddHeader>
    <oddFooter>&amp;L&amp;G&amp;C2024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zoomScaleNormal="100" workbookViewId="0"/>
  </sheetViews>
  <sheetFormatPr defaultRowHeight="12.75" customHeight="1" x14ac:dyDescent="0.2"/>
  <cols>
    <col min="1" max="1" width="16.83203125" customWidth="1"/>
    <col min="2" max="12" width="11.83203125" customWidth="1"/>
  </cols>
  <sheetData>
    <row r="1" spans="1:13" ht="12.75" customHeight="1" x14ac:dyDescent="0.2">
      <c r="A1" s="324" t="s">
        <v>139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390" t="s">
        <v>224</v>
      </c>
    </row>
    <row r="2" spans="1:13" ht="6" customHeight="1" thickBot="1" x14ac:dyDescent="0.25">
      <c r="A2" s="324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</row>
    <row r="3" spans="1:13" ht="15" customHeight="1" x14ac:dyDescent="0.2">
      <c r="A3" s="553" t="s">
        <v>1</v>
      </c>
      <c r="B3" s="555" t="s">
        <v>140</v>
      </c>
      <c r="C3" s="555"/>
      <c r="D3" s="555"/>
      <c r="E3" s="555"/>
      <c r="F3" s="555"/>
      <c r="G3" s="555"/>
      <c r="H3" s="555"/>
      <c r="I3" s="555"/>
      <c r="J3" s="555"/>
      <c r="K3" s="555" t="s">
        <v>141</v>
      </c>
      <c r="L3" s="559"/>
    </row>
    <row r="4" spans="1:13" ht="15" customHeight="1" thickBot="1" x14ac:dyDescent="0.25">
      <c r="A4" s="554"/>
      <c r="B4" s="435" t="s">
        <v>142</v>
      </c>
      <c r="C4" s="435" t="s">
        <v>143</v>
      </c>
      <c r="D4" s="435" t="s">
        <v>144</v>
      </c>
      <c r="E4" s="435" t="s">
        <v>145</v>
      </c>
      <c r="F4" s="435" t="s">
        <v>146</v>
      </c>
      <c r="G4" s="435" t="s">
        <v>147</v>
      </c>
      <c r="H4" s="435" t="s">
        <v>148</v>
      </c>
      <c r="I4" s="435" t="s">
        <v>149</v>
      </c>
      <c r="J4" s="439" t="s">
        <v>150</v>
      </c>
      <c r="K4" s="435" t="s">
        <v>142</v>
      </c>
      <c r="L4" s="436" t="s">
        <v>150</v>
      </c>
    </row>
    <row r="5" spans="1:13" ht="15" customHeight="1" x14ac:dyDescent="0.2">
      <c r="A5" s="325"/>
      <c r="B5" s="561" t="s">
        <v>52</v>
      </c>
      <c r="C5" s="562"/>
      <c r="D5" s="562"/>
      <c r="E5" s="562"/>
      <c r="F5" s="562"/>
      <c r="G5" s="562"/>
      <c r="H5" s="562"/>
      <c r="I5" s="562"/>
      <c r="J5" s="562"/>
      <c r="K5" s="562"/>
      <c r="L5" s="562"/>
    </row>
    <row r="6" spans="1:13" ht="15" customHeight="1" x14ac:dyDescent="0.2">
      <c r="A6" s="326" t="s">
        <v>2</v>
      </c>
      <c r="B6" s="327">
        <v>77.691052776299998</v>
      </c>
      <c r="C6" s="328">
        <v>78.060129803300001</v>
      </c>
      <c r="D6" s="328">
        <v>78.254059206099996</v>
      </c>
      <c r="E6" s="328">
        <v>78.374001801999995</v>
      </c>
      <c r="F6" s="328">
        <v>78.155705000799998</v>
      </c>
      <c r="G6" s="329">
        <v>77.085479399199997</v>
      </c>
      <c r="H6" s="329">
        <v>77.11</v>
      </c>
      <c r="I6" s="330">
        <v>78.200692360000005</v>
      </c>
      <c r="J6" s="329">
        <v>78.828441186899994</v>
      </c>
      <c r="K6" s="331">
        <f>RANK(B6,$B$6:$B$19)</f>
        <v>1</v>
      </c>
      <c r="L6" s="332">
        <f>RANK(J6,$J$6:$J$19)</f>
        <v>1</v>
      </c>
    </row>
    <row r="7" spans="1:13" ht="12.75" customHeight="1" x14ac:dyDescent="0.2">
      <c r="A7" s="326" t="s">
        <v>3</v>
      </c>
      <c r="B7" s="333">
        <v>76.138652109000006</v>
      </c>
      <c r="C7" s="334">
        <v>76.276221618500003</v>
      </c>
      <c r="D7" s="334">
        <v>76.137084577500005</v>
      </c>
      <c r="E7" s="334">
        <v>76.3196561062</v>
      </c>
      <c r="F7" s="334">
        <v>76.158506334799995</v>
      </c>
      <c r="G7" s="335">
        <v>75.1255805487</v>
      </c>
      <c r="H7" s="336">
        <v>75.400000000000006</v>
      </c>
      <c r="I7" s="337">
        <v>76.64450343</v>
      </c>
      <c r="J7" s="336">
        <v>77.2309278277</v>
      </c>
      <c r="K7" s="338">
        <f t="shared" ref="K7:K19" si="0">RANK(B7,$B$6:$B$19)</f>
        <v>6</v>
      </c>
      <c r="L7" s="339">
        <f t="shared" ref="L7:L19" si="1">RANK(J7,$J$6:$J$19)</f>
        <v>8</v>
      </c>
    </row>
    <row r="8" spans="1:13" ht="12.75" customHeight="1" x14ac:dyDescent="0.2">
      <c r="A8" s="326" t="s">
        <v>4</v>
      </c>
      <c r="B8" s="333">
        <v>76.017343953899996</v>
      </c>
      <c r="C8" s="334">
        <v>76.3897671868</v>
      </c>
      <c r="D8" s="334">
        <v>76.333532133899993</v>
      </c>
      <c r="E8" s="334">
        <v>76.587590540999997</v>
      </c>
      <c r="F8" s="334">
        <v>76.181975188099997</v>
      </c>
      <c r="G8" s="335">
        <v>75.184845119000002</v>
      </c>
      <c r="H8" s="336">
        <v>75.62</v>
      </c>
      <c r="I8" s="337">
        <v>76.923954179999996</v>
      </c>
      <c r="J8" s="336">
        <v>77.265292583900006</v>
      </c>
      <c r="K8" s="338">
        <f t="shared" si="0"/>
        <v>7</v>
      </c>
      <c r="L8" s="339">
        <f t="shared" si="1"/>
        <v>7</v>
      </c>
    </row>
    <row r="9" spans="1:13" ht="12.75" customHeight="1" x14ac:dyDescent="0.2">
      <c r="A9" s="326" t="s">
        <v>5</v>
      </c>
      <c r="B9" s="333">
        <v>76.000839059300006</v>
      </c>
      <c r="C9" s="334">
        <v>76.154121804699997</v>
      </c>
      <c r="D9" s="334">
        <v>76.247879385800005</v>
      </c>
      <c r="E9" s="334">
        <v>76.426421353600006</v>
      </c>
      <c r="F9" s="334">
        <v>75.985895402899999</v>
      </c>
      <c r="G9" s="335">
        <v>74.733022105900005</v>
      </c>
      <c r="H9" s="336">
        <v>75.23</v>
      </c>
      <c r="I9" s="337">
        <v>77.030862870000007</v>
      </c>
      <c r="J9" s="336">
        <v>77.432134830400003</v>
      </c>
      <c r="K9" s="338">
        <f t="shared" si="0"/>
        <v>8</v>
      </c>
      <c r="L9" s="339">
        <f t="shared" si="1"/>
        <v>5</v>
      </c>
    </row>
    <row r="10" spans="1:13" ht="12.75" customHeight="1" x14ac:dyDescent="0.2">
      <c r="A10" s="326" t="s">
        <v>6</v>
      </c>
      <c r="B10" s="333">
        <v>74.569282898899999</v>
      </c>
      <c r="C10" s="334">
        <v>74.404934509100002</v>
      </c>
      <c r="D10" s="334">
        <v>74.451899484699993</v>
      </c>
      <c r="E10" s="334">
        <v>74.906724580299993</v>
      </c>
      <c r="F10" s="334">
        <v>74.509708095099995</v>
      </c>
      <c r="G10" s="335">
        <v>72.802266856200006</v>
      </c>
      <c r="H10" s="336">
        <v>73.209999999999994</v>
      </c>
      <c r="I10" s="337">
        <v>75.216622049999998</v>
      </c>
      <c r="J10" s="336">
        <v>75.748553015100001</v>
      </c>
      <c r="K10" s="338">
        <f t="shared" si="0"/>
        <v>12</v>
      </c>
      <c r="L10" s="339">
        <f t="shared" si="1"/>
        <v>12</v>
      </c>
    </row>
    <row r="11" spans="1:13" ht="12.75" customHeight="1" x14ac:dyDescent="0.2">
      <c r="A11" s="326" t="s">
        <v>7</v>
      </c>
      <c r="B11" s="340">
        <v>73.801342620900002</v>
      </c>
      <c r="C11" s="341">
        <v>74.104226637400004</v>
      </c>
      <c r="D11" s="341">
        <v>74.192377603699995</v>
      </c>
      <c r="E11" s="341">
        <v>74.384520182800003</v>
      </c>
      <c r="F11" s="334">
        <v>73.933296952899994</v>
      </c>
      <c r="G11" s="342">
        <v>72.700055646400003</v>
      </c>
      <c r="H11" s="342">
        <v>73.099999999999994</v>
      </c>
      <c r="I11" s="343">
        <v>74.548107740000006</v>
      </c>
      <c r="J11" s="342">
        <v>75.007188726699994</v>
      </c>
      <c r="K11" s="338">
        <f t="shared" si="0"/>
        <v>14</v>
      </c>
      <c r="L11" s="339">
        <f t="shared" si="1"/>
        <v>14</v>
      </c>
    </row>
    <row r="12" spans="1:13" ht="12.75" customHeight="1" x14ac:dyDescent="0.2">
      <c r="A12" s="326" t="s">
        <v>8</v>
      </c>
      <c r="B12" s="333">
        <v>75.705749044300006</v>
      </c>
      <c r="C12" s="334">
        <v>75.6716866302</v>
      </c>
      <c r="D12" s="334">
        <v>75.447126943399994</v>
      </c>
      <c r="E12" s="334">
        <v>76.136842637200004</v>
      </c>
      <c r="F12" s="334">
        <v>76.031513495300004</v>
      </c>
      <c r="G12" s="335">
        <v>74.656480896700003</v>
      </c>
      <c r="H12" s="336">
        <v>74.88</v>
      </c>
      <c r="I12" s="337">
        <v>76.192494719999999</v>
      </c>
      <c r="J12" s="336">
        <v>76.665013216199995</v>
      </c>
      <c r="K12" s="338">
        <f t="shared" si="0"/>
        <v>9</v>
      </c>
      <c r="L12" s="339">
        <f t="shared" si="1"/>
        <v>10</v>
      </c>
    </row>
    <row r="13" spans="1:13" ht="12.75" customHeight="1" x14ac:dyDescent="0.2">
      <c r="A13" s="326" t="s">
        <v>9</v>
      </c>
      <c r="B13" s="333">
        <v>76.7654457358</v>
      </c>
      <c r="C13" s="334">
        <v>77.1857956148</v>
      </c>
      <c r="D13" s="334">
        <v>77.233683588399998</v>
      </c>
      <c r="E13" s="334">
        <v>77.161456915200006</v>
      </c>
      <c r="F13" s="334">
        <v>76.844242506900002</v>
      </c>
      <c r="G13" s="335">
        <v>75.471934674799996</v>
      </c>
      <c r="H13" s="336">
        <v>75.75</v>
      </c>
      <c r="I13" s="337">
        <v>77.706741249999993</v>
      </c>
      <c r="J13" s="336">
        <v>78.219523672700007</v>
      </c>
      <c r="K13" s="338">
        <f t="shared" si="0"/>
        <v>3</v>
      </c>
      <c r="L13" s="339">
        <f t="shared" si="1"/>
        <v>2</v>
      </c>
    </row>
    <row r="14" spans="1:13" ht="12.75" customHeight="1" x14ac:dyDescent="0.2">
      <c r="A14" s="326" t="s">
        <v>10</v>
      </c>
      <c r="B14" s="333">
        <v>76.327989227200007</v>
      </c>
      <c r="C14" s="334">
        <v>76.6005241485</v>
      </c>
      <c r="D14" s="334">
        <v>76.530496461400006</v>
      </c>
      <c r="E14" s="334">
        <v>76.586490785699993</v>
      </c>
      <c r="F14" s="334">
        <v>76.065926831699997</v>
      </c>
      <c r="G14" s="335">
        <v>75.061056519100006</v>
      </c>
      <c r="H14" s="336">
        <v>75.599999999999994</v>
      </c>
      <c r="I14" s="337">
        <v>76.876406110000005</v>
      </c>
      <c r="J14" s="336">
        <v>77.393704756399998</v>
      </c>
      <c r="K14" s="338">
        <f t="shared" si="0"/>
        <v>5</v>
      </c>
      <c r="L14" s="339">
        <f t="shared" si="1"/>
        <v>6</v>
      </c>
    </row>
    <row r="15" spans="1:13" ht="12.75" customHeight="1" x14ac:dyDescent="0.2">
      <c r="A15" s="326" t="s">
        <v>11</v>
      </c>
      <c r="B15" s="333">
        <v>77.038715273999998</v>
      </c>
      <c r="C15" s="334">
        <v>76.997338417700007</v>
      </c>
      <c r="D15" s="334">
        <v>76.911212499399994</v>
      </c>
      <c r="E15" s="334">
        <v>76.715144274699995</v>
      </c>
      <c r="F15" s="334">
        <v>75.876110757600003</v>
      </c>
      <c r="G15" s="335">
        <v>75.564883425600001</v>
      </c>
      <c r="H15" s="336">
        <v>76.23</v>
      </c>
      <c r="I15" s="337">
        <v>77.278136419999996</v>
      </c>
      <c r="J15" s="336">
        <v>77.841250236999997</v>
      </c>
      <c r="K15" s="338">
        <f t="shared" si="0"/>
        <v>2</v>
      </c>
      <c r="L15" s="339">
        <f t="shared" si="1"/>
        <v>3</v>
      </c>
    </row>
    <row r="16" spans="1:13" ht="12.75" customHeight="1" x14ac:dyDescent="0.2">
      <c r="A16" s="326" t="s">
        <v>12</v>
      </c>
      <c r="B16" s="333">
        <v>76.399944862400005</v>
      </c>
      <c r="C16" s="334">
        <v>76.4511686086</v>
      </c>
      <c r="D16" s="334">
        <v>76.329980718399995</v>
      </c>
      <c r="E16" s="334">
        <v>76.595237127800004</v>
      </c>
      <c r="F16" s="334">
        <v>76.335659139499995</v>
      </c>
      <c r="G16" s="335">
        <v>75.272738468499995</v>
      </c>
      <c r="H16" s="336">
        <v>75.59</v>
      </c>
      <c r="I16" s="337">
        <v>77.042016000000004</v>
      </c>
      <c r="J16" s="336">
        <v>77.5522189478</v>
      </c>
      <c r="K16" s="338">
        <f t="shared" si="0"/>
        <v>4</v>
      </c>
      <c r="L16" s="339">
        <f t="shared" si="1"/>
        <v>4</v>
      </c>
    </row>
    <row r="17" spans="1:12" ht="12.75" customHeight="1" x14ac:dyDescent="0.2">
      <c r="A17" s="326" t="s">
        <v>13</v>
      </c>
      <c r="B17" s="333">
        <v>75.191586233600006</v>
      </c>
      <c r="C17" s="334">
        <v>75.453020867700005</v>
      </c>
      <c r="D17" s="334">
        <v>75.555344951099997</v>
      </c>
      <c r="E17" s="334">
        <v>75.7108430312</v>
      </c>
      <c r="F17" s="334">
        <v>75.083904984499995</v>
      </c>
      <c r="G17" s="335">
        <v>74.094817314799997</v>
      </c>
      <c r="H17" s="336">
        <v>74.73</v>
      </c>
      <c r="I17" s="337">
        <v>76.094999810000004</v>
      </c>
      <c r="J17" s="336">
        <v>76.520541117099995</v>
      </c>
      <c r="K17" s="338">
        <f t="shared" si="0"/>
        <v>11</v>
      </c>
      <c r="L17" s="339">
        <f t="shared" si="1"/>
        <v>11</v>
      </c>
    </row>
    <row r="18" spans="1:12" ht="12.75" customHeight="1" x14ac:dyDescent="0.2">
      <c r="A18" s="326" t="s">
        <v>14</v>
      </c>
      <c r="B18" s="333">
        <v>75.378582460000004</v>
      </c>
      <c r="C18" s="334">
        <v>75.543995269199996</v>
      </c>
      <c r="D18" s="334">
        <v>75.766316298899994</v>
      </c>
      <c r="E18" s="334">
        <v>75.854063569499999</v>
      </c>
      <c r="F18" s="334">
        <v>75.100557611300005</v>
      </c>
      <c r="G18" s="335">
        <v>74.148601241600005</v>
      </c>
      <c r="H18" s="336">
        <v>74.98</v>
      </c>
      <c r="I18" s="337">
        <v>76.54196254</v>
      </c>
      <c r="J18" s="336">
        <v>76.847280397000006</v>
      </c>
      <c r="K18" s="338">
        <f t="shared" si="0"/>
        <v>10</v>
      </c>
      <c r="L18" s="339">
        <f t="shared" si="1"/>
        <v>9</v>
      </c>
    </row>
    <row r="19" spans="1:12" ht="12.75" customHeight="1" x14ac:dyDescent="0.2">
      <c r="A19" s="326" t="s">
        <v>15</v>
      </c>
      <c r="B19" s="333">
        <v>74.234604806899995</v>
      </c>
      <c r="C19" s="334">
        <v>74.464488298000006</v>
      </c>
      <c r="D19" s="334">
        <v>74.531983206899994</v>
      </c>
      <c r="E19" s="334">
        <v>74.545519650000003</v>
      </c>
      <c r="F19" s="341">
        <v>73.854390866499998</v>
      </c>
      <c r="G19" s="335">
        <v>72.755730516900002</v>
      </c>
      <c r="H19" s="336">
        <v>73.25</v>
      </c>
      <c r="I19" s="337">
        <v>74.836444790000002</v>
      </c>
      <c r="J19" s="336">
        <v>75.413993747800006</v>
      </c>
      <c r="K19" s="338">
        <f t="shared" si="0"/>
        <v>13</v>
      </c>
      <c r="L19" s="339">
        <f t="shared" si="1"/>
        <v>13</v>
      </c>
    </row>
    <row r="20" spans="1:12" ht="15" customHeight="1" x14ac:dyDescent="0.2">
      <c r="A20" s="326" t="s">
        <v>151</v>
      </c>
      <c r="B20" s="344">
        <v>75.840479775600002</v>
      </c>
      <c r="C20" s="345">
        <v>76.024267441299997</v>
      </c>
      <c r="D20" s="345">
        <v>76.076075088600007</v>
      </c>
      <c r="E20" s="345">
        <v>76.198969613499997</v>
      </c>
      <c r="F20" s="345">
        <v>75.779525278400001</v>
      </c>
      <c r="G20" s="345">
        <v>74.694635322600007</v>
      </c>
      <c r="H20" s="346">
        <v>75.088076123700006</v>
      </c>
      <c r="I20" s="346">
        <v>76.516389989000004</v>
      </c>
      <c r="J20" s="336">
        <v>77.015880364400005</v>
      </c>
      <c r="K20" s="347" t="s">
        <v>152</v>
      </c>
      <c r="L20" s="348" t="s">
        <v>152</v>
      </c>
    </row>
    <row r="21" spans="1:12" ht="15" customHeight="1" x14ac:dyDescent="0.2">
      <c r="A21" s="349"/>
      <c r="B21" s="563" t="s">
        <v>53</v>
      </c>
      <c r="C21" s="563"/>
      <c r="D21" s="563"/>
      <c r="E21" s="563"/>
      <c r="F21" s="563"/>
      <c r="G21" s="563"/>
      <c r="H21" s="563"/>
      <c r="I21" s="563"/>
      <c r="J21" s="563"/>
      <c r="K21" s="563"/>
      <c r="L21" s="564"/>
    </row>
    <row r="22" spans="1:12" ht="15" customHeight="1" x14ac:dyDescent="0.2">
      <c r="A22" s="326" t="s">
        <v>2</v>
      </c>
      <c r="B22" s="327">
        <v>82.493804949299999</v>
      </c>
      <c r="C22" s="350">
        <v>82.747581351199997</v>
      </c>
      <c r="D22" s="350">
        <v>82.954890185099998</v>
      </c>
      <c r="E22" s="328">
        <v>83.048600384400004</v>
      </c>
      <c r="F22" s="328">
        <v>82.8645639585</v>
      </c>
      <c r="G22" s="329">
        <v>82.348497524400003</v>
      </c>
      <c r="H22" s="329">
        <v>82.84</v>
      </c>
      <c r="I22" s="329">
        <v>83.846238270000001</v>
      </c>
      <c r="J22" s="351">
        <v>84.424203064899999</v>
      </c>
      <c r="K22" s="338">
        <f t="shared" ref="K22:K34" si="2">RANK(B22,$B$22:$B$35)</f>
        <v>1</v>
      </c>
      <c r="L22" s="339">
        <f t="shared" ref="L22:L34" si="3">RANK(J22,$J$22:$J$35)</f>
        <v>1</v>
      </c>
    </row>
    <row r="23" spans="1:12" ht="12.75" customHeight="1" x14ac:dyDescent="0.2">
      <c r="A23" s="326" t="s">
        <v>3</v>
      </c>
      <c r="B23" s="333">
        <v>81.506292554599995</v>
      </c>
      <c r="C23" s="334">
        <v>81.632925955999994</v>
      </c>
      <c r="D23" s="334">
        <v>81.627628241899998</v>
      </c>
      <c r="E23" s="334">
        <v>81.880445537699998</v>
      </c>
      <c r="F23" s="334">
        <v>81.624391834299999</v>
      </c>
      <c r="G23" s="335">
        <v>80.855102868299994</v>
      </c>
      <c r="H23" s="336">
        <v>81.42</v>
      </c>
      <c r="I23" s="336">
        <v>82.547615579999999</v>
      </c>
      <c r="J23" s="336">
        <v>82.8465595001</v>
      </c>
      <c r="K23" s="338">
        <f t="shared" si="2"/>
        <v>8</v>
      </c>
      <c r="L23" s="339">
        <f t="shared" si="3"/>
        <v>10</v>
      </c>
    </row>
    <row r="24" spans="1:12" ht="12.75" customHeight="1" x14ac:dyDescent="0.2">
      <c r="A24" s="326" t="s">
        <v>4</v>
      </c>
      <c r="B24" s="333">
        <v>81.596890820200002</v>
      </c>
      <c r="C24" s="334">
        <v>82.079894274699996</v>
      </c>
      <c r="D24" s="334">
        <v>81.993111157900003</v>
      </c>
      <c r="E24" s="334">
        <v>82.081887216799998</v>
      </c>
      <c r="F24" s="334">
        <v>81.938956011200005</v>
      </c>
      <c r="G24" s="335">
        <v>81.142329763800007</v>
      </c>
      <c r="H24" s="336">
        <v>81.3</v>
      </c>
      <c r="I24" s="336">
        <v>82.322480970000001</v>
      </c>
      <c r="J24" s="336">
        <v>83.122897746800007</v>
      </c>
      <c r="K24" s="338">
        <f t="shared" si="2"/>
        <v>7</v>
      </c>
      <c r="L24" s="339">
        <f t="shared" si="3"/>
        <v>6</v>
      </c>
    </row>
    <row r="25" spans="1:12" ht="12.75" customHeight="1" x14ac:dyDescent="0.2">
      <c r="A25" s="326" t="s">
        <v>5</v>
      </c>
      <c r="B25" s="333">
        <v>81.371978913999996</v>
      </c>
      <c r="C25" s="334">
        <v>81.658048923199999</v>
      </c>
      <c r="D25" s="334">
        <v>81.609429419999998</v>
      </c>
      <c r="E25" s="334">
        <v>81.882542755700001</v>
      </c>
      <c r="F25" s="334">
        <v>81.896150828100005</v>
      </c>
      <c r="G25" s="335">
        <v>81.078864558299998</v>
      </c>
      <c r="H25" s="336">
        <v>81.09</v>
      </c>
      <c r="I25" s="336">
        <v>82.246638009999998</v>
      </c>
      <c r="J25" s="336">
        <v>82.948916492899997</v>
      </c>
      <c r="K25" s="338">
        <f t="shared" si="2"/>
        <v>11</v>
      </c>
      <c r="L25" s="339">
        <f t="shared" si="3"/>
        <v>9</v>
      </c>
    </row>
    <row r="26" spans="1:12" ht="12.75" customHeight="1" x14ac:dyDescent="0.2">
      <c r="A26" s="326" t="s">
        <v>6</v>
      </c>
      <c r="B26" s="333">
        <v>80.512535236999994</v>
      </c>
      <c r="C26" s="334">
        <v>80.452721620399998</v>
      </c>
      <c r="D26" s="341">
        <v>79.860671420299994</v>
      </c>
      <c r="E26" s="341">
        <v>80.164364866400007</v>
      </c>
      <c r="F26" s="334">
        <v>79.972840833099994</v>
      </c>
      <c r="G26" s="342">
        <v>78.834397853599995</v>
      </c>
      <c r="H26" s="336">
        <v>79.22</v>
      </c>
      <c r="I26" s="336">
        <v>81.056626199999997</v>
      </c>
      <c r="J26" s="336">
        <v>81.718509620299997</v>
      </c>
      <c r="K26" s="338">
        <f t="shared" si="2"/>
        <v>13</v>
      </c>
      <c r="L26" s="339">
        <f t="shared" si="3"/>
        <v>13</v>
      </c>
    </row>
    <row r="27" spans="1:12" ht="12.75" customHeight="1" x14ac:dyDescent="0.2">
      <c r="A27" s="326" t="s">
        <v>7</v>
      </c>
      <c r="B27" s="340">
        <v>79.662377315000001</v>
      </c>
      <c r="C27" s="341">
        <v>79.812541428599999</v>
      </c>
      <c r="D27" s="334">
        <v>79.990251334899995</v>
      </c>
      <c r="E27" s="334">
        <v>80.181037388899995</v>
      </c>
      <c r="F27" s="341">
        <v>79.877744451300003</v>
      </c>
      <c r="G27" s="335">
        <v>78.977104566600005</v>
      </c>
      <c r="H27" s="342">
        <v>79.19</v>
      </c>
      <c r="I27" s="342">
        <v>80.382541250000003</v>
      </c>
      <c r="J27" s="342">
        <v>80.9081149517</v>
      </c>
      <c r="K27" s="338">
        <f t="shared" si="2"/>
        <v>14</v>
      </c>
      <c r="L27" s="339">
        <f t="shared" si="3"/>
        <v>14</v>
      </c>
    </row>
    <row r="28" spans="1:12" ht="12.75" customHeight="1" x14ac:dyDescent="0.2">
      <c r="A28" s="326" t="s">
        <v>8</v>
      </c>
      <c r="B28" s="333">
        <v>81.499092777300007</v>
      </c>
      <c r="C28" s="334">
        <v>81.685966893900002</v>
      </c>
      <c r="D28" s="334">
        <v>81.658325474099996</v>
      </c>
      <c r="E28" s="334">
        <v>81.723930243599995</v>
      </c>
      <c r="F28" s="334">
        <v>81.542079251800004</v>
      </c>
      <c r="G28" s="335">
        <v>80.747290758000005</v>
      </c>
      <c r="H28" s="336">
        <v>81.02</v>
      </c>
      <c r="I28" s="336">
        <v>82.293515630000002</v>
      </c>
      <c r="J28" s="336">
        <v>82.749144442499997</v>
      </c>
      <c r="K28" s="338">
        <f t="shared" si="2"/>
        <v>9</v>
      </c>
      <c r="L28" s="339">
        <f t="shared" si="3"/>
        <v>11</v>
      </c>
    </row>
    <row r="29" spans="1:12" ht="12.75" customHeight="1" x14ac:dyDescent="0.2">
      <c r="A29" s="326" t="s">
        <v>9</v>
      </c>
      <c r="B29" s="333">
        <v>82.0167838614</v>
      </c>
      <c r="C29" s="334">
        <v>82.385098151899996</v>
      </c>
      <c r="D29" s="334">
        <v>82.602913427999994</v>
      </c>
      <c r="E29" s="334">
        <v>82.466055661699997</v>
      </c>
      <c r="F29" s="334">
        <v>82.424358398999999</v>
      </c>
      <c r="G29" s="335">
        <v>81.527300487100007</v>
      </c>
      <c r="H29" s="336">
        <v>81.64</v>
      </c>
      <c r="I29" s="336">
        <v>82.53779317</v>
      </c>
      <c r="J29" s="336">
        <v>83.065706510799998</v>
      </c>
      <c r="K29" s="338">
        <f t="shared" si="2"/>
        <v>6</v>
      </c>
      <c r="L29" s="339">
        <f t="shared" si="3"/>
        <v>7</v>
      </c>
    </row>
    <row r="30" spans="1:12" ht="12.75" customHeight="1" x14ac:dyDescent="0.2">
      <c r="A30" s="326" t="s">
        <v>10</v>
      </c>
      <c r="B30" s="333">
        <v>82.119405578200002</v>
      </c>
      <c r="C30" s="334">
        <v>82.233398547199997</v>
      </c>
      <c r="D30" s="334">
        <v>82.262503246500003</v>
      </c>
      <c r="E30" s="334">
        <v>82.214794490399996</v>
      </c>
      <c r="F30" s="334">
        <v>81.888819184699997</v>
      </c>
      <c r="G30" s="335">
        <v>80.981248484000005</v>
      </c>
      <c r="H30" s="336">
        <v>81.23</v>
      </c>
      <c r="I30" s="336">
        <v>82.750399509999994</v>
      </c>
      <c r="J30" s="336">
        <v>83.441870065399996</v>
      </c>
      <c r="K30" s="338">
        <f t="shared" si="2"/>
        <v>5</v>
      </c>
      <c r="L30" s="339">
        <f t="shared" si="3"/>
        <v>3</v>
      </c>
    </row>
    <row r="31" spans="1:12" ht="12.75" customHeight="1" x14ac:dyDescent="0.2">
      <c r="A31" s="326" t="s">
        <v>11</v>
      </c>
      <c r="B31" s="333">
        <v>82.437709604700004</v>
      </c>
      <c r="C31" s="352">
        <v>82.749472624199996</v>
      </c>
      <c r="D31" s="352">
        <v>82.958593565200005</v>
      </c>
      <c r="E31" s="334">
        <v>82.720128055299995</v>
      </c>
      <c r="F31" s="334">
        <v>82.297930152800006</v>
      </c>
      <c r="G31" s="335">
        <v>81.679237271999995</v>
      </c>
      <c r="H31" s="336">
        <v>81.93</v>
      </c>
      <c r="I31" s="336">
        <v>82.882235179999995</v>
      </c>
      <c r="J31" s="336">
        <v>83.343773820899997</v>
      </c>
      <c r="K31" s="338">
        <f t="shared" si="2"/>
        <v>2</v>
      </c>
      <c r="L31" s="339">
        <f t="shared" si="3"/>
        <v>5</v>
      </c>
    </row>
    <row r="32" spans="1:12" ht="12.75" customHeight="1" x14ac:dyDescent="0.2">
      <c r="A32" s="326" t="s">
        <v>12</v>
      </c>
      <c r="B32" s="333">
        <v>82.423765895900004</v>
      </c>
      <c r="C32" s="334">
        <v>82.693249761999994</v>
      </c>
      <c r="D32" s="334">
        <v>82.719162609400001</v>
      </c>
      <c r="E32" s="334">
        <v>82.826066754300001</v>
      </c>
      <c r="F32" s="334">
        <v>82.393209144099998</v>
      </c>
      <c r="G32" s="335">
        <v>81.591230883500003</v>
      </c>
      <c r="H32" s="336">
        <v>81.95</v>
      </c>
      <c r="I32" s="336">
        <v>83.088303640000007</v>
      </c>
      <c r="J32" s="336">
        <v>83.674433754099994</v>
      </c>
      <c r="K32" s="338">
        <f t="shared" si="2"/>
        <v>3</v>
      </c>
      <c r="L32" s="339">
        <f t="shared" si="3"/>
        <v>2</v>
      </c>
    </row>
    <row r="33" spans="1:15" ht="12.75" customHeight="1" x14ac:dyDescent="0.2">
      <c r="A33" s="326" t="s">
        <v>13</v>
      </c>
      <c r="B33" s="333">
        <v>81.4623116267</v>
      </c>
      <c r="C33" s="334">
        <v>81.786800133200003</v>
      </c>
      <c r="D33" s="334">
        <v>81.884439769099998</v>
      </c>
      <c r="E33" s="334">
        <v>82.068465916199997</v>
      </c>
      <c r="F33" s="334">
        <v>81.705526505400002</v>
      </c>
      <c r="G33" s="335">
        <v>81.016183017700001</v>
      </c>
      <c r="H33" s="336">
        <v>81.239999999999995</v>
      </c>
      <c r="I33" s="336">
        <v>82.350272279999999</v>
      </c>
      <c r="J33" s="336">
        <v>82.996138650500001</v>
      </c>
      <c r="K33" s="338">
        <f t="shared" si="2"/>
        <v>10</v>
      </c>
      <c r="L33" s="339">
        <f t="shared" si="3"/>
        <v>8</v>
      </c>
    </row>
    <row r="34" spans="1:15" ht="12.75" customHeight="1" x14ac:dyDescent="0.2">
      <c r="A34" s="326" t="s">
        <v>14</v>
      </c>
      <c r="B34" s="333">
        <v>82.218156012899996</v>
      </c>
      <c r="C34" s="334">
        <v>82.266210898899999</v>
      </c>
      <c r="D34" s="334">
        <v>82.3936705789</v>
      </c>
      <c r="E34" s="334">
        <v>82.637825758800005</v>
      </c>
      <c r="F34" s="334">
        <v>81.931246431900007</v>
      </c>
      <c r="G34" s="335">
        <v>81.219038627700002</v>
      </c>
      <c r="H34" s="336">
        <v>81.81</v>
      </c>
      <c r="I34" s="336">
        <v>82.966256810000004</v>
      </c>
      <c r="J34" s="336">
        <v>83.375681312599994</v>
      </c>
      <c r="K34" s="338">
        <f t="shared" si="2"/>
        <v>4</v>
      </c>
      <c r="L34" s="339">
        <f t="shared" si="3"/>
        <v>4</v>
      </c>
    </row>
    <row r="35" spans="1:15" ht="12.75" customHeight="1" x14ac:dyDescent="0.2">
      <c r="A35" s="326" t="s">
        <v>15</v>
      </c>
      <c r="B35" s="333">
        <v>81.022230600399993</v>
      </c>
      <c r="C35" s="334">
        <v>81.130627517999997</v>
      </c>
      <c r="D35" s="334">
        <v>81.050490097999997</v>
      </c>
      <c r="E35" s="334">
        <v>81.190246463199998</v>
      </c>
      <c r="F35" s="334">
        <v>80.896367725700003</v>
      </c>
      <c r="G35" s="335">
        <v>80.065250485299998</v>
      </c>
      <c r="H35" s="336">
        <v>80.28</v>
      </c>
      <c r="I35" s="336">
        <v>81.443952530000004</v>
      </c>
      <c r="J35" s="336">
        <v>81.862394835499998</v>
      </c>
      <c r="K35" s="338">
        <f>RANK(B35,$B$22:$B$35)</f>
        <v>12</v>
      </c>
      <c r="L35" s="339">
        <f>RANK(J35,$J$22:$J$35)</f>
        <v>12</v>
      </c>
    </row>
    <row r="36" spans="1:15" ht="15" customHeight="1" x14ac:dyDescent="0.2">
      <c r="A36" s="326" t="s">
        <v>151</v>
      </c>
      <c r="B36" s="333">
        <v>81.6369674524</v>
      </c>
      <c r="C36" s="334">
        <v>81.841473547299998</v>
      </c>
      <c r="D36" s="334">
        <v>81.850112446799997</v>
      </c>
      <c r="E36" s="334">
        <v>81.990460835299999</v>
      </c>
      <c r="F36" s="334">
        <v>81.695813517800005</v>
      </c>
      <c r="G36" s="334">
        <v>80.9355670793</v>
      </c>
      <c r="H36" s="336">
        <v>81.260532759599997</v>
      </c>
      <c r="I36" s="336">
        <v>82.416885821099996</v>
      </c>
      <c r="J36" s="336">
        <v>82.948734791800007</v>
      </c>
      <c r="K36" s="347" t="s">
        <v>152</v>
      </c>
      <c r="L36" s="348" t="s">
        <v>152</v>
      </c>
    </row>
    <row r="37" spans="1:15" ht="7.5" customHeight="1" x14ac:dyDescent="0.2">
      <c r="A37" s="353"/>
      <c r="B37" s="354"/>
      <c r="C37" s="355"/>
      <c r="D37" s="354"/>
      <c r="E37" s="354"/>
      <c r="F37" s="354"/>
      <c r="G37" s="354"/>
      <c r="H37" s="354"/>
      <c r="I37" s="356"/>
      <c r="J37" s="356"/>
      <c r="K37" s="357"/>
      <c r="L37" s="358"/>
    </row>
    <row r="38" spans="1:15" ht="12.75" customHeight="1" x14ac:dyDescent="0.2">
      <c r="A38" s="359" t="s">
        <v>153</v>
      </c>
      <c r="B38" s="360"/>
      <c r="C38" s="360"/>
      <c r="D38" s="360"/>
      <c r="E38" s="360"/>
      <c r="F38" s="360"/>
      <c r="G38" s="482"/>
      <c r="H38" s="360"/>
      <c r="I38" s="360"/>
      <c r="J38" s="361"/>
      <c r="K38" s="361"/>
      <c r="L38" s="361"/>
    </row>
    <row r="39" spans="1:15" s="3" customFormat="1" ht="12.75" customHeight="1" x14ac:dyDescent="0.2">
      <c r="A39" s="86" t="s">
        <v>133</v>
      </c>
      <c r="B39" s="133"/>
      <c r="C39" s="134"/>
      <c r="D39" s="135"/>
      <c r="E39" s="135"/>
      <c r="F39" s="137"/>
      <c r="G39" s="176"/>
      <c r="H39" s="176"/>
      <c r="I39" s="174"/>
      <c r="J39" s="175"/>
      <c r="K39" s="176"/>
      <c r="L39" s="177"/>
      <c r="M39" s="177"/>
      <c r="N39" s="85"/>
      <c r="O39" s="85"/>
    </row>
  </sheetData>
  <mergeCells count="5">
    <mergeCell ref="A3:A4"/>
    <mergeCell ref="B3:J3"/>
    <mergeCell ref="K3:L3"/>
    <mergeCell ref="B5:L5"/>
    <mergeCell ref="B21:L21"/>
  </mergeCells>
  <hyperlinks>
    <hyperlink ref="M1" location="Obsah!A1" display="Zpět na obsah"/>
  </hyperlinks>
  <pageMargins left="0.98425196850393704" right="0.78740157480314965" top="0.78740157480314965" bottom="0.78740157480314965" header="0.47244094488188981" footer="0.47244094488188981"/>
  <pageSetup paperSize="9" orientation="landscape" r:id="rId1"/>
  <headerFooter>
    <oddHeader>&amp;LVývoj obyvatelstva České republiky, Tabulková příloha - krajské srovnání</oddHeader>
    <oddFooter>&amp;L&amp;G&amp;C2024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Normal="100" workbookViewId="0"/>
  </sheetViews>
  <sheetFormatPr defaultRowHeight="12.75" customHeight="1" x14ac:dyDescent="0.2"/>
  <cols>
    <col min="1" max="1" width="15.1640625" customWidth="1"/>
    <col min="8" max="11" width="8.5" customWidth="1"/>
  </cols>
  <sheetData>
    <row r="1" spans="1:12" ht="12.75" customHeight="1" x14ac:dyDescent="0.2">
      <c r="A1" s="290" t="s">
        <v>154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390" t="s">
        <v>224</v>
      </c>
    </row>
    <row r="2" spans="1:12" ht="6" customHeight="1" thickBot="1" x14ac:dyDescent="0.25">
      <c r="A2" s="290"/>
      <c r="B2" s="291"/>
      <c r="C2" s="291"/>
      <c r="D2" s="291"/>
      <c r="E2" s="291"/>
      <c r="F2" s="291"/>
      <c r="G2" s="291"/>
      <c r="H2" s="291"/>
      <c r="I2" s="291"/>
      <c r="J2" s="291"/>
      <c r="K2" s="291"/>
    </row>
    <row r="3" spans="1:12" ht="15" customHeight="1" x14ac:dyDescent="0.2">
      <c r="A3" s="553" t="s">
        <v>1</v>
      </c>
      <c r="B3" s="555" t="s">
        <v>155</v>
      </c>
      <c r="C3" s="555"/>
      <c r="D3" s="555"/>
      <c r="E3" s="555"/>
      <c r="F3" s="555"/>
      <c r="G3" s="555"/>
      <c r="H3" s="555"/>
      <c r="I3" s="555"/>
      <c r="J3" s="555"/>
      <c r="K3" s="559"/>
    </row>
    <row r="4" spans="1:12" ht="42" customHeight="1" thickBot="1" x14ac:dyDescent="0.25">
      <c r="A4" s="554"/>
      <c r="B4" s="437" t="s">
        <v>156</v>
      </c>
      <c r="C4" s="437" t="s">
        <v>157</v>
      </c>
      <c r="D4" s="437" t="s">
        <v>158</v>
      </c>
      <c r="E4" s="437" t="s">
        <v>159</v>
      </c>
      <c r="F4" s="437" t="s">
        <v>160</v>
      </c>
      <c r="G4" s="437" t="s">
        <v>161</v>
      </c>
      <c r="H4" s="437" t="s">
        <v>162</v>
      </c>
      <c r="I4" s="437" t="s">
        <v>163</v>
      </c>
      <c r="J4" s="437" t="s">
        <v>164</v>
      </c>
      <c r="K4" s="438" t="s">
        <v>85</v>
      </c>
    </row>
    <row r="5" spans="1:12" ht="15" customHeight="1" x14ac:dyDescent="0.2">
      <c r="A5" s="362"/>
      <c r="B5" s="565" t="s">
        <v>85</v>
      </c>
      <c r="C5" s="566"/>
      <c r="D5" s="566"/>
      <c r="E5" s="566"/>
      <c r="F5" s="566"/>
      <c r="G5" s="566"/>
      <c r="H5" s="566"/>
      <c r="I5" s="566"/>
      <c r="J5" s="566"/>
      <c r="K5" s="566"/>
    </row>
    <row r="6" spans="1:12" ht="15" customHeight="1" x14ac:dyDescent="0.2">
      <c r="A6" s="311" t="s">
        <v>2</v>
      </c>
      <c r="B6" s="363">
        <v>3041</v>
      </c>
      <c r="C6" s="363">
        <v>443</v>
      </c>
      <c r="D6" s="363">
        <v>491</v>
      </c>
      <c r="E6" s="363">
        <v>4668</v>
      </c>
      <c r="F6" s="363">
        <v>826</v>
      </c>
      <c r="G6" s="363">
        <v>487</v>
      </c>
      <c r="H6" s="363">
        <v>569</v>
      </c>
      <c r="I6" s="363">
        <v>78</v>
      </c>
      <c r="J6" s="363">
        <v>1189</v>
      </c>
      <c r="K6" s="364">
        <v>11792</v>
      </c>
    </row>
    <row r="7" spans="1:12" ht="12.75" customHeight="1" x14ac:dyDescent="0.2">
      <c r="A7" s="311" t="s">
        <v>3</v>
      </c>
      <c r="B7" s="297">
        <v>3571</v>
      </c>
      <c r="C7" s="297">
        <v>811</v>
      </c>
      <c r="D7" s="297">
        <v>582</v>
      </c>
      <c r="E7" s="296">
        <v>5259</v>
      </c>
      <c r="F7" s="296">
        <v>973</v>
      </c>
      <c r="G7" s="296">
        <v>581</v>
      </c>
      <c r="H7" s="296">
        <v>548</v>
      </c>
      <c r="I7" s="296">
        <v>81</v>
      </c>
      <c r="J7" s="297">
        <v>1348</v>
      </c>
      <c r="K7" s="365">
        <v>13754</v>
      </c>
    </row>
    <row r="8" spans="1:12" ht="12.75" customHeight="1" x14ac:dyDescent="0.2">
      <c r="A8" s="311" t="s">
        <v>4</v>
      </c>
      <c r="B8" s="296">
        <v>1809</v>
      </c>
      <c r="C8" s="296">
        <v>423</v>
      </c>
      <c r="D8" s="296">
        <v>245</v>
      </c>
      <c r="E8" s="296">
        <v>2262</v>
      </c>
      <c r="F8" s="296">
        <v>631</v>
      </c>
      <c r="G8" s="296">
        <v>278</v>
      </c>
      <c r="H8" s="296">
        <v>296</v>
      </c>
      <c r="I8" s="296">
        <v>53</v>
      </c>
      <c r="J8" s="296">
        <v>941</v>
      </c>
      <c r="K8" s="364">
        <v>6938</v>
      </c>
    </row>
    <row r="9" spans="1:12" ht="12.75" customHeight="1" x14ac:dyDescent="0.2">
      <c r="A9" s="311" t="s">
        <v>5</v>
      </c>
      <c r="B9" s="296">
        <v>1608</v>
      </c>
      <c r="C9" s="296">
        <v>408</v>
      </c>
      <c r="D9" s="296">
        <v>360</v>
      </c>
      <c r="E9" s="296">
        <v>2046</v>
      </c>
      <c r="F9" s="296">
        <v>435</v>
      </c>
      <c r="G9" s="296">
        <v>279</v>
      </c>
      <c r="H9" s="296">
        <v>341</v>
      </c>
      <c r="I9" s="296">
        <v>69</v>
      </c>
      <c r="J9" s="296">
        <v>710</v>
      </c>
      <c r="K9" s="364">
        <v>6256</v>
      </c>
    </row>
    <row r="10" spans="1:12" ht="12.75" customHeight="1" x14ac:dyDescent="0.2">
      <c r="A10" s="311" t="s">
        <v>6</v>
      </c>
      <c r="B10" s="300">
        <v>866</v>
      </c>
      <c r="C10" s="300">
        <v>154</v>
      </c>
      <c r="D10" s="300">
        <v>121</v>
      </c>
      <c r="E10" s="300">
        <v>1236</v>
      </c>
      <c r="F10" s="300">
        <v>275</v>
      </c>
      <c r="G10" s="300">
        <v>185</v>
      </c>
      <c r="H10" s="300">
        <v>162</v>
      </c>
      <c r="I10" s="300">
        <v>18</v>
      </c>
      <c r="J10" s="296">
        <v>384</v>
      </c>
      <c r="K10" s="366">
        <v>3401</v>
      </c>
    </row>
    <row r="11" spans="1:12" ht="12.75" customHeight="1" x14ac:dyDescent="0.2">
      <c r="A11" s="311" t="s">
        <v>7</v>
      </c>
      <c r="B11" s="296">
        <v>2379</v>
      </c>
      <c r="C11" s="296">
        <v>669</v>
      </c>
      <c r="D11" s="296">
        <v>357</v>
      </c>
      <c r="E11" s="296">
        <v>3404</v>
      </c>
      <c r="F11" s="296">
        <v>719</v>
      </c>
      <c r="G11" s="296">
        <v>462</v>
      </c>
      <c r="H11" s="296">
        <v>390</v>
      </c>
      <c r="I11" s="296">
        <v>56</v>
      </c>
      <c r="J11" s="296">
        <v>1057</v>
      </c>
      <c r="K11" s="364">
        <v>9493</v>
      </c>
    </row>
    <row r="12" spans="1:12" ht="12.75" customHeight="1" x14ac:dyDescent="0.2">
      <c r="A12" s="311" t="s">
        <v>8</v>
      </c>
      <c r="B12" s="296">
        <v>1191</v>
      </c>
      <c r="C12" s="296">
        <v>222</v>
      </c>
      <c r="D12" s="296">
        <v>166</v>
      </c>
      <c r="E12" s="296">
        <v>1785</v>
      </c>
      <c r="F12" s="296">
        <v>429</v>
      </c>
      <c r="G12" s="296">
        <v>266</v>
      </c>
      <c r="H12" s="296">
        <v>259</v>
      </c>
      <c r="I12" s="296">
        <v>33</v>
      </c>
      <c r="J12" s="300">
        <v>379</v>
      </c>
      <c r="K12" s="364">
        <v>4730</v>
      </c>
    </row>
    <row r="13" spans="1:12" ht="12.75" customHeight="1" x14ac:dyDescent="0.2">
      <c r="A13" s="311" t="s">
        <v>9</v>
      </c>
      <c r="B13" s="296">
        <v>1411</v>
      </c>
      <c r="C13" s="296">
        <v>233</v>
      </c>
      <c r="D13" s="296">
        <v>285</v>
      </c>
      <c r="E13" s="296">
        <v>2429</v>
      </c>
      <c r="F13" s="296">
        <v>386</v>
      </c>
      <c r="G13" s="296">
        <v>248</v>
      </c>
      <c r="H13" s="296">
        <v>268</v>
      </c>
      <c r="I13" s="296">
        <v>43</v>
      </c>
      <c r="J13" s="296">
        <v>579</v>
      </c>
      <c r="K13" s="364">
        <v>5882</v>
      </c>
    </row>
    <row r="14" spans="1:12" ht="12.75" customHeight="1" x14ac:dyDescent="0.2">
      <c r="A14" s="311" t="s">
        <v>10</v>
      </c>
      <c r="B14" s="296">
        <v>1306</v>
      </c>
      <c r="C14" s="296">
        <v>216</v>
      </c>
      <c r="D14" s="296">
        <v>253</v>
      </c>
      <c r="E14" s="296">
        <v>2208</v>
      </c>
      <c r="F14" s="296">
        <v>422</v>
      </c>
      <c r="G14" s="296">
        <v>244</v>
      </c>
      <c r="H14" s="296">
        <v>259</v>
      </c>
      <c r="I14" s="296">
        <v>31</v>
      </c>
      <c r="J14" s="296">
        <v>503</v>
      </c>
      <c r="K14" s="364">
        <v>5442</v>
      </c>
    </row>
    <row r="15" spans="1:12" ht="12.75" customHeight="1" x14ac:dyDescent="0.2">
      <c r="A15" s="311" t="s">
        <v>11</v>
      </c>
      <c r="B15" s="296">
        <v>1378</v>
      </c>
      <c r="C15" s="296">
        <v>390</v>
      </c>
      <c r="D15" s="296">
        <v>360</v>
      </c>
      <c r="E15" s="296">
        <v>1930</v>
      </c>
      <c r="F15" s="296">
        <v>430</v>
      </c>
      <c r="G15" s="296">
        <v>207</v>
      </c>
      <c r="H15" s="296">
        <v>265</v>
      </c>
      <c r="I15" s="296">
        <v>43</v>
      </c>
      <c r="J15" s="296">
        <v>405</v>
      </c>
      <c r="K15" s="364">
        <v>5408</v>
      </c>
    </row>
    <row r="16" spans="1:12" ht="12.75" customHeight="1" x14ac:dyDescent="0.2">
      <c r="A16" s="311" t="s">
        <v>12</v>
      </c>
      <c r="B16" s="296">
        <v>3024</v>
      </c>
      <c r="C16" s="296">
        <v>429</v>
      </c>
      <c r="D16" s="296">
        <v>414</v>
      </c>
      <c r="E16" s="296">
        <v>4857</v>
      </c>
      <c r="F16" s="296">
        <v>1029</v>
      </c>
      <c r="G16" s="296">
        <v>647</v>
      </c>
      <c r="H16" s="296">
        <v>618</v>
      </c>
      <c r="I16" s="297">
        <v>82</v>
      </c>
      <c r="J16" s="296">
        <v>1139</v>
      </c>
      <c r="K16" s="364">
        <v>12239</v>
      </c>
    </row>
    <row r="17" spans="1:11" ht="12.75" customHeight="1" x14ac:dyDescent="0.2">
      <c r="A17" s="311" t="s">
        <v>13</v>
      </c>
      <c r="B17" s="296">
        <v>1640</v>
      </c>
      <c r="C17" s="296">
        <v>262</v>
      </c>
      <c r="D17" s="296">
        <v>263</v>
      </c>
      <c r="E17" s="296">
        <v>2821</v>
      </c>
      <c r="F17" s="296">
        <v>587</v>
      </c>
      <c r="G17" s="296">
        <v>384</v>
      </c>
      <c r="H17" s="296">
        <v>434</v>
      </c>
      <c r="I17" s="296">
        <v>43</v>
      </c>
      <c r="J17" s="296">
        <v>533</v>
      </c>
      <c r="K17" s="364">
        <v>6967</v>
      </c>
    </row>
    <row r="18" spans="1:11" ht="12.75" customHeight="1" x14ac:dyDescent="0.2">
      <c r="A18" s="311" t="s">
        <v>14</v>
      </c>
      <c r="B18" s="296">
        <v>1561</v>
      </c>
      <c r="C18" s="296">
        <v>404</v>
      </c>
      <c r="D18" s="296">
        <v>315</v>
      </c>
      <c r="E18" s="296">
        <v>2382</v>
      </c>
      <c r="F18" s="296">
        <v>388</v>
      </c>
      <c r="G18" s="296">
        <v>343</v>
      </c>
      <c r="H18" s="296">
        <v>353</v>
      </c>
      <c r="I18" s="296">
        <v>40</v>
      </c>
      <c r="J18" s="296">
        <v>520</v>
      </c>
      <c r="K18" s="364">
        <v>6306</v>
      </c>
    </row>
    <row r="19" spans="1:11" ht="12.75" customHeight="1" x14ac:dyDescent="0.2">
      <c r="A19" s="311" t="s">
        <v>15</v>
      </c>
      <c r="B19" s="296">
        <v>3279</v>
      </c>
      <c r="C19" s="296">
        <v>683</v>
      </c>
      <c r="D19" s="296">
        <v>341</v>
      </c>
      <c r="E19" s="297">
        <v>5324</v>
      </c>
      <c r="F19" s="297">
        <v>1150</v>
      </c>
      <c r="G19" s="297">
        <v>842</v>
      </c>
      <c r="H19" s="297">
        <v>726</v>
      </c>
      <c r="I19" s="296">
        <v>78</v>
      </c>
      <c r="J19" s="296">
        <v>1180</v>
      </c>
      <c r="K19" s="364">
        <v>13603</v>
      </c>
    </row>
    <row r="20" spans="1:11" ht="15" customHeight="1" x14ac:dyDescent="0.2">
      <c r="A20" s="311" t="s">
        <v>16</v>
      </c>
      <c r="B20" s="367">
        <v>28064</v>
      </c>
      <c r="C20" s="367">
        <v>5747</v>
      </c>
      <c r="D20" s="367">
        <v>4553</v>
      </c>
      <c r="E20" s="367">
        <v>42611</v>
      </c>
      <c r="F20" s="367">
        <v>8680</v>
      </c>
      <c r="G20" s="367">
        <v>5453</v>
      </c>
      <c r="H20" s="367">
        <v>5488</v>
      </c>
      <c r="I20" s="367">
        <v>748</v>
      </c>
      <c r="J20" s="367">
        <v>10867</v>
      </c>
      <c r="K20" s="368">
        <v>112211</v>
      </c>
    </row>
    <row r="21" spans="1:11" ht="15" customHeight="1" x14ac:dyDescent="0.2">
      <c r="A21" s="369"/>
      <c r="B21" s="567" t="s">
        <v>52</v>
      </c>
      <c r="C21" s="568"/>
      <c r="D21" s="568"/>
      <c r="E21" s="568"/>
      <c r="F21" s="568"/>
      <c r="G21" s="568"/>
      <c r="H21" s="568"/>
      <c r="I21" s="568"/>
      <c r="J21" s="568"/>
      <c r="K21" s="568"/>
    </row>
    <row r="22" spans="1:11" ht="15" customHeight="1" x14ac:dyDescent="0.2">
      <c r="A22" s="311" t="s">
        <v>2</v>
      </c>
      <c r="B22" s="363">
        <v>1581</v>
      </c>
      <c r="C22" s="363">
        <v>211</v>
      </c>
      <c r="D22" s="363">
        <v>216</v>
      </c>
      <c r="E22" s="363">
        <v>2195</v>
      </c>
      <c r="F22" s="363">
        <v>428</v>
      </c>
      <c r="G22" s="363">
        <v>279</v>
      </c>
      <c r="H22" s="363">
        <v>390</v>
      </c>
      <c r="I22" s="370">
        <v>47</v>
      </c>
      <c r="J22" s="363">
        <v>558</v>
      </c>
      <c r="K22" s="364">
        <v>5905</v>
      </c>
    </row>
    <row r="23" spans="1:11" ht="12.75" customHeight="1" x14ac:dyDescent="0.2">
      <c r="A23" s="311" t="s">
        <v>3</v>
      </c>
      <c r="B23" s="297">
        <v>1967</v>
      </c>
      <c r="C23" s="297">
        <v>362</v>
      </c>
      <c r="D23" s="297">
        <v>231</v>
      </c>
      <c r="E23" s="297">
        <v>2518</v>
      </c>
      <c r="F23" s="296">
        <v>522</v>
      </c>
      <c r="G23" s="296">
        <v>323</v>
      </c>
      <c r="H23" s="296">
        <v>382</v>
      </c>
      <c r="I23" s="296">
        <v>44</v>
      </c>
      <c r="J23" s="297">
        <v>684</v>
      </c>
      <c r="K23" s="365">
        <v>7033</v>
      </c>
    </row>
    <row r="24" spans="1:11" ht="12.75" customHeight="1" x14ac:dyDescent="0.2">
      <c r="A24" s="311" t="s">
        <v>4</v>
      </c>
      <c r="B24" s="296">
        <v>1003</v>
      </c>
      <c r="C24" s="296">
        <v>198</v>
      </c>
      <c r="D24" s="296">
        <v>119</v>
      </c>
      <c r="E24" s="296">
        <v>1122</v>
      </c>
      <c r="F24" s="296">
        <v>347</v>
      </c>
      <c r="G24" s="296">
        <v>153</v>
      </c>
      <c r="H24" s="296">
        <v>212</v>
      </c>
      <c r="I24" s="296">
        <v>31</v>
      </c>
      <c r="J24" s="296">
        <v>429</v>
      </c>
      <c r="K24" s="364">
        <v>3614</v>
      </c>
    </row>
    <row r="25" spans="1:11" ht="12.75" customHeight="1" x14ac:dyDescent="0.2">
      <c r="A25" s="311" t="s">
        <v>5</v>
      </c>
      <c r="B25" s="296">
        <v>891</v>
      </c>
      <c r="C25" s="296">
        <v>192</v>
      </c>
      <c r="D25" s="296">
        <v>151</v>
      </c>
      <c r="E25" s="296">
        <v>985</v>
      </c>
      <c r="F25" s="296">
        <v>239</v>
      </c>
      <c r="G25" s="296">
        <v>152</v>
      </c>
      <c r="H25" s="296">
        <v>238</v>
      </c>
      <c r="I25" s="296">
        <v>38</v>
      </c>
      <c r="J25" s="296">
        <v>351</v>
      </c>
      <c r="K25" s="364">
        <v>3237</v>
      </c>
    </row>
    <row r="26" spans="1:11" ht="12.75" customHeight="1" x14ac:dyDescent="0.2">
      <c r="A26" s="311" t="s">
        <v>6</v>
      </c>
      <c r="B26" s="300">
        <v>449</v>
      </c>
      <c r="C26" s="300">
        <v>65</v>
      </c>
      <c r="D26" s="300">
        <v>51</v>
      </c>
      <c r="E26" s="300">
        <v>640</v>
      </c>
      <c r="F26" s="300">
        <v>146</v>
      </c>
      <c r="G26" s="300">
        <v>101</v>
      </c>
      <c r="H26" s="300">
        <v>105</v>
      </c>
      <c r="I26" s="300">
        <v>12</v>
      </c>
      <c r="J26" s="300">
        <v>174</v>
      </c>
      <c r="K26" s="366">
        <v>1743</v>
      </c>
    </row>
    <row r="27" spans="1:11" ht="12.75" customHeight="1" x14ac:dyDescent="0.2">
      <c r="A27" s="311" t="s">
        <v>7</v>
      </c>
      <c r="B27" s="296">
        <v>1294</v>
      </c>
      <c r="C27" s="296">
        <v>298</v>
      </c>
      <c r="D27" s="296">
        <v>161</v>
      </c>
      <c r="E27" s="296">
        <v>1731</v>
      </c>
      <c r="F27" s="296">
        <v>378</v>
      </c>
      <c r="G27" s="296">
        <v>279</v>
      </c>
      <c r="H27" s="296">
        <v>264</v>
      </c>
      <c r="I27" s="296">
        <v>39</v>
      </c>
      <c r="J27" s="296">
        <v>541</v>
      </c>
      <c r="K27" s="364">
        <v>4985</v>
      </c>
    </row>
    <row r="28" spans="1:11" ht="12.75" customHeight="1" x14ac:dyDescent="0.2">
      <c r="A28" s="311" t="s">
        <v>8</v>
      </c>
      <c r="B28" s="296">
        <v>637</v>
      </c>
      <c r="C28" s="296">
        <v>102</v>
      </c>
      <c r="D28" s="296">
        <v>77</v>
      </c>
      <c r="E28" s="296">
        <v>905</v>
      </c>
      <c r="F28" s="296">
        <v>210</v>
      </c>
      <c r="G28" s="296">
        <v>163</v>
      </c>
      <c r="H28" s="296">
        <v>187</v>
      </c>
      <c r="I28" s="296">
        <v>16</v>
      </c>
      <c r="J28" s="296">
        <v>174</v>
      </c>
      <c r="K28" s="364">
        <v>2471</v>
      </c>
    </row>
    <row r="29" spans="1:11" ht="12.75" customHeight="1" x14ac:dyDescent="0.2">
      <c r="A29" s="311" t="s">
        <v>9</v>
      </c>
      <c r="B29" s="296">
        <v>733</v>
      </c>
      <c r="C29" s="296">
        <v>115</v>
      </c>
      <c r="D29" s="296">
        <v>115</v>
      </c>
      <c r="E29" s="296">
        <v>1148</v>
      </c>
      <c r="F29" s="296">
        <v>222</v>
      </c>
      <c r="G29" s="296">
        <v>150</v>
      </c>
      <c r="H29" s="296">
        <v>185</v>
      </c>
      <c r="I29" s="296">
        <v>18</v>
      </c>
      <c r="J29" s="296">
        <v>251</v>
      </c>
      <c r="K29" s="364">
        <v>2937</v>
      </c>
    </row>
    <row r="30" spans="1:11" ht="12.75" customHeight="1" x14ac:dyDescent="0.2">
      <c r="A30" s="311" t="s">
        <v>10</v>
      </c>
      <c r="B30" s="296">
        <v>738</v>
      </c>
      <c r="C30" s="296">
        <v>103</v>
      </c>
      <c r="D30" s="296">
        <v>96</v>
      </c>
      <c r="E30" s="296">
        <v>1057</v>
      </c>
      <c r="F30" s="296">
        <v>253</v>
      </c>
      <c r="G30" s="296">
        <v>136</v>
      </c>
      <c r="H30" s="296">
        <v>191</v>
      </c>
      <c r="I30" s="296">
        <v>14</v>
      </c>
      <c r="J30" s="296">
        <v>251</v>
      </c>
      <c r="K30" s="364">
        <v>2839</v>
      </c>
    </row>
    <row r="31" spans="1:11" ht="12.75" customHeight="1" x14ac:dyDescent="0.2">
      <c r="A31" s="311" t="s">
        <v>11</v>
      </c>
      <c r="B31" s="296">
        <v>774</v>
      </c>
      <c r="C31" s="296">
        <v>181</v>
      </c>
      <c r="D31" s="296">
        <v>145</v>
      </c>
      <c r="E31" s="296">
        <v>930</v>
      </c>
      <c r="F31" s="296">
        <v>231</v>
      </c>
      <c r="G31" s="296">
        <v>117</v>
      </c>
      <c r="H31" s="296">
        <v>179</v>
      </c>
      <c r="I31" s="296">
        <v>25</v>
      </c>
      <c r="J31" s="296">
        <v>197</v>
      </c>
      <c r="K31" s="364">
        <v>2779</v>
      </c>
    </row>
    <row r="32" spans="1:11" ht="12.75" customHeight="1" x14ac:dyDescent="0.2">
      <c r="A32" s="311" t="s">
        <v>12</v>
      </c>
      <c r="B32" s="296">
        <v>1630</v>
      </c>
      <c r="C32" s="296">
        <v>197</v>
      </c>
      <c r="D32" s="296">
        <v>187</v>
      </c>
      <c r="E32" s="296">
        <v>2317</v>
      </c>
      <c r="F32" s="296">
        <v>552</v>
      </c>
      <c r="G32" s="296">
        <v>385</v>
      </c>
      <c r="H32" s="296">
        <v>425</v>
      </c>
      <c r="I32" s="296">
        <v>40</v>
      </c>
      <c r="J32" s="296">
        <v>544</v>
      </c>
      <c r="K32" s="364">
        <v>6277</v>
      </c>
    </row>
    <row r="33" spans="1:11" ht="12.75" customHeight="1" x14ac:dyDescent="0.2">
      <c r="A33" s="311" t="s">
        <v>13</v>
      </c>
      <c r="B33" s="296">
        <v>898</v>
      </c>
      <c r="C33" s="296">
        <v>132</v>
      </c>
      <c r="D33" s="296">
        <v>110</v>
      </c>
      <c r="E33" s="296">
        <v>1338</v>
      </c>
      <c r="F33" s="296">
        <v>321</v>
      </c>
      <c r="G33" s="296">
        <v>226</v>
      </c>
      <c r="H33" s="296">
        <v>306</v>
      </c>
      <c r="I33" s="296">
        <v>25</v>
      </c>
      <c r="J33" s="296">
        <v>260</v>
      </c>
      <c r="K33" s="364">
        <v>3616</v>
      </c>
    </row>
    <row r="34" spans="1:11" ht="12.75" customHeight="1" x14ac:dyDescent="0.2">
      <c r="A34" s="311" t="s">
        <v>14</v>
      </c>
      <c r="B34" s="296">
        <v>891</v>
      </c>
      <c r="C34" s="296">
        <v>181</v>
      </c>
      <c r="D34" s="296">
        <v>128</v>
      </c>
      <c r="E34" s="296">
        <v>1111</v>
      </c>
      <c r="F34" s="296">
        <v>216</v>
      </c>
      <c r="G34" s="296">
        <v>187</v>
      </c>
      <c r="H34" s="296">
        <v>250</v>
      </c>
      <c r="I34" s="296">
        <v>27</v>
      </c>
      <c r="J34" s="296">
        <v>248</v>
      </c>
      <c r="K34" s="364">
        <v>3239</v>
      </c>
    </row>
    <row r="35" spans="1:11" ht="12.75" customHeight="1" x14ac:dyDescent="0.2">
      <c r="A35" s="311" t="s">
        <v>15</v>
      </c>
      <c r="B35" s="296">
        <v>1740</v>
      </c>
      <c r="C35" s="296">
        <v>310</v>
      </c>
      <c r="D35" s="296">
        <v>165</v>
      </c>
      <c r="E35" s="296">
        <v>2498</v>
      </c>
      <c r="F35" s="297">
        <v>611</v>
      </c>
      <c r="G35" s="297">
        <v>501</v>
      </c>
      <c r="H35" s="297">
        <v>518</v>
      </c>
      <c r="I35" s="296">
        <v>38</v>
      </c>
      <c r="J35" s="296">
        <v>614</v>
      </c>
      <c r="K35" s="364">
        <v>6995</v>
      </c>
    </row>
    <row r="36" spans="1:11" ht="15" customHeight="1" x14ac:dyDescent="0.2">
      <c r="A36" s="311" t="s">
        <v>16</v>
      </c>
      <c r="B36" s="367">
        <v>15226</v>
      </c>
      <c r="C36" s="367">
        <v>2647</v>
      </c>
      <c r="D36" s="367">
        <v>1952</v>
      </c>
      <c r="E36" s="367">
        <v>20495</v>
      </c>
      <c r="F36" s="367">
        <v>4676</v>
      </c>
      <c r="G36" s="367">
        <v>3152</v>
      </c>
      <c r="H36" s="367">
        <v>3832</v>
      </c>
      <c r="I36" s="367">
        <v>414</v>
      </c>
      <c r="J36" s="367">
        <v>5276</v>
      </c>
      <c r="K36" s="368">
        <v>57670</v>
      </c>
    </row>
    <row r="37" spans="1:11" ht="14.25" customHeight="1" x14ac:dyDescent="0.2">
      <c r="A37" s="371"/>
      <c r="B37" s="569" t="s">
        <v>53</v>
      </c>
      <c r="C37" s="570"/>
      <c r="D37" s="570"/>
      <c r="E37" s="570"/>
      <c r="F37" s="570"/>
      <c r="G37" s="570"/>
      <c r="H37" s="570"/>
      <c r="I37" s="570"/>
      <c r="J37" s="570"/>
      <c r="K37" s="570"/>
    </row>
    <row r="38" spans="1:11" ht="15" customHeight="1" x14ac:dyDescent="0.2">
      <c r="A38" s="311" t="s">
        <v>2</v>
      </c>
      <c r="B38" s="363">
        <v>1460</v>
      </c>
      <c r="C38" s="363">
        <v>232</v>
      </c>
      <c r="D38" s="363">
        <v>275</v>
      </c>
      <c r="E38" s="363">
        <v>2473</v>
      </c>
      <c r="F38" s="363">
        <v>398</v>
      </c>
      <c r="G38" s="363">
        <v>208</v>
      </c>
      <c r="H38" s="363">
        <v>179</v>
      </c>
      <c r="I38" s="363">
        <v>31</v>
      </c>
      <c r="J38" s="363">
        <v>631</v>
      </c>
      <c r="K38" s="364">
        <v>5887</v>
      </c>
    </row>
    <row r="39" spans="1:11" ht="12.75" customHeight="1" x14ac:dyDescent="0.2">
      <c r="A39" s="311" t="s">
        <v>3</v>
      </c>
      <c r="B39" s="297">
        <v>1604</v>
      </c>
      <c r="C39" s="297">
        <v>449</v>
      </c>
      <c r="D39" s="297">
        <v>351</v>
      </c>
      <c r="E39" s="296">
        <v>2741</v>
      </c>
      <c r="F39" s="296">
        <v>451</v>
      </c>
      <c r="G39" s="296">
        <v>258</v>
      </c>
      <c r="H39" s="296">
        <v>166</v>
      </c>
      <c r="I39" s="296">
        <v>37</v>
      </c>
      <c r="J39" s="297">
        <v>664</v>
      </c>
      <c r="K39" s="365">
        <v>6721</v>
      </c>
    </row>
    <row r="40" spans="1:11" ht="12.75" customHeight="1" x14ac:dyDescent="0.2">
      <c r="A40" s="311" t="s">
        <v>4</v>
      </c>
      <c r="B40" s="296">
        <v>806</v>
      </c>
      <c r="C40" s="296">
        <v>225</v>
      </c>
      <c r="D40" s="296">
        <v>126</v>
      </c>
      <c r="E40" s="296">
        <v>1140</v>
      </c>
      <c r="F40" s="296">
        <v>284</v>
      </c>
      <c r="G40" s="296">
        <v>125</v>
      </c>
      <c r="H40" s="296">
        <v>84</v>
      </c>
      <c r="I40" s="296">
        <v>22</v>
      </c>
      <c r="J40" s="296">
        <v>512</v>
      </c>
      <c r="K40" s="364">
        <v>3324</v>
      </c>
    </row>
    <row r="41" spans="1:11" ht="12.75" customHeight="1" x14ac:dyDescent="0.2">
      <c r="A41" s="311" t="s">
        <v>5</v>
      </c>
      <c r="B41" s="296">
        <v>717</v>
      </c>
      <c r="C41" s="296">
        <v>216</v>
      </c>
      <c r="D41" s="296">
        <v>209</v>
      </c>
      <c r="E41" s="296">
        <v>1061</v>
      </c>
      <c r="F41" s="296">
        <v>196</v>
      </c>
      <c r="G41" s="296">
        <v>127</v>
      </c>
      <c r="H41" s="296">
        <v>103</v>
      </c>
      <c r="I41" s="296">
        <v>31</v>
      </c>
      <c r="J41" s="296">
        <v>359</v>
      </c>
      <c r="K41" s="364">
        <v>3019</v>
      </c>
    </row>
    <row r="42" spans="1:11" ht="12.75" customHeight="1" x14ac:dyDescent="0.2">
      <c r="A42" s="311" t="s">
        <v>6</v>
      </c>
      <c r="B42" s="300">
        <v>417</v>
      </c>
      <c r="C42" s="300">
        <v>89</v>
      </c>
      <c r="D42" s="300">
        <v>70</v>
      </c>
      <c r="E42" s="300">
        <v>596</v>
      </c>
      <c r="F42" s="300">
        <v>129</v>
      </c>
      <c r="G42" s="300">
        <v>84</v>
      </c>
      <c r="H42" s="300">
        <v>57</v>
      </c>
      <c r="I42" s="300">
        <v>6</v>
      </c>
      <c r="J42" s="296">
        <v>210</v>
      </c>
      <c r="K42" s="366">
        <v>1658</v>
      </c>
    </row>
    <row r="43" spans="1:11" ht="12.75" customHeight="1" x14ac:dyDescent="0.2">
      <c r="A43" s="311" t="s">
        <v>7</v>
      </c>
      <c r="B43" s="296">
        <v>1085</v>
      </c>
      <c r="C43" s="296">
        <v>371</v>
      </c>
      <c r="D43" s="296">
        <v>196</v>
      </c>
      <c r="E43" s="296">
        <v>1673</v>
      </c>
      <c r="F43" s="296">
        <v>341</v>
      </c>
      <c r="G43" s="296">
        <v>183</v>
      </c>
      <c r="H43" s="296">
        <v>126</v>
      </c>
      <c r="I43" s="296">
        <v>17</v>
      </c>
      <c r="J43" s="296">
        <v>516</v>
      </c>
      <c r="K43" s="364">
        <v>4508</v>
      </c>
    </row>
    <row r="44" spans="1:11" ht="12.75" customHeight="1" x14ac:dyDescent="0.2">
      <c r="A44" s="311" t="s">
        <v>8</v>
      </c>
      <c r="B44" s="296">
        <v>554</v>
      </c>
      <c r="C44" s="296">
        <v>120</v>
      </c>
      <c r="D44" s="296">
        <v>89</v>
      </c>
      <c r="E44" s="296">
        <v>880</v>
      </c>
      <c r="F44" s="296">
        <v>219</v>
      </c>
      <c r="G44" s="296">
        <v>103</v>
      </c>
      <c r="H44" s="296">
        <v>72</v>
      </c>
      <c r="I44" s="296">
        <v>17</v>
      </c>
      <c r="J44" s="300">
        <v>205</v>
      </c>
      <c r="K44" s="364">
        <v>2259</v>
      </c>
    </row>
    <row r="45" spans="1:11" ht="12.75" customHeight="1" x14ac:dyDescent="0.2">
      <c r="A45" s="311" t="s">
        <v>9</v>
      </c>
      <c r="B45" s="296">
        <v>678</v>
      </c>
      <c r="C45" s="296">
        <v>118</v>
      </c>
      <c r="D45" s="296">
        <v>170</v>
      </c>
      <c r="E45" s="296">
        <v>1281</v>
      </c>
      <c r="F45" s="296">
        <v>164</v>
      </c>
      <c r="G45" s="296">
        <v>98</v>
      </c>
      <c r="H45" s="296">
        <v>83</v>
      </c>
      <c r="I45" s="296">
        <v>25</v>
      </c>
      <c r="J45" s="296">
        <v>328</v>
      </c>
      <c r="K45" s="364">
        <v>2945</v>
      </c>
    </row>
    <row r="46" spans="1:11" ht="12.75" customHeight="1" x14ac:dyDescent="0.2">
      <c r="A46" s="311" t="s">
        <v>10</v>
      </c>
      <c r="B46" s="296">
        <v>568</v>
      </c>
      <c r="C46" s="296">
        <v>113</v>
      </c>
      <c r="D46" s="296">
        <v>157</v>
      </c>
      <c r="E46" s="296">
        <v>1151</v>
      </c>
      <c r="F46" s="296">
        <v>169</v>
      </c>
      <c r="G46" s="296">
        <v>108</v>
      </c>
      <c r="H46" s="296">
        <v>68</v>
      </c>
      <c r="I46" s="296">
        <v>17</v>
      </c>
      <c r="J46" s="296">
        <v>252</v>
      </c>
      <c r="K46" s="364">
        <v>2603</v>
      </c>
    </row>
    <row r="47" spans="1:11" ht="12.75" customHeight="1" x14ac:dyDescent="0.2">
      <c r="A47" s="311" t="s">
        <v>11</v>
      </c>
      <c r="B47" s="296">
        <v>604</v>
      </c>
      <c r="C47" s="296">
        <v>209</v>
      </c>
      <c r="D47" s="296">
        <v>215</v>
      </c>
      <c r="E47" s="296">
        <v>1000</v>
      </c>
      <c r="F47" s="296">
        <v>199</v>
      </c>
      <c r="G47" s="296">
        <v>90</v>
      </c>
      <c r="H47" s="296">
        <v>86</v>
      </c>
      <c r="I47" s="296">
        <v>18</v>
      </c>
      <c r="J47" s="296">
        <v>208</v>
      </c>
      <c r="K47" s="364">
        <v>2629</v>
      </c>
    </row>
    <row r="48" spans="1:11" ht="12.75" customHeight="1" x14ac:dyDescent="0.2">
      <c r="A48" s="311" t="s">
        <v>12</v>
      </c>
      <c r="B48" s="296">
        <v>1394</v>
      </c>
      <c r="C48" s="296">
        <v>232</v>
      </c>
      <c r="D48" s="296">
        <v>227</v>
      </c>
      <c r="E48" s="296">
        <v>2540</v>
      </c>
      <c r="F48" s="296">
        <v>477</v>
      </c>
      <c r="G48" s="296">
        <v>262</v>
      </c>
      <c r="H48" s="296">
        <v>193</v>
      </c>
      <c r="I48" s="297">
        <v>42</v>
      </c>
      <c r="J48" s="296">
        <v>595</v>
      </c>
      <c r="K48" s="364">
        <v>5962</v>
      </c>
    </row>
    <row r="49" spans="1:15" ht="12.75" customHeight="1" x14ac:dyDescent="0.2">
      <c r="A49" s="311" t="s">
        <v>13</v>
      </c>
      <c r="B49" s="296">
        <v>742</v>
      </c>
      <c r="C49" s="296">
        <v>130</v>
      </c>
      <c r="D49" s="296">
        <v>153</v>
      </c>
      <c r="E49" s="296">
        <v>1483</v>
      </c>
      <c r="F49" s="296">
        <v>266</v>
      </c>
      <c r="G49" s="296">
        <v>158</v>
      </c>
      <c r="H49" s="296">
        <v>128</v>
      </c>
      <c r="I49" s="296">
        <v>18</v>
      </c>
      <c r="J49" s="296">
        <v>273</v>
      </c>
      <c r="K49" s="364">
        <v>3351</v>
      </c>
    </row>
    <row r="50" spans="1:15" ht="12.75" customHeight="1" x14ac:dyDescent="0.2">
      <c r="A50" s="311" t="s">
        <v>14</v>
      </c>
      <c r="B50" s="296">
        <v>670</v>
      </c>
      <c r="C50" s="296">
        <v>223</v>
      </c>
      <c r="D50" s="296">
        <v>187</v>
      </c>
      <c r="E50" s="296">
        <v>1271</v>
      </c>
      <c r="F50" s="296">
        <v>172</v>
      </c>
      <c r="G50" s="296">
        <v>156</v>
      </c>
      <c r="H50" s="296">
        <v>103</v>
      </c>
      <c r="I50" s="296">
        <v>13</v>
      </c>
      <c r="J50" s="296">
        <v>272</v>
      </c>
      <c r="K50" s="364">
        <v>3067</v>
      </c>
    </row>
    <row r="51" spans="1:15" ht="12.75" customHeight="1" x14ac:dyDescent="0.2">
      <c r="A51" s="311" t="s">
        <v>15</v>
      </c>
      <c r="B51" s="296">
        <v>1539</v>
      </c>
      <c r="C51" s="296">
        <v>373</v>
      </c>
      <c r="D51" s="296">
        <v>176</v>
      </c>
      <c r="E51" s="297">
        <v>2826</v>
      </c>
      <c r="F51" s="297">
        <v>539</v>
      </c>
      <c r="G51" s="297">
        <v>341</v>
      </c>
      <c r="H51" s="297">
        <v>208</v>
      </c>
      <c r="I51" s="296">
        <v>40</v>
      </c>
      <c r="J51" s="296">
        <v>566</v>
      </c>
      <c r="K51" s="364">
        <v>6608</v>
      </c>
    </row>
    <row r="52" spans="1:15" ht="15" customHeight="1" x14ac:dyDescent="0.2">
      <c r="A52" s="311" t="s">
        <v>16</v>
      </c>
      <c r="B52" s="296">
        <v>12838</v>
      </c>
      <c r="C52" s="296">
        <v>3100</v>
      </c>
      <c r="D52" s="296">
        <v>2601</v>
      </c>
      <c r="E52" s="296">
        <v>22116</v>
      </c>
      <c r="F52" s="296">
        <v>4004</v>
      </c>
      <c r="G52" s="296">
        <v>2301</v>
      </c>
      <c r="H52" s="296">
        <v>1656</v>
      </c>
      <c r="I52" s="296">
        <v>334</v>
      </c>
      <c r="J52" s="296">
        <v>5591</v>
      </c>
      <c r="K52" s="364">
        <v>54541</v>
      </c>
    </row>
    <row r="53" spans="1:15" ht="7.5" customHeight="1" x14ac:dyDescent="0.2">
      <c r="A53" s="372"/>
      <c r="B53" s="373"/>
      <c r="C53" s="373"/>
      <c r="D53" s="373"/>
      <c r="E53" s="373"/>
      <c r="F53" s="373"/>
      <c r="G53" s="373"/>
      <c r="H53" s="373"/>
      <c r="I53" s="373"/>
      <c r="J53" s="373"/>
      <c r="K53" s="373"/>
    </row>
    <row r="54" spans="1:15" s="3" customFormat="1" ht="12.75" customHeight="1" x14ac:dyDescent="0.2">
      <c r="A54" s="86" t="s">
        <v>133</v>
      </c>
      <c r="B54" s="133"/>
      <c r="C54" s="134"/>
      <c r="D54" s="135"/>
      <c r="E54" s="135"/>
      <c r="F54" s="137"/>
      <c r="G54" s="176"/>
      <c r="H54" s="176"/>
      <c r="I54" s="174"/>
      <c r="J54" s="175"/>
      <c r="K54" s="176"/>
      <c r="L54" s="177"/>
      <c r="M54" s="177"/>
      <c r="N54" s="85"/>
      <c r="O54" s="85"/>
    </row>
    <row r="55" spans="1:15" ht="12.75" customHeight="1" x14ac:dyDescent="0.2">
      <c r="B55" s="374"/>
      <c r="C55" s="374"/>
      <c r="D55" s="374"/>
      <c r="E55" s="374"/>
      <c r="F55" s="374"/>
      <c r="G55" s="374"/>
      <c r="H55" s="374"/>
      <c r="I55" s="374"/>
      <c r="J55" s="374"/>
      <c r="K55" s="374"/>
    </row>
    <row r="56" spans="1:15" ht="12.75" customHeight="1" x14ac:dyDescent="0.2">
      <c r="B56" s="374"/>
      <c r="C56" s="374"/>
      <c r="D56" s="374"/>
      <c r="E56" s="374"/>
      <c r="F56" s="374"/>
      <c r="G56" s="374"/>
      <c r="H56" s="374"/>
      <c r="I56" s="374"/>
      <c r="J56" s="374"/>
      <c r="K56" s="374"/>
    </row>
  </sheetData>
  <mergeCells count="5">
    <mergeCell ref="A3:A4"/>
    <mergeCell ref="B3:K3"/>
    <mergeCell ref="B5:K5"/>
    <mergeCell ref="B21:K21"/>
    <mergeCell ref="B37:K37"/>
  </mergeCells>
  <hyperlinks>
    <hyperlink ref="L1" location="Obsah!A1" display="Zpět na obsah"/>
  </hyperlinks>
  <pageMargins left="0.78740157480314965" right="0.78740157480314965" top="0.78740157480314965" bottom="0.98425196850393704" header="0.47244094488188981" footer="0.47244094488188981"/>
  <pageSetup paperSize="9" scale="99" orientation="portrait" r:id="rId1"/>
  <headerFooter>
    <oddHeader>&amp;LVývoj obyvatelstva České republiky, Tabulková příloha - krajské srovnání</oddHeader>
    <oddFooter>&amp;L&amp;G&amp;C2024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showGridLines="0" zoomScaleNormal="100" workbookViewId="0"/>
  </sheetViews>
  <sheetFormatPr defaultRowHeight="12.75" customHeight="1" x14ac:dyDescent="0.2"/>
  <cols>
    <col min="1" max="1" width="15.1640625" customWidth="1"/>
    <col min="9" max="11" width="8.33203125" customWidth="1"/>
  </cols>
  <sheetData>
    <row r="1" spans="1:12" ht="30" customHeight="1" x14ac:dyDescent="0.2">
      <c r="A1" s="573" t="s">
        <v>165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390" t="s">
        <v>224</v>
      </c>
    </row>
    <row r="2" spans="1:12" ht="6" customHeight="1" thickBot="1" x14ac:dyDescent="0.25">
      <c r="A2" s="290"/>
      <c r="B2" s="291"/>
      <c r="C2" s="291"/>
      <c r="D2" s="291"/>
      <c r="E2" s="291"/>
      <c r="F2" s="291"/>
      <c r="G2" s="291"/>
      <c r="H2" s="291"/>
      <c r="I2" s="291"/>
      <c r="J2" s="291"/>
      <c r="K2" s="291"/>
    </row>
    <row r="3" spans="1:12" ht="15" customHeight="1" x14ac:dyDescent="0.2">
      <c r="A3" s="553" t="s">
        <v>1</v>
      </c>
      <c r="B3" s="558" t="s">
        <v>166</v>
      </c>
      <c r="C3" s="555"/>
      <c r="D3" s="555"/>
      <c r="E3" s="555"/>
      <c r="F3" s="555"/>
      <c r="G3" s="555"/>
      <c r="H3" s="555"/>
      <c r="I3" s="555"/>
      <c r="J3" s="555"/>
      <c r="K3" s="559"/>
    </row>
    <row r="4" spans="1:12" s="375" customFormat="1" ht="42" customHeight="1" thickBot="1" x14ac:dyDescent="0.25">
      <c r="A4" s="554"/>
      <c r="B4" s="437" t="s">
        <v>156</v>
      </c>
      <c r="C4" s="437" t="s">
        <v>157</v>
      </c>
      <c r="D4" s="437" t="s">
        <v>158</v>
      </c>
      <c r="E4" s="437" t="s">
        <v>159</v>
      </c>
      <c r="F4" s="437" t="s">
        <v>160</v>
      </c>
      <c r="G4" s="437" t="s">
        <v>161</v>
      </c>
      <c r="H4" s="437" t="s">
        <v>162</v>
      </c>
      <c r="I4" s="437" t="s">
        <v>163</v>
      </c>
      <c r="J4" s="437" t="s">
        <v>164</v>
      </c>
      <c r="K4" s="438" t="s">
        <v>85</v>
      </c>
      <c r="L4" s="364"/>
    </row>
    <row r="5" spans="1:12" ht="15" customHeight="1" x14ac:dyDescent="0.2">
      <c r="A5" s="362"/>
      <c r="B5" s="565" t="s">
        <v>85</v>
      </c>
      <c r="C5" s="566"/>
      <c r="D5" s="566"/>
      <c r="E5" s="566"/>
      <c r="F5" s="566"/>
      <c r="G5" s="566"/>
      <c r="H5" s="566"/>
      <c r="I5" s="566"/>
      <c r="J5" s="566"/>
      <c r="K5" s="566"/>
      <c r="L5" s="364"/>
    </row>
    <row r="6" spans="1:12" ht="15" customHeight="1" x14ac:dyDescent="0.2">
      <c r="A6" s="311" t="s">
        <v>2</v>
      </c>
      <c r="B6" s="363">
        <v>236.04684062529299</v>
      </c>
      <c r="C6" s="376">
        <v>32.604991780338921</v>
      </c>
      <c r="D6" s="377">
        <v>36.317167086469908</v>
      </c>
      <c r="E6" s="377">
        <v>340.17175942879112</v>
      </c>
      <c r="F6" s="378">
        <v>62.250559002325417</v>
      </c>
      <c r="G6" s="376">
        <v>36.797868737547148</v>
      </c>
      <c r="H6" s="377">
        <v>41.741505786820134</v>
      </c>
      <c r="I6" s="378">
        <v>5.8057986277451867</v>
      </c>
      <c r="J6" s="377">
        <v>87.116099792297916</v>
      </c>
      <c r="K6" s="379">
        <v>878.85259086762892</v>
      </c>
      <c r="L6" s="364"/>
    </row>
    <row r="7" spans="1:12" ht="12.6" customHeight="1" x14ac:dyDescent="0.2">
      <c r="A7" s="311" t="s">
        <v>3</v>
      </c>
      <c r="B7" s="296">
        <v>268.13181639826036</v>
      </c>
      <c r="C7" s="296">
        <v>62.571493093331213</v>
      </c>
      <c r="D7" s="380">
        <v>44.827664051717029</v>
      </c>
      <c r="E7" s="380">
        <v>406.89816452525531</v>
      </c>
      <c r="F7" s="380">
        <v>74.121300018195228</v>
      </c>
      <c r="G7" s="380">
        <v>43.182702969089853</v>
      </c>
      <c r="H7" s="300">
        <v>39.945137676754619</v>
      </c>
      <c r="I7" s="381">
        <v>6.1894072000794438</v>
      </c>
      <c r="J7" s="380">
        <v>102.40937939976679</v>
      </c>
      <c r="K7" s="382">
        <v>1048.2770653324496</v>
      </c>
      <c r="L7" s="364"/>
    </row>
    <row r="8" spans="1:12" ht="12.6" customHeight="1" x14ac:dyDescent="0.2">
      <c r="A8" s="311" t="s">
        <v>4</v>
      </c>
      <c r="B8" s="296">
        <v>267.37285958531936</v>
      </c>
      <c r="C8" s="296">
        <v>62.675277185463003</v>
      </c>
      <c r="D8" s="380">
        <v>36.449668585676548</v>
      </c>
      <c r="E8" s="300">
        <v>335.50168365898901</v>
      </c>
      <c r="F8" s="380">
        <v>93.330352533854267</v>
      </c>
      <c r="G8" s="380">
        <v>41.29914735060273</v>
      </c>
      <c r="H8" s="380">
        <v>44.57823204435666</v>
      </c>
      <c r="I8" s="381">
        <v>7.8594842201614732</v>
      </c>
      <c r="J8" s="297">
        <v>139.92718098760147</v>
      </c>
      <c r="K8" s="382">
        <v>1028.9938861520245</v>
      </c>
      <c r="L8" s="365"/>
    </row>
    <row r="9" spans="1:12" ht="12.6" customHeight="1" x14ac:dyDescent="0.2">
      <c r="A9" s="311" t="s">
        <v>5</v>
      </c>
      <c r="B9" s="296">
        <v>263.06677945945216</v>
      </c>
      <c r="C9" s="296">
        <v>67.251662061967934</v>
      </c>
      <c r="D9" s="380">
        <v>59.308268935249892</v>
      </c>
      <c r="E9" s="380">
        <v>338.94761692408412</v>
      </c>
      <c r="F9" s="380">
        <v>71.509417484816964</v>
      </c>
      <c r="G9" s="380">
        <v>45.751308757676192</v>
      </c>
      <c r="H9" s="380">
        <v>55.819426499667337</v>
      </c>
      <c r="I9" s="383">
        <v>11.38191377064086</v>
      </c>
      <c r="J9" s="380">
        <v>117.42087363227878</v>
      </c>
      <c r="K9" s="382">
        <v>1030.4572675258341</v>
      </c>
      <c r="L9" s="364"/>
    </row>
    <row r="10" spans="1:12" ht="12.6" customHeight="1" x14ac:dyDescent="0.2">
      <c r="A10" s="311" t="s">
        <v>6</v>
      </c>
      <c r="B10" s="296">
        <v>287.07798133049272</v>
      </c>
      <c r="C10" s="296">
        <v>53.314436104491968</v>
      </c>
      <c r="D10" s="380">
        <v>41.866031860833822</v>
      </c>
      <c r="E10" s="380">
        <v>428.42012832662874</v>
      </c>
      <c r="F10" s="380">
        <v>92.833568305823434</v>
      </c>
      <c r="G10" s="380">
        <v>61.654553373492725</v>
      </c>
      <c r="H10" s="380">
        <v>54.877288975500242</v>
      </c>
      <c r="I10" s="381">
        <v>6.3211694651624093</v>
      </c>
      <c r="J10" s="380">
        <v>133.04667325986134</v>
      </c>
      <c r="K10" s="382">
        <v>1159.4118310022873</v>
      </c>
      <c r="L10" s="364"/>
    </row>
    <row r="11" spans="1:12" ht="12.6" customHeight="1" x14ac:dyDescent="0.2">
      <c r="A11" s="311" t="s">
        <v>7</v>
      </c>
      <c r="B11" s="297">
        <v>295.79880326334512</v>
      </c>
      <c r="C11" s="297">
        <v>88.397390841763212</v>
      </c>
      <c r="D11" s="380">
        <v>47.333793092516927</v>
      </c>
      <c r="E11" s="297">
        <v>453.42802020527904</v>
      </c>
      <c r="F11" s="380">
        <v>91.645437180977865</v>
      </c>
      <c r="G11" s="380">
        <v>57.661699135845986</v>
      </c>
      <c r="H11" s="380">
        <v>49.938010877327088</v>
      </c>
      <c r="I11" s="381">
        <v>7.3225346759710073</v>
      </c>
      <c r="J11" s="380">
        <v>139.02278058359116</v>
      </c>
      <c r="K11" s="298">
        <v>1230.5484698566174</v>
      </c>
      <c r="L11" s="364"/>
    </row>
    <row r="12" spans="1:12" ht="12.6" customHeight="1" x14ac:dyDescent="0.2">
      <c r="A12" s="311" t="s">
        <v>8</v>
      </c>
      <c r="B12" s="296">
        <v>263.40333964083328</v>
      </c>
      <c r="C12" s="296">
        <v>49.888810074759888</v>
      </c>
      <c r="D12" s="380">
        <v>37.023182708490907</v>
      </c>
      <c r="E12" s="380">
        <v>405.78173687395554</v>
      </c>
      <c r="F12" s="297">
        <v>96.207345113083079</v>
      </c>
      <c r="G12" s="380">
        <v>58.926406631036009</v>
      </c>
      <c r="H12" s="380">
        <v>58.141564095023611</v>
      </c>
      <c r="I12" s="381">
        <v>7.4595656777205139</v>
      </c>
      <c r="J12" s="380">
        <v>85.725034108068016</v>
      </c>
      <c r="K12" s="382">
        <v>1062.5569849229707</v>
      </c>
      <c r="L12" s="364"/>
    </row>
    <row r="13" spans="1:12" ht="12.6" customHeight="1" x14ac:dyDescent="0.2">
      <c r="A13" s="311" t="s">
        <v>9</v>
      </c>
      <c r="B13" s="300">
        <v>234.30910711497239</v>
      </c>
      <c r="C13" s="296">
        <v>37.901880435807662</v>
      </c>
      <c r="D13" s="380">
        <v>46.577541817244246</v>
      </c>
      <c r="E13" s="380">
        <v>394.70945535484964</v>
      </c>
      <c r="F13" s="380">
        <v>63.568173624555897</v>
      </c>
      <c r="G13" s="380">
        <v>41.982382714413355</v>
      </c>
      <c r="H13" s="380">
        <v>46.304977266870466</v>
      </c>
      <c r="I13" s="381">
        <v>6.9265088522076335</v>
      </c>
      <c r="J13" s="380">
        <v>94.747189459028675</v>
      </c>
      <c r="K13" s="382">
        <v>967.02721663994987</v>
      </c>
      <c r="L13" s="364"/>
    </row>
    <row r="14" spans="1:12" ht="12.6" customHeight="1" x14ac:dyDescent="0.2">
      <c r="A14" s="311" t="s">
        <v>10</v>
      </c>
      <c r="B14" s="296">
        <v>242.40281025336427</v>
      </c>
      <c r="C14" s="296">
        <v>39.782324716152019</v>
      </c>
      <c r="D14" s="380">
        <v>46.579763384617635</v>
      </c>
      <c r="E14" s="380">
        <v>406.4762033692935</v>
      </c>
      <c r="F14" s="380">
        <v>77.930116106849638</v>
      </c>
      <c r="G14" s="380">
        <v>45.463534735353043</v>
      </c>
      <c r="H14" s="380">
        <v>48.760610899866656</v>
      </c>
      <c r="I14" s="384">
        <v>5.7359306566731858</v>
      </c>
      <c r="J14" s="380">
        <v>92.816133433897377</v>
      </c>
      <c r="K14" s="382">
        <v>1005.9474275560674</v>
      </c>
      <c r="L14" s="364"/>
    </row>
    <row r="15" spans="1:12" ht="12.6" customHeight="1" x14ac:dyDescent="0.2">
      <c r="A15" s="311" t="s">
        <v>11</v>
      </c>
      <c r="B15" s="296">
        <v>255.46611781866224</v>
      </c>
      <c r="C15" s="296">
        <v>71.430960848922695</v>
      </c>
      <c r="D15" s="297">
        <v>65.850319066444811</v>
      </c>
      <c r="E15" s="380">
        <v>353.66599099935996</v>
      </c>
      <c r="F15" s="380">
        <v>78.787510912390502</v>
      </c>
      <c r="G15" s="380">
        <v>38.703990841938072</v>
      </c>
      <c r="H15" s="380">
        <v>49.600485522991008</v>
      </c>
      <c r="I15" s="381">
        <v>7.9313098857261108</v>
      </c>
      <c r="J15" s="300">
        <v>74.532772511879358</v>
      </c>
      <c r="K15" s="382">
        <v>995.96945840831495</v>
      </c>
      <c r="L15" s="364"/>
    </row>
    <row r="16" spans="1:12" ht="12.6" customHeight="1" x14ac:dyDescent="0.2">
      <c r="A16" s="311" t="s">
        <v>12</v>
      </c>
      <c r="B16" s="296">
        <v>245.85748784737734</v>
      </c>
      <c r="C16" s="296">
        <v>34.004679742509154</v>
      </c>
      <c r="D16" s="380">
        <v>33.01795935144272</v>
      </c>
      <c r="E16" s="380">
        <v>382.30868786697437</v>
      </c>
      <c r="F16" s="380">
        <v>81.816338836353609</v>
      </c>
      <c r="G16" s="380">
        <v>52.637936159012781</v>
      </c>
      <c r="H16" s="380">
        <v>49.965383684828218</v>
      </c>
      <c r="I16" s="381">
        <v>6.4535013568393556</v>
      </c>
      <c r="J16" s="380">
        <v>90.517688140294212</v>
      </c>
      <c r="K16" s="382">
        <v>976.57966298563178</v>
      </c>
      <c r="L16" s="364"/>
    </row>
    <row r="17" spans="1:11" ht="12.6" customHeight="1" x14ac:dyDescent="0.2">
      <c r="A17" s="311" t="s">
        <v>13</v>
      </c>
      <c r="B17" s="296">
        <v>246.00142424977994</v>
      </c>
      <c r="C17" s="296">
        <v>39.046958796960737</v>
      </c>
      <c r="D17" s="380">
        <v>39.246605777360102</v>
      </c>
      <c r="E17" s="380">
        <v>420.02045199324903</v>
      </c>
      <c r="F17" s="380">
        <v>87.668964091682781</v>
      </c>
      <c r="G17" s="380">
        <v>58.278216500346673</v>
      </c>
      <c r="H17" s="297">
        <v>66.908780079306297</v>
      </c>
      <c r="I17" s="381">
        <v>6.3782338923401865</v>
      </c>
      <c r="J17" s="380">
        <v>79.747065819139266</v>
      </c>
      <c r="K17" s="382">
        <v>1043.296701200165</v>
      </c>
    </row>
    <row r="18" spans="1:11" ht="12.6" customHeight="1" x14ac:dyDescent="0.2">
      <c r="A18" s="311" t="s">
        <v>14</v>
      </c>
      <c r="B18" s="296">
        <v>250.44983675914258</v>
      </c>
      <c r="C18" s="296">
        <v>63.558697791079474</v>
      </c>
      <c r="D18" s="380">
        <v>49.758348551962214</v>
      </c>
      <c r="E18" s="380">
        <v>373.6712556830584</v>
      </c>
      <c r="F18" s="384">
        <v>61.556818112316549</v>
      </c>
      <c r="G18" s="380">
        <v>55.597302350502467</v>
      </c>
      <c r="H18" s="380">
        <v>58.238890644907499</v>
      </c>
      <c r="I18" s="381">
        <v>6.2681191085334937</v>
      </c>
      <c r="J18" s="380">
        <v>82.586512517691844</v>
      </c>
      <c r="K18" s="382">
        <v>1001.6857815191945</v>
      </c>
    </row>
    <row r="19" spans="1:11" ht="12.6" customHeight="1" x14ac:dyDescent="0.2">
      <c r="A19" s="311" t="s">
        <v>15</v>
      </c>
      <c r="B19" s="296">
        <v>266.50598747399727</v>
      </c>
      <c r="C19" s="296">
        <v>56.746067205488977</v>
      </c>
      <c r="D19" s="300">
        <v>28.214154277902548</v>
      </c>
      <c r="E19" s="380">
        <v>444.77045651782311</v>
      </c>
      <c r="F19" s="380">
        <v>95.009001796596436</v>
      </c>
      <c r="G19" s="297">
        <v>68.846644063515484</v>
      </c>
      <c r="H19" s="380">
        <v>60.310169773243594</v>
      </c>
      <c r="I19" s="381">
        <v>6.4013226806258166</v>
      </c>
      <c r="J19" s="380">
        <v>97.847064463827991</v>
      </c>
      <c r="K19" s="382">
        <v>1124.6508682530211</v>
      </c>
    </row>
    <row r="20" spans="1:11" ht="15" customHeight="1" x14ac:dyDescent="0.2">
      <c r="A20" s="311" t="s">
        <v>16</v>
      </c>
      <c r="B20" s="367">
        <v>257.78643352965241</v>
      </c>
      <c r="C20" s="367">
        <v>52.790002618832389</v>
      </c>
      <c r="D20" s="367">
        <v>41.822321545770649</v>
      </c>
      <c r="E20" s="367">
        <v>391.41026650270874</v>
      </c>
      <c r="F20" s="367">
        <v>79.731550849393599</v>
      </c>
      <c r="G20" s="367">
        <v>50.089417831998091</v>
      </c>
      <c r="H20" s="367">
        <v>50.410916020906924</v>
      </c>
      <c r="I20" s="385">
        <v>6.8708755801090353</v>
      </c>
      <c r="J20" s="367">
        <v>99.820594824926332</v>
      </c>
      <c r="K20" s="368">
        <v>1030.7323793042981</v>
      </c>
    </row>
    <row r="21" spans="1:11" ht="15" customHeight="1" x14ac:dyDescent="0.2">
      <c r="A21" s="369"/>
      <c r="B21" s="567" t="s">
        <v>52</v>
      </c>
      <c r="C21" s="568"/>
      <c r="D21" s="568"/>
      <c r="E21" s="568"/>
      <c r="F21" s="568"/>
      <c r="G21" s="568"/>
      <c r="H21" s="568"/>
      <c r="I21" s="568"/>
      <c r="J21" s="568"/>
      <c r="K21" s="568"/>
    </row>
    <row r="22" spans="1:11" ht="15" customHeight="1" x14ac:dyDescent="0.2">
      <c r="A22" s="311" t="s">
        <v>2</v>
      </c>
      <c r="B22" s="377">
        <v>302.50225596750926</v>
      </c>
      <c r="C22" s="377">
        <v>41.97595810683498</v>
      </c>
      <c r="D22" s="377">
        <v>41.999598320673719</v>
      </c>
      <c r="E22" s="377">
        <v>433.57514516402819</v>
      </c>
      <c r="F22" s="376">
        <v>83.222390944307662</v>
      </c>
      <c r="G22" s="377">
        <v>50.046483573308656</v>
      </c>
      <c r="H22" s="377">
        <v>66.320899165907747</v>
      </c>
      <c r="I22" s="377">
        <v>9.4166437905767495</v>
      </c>
      <c r="J22" s="377">
        <v>107.10312087897469</v>
      </c>
      <c r="K22" s="379">
        <v>1136.1624959121218</v>
      </c>
    </row>
    <row r="23" spans="1:11" ht="12.6" customHeight="1" x14ac:dyDescent="0.2">
      <c r="A23" s="311" t="s">
        <v>3</v>
      </c>
      <c r="B23" s="380">
        <v>349.79325734922867</v>
      </c>
      <c r="C23" s="380">
        <v>72.450891017546951</v>
      </c>
      <c r="D23" s="380">
        <v>43.995505976042217</v>
      </c>
      <c r="E23" s="380">
        <v>501.65558010090052</v>
      </c>
      <c r="F23" s="380">
        <v>99.983760537215758</v>
      </c>
      <c r="G23" s="380">
        <v>55.347285438834447</v>
      </c>
      <c r="H23" s="300">
        <v>62.297616536326252</v>
      </c>
      <c r="I23" s="380">
        <v>8.8397037460513808</v>
      </c>
      <c r="J23" s="380">
        <v>128.71148078578744</v>
      </c>
      <c r="K23" s="382">
        <v>1323.0750814879336</v>
      </c>
    </row>
    <row r="24" spans="1:11" ht="12.6" customHeight="1" x14ac:dyDescent="0.2">
      <c r="A24" s="311" t="s">
        <v>4</v>
      </c>
      <c r="B24" s="380">
        <v>350.93348738134875</v>
      </c>
      <c r="C24" s="380">
        <v>73.637328041435296</v>
      </c>
      <c r="D24" s="380">
        <v>44.501198142709946</v>
      </c>
      <c r="E24" s="380">
        <v>425.67659273811103</v>
      </c>
      <c r="F24" s="380">
        <v>130.10552094649856</v>
      </c>
      <c r="G24" s="380">
        <v>52.312163194750156</v>
      </c>
      <c r="H24" s="380">
        <v>70.450599141357685</v>
      </c>
      <c r="I24" s="380">
        <v>12.138156335518332</v>
      </c>
      <c r="J24" s="380">
        <v>161.67429289524068</v>
      </c>
      <c r="K24" s="382">
        <v>1321.4293388169704</v>
      </c>
    </row>
    <row r="25" spans="1:11" ht="12.6" customHeight="1" x14ac:dyDescent="0.2">
      <c r="A25" s="311" t="s">
        <v>5</v>
      </c>
      <c r="B25" s="380">
        <v>340.62816542496205</v>
      </c>
      <c r="C25" s="380">
        <v>78.84159360272173</v>
      </c>
      <c r="D25" s="380">
        <v>62.884774993418972</v>
      </c>
      <c r="E25" s="300">
        <v>413.45715887820478</v>
      </c>
      <c r="F25" s="380">
        <v>94.627871726891712</v>
      </c>
      <c r="G25" s="380">
        <v>56.914045969260755</v>
      </c>
      <c r="H25" s="380">
        <v>86.412574613056961</v>
      </c>
      <c r="I25" s="297">
        <v>16.556380253949609</v>
      </c>
      <c r="J25" s="380">
        <v>147.06005827832757</v>
      </c>
      <c r="K25" s="382">
        <v>1297.3826237407941</v>
      </c>
    </row>
    <row r="26" spans="1:11" ht="12.6" customHeight="1" x14ac:dyDescent="0.2">
      <c r="A26" s="311" t="s">
        <v>6</v>
      </c>
      <c r="B26" s="380">
        <v>356.01485288785068</v>
      </c>
      <c r="C26" s="380">
        <v>58.468502845096211</v>
      </c>
      <c r="D26" s="380">
        <v>45.810134194182012</v>
      </c>
      <c r="E26" s="380">
        <v>556.53951824724459</v>
      </c>
      <c r="F26" s="380">
        <v>120.48646826206735</v>
      </c>
      <c r="G26" s="380">
        <v>72.114111539925389</v>
      </c>
      <c r="H26" s="380">
        <v>81.970786194451634</v>
      </c>
      <c r="I26" s="380">
        <v>11.272006301448529</v>
      </c>
      <c r="J26" s="380">
        <v>153.47780267966903</v>
      </c>
      <c r="K26" s="382">
        <v>1456.1541831519357</v>
      </c>
    </row>
    <row r="27" spans="1:11" ht="12.6" customHeight="1" x14ac:dyDescent="0.2">
      <c r="A27" s="311" t="s">
        <v>7</v>
      </c>
      <c r="B27" s="297">
        <v>386.38144952410045</v>
      </c>
      <c r="C27" s="297">
        <v>99.923583680097266</v>
      </c>
      <c r="D27" s="380">
        <v>52.802232460179653</v>
      </c>
      <c r="E27" s="297">
        <v>587.55377148311982</v>
      </c>
      <c r="F27" s="380">
        <v>119.47141129730321</v>
      </c>
      <c r="G27" s="380">
        <v>76.240957630356718</v>
      </c>
      <c r="H27" s="380">
        <v>76.686126649667756</v>
      </c>
      <c r="I27" s="380">
        <v>12.871354081774268</v>
      </c>
      <c r="J27" s="297">
        <v>175.10819776837519</v>
      </c>
      <c r="K27" s="298">
        <v>1587.0390845749744</v>
      </c>
    </row>
    <row r="28" spans="1:11" ht="12.6" customHeight="1" x14ac:dyDescent="0.2">
      <c r="A28" s="311" t="s">
        <v>8</v>
      </c>
      <c r="B28" s="380">
        <v>333.38198887613061</v>
      </c>
      <c r="C28" s="380">
        <v>57.187309326424433</v>
      </c>
      <c r="D28" s="380">
        <v>44.380622376439611</v>
      </c>
      <c r="E28" s="380">
        <v>547.78457295475459</v>
      </c>
      <c r="F28" s="380">
        <v>115.23984564919094</v>
      </c>
      <c r="G28" s="380">
        <v>82.758456785383402</v>
      </c>
      <c r="H28" s="380">
        <v>94.787783289136812</v>
      </c>
      <c r="I28" s="380">
        <v>9.3541568907084223</v>
      </c>
      <c r="J28" s="380">
        <v>100.68033694560566</v>
      </c>
      <c r="K28" s="382">
        <v>1385.5550730937744</v>
      </c>
    </row>
    <row r="29" spans="1:11" ht="12.6" customHeight="1" x14ac:dyDescent="0.2">
      <c r="A29" s="311" t="s">
        <v>9</v>
      </c>
      <c r="B29" s="300">
        <v>291.33989275910301</v>
      </c>
      <c r="C29" s="380">
        <v>50.932054354567164</v>
      </c>
      <c r="D29" s="380">
        <v>48.194280418512271</v>
      </c>
      <c r="E29" s="380">
        <v>497.46553378750173</v>
      </c>
      <c r="F29" s="380">
        <v>93.738019222400297</v>
      </c>
      <c r="G29" s="380">
        <v>57.698949420178607</v>
      </c>
      <c r="H29" s="380">
        <v>71.320228301549662</v>
      </c>
      <c r="I29" s="380">
        <v>7.9154108067753093</v>
      </c>
      <c r="J29" s="380">
        <v>107.89118258989919</v>
      </c>
      <c r="K29" s="382">
        <v>1226.4955516604873</v>
      </c>
    </row>
    <row r="30" spans="1:11" ht="12.6" customHeight="1" x14ac:dyDescent="0.2">
      <c r="A30" s="311" t="s">
        <v>10</v>
      </c>
      <c r="B30" s="380">
        <v>330.19584332691608</v>
      </c>
      <c r="C30" s="380">
        <v>48.5702103054454</v>
      </c>
      <c r="D30" s="380">
        <v>46.263625355651065</v>
      </c>
      <c r="E30" s="380">
        <v>508.64874181631529</v>
      </c>
      <c r="F30" s="380">
        <v>118.28087735996634</v>
      </c>
      <c r="G30" s="380">
        <v>57.228299721501429</v>
      </c>
      <c r="H30" s="380">
        <v>78.301977286671573</v>
      </c>
      <c r="I30" s="300">
        <v>6.3189825078730877</v>
      </c>
      <c r="J30" s="380">
        <v>117.46685772525451</v>
      </c>
      <c r="K30" s="382">
        <v>1311.2754154055947</v>
      </c>
    </row>
    <row r="31" spans="1:11" ht="12.6" customHeight="1" x14ac:dyDescent="0.2">
      <c r="A31" s="311" t="s">
        <v>11</v>
      </c>
      <c r="B31" s="380">
        <v>341.88179299381181</v>
      </c>
      <c r="C31" s="380">
        <v>87.015628656445728</v>
      </c>
      <c r="D31" s="297">
        <v>69.287955214120302</v>
      </c>
      <c r="E31" s="380">
        <v>449.29064594386483</v>
      </c>
      <c r="F31" s="380">
        <v>110.56108629988559</v>
      </c>
      <c r="G31" s="300">
        <v>48.320205165921578</v>
      </c>
      <c r="H31" s="380">
        <v>75.628770908801087</v>
      </c>
      <c r="I31" s="380">
        <v>11.839474520476795</v>
      </c>
      <c r="J31" s="300">
        <v>92.928927186631924</v>
      </c>
      <c r="K31" s="382">
        <v>1286.7544868899597</v>
      </c>
    </row>
    <row r="32" spans="1:11" ht="12.6" customHeight="1" x14ac:dyDescent="0.2">
      <c r="A32" s="311" t="s">
        <v>12</v>
      </c>
      <c r="B32" s="380">
        <v>319.57903307974311</v>
      </c>
      <c r="C32" s="300">
        <v>41.435703397982131</v>
      </c>
      <c r="D32" s="380">
        <v>37.882957208716896</v>
      </c>
      <c r="E32" s="380">
        <v>492.83203880591179</v>
      </c>
      <c r="F32" s="380">
        <v>115.69473910711156</v>
      </c>
      <c r="G32" s="380">
        <v>70.715594058068604</v>
      </c>
      <c r="H32" s="380">
        <v>77.508336320752647</v>
      </c>
      <c r="I32" s="380">
        <v>8.9558816027455528</v>
      </c>
      <c r="J32" s="380">
        <v>110.21733514346138</v>
      </c>
      <c r="K32" s="382">
        <v>1274.8216187244936</v>
      </c>
    </row>
    <row r="33" spans="1:11" ht="12.6" customHeight="1" x14ac:dyDescent="0.2">
      <c r="A33" s="311" t="s">
        <v>13</v>
      </c>
      <c r="B33" s="380">
        <v>328.00855853111909</v>
      </c>
      <c r="C33" s="380">
        <v>51.662883947699875</v>
      </c>
      <c r="D33" s="380">
        <v>43.738423912163455</v>
      </c>
      <c r="E33" s="380">
        <v>535.61073257622002</v>
      </c>
      <c r="F33" s="380">
        <v>125.85264646779449</v>
      </c>
      <c r="G33" s="380">
        <v>76.575885618897459</v>
      </c>
      <c r="H33" s="297">
        <v>105.39301096478869</v>
      </c>
      <c r="I33" s="380">
        <v>10.88740172818985</v>
      </c>
      <c r="J33" s="380">
        <v>101.17073544828087</v>
      </c>
      <c r="K33" s="382">
        <v>1378.9002791951539</v>
      </c>
    </row>
    <row r="34" spans="1:11" ht="12.6" customHeight="1" x14ac:dyDescent="0.2">
      <c r="A34" s="311" t="s">
        <v>14</v>
      </c>
      <c r="B34" s="380">
        <v>352.29111799110495</v>
      </c>
      <c r="C34" s="380">
        <v>75.901048056447763</v>
      </c>
      <c r="D34" s="380">
        <v>56.010701565542227</v>
      </c>
      <c r="E34" s="380">
        <v>479.1351640910982</v>
      </c>
      <c r="F34" s="380">
        <v>90.857296617207012</v>
      </c>
      <c r="G34" s="380">
        <v>69.004230911116736</v>
      </c>
      <c r="H34" s="380">
        <v>93.713815950469552</v>
      </c>
      <c r="I34" s="380">
        <v>11.84885491788431</v>
      </c>
      <c r="J34" s="380">
        <v>99.63193041224973</v>
      </c>
      <c r="K34" s="382">
        <v>1328.3941605131204</v>
      </c>
    </row>
    <row r="35" spans="1:11" ht="12.6" customHeight="1" x14ac:dyDescent="0.2">
      <c r="A35" s="311" t="s">
        <v>15</v>
      </c>
      <c r="B35" s="380">
        <v>345.41014233847329</v>
      </c>
      <c r="C35" s="380">
        <v>66.19033876710688</v>
      </c>
      <c r="D35" s="300">
        <v>35.605047161981012</v>
      </c>
      <c r="E35" s="380">
        <v>554.55232283723194</v>
      </c>
      <c r="F35" s="297">
        <v>131.32357616942755</v>
      </c>
      <c r="G35" s="297">
        <v>92.039485556395348</v>
      </c>
      <c r="H35" s="380">
        <v>96.366112197755058</v>
      </c>
      <c r="I35" s="380">
        <v>8.268084840051813</v>
      </c>
      <c r="J35" s="380">
        <v>130.95650955773698</v>
      </c>
      <c r="K35" s="382">
        <v>1460.7116194261596</v>
      </c>
    </row>
    <row r="36" spans="1:11" ht="15" customHeight="1" x14ac:dyDescent="0.2">
      <c r="A36" s="311" t="s">
        <v>16</v>
      </c>
      <c r="B36" s="386">
        <v>336.42990011292261</v>
      </c>
      <c r="C36" s="386">
        <v>63.188752044537495</v>
      </c>
      <c r="D36" s="386">
        <v>46.205363040576017</v>
      </c>
      <c r="E36" s="386">
        <v>495.33503250916488</v>
      </c>
      <c r="F36" s="386">
        <v>109.74523425726161</v>
      </c>
      <c r="G36" s="386">
        <v>65.638589456055499</v>
      </c>
      <c r="H36" s="386">
        <v>79.164099462020474</v>
      </c>
      <c r="I36" s="386">
        <v>10.245595452818069</v>
      </c>
      <c r="J36" s="386">
        <v>123.22310032124464</v>
      </c>
      <c r="K36" s="387">
        <v>1329.1756666566012</v>
      </c>
    </row>
    <row r="37" spans="1:11" ht="15" customHeight="1" x14ac:dyDescent="0.2">
      <c r="A37" s="371"/>
      <c r="B37" s="567" t="s">
        <v>53</v>
      </c>
      <c r="C37" s="568"/>
      <c r="D37" s="568"/>
      <c r="E37" s="568"/>
      <c r="F37" s="568"/>
      <c r="G37" s="568"/>
      <c r="H37" s="568"/>
      <c r="I37" s="568"/>
      <c r="J37" s="568"/>
      <c r="K37" s="568"/>
    </row>
    <row r="38" spans="1:11" ht="15" customHeight="1" x14ac:dyDescent="0.2">
      <c r="A38" s="311" t="s">
        <v>2</v>
      </c>
      <c r="B38" s="377">
        <v>191.95171507820007</v>
      </c>
      <c r="C38" s="376">
        <v>26.141700011508114</v>
      </c>
      <c r="D38" s="377">
        <v>31.531526003805588</v>
      </c>
      <c r="E38" s="377">
        <v>272.71476569067454</v>
      </c>
      <c r="F38" s="377">
        <v>48.465835397840877</v>
      </c>
      <c r="G38" s="376">
        <v>26.162901257185894</v>
      </c>
      <c r="H38" s="377">
        <v>22.510852763619226</v>
      </c>
      <c r="I38" s="377">
        <v>3.772890681474542</v>
      </c>
      <c r="J38" s="377">
        <v>72.458182560314953</v>
      </c>
      <c r="K38" s="379">
        <v>695.71036944462389</v>
      </c>
    </row>
    <row r="39" spans="1:11" ht="12.6" customHeight="1" x14ac:dyDescent="0.2">
      <c r="A39" s="311" t="s">
        <v>3</v>
      </c>
      <c r="B39" s="380">
        <v>210.29760840718112</v>
      </c>
      <c r="C39" s="380">
        <v>55.398991712322733</v>
      </c>
      <c r="D39" s="380">
        <v>43.76368319326648</v>
      </c>
      <c r="E39" s="380">
        <v>333.57963981441571</v>
      </c>
      <c r="F39" s="380">
        <v>57.109602074196431</v>
      </c>
      <c r="G39" s="380">
        <v>33.283406875643728</v>
      </c>
      <c r="H39" s="384">
        <v>21.311316130747993</v>
      </c>
      <c r="I39" s="380">
        <v>4.6293876711838244</v>
      </c>
      <c r="J39" s="380">
        <v>82.925488970127191</v>
      </c>
      <c r="K39" s="382">
        <v>842.29912484908516</v>
      </c>
    </row>
    <row r="40" spans="1:11" ht="12.6" customHeight="1" x14ac:dyDescent="0.2">
      <c r="A40" s="311" t="s">
        <v>4</v>
      </c>
      <c r="B40" s="380">
        <v>205.74931891425388</v>
      </c>
      <c r="C40" s="380">
        <v>51.974036267041988</v>
      </c>
      <c r="D40" s="380">
        <v>30.621821830004667</v>
      </c>
      <c r="E40" s="300">
        <v>263.76160553053131</v>
      </c>
      <c r="F40" s="380">
        <v>69.066324849433414</v>
      </c>
      <c r="G40" s="380">
        <v>32.356366443419738</v>
      </c>
      <c r="H40" s="381">
        <v>21.45351502708235</v>
      </c>
      <c r="I40" s="380">
        <v>5.2082648992265215</v>
      </c>
      <c r="J40" s="297">
        <v>121.25414557025233</v>
      </c>
      <c r="K40" s="382">
        <v>801.44539933124634</v>
      </c>
    </row>
    <row r="41" spans="1:11" ht="12.6" customHeight="1" x14ac:dyDescent="0.2">
      <c r="A41" s="311" t="s">
        <v>5</v>
      </c>
      <c r="B41" s="380">
        <v>204.45467168527628</v>
      </c>
      <c r="C41" s="380">
        <v>57.437567341981371</v>
      </c>
      <c r="D41" s="380">
        <v>55.646359839580235</v>
      </c>
      <c r="E41" s="380">
        <v>278.31803828694694</v>
      </c>
      <c r="F41" s="380">
        <v>53.405337855931791</v>
      </c>
      <c r="G41" s="380">
        <v>35.973057143014572</v>
      </c>
      <c r="H41" s="380">
        <v>28.572002814755081</v>
      </c>
      <c r="I41" s="297">
        <v>8.0644836848929753</v>
      </c>
      <c r="J41" s="380">
        <v>96.071699321923063</v>
      </c>
      <c r="K41" s="382">
        <v>817.94321797430234</v>
      </c>
    </row>
    <row r="42" spans="1:11" ht="12.6" customHeight="1" x14ac:dyDescent="0.2">
      <c r="A42" s="311" t="s">
        <v>6</v>
      </c>
      <c r="B42" s="297">
        <v>239.91143266169152</v>
      </c>
      <c r="C42" s="380">
        <v>50.294598531002904</v>
      </c>
      <c r="D42" s="380">
        <v>39.046562894680278</v>
      </c>
      <c r="E42" s="380">
        <v>332.28523751398666</v>
      </c>
      <c r="F42" s="380">
        <v>72.99890358617354</v>
      </c>
      <c r="G42" s="383">
        <v>49.023005279950787</v>
      </c>
      <c r="H42" s="380">
        <v>33.414197617800667</v>
      </c>
      <c r="I42" s="381">
        <v>3.3926856536411618</v>
      </c>
      <c r="J42" s="380">
        <v>118.54027554037333</v>
      </c>
      <c r="K42" s="382">
        <v>938.90689927930089</v>
      </c>
    </row>
    <row r="43" spans="1:11" ht="12.6" customHeight="1" x14ac:dyDescent="0.2">
      <c r="A43" s="311" t="s">
        <v>7</v>
      </c>
      <c r="B43" s="380">
        <v>236.26130169854395</v>
      </c>
      <c r="C43" s="297">
        <v>79.27173625560242</v>
      </c>
      <c r="D43" s="380">
        <v>42.161649523463154</v>
      </c>
      <c r="E43" s="380">
        <v>358.92382997412005</v>
      </c>
      <c r="F43" s="380">
        <v>72.940546381888154</v>
      </c>
      <c r="G43" s="380">
        <v>40.368445264935545</v>
      </c>
      <c r="H43" s="380">
        <v>28.112414524524702</v>
      </c>
      <c r="I43" s="380">
        <v>3.6066514982862552</v>
      </c>
      <c r="J43" s="380">
        <v>112.60492602661854</v>
      </c>
      <c r="K43" s="298">
        <v>974.25150114798259</v>
      </c>
    </row>
    <row r="44" spans="1:11" ht="12.6" customHeight="1" x14ac:dyDescent="0.2">
      <c r="A44" s="311" t="s">
        <v>8</v>
      </c>
      <c r="B44" s="380">
        <v>211.96948265022036</v>
      </c>
      <c r="C44" s="380">
        <v>42.930456529269939</v>
      </c>
      <c r="D44" s="380">
        <v>32.293405537787123</v>
      </c>
      <c r="E44" s="380">
        <v>313.46518915800755</v>
      </c>
      <c r="F44" s="297">
        <v>79.814313507931928</v>
      </c>
      <c r="G44" s="380">
        <v>40.274068970292824</v>
      </c>
      <c r="H44" s="380">
        <v>27.477527575453045</v>
      </c>
      <c r="I44" s="380">
        <v>6.4062483966564265</v>
      </c>
      <c r="J44" s="380">
        <v>74.19647332614592</v>
      </c>
      <c r="K44" s="382">
        <v>828.82716565176509</v>
      </c>
    </row>
    <row r="45" spans="1:11" ht="12.6" customHeight="1" x14ac:dyDescent="0.2">
      <c r="A45" s="311" t="s">
        <v>9</v>
      </c>
      <c r="B45" s="380">
        <v>193.80625279237415</v>
      </c>
      <c r="C45" s="380">
        <v>31.157959027507125</v>
      </c>
      <c r="D45" s="380">
        <v>44.36674787484106</v>
      </c>
      <c r="E45" s="380">
        <v>320.51594417839306</v>
      </c>
      <c r="F45" s="380">
        <v>44.727279535590789</v>
      </c>
      <c r="G45" s="380">
        <v>28.273341147437357</v>
      </c>
      <c r="H45" s="380">
        <v>24.988614711895391</v>
      </c>
      <c r="I45" s="380">
        <v>6.1596876286207882</v>
      </c>
      <c r="J45" s="380">
        <v>83.999222232769256</v>
      </c>
      <c r="K45" s="382">
        <v>777.99504912942905</v>
      </c>
    </row>
    <row r="46" spans="1:11" ht="12.6" customHeight="1" x14ac:dyDescent="0.2">
      <c r="A46" s="311" t="s">
        <v>10</v>
      </c>
      <c r="B46" s="380">
        <v>184.32071488556781</v>
      </c>
      <c r="C46" s="380">
        <v>32.740192636387953</v>
      </c>
      <c r="D46" s="380">
        <v>46.027925906468781</v>
      </c>
      <c r="E46" s="380">
        <v>328.80269692146499</v>
      </c>
      <c r="F46" s="380">
        <v>50.539607274845807</v>
      </c>
      <c r="G46" s="380">
        <v>35.169741560433948</v>
      </c>
      <c r="H46" s="380">
        <v>22.591878106078472</v>
      </c>
      <c r="I46" s="380">
        <v>5.0034474497787436</v>
      </c>
      <c r="J46" s="380">
        <v>74.050465439732974</v>
      </c>
      <c r="K46" s="382">
        <v>779.24667018075945</v>
      </c>
    </row>
    <row r="47" spans="1:11" ht="12.6" customHeight="1" x14ac:dyDescent="0.2">
      <c r="A47" s="311" t="s">
        <v>11</v>
      </c>
      <c r="B47" s="380">
        <v>195.68601835497273</v>
      </c>
      <c r="C47" s="380">
        <v>60.363170839671668</v>
      </c>
      <c r="D47" s="297">
        <v>61.032754056685143</v>
      </c>
      <c r="E47" s="380">
        <v>280.38070538793403</v>
      </c>
      <c r="F47" s="380">
        <v>58.735626653309488</v>
      </c>
      <c r="G47" s="380">
        <v>29.474246294072643</v>
      </c>
      <c r="H47" s="380">
        <v>27.384565525924355</v>
      </c>
      <c r="I47" s="380">
        <v>5.2813925889486022</v>
      </c>
      <c r="J47" s="300">
        <v>61.294677348197148</v>
      </c>
      <c r="K47" s="382">
        <v>779.63315704971581</v>
      </c>
    </row>
    <row r="48" spans="1:11" ht="12.6" customHeight="1" x14ac:dyDescent="0.2">
      <c r="A48" s="311" t="s">
        <v>12</v>
      </c>
      <c r="B48" s="380">
        <v>194.50359147232746</v>
      </c>
      <c r="C48" s="380">
        <v>28.541297316357518</v>
      </c>
      <c r="D48" s="380">
        <v>28.703090628661649</v>
      </c>
      <c r="E48" s="380">
        <v>301.17535714053139</v>
      </c>
      <c r="F48" s="380">
        <v>59.502975884253942</v>
      </c>
      <c r="G48" s="380">
        <v>36.120470508141452</v>
      </c>
      <c r="H48" s="380">
        <v>26.260841096720096</v>
      </c>
      <c r="I48" s="380">
        <v>5.2407880047913036</v>
      </c>
      <c r="J48" s="380">
        <v>74.208055471230665</v>
      </c>
      <c r="K48" s="382">
        <v>754.25646752301532</v>
      </c>
    </row>
    <row r="49" spans="1:11" ht="12.6" customHeight="1" x14ac:dyDescent="0.2">
      <c r="A49" s="311" t="s">
        <v>13</v>
      </c>
      <c r="B49" s="380">
        <v>191.69002637797033</v>
      </c>
      <c r="C49" s="380">
        <v>30.308112012571147</v>
      </c>
      <c r="D49" s="380">
        <v>35.491664459458974</v>
      </c>
      <c r="E49" s="380">
        <v>334.44077470745901</v>
      </c>
      <c r="F49" s="380">
        <v>63.236419238121535</v>
      </c>
      <c r="G49" s="380">
        <v>41.279343054070637</v>
      </c>
      <c r="H49" s="297">
        <v>34.190856714048465</v>
      </c>
      <c r="I49" s="380">
        <v>4.2365646346996204</v>
      </c>
      <c r="J49" s="380">
        <v>64.515284361924188</v>
      </c>
      <c r="K49" s="382">
        <v>799.38904556032378</v>
      </c>
    </row>
    <row r="50" spans="1:11" ht="12.6" customHeight="1" x14ac:dyDescent="0.2">
      <c r="A50" s="311" t="s">
        <v>14</v>
      </c>
      <c r="B50" s="300">
        <v>182.05530075680988</v>
      </c>
      <c r="C50" s="380">
        <v>53.837606602391638</v>
      </c>
      <c r="D50" s="380">
        <v>45.843303957246732</v>
      </c>
      <c r="E50" s="380">
        <v>295.2788973274408</v>
      </c>
      <c r="F50" s="300">
        <v>43.407917156394944</v>
      </c>
      <c r="G50" s="380">
        <v>43.534713315458234</v>
      </c>
      <c r="H50" s="380">
        <v>29.009735544507723</v>
      </c>
      <c r="I50" s="384">
        <v>2.9688505689071287</v>
      </c>
      <c r="J50" s="380">
        <v>66.986226549666185</v>
      </c>
      <c r="K50" s="382">
        <v>762.92255177882328</v>
      </c>
    </row>
    <row r="51" spans="1:11" ht="12.6" customHeight="1" x14ac:dyDescent="0.2">
      <c r="A51" s="311" t="s">
        <v>15</v>
      </c>
      <c r="B51" s="380">
        <v>215.04008603967276</v>
      </c>
      <c r="C51" s="380">
        <v>48.838729047093857</v>
      </c>
      <c r="D51" s="300">
        <v>23.873782921199112</v>
      </c>
      <c r="E51" s="297">
        <v>364.05466168442058</v>
      </c>
      <c r="F51" s="380">
        <v>71.69997496839558</v>
      </c>
      <c r="G51" s="381">
        <v>48.682014811409964</v>
      </c>
      <c r="H51" s="380">
        <v>29.438242052795079</v>
      </c>
      <c r="I51" s="380">
        <v>5.3955441206502819</v>
      </c>
      <c r="J51" s="380">
        <v>75.939268832413205</v>
      </c>
      <c r="K51" s="382">
        <v>882.96230447805033</v>
      </c>
    </row>
    <row r="52" spans="1:11" ht="15" customHeight="1" x14ac:dyDescent="0.2">
      <c r="A52" s="311" t="s">
        <v>16</v>
      </c>
      <c r="B52" s="296">
        <v>203.61361552422147</v>
      </c>
      <c r="C52" s="296">
        <v>44.963758573152035</v>
      </c>
      <c r="D52" s="296">
        <v>38.040240585357509</v>
      </c>
      <c r="E52" s="296">
        <v>313.85981134865614</v>
      </c>
      <c r="F52" s="296">
        <v>59.78736738194312</v>
      </c>
      <c r="G52" s="296">
        <v>36.469217285046533</v>
      </c>
      <c r="H52" s="296">
        <v>26.153773354827525</v>
      </c>
      <c r="I52" s="296">
        <v>4.8775591851255147</v>
      </c>
      <c r="J52" s="296">
        <v>82.163847173700162</v>
      </c>
      <c r="K52" s="364">
        <v>809.92919041202993</v>
      </c>
    </row>
    <row r="53" spans="1:11" ht="7.5" customHeight="1" x14ac:dyDescent="0.2">
      <c r="A53" s="372"/>
      <c r="B53" s="373"/>
      <c r="C53" s="373"/>
      <c r="D53" s="373"/>
      <c r="E53" s="373"/>
      <c r="F53" s="373"/>
      <c r="G53" s="373"/>
      <c r="H53" s="373"/>
      <c r="I53" s="373"/>
      <c r="J53" s="373"/>
      <c r="K53" s="373"/>
    </row>
    <row r="54" spans="1:11" ht="36" customHeight="1" x14ac:dyDescent="0.2">
      <c r="A54" s="571" t="s">
        <v>167</v>
      </c>
      <c r="B54" s="571"/>
      <c r="C54" s="571"/>
      <c r="D54" s="571"/>
      <c r="E54" s="571"/>
      <c r="F54" s="571"/>
      <c r="G54" s="571"/>
      <c r="H54" s="571"/>
      <c r="I54" s="571"/>
      <c r="J54" s="571"/>
      <c r="K54" s="571"/>
    </row>
    <row r="55" spans="1:11" ht="24" customHeight="1" x14ac:dyDescent="0.2">
      <c r="A55" s="572" t="s">
        <v>170</v>
      </c>
      <c r="B55" s="572"/>
      <c r="C55" s="572"/>
      <c r="D55" s="572"/>
      <c r="E55" s="572"/>
      <c r="F55" s="572"/>
      <c r="G55" s="572"/>
      <c r="H55" s="572"/>
      <c r="I55" s="572"/>
      <c r="J55" s="572"/>
      <c r="K55" s="572"/>
    </row>
    <row r="56" spans="1:11" ht="11.1" customHeight="1" x14ac:dyDescent="0.2">
      <c r="A56" s="388" t="s">
        <v>168</v>
      </c>
    </row>
    <row r="58" spans="1:11" ht="12.75" customHeight="1" x14ac:dyDescent="0.2">
      <c r="B58" s="307"/>
      <c r="C58" s="307"/>
      <c r="D58" s="307"/>
      <c r="E58" s="307"/>
      <c r="F58" s="307"/>
      <c r="G58" s="307"/>
      <c r="H58" s="307"/>
      <c r="I58" s="307"/>
      <c r="J58" s="307"/>
      <c r="K58" s="307"/>
    </row>
    <row r="59" spans="1:11" ht="12.75" customHeight="1" x14ac:dyDescent="0.2">
      <c r="B59" s="307"/>
      <c r="C59" s="307"/>
      <c r="D59" s="307"/>
      <c r="E59" s="307"/>
      <c r="F59" s="307"/>
      <c r="G59" s="307"/>
      <c r="H59" s="307"/>
      <c r="I59" s="307"/>
      <c r="J59" s="307"/>
      <c r="K59" s="307"/>
    </row>
  </sheetData>
  <mergeCells count="8">
    <mergeCell ref="A54:K54"/>
    <mergeCell ref="A55:K55"/>
    <mergeCell ref="A1:K1"/>
    <mergeCell ref="A3:A4"/>
    <mergeCell ref="B3:K3"/>
    <mergeCell ref="B5:K5"/>
    <mergeCell ref="B21:K21"/>
    <mergeCell ref="B37:K37"/>
  </mergeCells>
  <conditionalFormatting sqref="B6:B19">
    <cfRule type="cellIs" dxfId="8" priority="9" operator="greaterThan">
      <formula>$B$20</formula>
    </cfRule>
  </conditionalFormatting>
  <conditionalFormatting sqref="C6:C19">
    <cfRule type="cellIs" dxfId="7" priority="8" operator="greaterThan">
      <formula>C$20</formula>
    </cfRule>
  </conditionalFormatting>
  <conditionalFormatting sqref="L4:L16">
    <cfRule type="cellIs" dxfId="6" priority="7" operator="greaterThan">
      <formula>$C$20</formula>
    </cfRule>
  </conditionalFormatting>
  <conditionalFormatting sqref="D6:D19">
    <cfRule type="cellIs" dxfId="5" priority="6" operator="greaterThan">
      <formula>D$20</formula>
    </cfRule>
  </conditionalFormatting>
  <conditionalFormatting sqref="E6:K19">
    <cfRule type="cellIs" dxfId="4" priority="5" operator="greaterThan">
      <formula>E$20</formula>
    </cfRule>
  </conditionalFormatting>
  <conditionalFormatting sqref="B22:B35">
    <cfRule type="cellIs" dxfId="3" priority="4" operator="greaterThan">
      <formula>B$36</formula>
    </cfRule>
  </conditionalFormatting>
  <conditionalFormatting sqref="C22:K35">
    <cfRule type="cellIs" dxfId="2" priority="3" operator="greaterThan">
      <formula>C$36</formula>
    </cfRule>
  </conditionalFormatting>
  <conditionalFormatting sqref="B38:B51">
    <cfRule type="cellIs" dxfId="1" priority="2" operator="greaterThan">
      <formula>B$52</formula>
    </cfRule>
  </conditionalFormatting>
  <conditionalFormatting sqref="C38:K51">
    <cfRule type="cellIs" dxfId="0" priority="1" operator="greaterThan">
      <formula>C$52</formula>
    </cfRule>
  </conditionalFormatting>
  <hyperlinks>
    <hyperlink ref="L1" location="Obsah!A1" display="Zpět na obsah"/>
  </hyperlinks>
  <pageMargins left="0.78740157480314965" right="0.78740157480314965" top="0.78740157480314965" bottom="0.98425196850393704" header="0.47244094488188981" footer="0.47244094488188981"/>
  <pageSetup paperSize="9" orientation="portrait" r:id="rId1"/>
  <headerFooter>
    <oddHeader>&amp;LVývoj obyvatelstva České republiky, Tabulková příloha - krajské srovnání</oddHeader>
    <oddFooter>&amp;L&amp;G&amp;C2024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zoomScaleNormal="100" workbookViewId="0"/>
  </sheetViews>
  <sheetFormatPr defaultRowHeight="12.75" customHeight="1" x14ac:dyDescent="0.2"/>
  <cols>
    <col min="1" max="1" width="15.1640625" style="392" customWidth="1"/>
    <col min="2" max="5" width="7.33203125" style="392" customWidth="1"/>
    <col min="6" max="6" width="7.83203125" style="392" customWidth="1"/>
    <col min="7" max="8" width="7.33203125" style="392" customWidth="1"/>
    <col min="9" max="15" width="6.6640625" style="392" customWidth="1"/>
    <col min="16" max="16384" width="9.33203125" style="392"/>
  </cols>
  <sheetData>
    <row r="1" spans="1:16" ht="14.25" customHeight="1" x14ac:dyDescent="0.2">
      <c r="A1" s="391" t="s">
        <v>171</v>
      </c>
      <c r="P1" s="393" t="s">
        <v>224</v>
      </c>
    </row>
    <row r="2" spans="1:16" ht="6" customHeight="1" thickBot="1" x14ac:dyDescent="0.25"/>
    <row r="3" spans="1:16" ht="15" customHeight="1" x14ac:dyDescent="0.2">
      <c r="A3" s="576" t="s">
        <v>1</v>
      </c>
      <c r="B3" s="578" t="s">
        <v>57</v>
      </c>
      <c r="C3" s="578"/>
      <c r="D3" s="578"/>
      <c r="E3" s="578"/>
      <c r="F3" s="578"/>
      <c r="G3" s="578"/>
      <c r="H3" s="578"/>
      <c r="I3" s="578" t="s">
        <v>172</v>
      </c>
      <c r="J3" s="578"/>
      <c r="K3" s="578"/>
      <c r="L3" s="578"/>
      <c r="M3" s="578"/>
      <c r="N3" s="578"/>
      <c r="O3" s="579"/>
    </row>
    <row r="4" spans="1:16" ht="15" customHeight="1" thickBot="1" x14ac:dyDescent="0.25">
      <c r="A4" s="577"/>
      <c r="B4" s="435">
        <v>2015</v>
      </c>
      <c r="C4" s="435">
        <v>2019</v>
      </c>
      <c r="D4" s="435">
        <v>2020</v>
      </c>
      <c r="E4" s="435">
        <v>2021</v>
      </c>
      <c r="F4" s="435">
        <v>2022</v>
      </c>
      <c r="G4" s="435">
        <v>2023</v>
      </c>
      <c r="H4" s="435">
        <v>2024</v>
      </c>
      <c r="I4" s="435">
        <v>2015</v>
      </c>
      <c r="J4" s="435">
        <v>2019</v>
      </c>
      <c r="K4" s="435">
        <v>2020</v>
      </c>
      <c r="L4" s="435">
        <v>2021</v>
      </c>
      <c r="M4" s="435">
        <v>2022</v>
      </c>
      <c r="N4" s="435">
        <v>2023</v>
      </c>
      <c r="O4" s="436">
        <v>2024</v>
      </c>
    </row>
    <row r="5" spans="1:16" ht="18" customHeight="1" x14ac:dyDescent="0.2">
      <c r="A5" s="396"/>
      <c r="B5" s="580" t="s">
        <v>173</v>
      </c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</row>
    <row r="6" spans="1:16" ht="12.75" customHeight="1" x14ac:dyDescent="0.2">
      <c r="A6" s="397" t="s">
        <v>16</v>
      </c>
      <c r="B6" s="398">
        <v>15977</v>
      </c>
      <c r="C6" s="398">
        <v>44270</v>
      </c>
      <c r="D6" s="398">
        <v>26927</v>
      </c>
      <c r="E6" s="398">
        <v>49969</v>
      </c>
      <c r="F6" s="398">
        <v>329742</v>
      </c>
      <c r="G6" s="398">
        <v>94672</v>
      </c>
      <c r="H6" s="398">
        <v>36845</v>
      </c>
      <c r="I6" s="399">
        <v>1.5154214070417917</v>
      </c>
      <c r="J6" s="399">
        <v>4.14927881091623</v>
      </c>
      <c r="K6" s="399">
        <v>2.516505602021653</v>
      </c>
      <c r="L6" s="399">
        <v>4.7585671636105653</v>
      </c>
      <c r="M6" s="399">
        <v>30.646520176308897</v>
      </c>
      <c r="N6" s="399">
        <v>8.703036814897386</v>
      </c>
      <c r="O6" s="400">
        <v>3.3828463305035927</v>
      </c>
    </row>
    <row r="7" spans="1:16" ht="12.75" customHeight="1" x14ac:dyDescent="0.2">
      <c r="A7" s="397" t="s">
        <v>2</v>
      </c>
      <c r="B7" s="398">
        <v>6031</v>
      </c>
      <c r="C7" s="398">
        <v>12890</v>
      </c>
      <c r="D7" s="398">
        <v>9715</v>
      </c>
      <c r="E7" s="398">
        <v>15296</v>
      </c>
      <c r="F7" s="401">
        <v>81202</v>
      </c>
      <c r="G7" s="401">
        <v>27043</v>
      </c>
      <c r="H7" s="398">
        <v>12855</v>
      </c>
      <c r="I7" s="399">
        <v>4.7770032166158289</v>
      </c>
      <c r="J7" s="399">
        <v>9.7999636587848808</v>
      </c>
      <c r="K7" s="399">
        <v>7.319524558643594</v>
      </c>
      <c r="L7" s="402">
        <v>12.070964264547934</v>
      </c>
      <c r="M7" s="402">
        <v>60.665057936691746</v>
      </c>
      <c r="N7" s="402">
        <v>19.677167267927594</v>
      </c>
      <c r="O7" s="403">
        <v>9.2658398649515537</v>
      </c>
    </row>
    <row r="8" spans="1:16" ht="12.75" customHeight="1" x14ac:dyDescent="0.2">
      <c r="A8" s="397" t="s">
        <v>3</v>
      </c>
      <c r="B8" s="401">
        <v>10024</v>
      </c>
      <c r="C8" s="401">
        <v>14444</v>
      </c>
      <c r="D8" s="401">
        <v>13721</v>
      </c>
      <c r="E8" s="401">
        <v>15833</v>
      </c>
      <c r="F8" s="398">
        <v>53451</v>
      </c>
      <c r="G8" s="398">
        <v>18065</v>
      </c>
      <c r="H8" s="401">
        <v>13048</v>
      </c>
      <c r="I8" s="402">
        <v>7.5897937565920435</v>
      </c>
      <c r="J8" s="402">
        <v>10.485624371599377</v>
      </c>
      <c r="K8" s="402">
        <v>9.8541590210333627</v>
      </c>
      <c r="L8" s="399">
        <v>11.473138522586133</v>
      </c>
      <c r="M8" s="399">
        <v>37.446563457601755</v>
      </c>
      <c r="N8" s="399">
        <v>12.455365114911343</v>
      </c>
      <c r="O8" s="400">
        <v>8.9392823499186438</v>
      </c>
    </row>
    <row r="9" spans="1:16" ht="12.75" customHeight="1" x14ac:dyDescent="0.2">
      <c r="A9" s="397" t="s">
        <v>4</v>
      </c>
      <c r="B9" s="398">
        <v>867</v>
      </c>
      <c r="C9" s="398">
        <v>2170</v>
      </c>
      <c r="D9" s="398">
        <v>716</v>
      </c>
      <c r="E9" s="398">
        <v>2276</v>
      </c>
      <c r="F9" s="398">
        <v>16585</v>
      </c>
      <c r="G9" s="398">
        <v>3792</v>
      </c>
      <c r="H9" s="398">
        <v>578</v>
      </c>
      <c r="I9" s="399">
        <v>1.3604438781594623</v>
      </c>
      <c r="J9" s="399">
        <v>3.3740447333027546</v>
      </c>
      <c r="K9" s="399">
        <v>1.1122174602607497</v>
      </c>
      <c r="L9" s="399">
        <v>3.5770078235258986</v>
      </c>
      <c r="M9" s="399">
        <v>25.53679623684474</v>
      </c>
      <c r="N9" s="399">
        <v>5.7974736957977493</v>
      </c>
      <c r="O9" s="400">
        <v>0.88498285154336109</v>
      </c>
    </row>
    <row r="10" spans="1:16" ht="12.75" customHeight="1" x14ac:dyDescent="0.2">
      <c r="A10" s="397" t="s">
        <v>5</v>
      </c>
      <c r="B10" s="398">
        <v>1939</v>
      </c>
      <c r="C10" s="398">
        <v>5556</v>
      </c>
      <c r="D10" s="398">
        <v>2332</v>
      </c>
      <c r="E10" s="398">
        <v>4328</v>
      </c>
      <c r="F10" s="398">
        <v>27870</v>
      </c>
      <c r="G10" s="398">
        <v>9155</v>
      </c>
      <c r="H10" s="398">
        <v>2953</v>
      </c>
      <c r="I10" s="399">
        <v>3.3682784258205727</v>
      </c>
      <c r="J10" s="399">
        <v>9.4565222941427756</v>
      </c>
      <c r="K10" s="399">
        <v>3.9465957227161108</v>
      </c>
      <c r="L10" s="399">
        <v>7.4983974081325035</v>
      </c>
      <c r="M10" s="399">
        <v>46.585252516472821</v>
      </c>
      <c r="N10" s="399">
        <v>15.004556271593122</v>
      </c>
      <c r="O10" s="400">
        <v>4.8283112682941987</v>
      </c>
    </row>
    <row r="11" spans="1:16" ht="12.75" customHeight="1" x14ac:dyDescent="0.2">
      <c r="A11" s="397" t="s">
        <v>6</v>
      </c>
      <c r="B11" s="398">
        <v>-928</v>
      </c>
      <c r="C11" s="398">
        <v>346</v>
      </c>
      <c r="D11" s="398">
        <v>-9</v>
      </c>
      <c r="E11" s="398">
        <v>163</v>
      </c>
      <c r="F11" s="398">
        <v>11542</v>
      </c>
      <c r="G11" s="398">
        <v>2697</v>
      </c>
      <c r="H11" s="398">
        <v>-295</v>
      </c>
      <c r="I11" s="404">
        <v>-3.108815233194643</v>
      </c>
      <c r="J11" s="399">
        <v>1.17364920100269</v>
      </c>
      <c r="K11" s="399">
        <v>-3.059278622100909E-2</v>
      </c>
      <c r="L11" s="399">
        <v>0.57459716508564318</v>
      </c>
      <c r="M11" s="399">
        <v>39.609057028531424</v>
      </c>
      <c r="N11" s="399">
        <v>9.1434886969257274</v>
      </c>
      <c r="O11" s="400">
        <v>-1.0058681323927046</v>
      </c>
    </row>
    <row r="12" spans="1:16" ht="12.75" customHeight="1" x14ac:dyDescent="0.2">
      <c r="A12" s="397" t="s">
        <v>7</v>
      </c>
      <c r="B12" s="398">
        <v>-221</v>
      </c>
      <c r="C12" s="398">
        <v>1290</v>
      </c>
      <c r="D12" s="398">
        <v>-1115</v>
      </c>
      <c r="E12" s="398">
        <v>1201</v>
      </c>
      <c r="F12" s="398">
        <v>16061</v>
      </c>
      <c r="G12" s="398">
        <v>2017</v>
      </c>
      <c r="H12" s="398">
        <v>548</v>
      </c>
      <c r="I12" s="399">
        <v>-0.26840551336501567</v>
      </c>
      <c r="J12" s="399">
        <v>1.5721411709648681</v>
      </c>
      <c r="K12" s="399">
        <v>-1.360625570486506</v>
      </c>
      <c r="L12" s="399">
        <v>1.5021982626532999</v>
      </c>
      <c r="M12" s="399">
        <v>19.825776101181695</v>
      </c>
      <c r="N12" s="404">
        <v>2.4816185517288898</v>
      </c>
      <c r="O12" s="400">
        <v>0.67732840910635905</v>
      </c>
    </row>
    <row r="13" spans="1:16" ht="12.75" customHeight="1" x14ac:dyDescent="0.2">
      <c r="A13" s="397" t="s">
        <v>8</v>
      </c>
      <c r="B13" s="398">
        <v>663</v>
      </c>
      <c r="C13" s="398">
        <v>1282</v>
      </c>
      <c r="D13" s="398">
        <v>-519</v>
      </c>
      <c r="E13" s="398">
        <v>1542</v>
      </c>
      <c r="F13" s="398">
        <v>12699</v>
      </c>
      <c r="G13" s="398">
        <v>2737</v>
      </c>
      <c r="H13" s="398">
        <v>243</v>
      </c>
      <c r="I13" s="399">
        <v>1.5097278391080993</v>
      </c>
      <c r="J13" s="399">
        <v>2.8942514567205557</v>
      </c>
      <c r="K13" s="399">
        <v>-1.1711319362489028</v>
      </c>
      <c r="L13" s="399">
        <v>3.5275466622133869</v>
      </c>
      <c r="M13" s="399">
        <v>28.418932527693858</v>
      </c>
      <c r="N13" s="399">
        <v>6.0761460761460766</v>
      </c>
      <c r="O13" s="400">
        <v>0.54074863644556803</v>
      </c>
    </row>
    <row r="14" spans="1:16" ht="12.75" customHeight="1" x14ac:dyDescent="0.2">
      <c r="A14" s="397" t="s">
        <v>9</v>
      </c>
      <c r="B14" s="398">
        <v>85</v>
      </c>
      <c r="C14" s="398">
        <v>1023</v>
      </c>
      <c r="D14" s="398">
        <v>324</v>
      </c>
      <c r="E14" s="398">
        <v>509</v>
      </c>
      <c r="F14" s="398">
        <v>13802</v>
      </c>
      <c r="G14" s="398">
        <v>3152</v>
      </c>
      <c r="H14" s="398">
        <v>714</v>
      </c>
      <c r="I14" s="399">
        <v>0.15418941716400314</v>
      </c>
      <c r="J14" s="399">
        <v>1.8559237166369138</v>
      </c>
      <c r="K14" s="399">
        <v>0.58737683668567187</v>
      </c>
      <c r="L14" s="399">
        <v>0.93757137699579285</v>
      </c>
      <c r="M14" s="399">
        <v>24.970871538055157</v>
      </c>
      <c r="N14" s="399">
        <v>5.6626179188082633</v>
      </c>
      <c r="O14" s="400">
        <v>1.2854048935400304</v>
      </c>
    </row>
    <row r="15" spans="1:16" ht="12.75" customHeight="1" x14ac:dyDescent="0.2">
      <c r="A15" s="397" t="s">
        <v>10</v>
      </c>
      <c r="B15" s="398">
        <v>-85</v>
      </c>
      <c r="C15" s="398">
        <v>2232</v>
      </c>
      <c r="D15" s="398">
        <v>1123</v>
      </c>
      <c r="E15" s="398">
        <v>1675</v>
      </c>
      <c r="F15" s="398">
        <v>15363</v>
      </c>
      <c r="G15" s="398">
        <v>2710</v>
      </c>
      <c r="H15" s="398">
        <v>1150</v>
      </c>
      <c r="I15" s="399">
        <v>-0.16464986721472474</v>
      </c>
      <c r="J15" s="399">
        <v>4.2828689081370666</v>
      </c>
      <c r="K15" s="399">
        <v>2.1457915353014236</v>
      </c>
      <c r="L15" s="399">
        <v>3.2594270413742912</v>
      </c>
      <c r="M15" s="399">
        <v>29.214833521278358</v>
      </c>
      <c r="N15" s="399">
        <v>5.1109124581791576</v>
      </c>
      <c r="O15" s="400">
        <v>2.1718479404271553</v>
      </c>
    </row>
    <row r="16" spans="1:16" ht="12.75" customHeight="1" x14ac:dyDescent="0.2">
      <c r="A16" s="397" t="s">
        <v>11</v>
      </c>
      <c r="B16" s="398">
        <v>-591</v>
      </c>
      <c r="C16" s="398">
        <v>678</v>
      </c>
      <c r="D16" s="398">
        <v>140</v>
      </c>
      <c r="E16" s="398">
        <v>912</v>
      </c>
      <c r="F16" s="398">
        <v>11634</v>
      </c>
      <c r="G16" s="398">
        <v>4173</v>
      </c>
      <c r="H16" s="398">
        <v>911</v>
      </c>
      <c r="I16" s="399">
        <v>-1.1599448093941791</v>
      </c>
      <c r="J16" s="399">
        <v>1.3310560103657461</v>
      </c>
      <c r="K16" s="399">
        <v>0.27458787302272214</v>
      </c>
      <c r="L16" s="399">
        <v>1.8104649639296619</v>
      </c>
      <c r="M16" s="399">
        <v>22.691588274647408</v>
      </c>
      <c r="N16" s="399">
        <v>8.0712701080617926</v>
      </c>
      <c r="O16" s="400">
        <v>1.762181003650094</v>
      </c>
    </row>
    <row r="17" spans="1:15" ht="12.75" customHeight="1" x14ac:dyDescent="0.2">
      <c r="A17" s="397" t="s">
        <v>12</v>
      </c>
      <c r="B17" s="398">
        <v>1507</v>
      </c>
      <c r="C17" s="398">
        <v>3184</v>
      </c>
      <c r="D17" s="398">
        <v>4494</v>
      </c>
      <c r="E17" s="398">
        <v>5513</v>
      </c>
      <c r="F17" s="398">
        <v>33898</v>
      </c>
      <c r="G17" s="398">
        <v>11206</v>
      </c>
      <c r="H17" s="398">
        <v>4965</v>
      </c>
      <c r="I17" s="399">
        <v>1.284123647388338</v>
      </c>
      <c r="J17" s="399">
        <v>2.676687431170294</v>
      </c>
      <c r="K17" s="399">
        <v>3.7638695325900513</v>
      </c>
      <c r="L17" s="399">
        <v>4.6622037602072917</v>
      </c>
      <c r="M17" s="399">
        <v>28.029214945496911</v>
      </c>
      <c r="N17" s="399">
        <v>9.1617857224615005</v>
      </c>
      <c r="O17" s="400">
        <v>4.0501252969276154</v>
      </c>
    </row>
    <row r="18" spans="1:15" ht="12.75" customHeight="1" x14ac:dyDescent="0.2">
      <c r="A18" s="397" t="s">
        <v>13</v>
      </c>
      <c r="B18" s="398">
        <v>-491</v>
      </c>
      <c r="C18" s="398">
        <v>78</v>
      </c>
      <c r="D18" s="398">
        <v>49</v>
      </c>
      <c r="E18" s="398">
        <v>167</v>
      </c>
      <c r="F18" s="398">
        <v>10368</v>
      </c>
      <c r="G18" s="398">
        <v>2721</v>
      </c>
      <c r="H18" s="398">
        <v>660</v>
      </c>
      <c r="I18" s="399">
        <v>-0.77311390124926394</v>
      </c>
      <c r="J18" s="399">
        <v>0.12339019301073655</v>
      </c>
      <c r="K18" s="399">
        <v>7.756023977194125E-2</v>
      </c>
      <c r="L18" s="399">
        <v>0.26776294481517943</v>
      </c>
      <c r="M18" s="399">
        <v>16.461767830009382</v>
      </c>
      <c r="N18" s="399">
        <v>4.3000047409093067</v>
      </c>
      <c r="O18" s="400">
        <v>1.0452084319814776</v>
      </c>
    </row>
    <row r="19" spans="1:15" ht="12.75" customHeight="1" x14ac:dyDescent="0.2">
      <c r="A19" s="397" t="s">
        <v>14</v>
      </c>
      <c r="B19" s="398">
        <v>-142</v>
      </c>
      <c r="C19" s="398">
        <v>151</v>
      </c>
      <c r="D19" s="398">
        <v>-476</v>
      </c>
      <c r="E19" s="398">
        <v>658</v>
      </c>
      <c r="F19" s="405">
        <v>9433</v>
      </c>
      <c r="G19" s="405">
        <v>1628</v>
      </c>
      <c r="H19" s="398">
        <v>113</v>
      </c>
      <c r="I19" s="399">
        <v>-0.24280643197658114</v>
      </c>
      <c r="J19" s="399">
        <v>0.25913404609497009</v>
      </c>
      <c r="K19" s="399">
        <v>-0.81875006450236854</v>
      </c>
      <c r="L19" s="399">
        <v>1.1483140027992336</v>
      </c>
      <c r="M19" s="399">
        <v>16.284429406230309</v>
      </c>
      <c r="N19" s="399">
        <v>2.8022293903601931</v>
      </c>
      <c r="O19" s="400">
        <v>0.19510746450080116</v>
      </c>
    </row>
    <row r="20" spans="1:15" ht="12.75" customHeight="1" x14ac:dyDescent="0.2">
      <c r="A20" s="397" t="s">
        <v>15</v>
      </c>
      <c r="B20" s="405">
        <v>-2681</v>
      </c>
      <c r="C20" s="405">
        <v>-1054</v>
      </c>
      <c r="D20" s="405">
        <v>-3568</v>
      </c>
      <c r="E20" s="405">
        <v>-104</v>
      </c>
      <c r="F20" s="398">
        <v>15834</v>
      </c>
      <c r="G20" s="398">
        <v>3576</v>
      </c>
      <c r="H20" s="405">
        <v>-1598</v>
      </c>
      <c r="I20" s="399">
        <v>-2.2062048585881109</v>
      </c>
      <c r="J20" s="404">
        <v>-0.87728351739085564</v>
      </c>
      <c r="K20" s="404">
        <v>-2.9806134817625383</v>
      </c>
      <c r="L20" s="404">
        <v>-8.8122150858343642E-2</v>
      </c>
      <c r="M20" s="404">
        <v>13.330796379115254</v>
      </c>
      <c r="N20" s="399">
        <v>3.0046809501043152</v>
      </c>
      <c r="O20" s="406">
        <v>-1.3489079585569554</v>
      </c>
    </row>
    <row r="21" spans="1:15" ht="18" customHeight="1" x14ac:dyDescent="0.2">
      <c r="A21" s="397"/>
      <c r="B21" s="574" t="s">
        <v>174</v>
      </c>
      <c r="C21" s="575"/>
      <c r="D21" s="575"/>
      <c r="E21" s="575"/>
      <c r="F21" s="575"/>
      <c r="G21" s="575"/>
      <c r="H21" s="575"/>
      <c r="I21" s="575"/>
      <c r="J21" s="575"/>
      <c r="K21" s="575"/>
      <c r="L21" s="575"/>
      <c r="M21" s="575"/>
      <c r="N21" s="575"/>
      <c r="O21" s="575"/>
    </row>
    <row r="22" spans="1:15" ht="12.75" customHeight="1" x14ac:dyDescent="0.2">
      <c r="A22" s="397" t="s">
        <v>16</v>
      </c>
      <c r="B22" s="398">
        <v>15977</v>
      </c>
      <c r="C22" s="398">
        <v>44270</v>
      </c>
      <c r="D22" s="398">
        <v>26927</v>
      </c>
      <c r="E22" s="398">
        <v>49969</v>
      </c>
      <c r="F22" s="398">
        <v>329742</v>
      </c>
      <c r="G22" s="398">
        <v>94672</v>
      </c>
      <c r="H22" s="398">
        <v>36845</v>
      </c>
      <c r="I22" s="399">
        <v>1.5154214070417917</v>
      </c>
      <c r="J22" s="399">
        <v>4.14927881091623</v>
      </c>
      <c r="K22" s="399">
        <v>2.516505602021653</v>
      </c>
      <c r="L22" s="399">
        <v>4.7585671636105653</v>
      </c>
      <c r="M22" s="399">
        <v>30.646520176308897</v>
      </c>
      <c r="N22" s="399">
        <v>8.703036814897386</v>
      </c>
      <c r="O22" s="400">
        <v>3.3828463305035927</v>
      </c>
    </row>
    <row r="23" spans="1:15" ht="12.75" customHeight="1" x14ac:dyDescent="0.2">
      <c r="A23" s="397" t="s">
        <v>2</v>
      </c>
      <c r="B23" s="401">
        <v>6104</v>
      </c>
      <c r="C23" s="401">
        <v>14827</v>
      </c>
      <c r="D23" s="401">
        <v>11472</v>
      </c>
      <c r="E23" s="401">
        <v>17938</v>
      </c>
      <c r="F23" s="401">
        <v>85341</v>
      </c>
      <c r="G23" s="401">
        <v>26796</v>
      </c>
      <c r="H23" s="401">
        <v>13804</v>
      </c>
      <c r="I23" s="402">
        <v>4.8348246781998041</v>
      </c>
      <c r="J23" s="402">
        <v>11.272619175236883</v>
      </c>
      <c r="K23" s="402">
        <v>8.6432924072835107</v>
      </c>
      <c r="L23" s="402">
        <v>14.155920304488811</v>
      </c>
      <c r="M23" s="402">
        <v>63.757256094372188</v>
      </c>
      <c r="N23" s="402">
        <v>19.497443852804341</v>
      </c>
      <c r="O23" s="403">
        <v>9.9504280687995266</v>
      </c>
    </row>
    <row r="24" spans="1:15" ht="12.75" customHeight="1" x14ac:dyDescent="0.2">
      <c r="A24" s="397" t="s">
        <v>3</v>
      </c>
      <c r="B24" s="398">
        <v>1898</v>
      </c>
      <c r="C24" s="398">
        <v>6003</v>
      </c>
      <c r="D24" s="398">
        <v>5119</v>
      </c>
      <c r="E24" s="398">
        <v>7006</v>
      </c>
      <c r="F24" s="398">
        <v>44932</v>
      </c>
      <c r="G24" s="398">
        <v>11697</v>
      </c>
      <c r="H24" s="398">
        <v>5784</v>
      </c>
      <c r="I24" s="399">
        <v>1.4370938298096267</v>
      </c>
      <c r="J24" s="399">
        <v>4.3578789187698046</v>
      </c>
      <c r="K24" s="399">
        <v>3.6763676137795915</v>
      </c>
      <c r="L24" s="399">
        <v>5.0767895212049803</v>
      </c>
      <c r="M24" s="399">
        <v>31.478344451496923</v>
      </c>
      <c r="N24" s="399">
        <v>8.0647885828462762</v>
      </c>
      <c r="O24" s="400">
        <v>3.9645004482682049</v>
      </c>
    </row>
    <row r="25" spans="1:15" ht="12.75" customHeight="1" x14ac:dyDescent="0.2">
      <c r="A25" s="397" t="s">
        <v>4</v>
      </c>
      <c r="B25" s="398">
        <v>657</v>
      </c>
      <c r="C25" s="398">
        <v>2253</v>
      </c>
      <c r="D25" s="398">
        <v>530</v>
      </c>
      <c r="E25" s="398">
        <v>2183</v>
      </c>
      <c r="F25" s="398">
        <v>16637</v>
      </c>
      <c r="G25" s="398">
        <v>3914</v>
      </c>
      <c r="H25" s="398">
        <v>505</v>
      </c>
      <c r="I25" s="399">
        <v>1.0309245997125336</v>
      </c>
      <c r="J25" s="399">
        <v>3.5030980572032746</v>
      </c>
      <c r="K25" s="399">
        <v>0.82328946080753818</v>
      </c>
      <c r="L25" s="399">
        <v>3.4308471347790146</v>
      </c>
      <c r="M25" s="399">
        <v>25.616863370056432</v>
      </c>
      <c r="N25" s="399">
        <v>5.9839957925507354</v>
      </c>
      <c r="O25" s="400">
        <v>0.77278143080184358</v>
      </c>
    </row>
    <row r="26" spans="1:15" ht="12.75" customHeight="1" x14ac:dyDescent="0.2">
      <c r="A26" s="397" t="s">
        <v>5</v>
      </c>
      <c r="B26" s="398">
        <v>1167</v>
      </c>
      <c r="C26" s="398">
        <v>4617</v>
      </c>
      <c r="D26" s="398">
        <v>1774</v>
      </c>
      <c r="E26" s="398">
        <v>3640</v>
      </c>
      <c r="F26" s="398">
        <v>27253</v>
      </c>
      <c r="G26" s="398">
        <v>8910</v>
      </c>
      <c r="H26" s="398">
        <v>2994</v>
      </c>
      <c r="I26" s="399">
        <v>2.0272206925903085</v>
      </c>
      <c r="J26" s="399">
        <v>7.8583087530700499</v>
      </c>
      <c r="K26" s="399">
        <v>3.0022559228552232</v>
      </c>
      <c r="L26" s="399">
        <v>6.3064155650652296</v>
      </c>
      <c r="M26" s="399">
        <v>45.553924895279287</v>
      </c>
      <c r="N26" s="399">
        <v>14.603014350616572</v>
      </c>
      <c r="O26" s="400">
        <v>4.8903061286991152</v>
      </c>
    </row>
    <row r="27" spans="1:15" ht="12.75" customHeight="1" x14ac:dyDescent="0.2">
      <c r="A27" s="397" t="s">
        <v>6</v>
      </c>
      <c r="B27" s="398">
        <v>368</v>
      </c>
      <c r="C27" s="398">
        <v>942</v>
      </c>
      <c r="D27" s="398">
        <v>735</v>
      </c>
      <c r="E27" s="398">
        <v>820</v>
      </c>
      <c r="F27" s="398">
        <v>11909</v>
      </c>
      <c r="G27" s="398">
        <v>3188</v>
      </c>
      <c r="H27" s="405">
        <v>368</v>
      </c>
      <c r="I27" s="399">
        <v>1.2328060407495995</v>
      </c>
      <c r="J27" s="399">
        <v>3.1953108304755315</v>
      </c>
      <c r="K27" s="399">
        <v>2.4984108747157419</v>
      </c>
      <c r="L27" s="399">
        <v>2.8906115053388186</v>
      </c>
      <c r="M27" s="399">
        <v>40.868502872360139</v>
      </c>
      <c r="N27" s="399">
        <v>10.808098615424255</v>
      </c>
      <c r="O27" s="400">
        <v>1.2525854430056604</v>
      </c>
    </row>
    <row r="28" spans="1:15" ht="12.75" customHeight="1" x14ac:dyDescent="0.2">
      <c r="A28" s="397" t="s">
        <v>7</v>
      </c>
      <c r="B28" s="398">
        <v>1176</v>
      </c>
      <c r="C28" s="398">
        <v>2313</v>
      </c>
      <c r="D28" s="398">
        <v>22</v>
      </c>
      <c r="E28" s="398">
        <v>2176</v>
      </c>
      <c r="F28" s="398">
        <v>16759</v>
      </c>
      <c r="G28" s="398">
        <v>2908</v>
      </c>
      <c r="H28" s="398">
        <v>864</v>
      </c>
      <c r="I28" s="399">
        <v>1.4282573923857849</v>
      </c>
      <c r="J28" s="399">
        <v>2.8188856809625888</v>
      </c>
      <c r="K28" s="399">
        <v>2.6846423812289806E-2</v>
      </c>
      <c r="L28" s="399">
        <v>2.7217180845408668</v>
      </c>
      <c r="M28" s="399">
        <v>20.687390678021544</v>
      </c>
      <c r="N28" s="404">
        <v>3.57786155103005</v>
      </c>
      <c r="O28" s="400">
        <v>1.0671301143953602</v>
      </c>
    </row>
    <row r="29" spans="1:15" ht="12.75" customHeight="1" x14ac:dyDescent="0.2">
      <c r="A29" s="397" t="s">
        <v>8</v>
      </c>
      <c r="B29" s="398">
        <v>865</v>
      </c>
      <c r="C29" s="398">
        <v>1576</v>
      </c>
      <c r="D29" s="398">
        <v>6</v>
      </c>
      <c r="E29" s="398">
        <v>1954</v>
      </c>
      <c r="F29" s="398">
        <v>13090</v>
      </c>
      <c r="G29" s="398">
        <v>3066</v>
      </c>
      <c r="H29" s="398">
        <v>701</v>
      </c>
      <c r="I29" s="399">
        <v>1.9697052501184098</v>
      </c>
      <c r="J29" s="399">
        <v>3.5579877502274537</v>
      </c>
      <c r="K29" s="399">
        <v>1.3539097528889051E-2</v>
      </c>
      <c r="L29" s="399">
        <v>4.4700558871368079</v>
      </c>
      <c r="M29" s="399">
        <v>29.293946514490319</v>
      </c>
      <c r="N29" s="399">
        <v>6.8065268065268061</v>
      </c>
      <c r="O29" s="400">
        <v>1.558733993730228</v>
      </c>
    </row>
    <row r="30" spans="1:15" ht="12.75" customHeight="1" x14ac:dyDescent="0.2">
      <c r="A30" s="397" t="s">
        <v>9</v>
      </c>
      <c r="B30" s="398">
        <v>412</v>
      </c>
      <c r="C30" s="398">
        <v>1625</v>
      </c>
      <c r="D30" s="398">
        <v>1108</v>
      </c>
      <c r="E30" s="398">
        <v>1099</v>
      </c>
      <c r="F30" s="398">
        <v>13970</v>
      </c>
      <c r="G30" s="398">
        <v>3766</v>
      </c>
      <c r="H30" s="398">
        <v>1290</v>
      </c>
      <c r="I30" s="399">
        <v>0.74736517495963861</v>
      </c>
      <c r="J30" s="399">
        <v>2.9480704198777961</v>
      </c>
      <c r="K30" s="399">
        <v>2.0086837501472976</v>
      </c>
      <c r="L30" s="399">
        <v>2.0243437000361029</v>
      </c>
      <c r="M30" s="399">
        <v>25.274820706175234</v>
      </c>
      <c r="N30" s="399">
        <v>6.7656786428400757</v>
      </c>
      <c r="O30" s="400">
        <v>2.3206929857104481</v>
      </c>
    </row>
    <row r="31" spans="1:15" ht="12.75" customHeight="1" x14ac:dyDescent="0.2">
      <c r="A31" s="397" t="s">
        <v>10</v>
      </c>
      <c r="B31" s="398">
        <v>500</v>
      </c>
      <c r="C31" s="398">
        <v>2365</v>
      </c>
      <c r="D31" s="398">
        <v>1333</v>
      </c>
      <c r="E31" s="398">
        <v>1867</v>
      </c>
      <c r="F31" s="398">
        <v>15464</v>
      </c>
      <c r="G31" s="398">
        <v>3750</v>
      </c>
      <c r="H31" s="398">
        <v>1320</v>
      </c>
      <c r="I31" s="399">
        <v>0.9685286306748514</v>
      </c>
      <c r="J31" s="399">
        <v>4.5380757023943392</v>
      </c>
      <c r="K31" s="399">
        <v>2.547052641635617</v>
      </c>
      <c r="L31" s="399">
        <v>3.6330449470124186</v>
      </c>
      <c r="M31" s="399">
        <v>29.406898754998924</v>
      </c>
      <c r="N31" s="399">
        <v>7.0722958369637787</v>
      </c>
      <c r="O31" s="400">
        <v>2.4911018596452825</v>
      </c>
    </row>
    <row r="32" spans="1:15" ht="12.75" customHeight="1" x14ac:dyDescent="0.2">
      <c r="A32" s="397" t="s">
        <v>11</v>
      </c>
      <c r="B32" s="405">
        <v>183</v>
      </c>
      <c r="C32" s="398">
        <v>1422</v>
      </c>
      <c r="D32" s="398">
        <v>875</v>
      </c>
      <c r="E32" s="398">
        <v>1341</v>
      </c>
      <c r="F32" s="398">
        <v>11852</v>
      </c>
      <c r="G32" s="398">
        <v>4451</v>
      </c>
      <c r="H32" s="398">
        <v>1370</v>
      </c>
      <c r="I32" s="404">
        <v>0.35917072778195391</v>
      </c>
      <c r="J32" s="399">
        <v>2.7916838447493966</v>
      </c>
      <c r="K32" s="399">
        <v>1.7161742063920136</v>
      </c>
      <c r="L32" s="399">
        <v>2.6620981541992066</v>
      </c>
      <c r="M32" s="399">
        <v>23.116787367295945</v>
      </c>
      <c r="N32" s="399">
        <v>8.60896794895352</v>
      </c>
      <c r="O32" s="400">
        <v>2.6486208160974285</v>
      </c>
    </row>
    <row r="33" spans="1:15" ht="12.75" customHeight="1" x14ac:dyDescent="0.2">
      <c r="A33" s="397" t="s">
        <v>12</v>
      </c>
      <c r="B33" s="398">
        <v>1415</v>
      </c>
      <c r="C33" s="398">
        <v>3107</v>
      </c>
      <c r="D33" s="398">
        <v>4397</v>
      </c>
      <c r="E33" s="398">
        <v>5430</v>
      </c>
      <c r="F33" s="398">
        <v>33921</v>
      </c>
      <c r="G33" s="398">
        <v>11590</v>
      </c>
      <c r="H33" s="398">
        <v>5415</v>
      </c>
      <c r="I33" s="399">
        <v>1.2057299011642324</v>
      </c>
      <c r="J33" s="399">
        <v>2.6119559826149823</v>
      </c>
      <c r="K33" s="399">
        <v>3.6826289129502574</v>
      </c>
      <c r="L33" s="399">
        <v>4.5920127730683102</v>
      </c>
      <c r="M33" s="399">
        <v>28.048232938999373</v>
      </c>
      <c r="N33" s="399">
        <v>9.4757359024923069</v>
      </c>
      <c r="O33" s="400">
        <v>4.415849324534074</v>
      </c>
    </row>
    <row r="34" spans="1:15" ht="12.75" customHeight="1" x14ac:dyDescent="0.2">
      <c r="A34" s="397" t="s">
        <v>13</v>
      </c>
      <c r="B34" s="398">
        <v>335</v>
      </c>
      <c r="C34" s="405">
        <v>885</v>
      </c>
      <c r="D34" s="398">
        <v>613</v>
      </c>
      <c r="E34" s="405">
        <v>714</v>
      </c>
      <c r="F34" s="398">
        <v>10408</v>
      </c>
      <c r="G34" s="398">
        <v>2844</v>
      </c>
      <c r="H34" s="398">
        <v>923</v>
      </c>
      <c r="I34" s="399">
        <v>0.52748097132078087</v>
      </c>
      <c r="J34" s="399">
        <v>1.4000041130064338</v>
      </c>
      <c r="K34" s="399">
        <v>0.97029442816734657</v>
      </c>
      <c r="L34" s="404">
        <v>1.1448068419044197</v>
      </c>
      <c r="M34" s="399">
        <v>16.525277736760962</v>
      </c>
      <c r="N34" s="399">
        <v>4.4943820224719104</v>
      </c>
      <c r="O34" s="400">
        <v>1.4606799362238339</v>
      </c>
    </row>
    <row r="35" spans="1:15" ht="12.75" customHeight="1" x14ac:dyDescent="0.2">
      <c r="A35" s="397" t="s">
        <v>14</v>
      </c>
      <c r="B35" s="398">
        <v>375</v>
      </c>
      <c r="C35" s="398">
        <v>1054</v>
      </c>
      <c r="D35" s="398">
        <v>278</v>
      </c>
      <c r="E35" s="398">
        <v>1451</v>
      </c>
      <c r="F35" s="405">
        <v>10020</v>
      </c>
      <c r="G35" s="405">
        <v>2350</v>
      </c>
      <c r="H35" s="398">
        <v>806</v>
      </c>
      <c r="I35" s="399">
        <v>0.64121416895223893</v>
      </c>
      <c r="J35" s="399">
        <v>1.8087899641331022</v>
      </c>
      <c r="K35" s="399">
        <v>0.47817755867995471</v>
      </c>
      <c r="L35" s="399">
        <v>2.5322243435587959</v>
      </c>
      <c r="M35" s="399">
        <v>17.297782534763879</v>
      </c>
      <c r="N35" s="399">
        <v>4.0449871421047012</v>
      </c>
      <c r="O35" s="400">
        <v>1.39055023923445</v>
      </c>
    </row>
    <row r="36" spans="1:15" ht="12.75" customHeight="1" x14ac:dyDescent="0.2">
      <c r="A36" s="397" t="s">
        <v>15</v>
      </c>
      <c r="B36" s="398">
        <v>522</v>
      </c>
      <c r="C36" s="398">
        <v>1281</v>
      </c>
      <c r="D36" s="405">
        <v>-1335</v>
      </c>
      <c r="E36" s="398">
        <v>2350</v>
      </c>
      <c r="F36" s="398">
        <v>18186</v>
      </c>
      <c r="G36" s="398">
        <v>5442</v>
      </c>
      <c r="H36" s="398">
        <v>701</v>
      </c>
      <c r="I36" s="399">
        <v>0.42955573897165011</v>
      </c>
      <c r="J36" s="404">
        <v>1.0662240851780702</v>
      </c>
      <c r="K36" s="404">
        <v>-1.1152239344599184</v>
      </c>
      <c r="L36" s="399">
        <v>1.9912216780491112</v>
      </c>
      <c r="M36" s="404">
        <v>15.310967724554125</v>
      </c>
      <c r="N36" s="399">
        <v>4.572559768027876</v>
      </c>
      <c r="O36" s="406">
        <v>0.59115349892315228</v>
      </c>
    </row>
    <row r="37" spans="1:15" ht="18" customHeight="1" x14ac:dyDescent="0.2">
      <c r="A37" s="397"/>
      <c r="B37" s="574" t="s">
        <v>175</v>
      </c>
      <c r="C37" s="575"/>
      <c r="D37" s="575"/>
      <c r="E37" s="575"/>
      <c r="F37" s="575"/>
      <c r="G37" s="575"/>
      <c r="H37" s="575"/>
      <c r="I37" s="575"/>
      <c r="J37" s="575"/>
      <c r="K37" s="575"/>
      <c r="L37" s="575"/>
      <c r="M37" s="575"/>
      <c r="N37" s="575"/>
      <c r="O37" s="575"/>
    </row>
    <row r="38" spans="1:15" ht="12.75" customHeight="1" x14ac:dyDescent="0.2">
      <c r="A38" s="397" t="s">
        <v>16</v>
      </c>
      <c r="B38" s="398">
        <v>0</v>
      </c>
      <c r="C38" s="398">
        <v>0</v>
      </c>
      <c r="D38" s="398">
        <v>0</v>
      </c>
      <c r="E38" s="398">
        <v>0</v>
      </c>
      <c r="F38" s="398">
        <v>0</v>
      </c>
      <c r="G38" s="398">
        <v>0</v>
      </c>
      <c r="H38" s="398">
        <v>0</v>
      </c>
      <c r="I38" s="407" t="s">
        <v>176</v>
      </c>
      <c r="J38" s="407" t="s">
        <v>176</v>
      </c>
      <c r="K38" s="407" t="s">
        <v>176</v>
      </c>
      <c r="L38" s="407" t="s">
        <v>176</v>
      </c>
      <c r="M38" s="407" t="s">
        <v>176</v>
      </c>
      <c r="N38" s="407" t="s">
        <v>176</v>
      </c>
      <c r="O38" s="408" t="s">
        <v>176</v>
      </c>
    </row>
    <row r="39" spans="1:15" ht="12.75" customHeight="1" x14ac:dyDescent="0.2">
      <c r="A39" s="397" t="s">
        <v>2</v>
      </c>
      <c r="B39" s="398">
        <v>-73</v>
      </c>
      <c r="C39" s="398">
        <v>-1937</v>
      </c>
      <c r="D39" s="398">
        <v>-1757</v>
      </c>
      <c r="E39" s="405">
        <v>-2642</v>
      </c>
      <c r="F39" s="405">
        <v>-4139</v>
      </c>
      <c r="G39" s="398">
        <v>247</v>
      </c>
      <c r="H39" s="398">
        <v>-949</v>
      </c>
      <c r="I39" s="399">
        <v>-5.7821461583975373E-2</v>
      </c>
      <c r="J39" s="399">
        <v>-1.4726555164520028</v>
      </c>
      <c r="K39" s="399">
        <v>-1.3237678486399169</v>
      </c>
      <c r="L39" s="399">
        <v>-2.0849560399408764</v>
      </c>
      <c r="M39" s="404">
        <v>-3.0921981576804405</v>
      </c>
      <c r="N39" s="399">
        <v>0.17972341512325243</v>
      </c>
      <c r="O39" s="400">
        <v>-0.68407390881561514</v>
      </c>
    </row>
    <row r="40" spans="1:15" ht="12.75" customHeight="1" x14ac:dyDescent="0.2">
      <c r="A40" s="397" t="s">
        <v>3</v>
      </c>
      <c r="B40" s="401">
        <v>8126</v>
      </c>
      <c r="C40" s="401">
        <v>8441</v>
      </c>
      <c r="D40" s="401">
        <v>8602</v>
      </c>
      <c r="E40" s="401">
        <v>8827</v>
      </c>
      <c r="F40" s="401">
        <v>8519</v>
      </c>
      <c r="G40" s="401">
        <v>6368</v>
      </c>
      <c r="H40" s="401">
        <v>7264</v>
      </c>
      <c r="I40" s="402">
        <v>6.1526999267824163</v>
      </c>
      <c r="J40" s="402">
        <v>6.1277454528295721</v>
      </c>
      <c r="K40" s="402">
        <v>6.1777914072537703</v>
      </c>
      <c r="L40" s="402">
        <v>6.3963490013811537</v>
      </c>
      <c r="M40" s="402">
        <v>5.9682190061048317</v>
      </c>
      <c r="N40" s="402">
        <v>4.3905765320650678</v>
      </c>
      <c r="O40" s="403">
        <v>4.9789300235512171</v>
      </c>
    </row>
    <row r="41" spans="1:15" ht="12.75" customHeight="1" x14ac:dyDescent="0.2">
      <c r="A41" s="397" t="s">
        <v>4</v>
      </c>
      <c r="B41" s="398">
        <v>210</v>
      </c>
      <c r="C41" s="398">
        <v>-83</v>
      </c>
      <c r="D41" s="398">
        <v>186</v>
      </c>
      <c r="E41" s="398">
        <v>93</v>
      </c>
      <c r="F41" s="398">
        <v>-52</v>
      </c>
      <c r="G41" s="398">
        <v>-122</v>
      </c>
      <c r="H41" s="398">
        <v>73</v>
      </c>
      <c r="I41" s="399">
        <v>0.32951927844692858</v>
      </c>
      <c r="J41" s="399">
        <v>-0.1290533239005201</v>
      </c>
      <c r="K41" s="399">
        <v>0.28892799945321151</v>
      </c>
      <c r="L41" s="399">
        <v>0.14616068874688426</v>
      </c>
      <c r="M41" s="399">
        <v>-8.006713321169287E-2</v>
      </c>
      <c r="N41" s="399">
        <v>-0.18652209675298664</v>
      </c>
      <c r="O41" s="400">
        <v>0.11170899890798928</v>
      </c>
    </row>
    <row r="42" spans="1:15" ht="12.75" customHeight="1" x14ac:dyDescent="0.2">
      <c r="A42" s="397" t="s">
        <v>5</v>
      </c>
      <c r="B42" s="398">
        <v>772</v>
      </c>
      <c r="C42" s="398">
        <v>939</v>
      </c>
      <c r="D42" s="398">
        <v>558</v>
      </c>
      <c r="E42" s="398">
        <v>688</v>
      </c>
      <c r="F42" s="398">
        <v>617</v>
      </c>
      <c r="G42" s="398">
        <v>245</v>
      </c>
      <c r="H42" s="398">
        <v>-41</v>
      </c>
      <c r="I42" s="399">
        <v>1.3410577332302642</v>
      </c>
      <c r="J42" s="399">
        <v>1.5982135410727263</v>
      </c>
      <c r="K42" s="399">
        <v>0.94433979986088756</v>
      </c>
      <c r="L42" s="399">
        <v>1.1919818430672742</v>
      </c>
      <c r="M42" s="399">
        <v>1.0313276211935318</v>
      </c>
      <c r="N42" s="399">
        <v>0.40154192097654995</v>
      </c>
      <c r="O42" s="400">
        <v>-6.6968119998885675E-2</v>
      </c>
    </row>
    <row r="43" spans="1:15" ht="12.75" customHeight="1" x14ac:dyDescent="0.2">
      <c r="A43" s="397" t="s">
        <v>6</v>
      </c>
      <c r="B43" s="398">
        <v>-1296</v>
      </c>
      <c r="C43" s="398">
        <v>-596</v>
      </c>
      <c r="D43" s="398">
        <v>-744</v>
      </c>
      <c r="E43" s="398">
        <v>-657</v>
      </c>
      <c r="F43" s="398">
        <v>-367</v>
      </c>
      <c r="G43" s="398">
        <v>-491</v>
      </c>
      <c r="H43" s="398">
        <v>-663</v>
      </c>
      <c r="I43" s="404">
        <v>-4.3416212739442424</v>
      </c>
      <c r="J43" s="404">
        <v>-2.0216616294728418</v>
      </c>
      <c r="K43" s="404">
        <v>-2.5290036609367514</v>
      </c>
      <c r="L43" s="404">
        <v>-2.3160143402531754</v>
      </c>
      <c r="M43" s="399">
        <v>-1.2594458438287153</v>
      </c>
      <c r="N43" s="399">
        <v>-1.6646099184985286</v>
      </c>
      <c r="O43" s="406">
        <v>-2.256696056284655</v>
      </c>
    </row>
    <row r="44" spans="1:15" ht="12.75" customHeight="1" x14ac:dyDescent="0.2">
      <c r="A44" s="397" t="s">
        <v>7</v>
      </c>
      <c r="B44" s="398">
        <v>-1397</v>
      </c>
      <c r="C44" s="398">
        <v>-1023</v>
      </c>
      <c r="D44" s="398">
        <v>-1137</v>
      </c>
      <c r="E44" s="398">
        <v>-975</v>
      </c>
      <c r="F44" s="398">
        <v>-698</v>
      </c>
      <c r="G44" s="398">
        <v>-891</v>
      </c>
      <c r="H44" s="398">
        <v>-316</v>
      </c>
      <c r="I44" s="399">
        <v>-1.6966629057508005</v>
      </c>
      <c r="J44" s="399">
        <v>-1.246744509997721</v>
      </c>
      <c r="K44" s="399">
        <v>-1.3874719942987959</v>
      </c>
      <c r="L44" s="399">
        <v>-1.2195198218875665</v>
      </c>
      <c r="M44" s="399">
        <v>-0.86161457683984954</v>
      </c>
      <c r="N44" s="399">
        <v>-1.0962429993011604</v>
      </c>
      <c r="O44" s="400">
        <v>-0.3902929585057105</v>
      </c>
    </row>
    <row r="45" spans="1:15" ht="12.75" customHeight="1" x14ac:dyDescent="0.2">
      <c r="A45" s="397" t="s">
        <v>8</v>
      </c>
      <c r="B45" s="398">
        <v>-202</v>
      </c>
      <c r="C45" s="398">
        <v>-294</v>
      </c>
      <c r="D45" s="398">
        <v>-525</v>
      </c>
      <c r="E45" s="398">
        <v>-412</v>
      </c>
      <c r="F45" s="398">
        <v>-391</v>
      </c>
      <c r="G45" s="398">
        <v>-329</v>
      </c>
      <c r="H45" s="398">
        <v>-458</v>
      </c>
      <c r="I45" s="399">
        <v>-0.45997741101031075</v>
      </c>
      <c r="J45" s="399">
        <v>-0.66373629350689811</v>
      </c>
      <c r="K45" s="399">
        <v>-1.1846710337777917</v>
      </c>
      <c r="L45" s="399">
        <v>-0.94250922492342115</v>
      </c>
      <c r="M45" s="399">
        <v>-0.87501398679646414</v>
      </c>
      <c r="N45" s="399">
        <v>-0.73038073038073037</v>
      </c>
      <c r="O45" s="400">
        <v>-1.0184025237210335</v>
      </c>
    </row>
    <row r="46" spans="1:15" ht="12.75" customHeight="1" x14ac:dyDescent="0.2">
      <c r="A46" s="397" t="s">
        <v>9</v>
      </c>
      <c r="B46" s="398">
        <v>-327</v>
      </c>
      <c r="C46" s="398">
        <v>-602</v>
      </c>
      <c r="D46" s="398">
        <v>-784</v>
      </c>
      <c r="E46" s="398">
        <v>-590</v>
      </c>
      <c r="F46" s="398">
        <v>-168</v>
      </c>
      <c r="G46" s="398">
        <v>-614</v>
      </c>
      <c r="H46" s="398">
        <v>-576</v>
      </c>
      <c r="I46" s="399">
        <v>-0.59317575779563547</v>
      </c>
      <c r="J46" s="399">
        <v>-1.0921467032408818</v>
      </c>
      <c r="K46" s="399">
        <v>-1.4213069134616256</v>
      </c>
      <c r="L46" s="399">
        <v>-1.0867723230403099</v>
      </c>
      <c r="M46" s="399">
        <v>-0.30394916812007444</v>
      </c>
      <c r="N46" s="399">
        <v>-1.1030607240318127</v>
      </c>
      <c r="O46" s="400">
        <v>-1.0362164029218743</v>
      </c>
    </row>
    <row r="47" spans="1:15" ht="12.75" customHeight="1" x14ac:dyDescent="0.2">
      <c r="A47" s="397" t="s">
        <v>10</v>
      </c>
      <c r="B47" s="398">
        <v>-585</v>
      </c>
      <c r="C47" s="398">
        <v>-133</v>
      </c>
      <c r="D47" s="398">
        <v>-210</v>
      </c>
      <c r="E47" s="398">
        <v>-192</v>
      </c>
      <c r="F47" s="398">
        <v>-101</v>
      </c>
      <c r="G47" s="398">
        <v>-1040</v>
      </c>
      <c r="H47" s="398">
        <v>-170</v>
      </c>
      <c r="I47" s="399">
        <v>-1.133178497889576</v>
      </c>
      <c r="J47" s="399">
        <v>-0.25520679425727144</v>
      </c>
      <c r="K47" s="399">
        <v>-0.40126110633419315</v>
      </c>
      <c r="L47" s="399">
        <v>-0.37361790563812775</v>
      </c>
      <c r="M47" s="399">
        <v>-0.1920652337205698</v>
      </c>
      <c r="N47" s="404">
        <v>-1.9613833787846213</v>
      </c>
      <c r="O47" s="400">
        <v>-0.32082372434825607</v>
      </c>
    </row>
    <row r="48" spans="1:15" ht="12.75" customHeight="1" x14ac:dyDescent="0.2">
      <c r="A48" s="397" t="s">
        <v>11</v>
      </c>
      <c r="B48" s="398">
        <v>-774</v>
      </c>
      <c r="C48" s="398">
        <v>-744</v>
      </c>
      <c r="D48" s="398">
        <v>-735</v>
      </c>
      <c r="E48" s="398">
        <v>-429</v>
      </c>
      <c r="F48" s="398">
        <v>-218</v>
      </c>
      <c r="G48" s="398">
        <v>-278</v>
      </c>
      <c r="H48" s="398">
        <v>-459</v>
      </c>
      <c r="I48" s="399">
        <v>-1.5191155371761329</v>
      </c>
      <c r="J48" s="399">
        <v>-1.4606278343836505</v>
      </c>
      <c r="K48" s="399">
        <v>-1.4415863333692913</v>
      </c>
      <c r="L48" s="399">
        <v>-0.85163319026954487</v>
      </c>
      <c r="M48" s="399">
        <v>-0.42519909264854172</v>
      </c>
      <c r="N48" s="399">
        <v>-0.53769784089172745</v>
      </c>
      <c r="O48" s="400">
        <v>-0.88738463838592663</v>
      </c>
    </row>
    <row r="49" spans="1:15" ht="12.75" customHeight="1" x14ac:dyDescent="0.2">
      <c r="A49" s="397" t="s">
        <v>12</v>
      </c>
      <c r="B49" s="398">
        <v>92</v>
      </c>
      <c r="C49" s="398">
        <v>77</v>
      </c>
      <c r="D49" s="398">
        <v>97</v>
      </c>
      <c r="E49" s="398">
        <v>83</v>
      </c>
      <c r="F49" s="398">
        <v>-23</v>
      </c>
      <c r="G49" s="398">
        <v>-384</v>
      </c>
      <c r="H49" s="398">
        <v>-450</v>
      </c>
      <c r="I49" s="399">
        <v>7.8393746224105568E-2</v>
      </c>
      <c r="J49" s="399">
        <v>6.4731448555311766E-2</v>
      </c>
      <c r="K49" s="399">
        <v>8.1240619639794176E-2</v>
      </c>
      <c r="L49" s="399">
        <v>7.0190987138981531E-2</v>
      </c>
      <c r="M49" s="399">
        <v>-1.9017993502461174E-2</v>
      </c>
      <c r="N49" s="399">
        <v>-0.31395018003080638</v>
      </c>
      <c r="O49" s="400">
        <v>-0.36696808791141883</v>
      </c>
    </row>
    <row r="50" spans="1:15" ht="12.75" customHeight="1" x14ac:dyDescent="0.2">
      <c r="A50" s="397" t="s">
        <v>13</v>
      </c>
      <c r="B50" s="398">
        <v>-826</v>
      </c>
      <c r="C50" s="398">
        <v>-807</v>
      </c>
      <c r="D50" s="398">
        <v>-564</v>
      </c>
      <c r="E50" s="398">
        <v>-547</v>
      </c>
      <c r="F50" s="398">
        <v>-40</v>
      </c>
      <c r="G50" s="398">
        <v>-123</v>
      </c>
      <c r="H50" s="398">
        <v>-263</v>
      </c>
      <c r="I50" s="399">
        <v>-1.3005948725700449</v>
      </c>
      <c r="J50" s="399">
        <v>-1.2766139199956972</v>
      </c>
      <c r="K50" s="399">
        <v>-0.89273418839540519</v>
      </c>
      <c r="L50" s="399">
        <v>-0.87704389708924047</v>
      </c>
      <c r="M50" s="399">
        <v>-6.3509906751579415E-2</v>
      </c>
      <c r="N50" s="399">
        <v>-0.19437728156260373</v>
      </c>
      <c r="O50" s="400">
        <v>-0.41620674239097322</v>
      </c>
    </row>
    <row r="51" spans="1:15" ht="12.75" customHeight="1" x14ac:dyDescent="0.2">
      <c r="A51" s="397" t="s">
        <v>14</v>
      </c>
      <c r="B51" s="398">
        <v>-517</v>
      </c>
      <c r="C51" s="398">
        <v>-903</v>
      </c>
      <c r="D51" s="398">
        <v>-754</v>
      </c>
      <c r="E51" s="398">
        <v>-793</v>
      </c>
      <c r="F51" s="398">
        <v>-587</v>
      </c>
      <c r="G51" s="398">
        <v>-722</v>
      </c>
      <c r="H51" s="398">
        <v>-693</v>
      </c>
      <c r="I51" s="399">
        <v>-0.88402060092882007</v>
      </c>
      <c r="J51" s="399">
        <v>-1.5496559180381322</v>
      </c>
      <c r="K51" s="399">
        <v>-1.2969276231823232</v>
      </c>
      <c r="L51" s="399">
        <v>-1.3839103407595625</v>
      </c>
      <c r="M51" s="399">
        <v>-1.0133531285335726</v>
      </c>
      <c r="N51" s="399">
        <v>-1.2427577517445083</v>
      </c>
      <c r="O51" s="400">
        <v>-1.1955971659919029</v>
      </c>
    </row>
    <row r="52" spans="1:15" ht="12.75" customHeight="1" x14ac:dyDescent="0.2">
      <c r="A52" s="397" t="s">
        <v>15</v>
      </c>
      <c r="B52" s="405">
        <v>-3203</v>
      </c>
      <c r="C52" s="405">
        <v>-2335</v>
      </c>
      <c r="D52" s="405">
        <v>-2233</v>
      </c>
      <c r="E52" s="398">
        <v>-2454</v>
      </c>
      <c r="F52" s="398">
        <v>-2352</v>
      </c>
      <c r="G52" s="405">
        <v>-1866</v>
      </c>
      <c r="H52" s="405">
        <v>-2299</v>
      </c>
      <c r="I52" s="399">
        <v>-2.6357605975597611</v>
      </c>
      <c r="J52" s="399">
        <v>-1.943507602568926</v>
      </c>
      <c r="K52" s="399">
        <v>-1.8653895473026199</v>
      </c>
      <c r="L52" s="399">
        <v>-2.0793438289074548</v>
      </c>
      <c r="M52" s="399">
        <v>-1.9801713454388707</v>
      </c>
      <c r="N52" s="399">
        <v>-1.5678788179235605</v>
      </c>
      <c r="O52" s="400">
        <v>-1.9387473523884839</v>
      </c>
    </row>
    <row r="53" spans="1:15" ht="7.5" customHeight="1" x14ac:dyDescent="0.2">
      <c r="B53" s="409"/>
      <c r="C53" s="409"/>
      <c r="D53" s="409"/>
      <c r="E53" s="409"/>
      <c r="F53" s="409"/>
      <c r="G53" s="409"/>
      <c r="H53" s="409"/>
      <c r="I53" s="409"/>
      <c r="J53" s="409"/>
      <c r="K53" s="409"/>
      <c r="L53" s="409"/>
      <c r="M53" s="409"/>
      <c r="N53" s="409"/>
      <c r="O53" s="409"/>
    </row>
    <row r="54" spans="1:15" ht="12.75" customHeight="1" x14ac:dyDescent="0.2">
      <c r="A54" s="410" t="s">
        <v>25</v>
      </c>
    </row>
  </sheetData>
  <mergeCells count="6">
    <mergeCell ref="B37:O37"/>
    <mergeCell ref="A3:A4"/>
    <mergeCell ref="B3:H3"/>
    <mergeCell ref="I3:O3"/>
    <mergeCell ref="B5:O5"/>
    <mergeCell ref="B21:O21"/>
  </mergeCells>
  <hyperlinks>
    <hyperlink ref="P1" location="Obsah!A1" display="Zpět na obsah"/>
  </hyperlinks>
  <pageMargins left="0.78740157480314965" right="0.78740157480314965" top="0.78740157480314965" bottom="0.98425196850393704" header="0.47244094488188981" footer="0.47244094488188981"/>
  <pageSetup paperSize="9" scale="95" orientation="portrait" r:id="rId1"/>
  <headerFooter>
    <oddHeader>&amp;LVývoj obyvatelstva České republiky, Tabulková příloha</oddHeader>
    <oddFooter>&amp;L&amp;G&amp;C2024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Normal="100" workbookViewId="0"/>
  </sheetViews>
  <sheetFormatPr defaultRowHeight="12.75" customHeight="1" x14ac:dyDescent="0.2"/>
  <cols>
    <col min="1" max="1" width="15.1640625" style="392" customWidth="1"/>
    <col min="2" max="11" width="9.83203125" style="392" customWidth="1"/>
    <col min="12" max="16384" width="9.33203125" style="392"/>
  </cols>
  <sheetData>
    <row r="1" spans="1:12" ht="14.25" customHeight="1" x14ac:dyDescent="0.2">
      <c r="A1" s="391" t="s">
        <v>177</v>
      </c>
      <c r="L1" s="393" t="s">
        <v>224</v>
      </c>
    </row>
    <row r="2" spans="1:12" ht="6" customHeight="1" thickBot="1" x14ac:dyDescent="0.25"/>
    <row r="3" spans="1:12" ht="15" customHeight="1" x14ac:dyDescent="0.2">
      <c r="A3" s="581" t="s">
        <v>1</v>
      </c>
      <c r="B3" s="583" t="s">
        <v>85</v>
      </c>
      <c r="C3" s="585" t="s">
        <v>178</v>
      </c>
      <c r="D3" s="581"/>
      <c r="E3" s="585" t="s">
        <v>179</v>
      </c>
      <c r="F3" s="586"/>
      <c r="G3" s="581"/>
      <c r="H3" s="585" t="s">
        <v>180</v>
      </c>
      <c r="I3" s="586"/>
      <c r="J3" s="586"/>
      <c r="K3" s="586"/>
    </row>
    <row r="4" spans="1:12" ht="15" customHeight="1" thickBot="1" x14ac:dyDescent="0.25">
      <c r="A4" s="582"/>
      <c r="B4" s="584"/>
      <c r="C4" s="411" t="s">
        <v>70</v>
      </c>
      <c r="D4" s="411" t="s">
        <v>71</v>
      </c>
      <c r="E4" s="394" t="s">
        <v>181</v>
      </c>
      <c r="F4" s="394" t="s">
        <v>182</v>
      </c>
      <c r="G4" s="394" t="s">
        <v>183</v>
      </c>
      <c r="H4" s="394" t="s">
        <v>184</v>
      </c>
      <c r="I4" s="394" t="s">
        <v>185</v>
      </c>
      <c r="J4" s="394" t="s">
        <v>186</v>
      </c>
      <c r="K4" s="395" t="s">
        <v>187</v>
      </c>
    </row>
    <row r="5" spans="1:12" ht="18" customHeight="1" x14ac:dyDescent="0.2">
      <c r="A5" s="396"/>
      <c r="B5" s="587" t="s">
        <v>173</v>
      </c>
      <c r="C5" s="580"/>
      <c r="D5" s="580"/>
      <c r="E5" s="580"/>
      <c r="F5" s="580"/>
      <c r="G5" s="580"/>
      <c r="H5" s="580"/>
      <c r="I5" s="580"/>
      <c r="J5" s="580"/>
      <c r="K5" s="580"/>
    </row>
    <row r="6" spans="1:12" ht="12.75" customHeight="1" x14ac:dyDescent="0.2">
      <c r="A6" s="397" t="s">
        <v>16</v>
      </c>
      <c r="B6" s="398">
        <v>36845</v>
      </c>
      <c r="C6" s="398">
        <v>26248</v>
      </c>
      <c r="D6" s="398">
        <v>10597</v>
      </c>
      <c r="E6" s="398">
        <v>4052</v>
      </c>
      <c r="F6" s="398">
        <v>32348</v>
      </c>
      <c r="G6" s="398">
        <v>445</v>
      </c>
      <c r="H6" s="398">
        <v>15030</v>
      </c>
      <c r="I6" s="412">
        <v>10799</v>
      </c>
      <c r="J6" s="412">
        <v>5741</v>
      </c>
      <c r="K6" s="413">
        <v>778</v>
      </c>
    </row>
    <row r="7" spans="1:12" ht="12.75" customHeight="1" x14ac:dyDescent="0.2">
      <c r="A7" s="397" t="s">
        <v>2</v>
      </c>
      <c r="B7" s="398">
        <v>12855</v>
      </c>
      <c r="C7" s="401">
        <v>8161</v>
      </c>
      <c r="D7" s="398">
        <v>4694</v>
      </c>
      <c r="E7" s="405">
        <v>-686</v>
      </c>
      <c r="F7" s="401">
        <v>14259</v>
      </c>
      <c r="G7" s="405">
        <v>-718</v>
      </c>
      <c r="H7" s="401">
        <v>7037</v>
      </c>
      <c r="I7" s="414">
        <v>6422</v>
      </c>
      <c r="J7" s="412">
        <v>1446</v>
      </c>
      <c r="K7" s="413">
        <v>-646</v>
      </c>
    </row>
    <row r="8" spans="1:12" ht="12.75" customHeight="1" x14ac:dyDescent="0.2">
      <c r="A8" s="397" t="s">
        <v>3</v>
      </c>
      <c r="B8" s="401">
        <v>13048</v>
      </c>
      <c r="C8" s="398">
        <v>7407</v>
      </c>
      <c r="D8" s="401">
        <v>5641</v>
      </c>
      <c r="E8" s="401">
        <v>3010</v>
      </c>
      <c r="F8" s="398">
        <v>9149</v>
      </c>
      <c r="G8" s="401">
        <v>889</v>
      </c>
      <c r="H8" s="398">
        <v>1985</v>
      </c>
      <c r="I8" s="412">
        <v>2976</v>
      </c>
      <c r="J8" s="414">
        <v>2548</v>
      </c>
      <c r="K8" s="415">
        <v>1640</v>
      </c>
    </row>
    <row r="9" spans="1:12" ht="12.75" customHeight="1" x14ac:dyDescent="0.2">
      <c r="A9" s="397" t="s">
        <v>4</v>
      </c>
      <c r="B9" s="398">
        <v>578</v>
      </c>
      <c r="C9" s="398">
        <v>601</v>
      </c>
      <c r="D9" s="398">
        <v>-23</v>
      </c>
      <c r="E9" s="398">
        <v>33</v>
      </c>
      <c r="F9" s="398">
        <v>491</v>
      </c>
      <c r="G9" s="398">
        <v>54</v>
      </c>
      <c r="H9" s="398">
        <v>293</v>
      </c>
      <c r="I9" s="412">
        <v>18</v>
      </c>
      <c r="J9" s="412">
        <v>86</v>
      </c>
      <c r="K9" s="413">
        <v>94</v>
      </c>
    </row>
    <row r="10" spans="1:12" ht="12.75" customHeight="1" x14ac:dyDescent="0.2">
      <c r="A10" s="397" t="s">
        <v>5</v>
      </c>
      <c r="B10" s="398">
        <v>2953</v>
      </c>
      <c r="C10" s="398">
        <v>2331</v>
      </c>
      <c r="D10" s="398">
        <v>622</v>
      </c>
      <c r="E10" s="398">
        <v>436</v>
      </c>
      <c r="F10" s="398">
        <v>2447</v>
      </c>
      <c r="G10" s="398">
        <v>70</v>
      </c>
      <c r="H10" s="398">
        <v>1194</v>
      </c>
      <c r="I10" s="412">
        <v>482</v>
      </c>
      <c r="J10" s="412">
        <v>531</v>
      </c>
      <c r="K10" s="413">
        <v>240</v>
      </c>
    </row>
    <row r="11" spans="1:12" ht="12.75" customHeight="1" x14ac:dyDescent="0.2">
      <c r="A11" s="397" t="s">
        <v>6</v>
      </c>
      <c r="B11" s="398">
        <v>-295</v>
      </c>
      <c r="C11" s="398">
        <v>207</v>
      </c>
      <c r="D11" s="398">
        <v>-502</v>
      </c>
      <c r="E11" s="398">
        <v>-91</v>
      </c>
      <c r="F11" s="398">
        <v>-118</v>
      </c>
      <c r="G11" s="398">
        <v>-86</v>
      </c>
      <c r="H11" s="405">
        <v>57</v>
      </c>
      <c r="I11" s="412">
        <v>-140</v>
      </c>
      <c r="J11" s="412">
        <v>-23</v>
      </c>
      <c r="K11" s="413">
        <v>-12</v>
      </c>
    </row>
    <row r="12" spans="1:12" ht="12.75" customHeight="1" x14ac:dyDescent="0.2">
      <c r="A12" s="397" t="s">
        <v>7</v>
      </c>
      <c r="B12" s="398">
        <v>548</v>
      </c>
      <c r="C12" s="398">
        <v>651</v>
      </c>
      <c r="D12" s="398">
        <v>-103</v>
      </c>
      <c r="E12" s="398">
        <v>215</v>
      </c>
      <c r="F12" s="398">
        <v>335</v>
      </c>
      <c r="G12" s="398">
        <v>-2</v>
      </c>
      <c r="H12" s="398">
        <v>320</v>
      </c>
      <c r="I12" s="412">
        <v>-49</v>
      </c>
      <c r="J12" s="412">
        <v>235</v>
      </c>
      <c r="K12" s="413">
        <v>-171</v>
      </c>
    </row>
    <row r="13" spans="1:12" ht="12.75" customHeight="1" x14ac:dyDescent="0.2">
      <c r="A13" s="397" t="s">
        <v>8</v>
      </c>
      <c r="B13" s="398">
        <v>243</v>
      </c>
      <c r="C13" s="398">
        <v>594</v>
      </c>
      <c r="D13" s="398">
        <v>-351</v>
      </c>
      <c r="E13" s="398">
        <v>76</v>
      </c>
      <c r="F13" s="398">
        <v>99</v>
      </c>
      <c r="G13" s="398">
        <v>68</v>
      </c>
      <c r="H13" s="398">
        <v>284</v>
      </c>
      <c r="I13" s="412">
        <v>-52</v>
      </c>
      <c r="J13" s="412">
        <v>74</v>
      </c>
      <c r="K13" s="413">
        <v>-207</v>
      </c>
    </row>
    <row r="14" spans="1:12" ht="12.75" customHeight="1" x14ac:dyDescent="0.2">
      <c r="A14" s="397" t="s">
        <v>9</v>
      </c>
      <c r="B14" s="398">
        <v>714</v>
      </c>
      <c r="C14" s="398">
        <v>548</v>
      </c>
      <c r="D14" s="398">
        <v>166</v>
      </c>
      <c r="E14" s="398">
        <v>168</v>
      </c>
      <c r="F14" s="398">
        <v>480</v>
      </c>
      <c r="G14" s="398">
        <v>66</v>
      </c>
      <c r="H14" s="398">
        <v>351</v>
      </c>
      <c r="I14" s="412">
        <v>-122</v>
      </c>
      <c r="J14" s="412">
        <v>101</v>
      </c>
      <c r="K14" s="413">
        <v>150</v>
      </c>
    </row>
    <row r="15" spans="1:12" ht="12.75" customHeight="1" x14ac:dyDescent="0.2">
      <c r="A15" s="397" t="s">
        <v>10</v>
      </c>
      <c r="B15" s="398">
        <v>1150</v>
      </c>
      <c r="C15" s="398">
        <v>1074</v>
      </c>
      <c r="D15" s="398">
        <v>76</v>
      </c>
      <c r="E15" s="398">
        <v>325</v>
      </c>
      <c r="F15" s="398">
        <v>818</v>
      </c>
      <c r="G15" s="398">
        <v>7</v>
      </c>
      <c r="H15" s="398">
        <v>480</v>
      </c>
      <c r="I15" s="412">
        <v>28</v>
      </c>
      <c r="J15" s="412">
        <v>214</v>
      </c>
      <c r="K15" s="413">
        <v>96</v>
      </c>
    </row>
    <row r="16" spans="1:12" ht="12.75" customHeight="1" x14ac:dyDescent="0.2">
      <c r="A16" s="397" t="s">
        <v>11</v>
      </c>
      <c r="B16" s="398">
        <v>911</v>
      </c>
      <c r="C16" s="398">
        <v>827</v>
      </c>
      <c r="D16" s="398">
        <v>84</v>
      </c>
      <c r="E16" s="398">
        <v>283</v>
      </c>
      <c r="F16" s="398">
        <v>657</v>
      </c>
      <c r="G16" s="398">
        <v>-29</v>
      </c>
      <c r="H16" s="398">
        <v>291</v>
      </c>
      <c r="I16" s="412">
        <v>158</v>
      </c>
      <c r="J16" s="412">
        <v>207</v>
      </c>
      <c r="K16" s="413">
        <v>1</v>
      </c>
    </row>
    <row r="17" spans="1:11" ht="12.75" customHeight="1" x14ac:dyDescent="0.2">
      <c r="A17" s="397" t="s">
        <v>12</v>
      </c>
      <c r="B17" s="398">
        <v>4965</v>
      </c>
      <c r="C17" s="398">
        <v>3236</v>
      </c>
      <c r="D17" s="398">
        <v>1729</v>
      </c>
      <c r="E17" s="398">
        <v>535</v>
      </c>
      <c r="F17" s="398">
        <v>4115</v>
      </c>
      <c r="G17" s="398">
        <v>315</v>
      </c>
      <c r="H17" s="398">
        <v>1904</v>
      </c>
      <c r="I17" s="412">
        <v>1828</v>
      </c>
      <c r="J17" s="412">
        <v>354</v>
      </c>
      <c r="K17" s="413">
        <v>29</v>
      </c>
    </row>
    <row r="18" spans="1:11" ht="12.75" customHeight="1" x14ac:dyDescent="0.2">
      <c r="A18" s="397" t="s">
        <v>13</v>
      </c>
      <c r="B18" s="398">
        <v>660</v>
      </c>
      <c r="C18" s="398">
        <v>578</v>
      </c>
      <c r="D18" s="398">
        <v>82</v>
      </c>
      <c r="E18" s="398">
        <v>-62</v>
      </c>
      <c r="F18" s="398">
        <v>743</v>
      </c>
      <c r="G18" s="398">
        <v>-21</v>
      </c>
      <c r="H18" s="398">
        <v>382</v>
      </c>
      <c r="I18" s="412">
        <v>24</v>
      </c>
      <c r="J18" s="412">
        <v>103</v>
      </c>
      <c r="K18" s="413">
        <v>234</v>
      </c>
    </row>
    <row r="19" spans="1:11" ht="12.75" customHeight="1" x14ac:dyDescent="0.2">
      <c r="A19" s="397" t="s">
        <v>14</v>
      </c>
      <c r="B19" s="398">
        <v>113</v>
      </c>
      <c r="C19" s="398">
        <v>211</v>
      </c>
      <c r="D19" s="398">
        <v>-98</v>
      </c>
      <c r="E19" s="398">
        <v>-10</v>
      </c>
      <c r="F19" s="398">
        <v>123</v>
      </c>
      <c r="G19" s="398">
        <v>0</v>
      </c>
      <c r="H19" s="398">
        <v>260</v>
      </c>
      <c r="I19" s="412">
        <v>-265</v>
      </c>
      <c r="J19" s="412">
        <v>145</v>
      </c>
      <c r="K19" s="413">
        <v>-17</v>
      </c>
    </row>
    <row r="20" spans="1:11" ht="12.75" customHeight="1" x14ac:dyDescent="0.2">
      <c r="A20" s="397" t="s">
        <v>15</v>
      </c>
      <c r="B20" s="405">
        <v>-1598</v>
      </c>
      <c r="C20" s="405">
        <v>-178</v>
      </c>
      <c r="D20" s="405">
        <v>-1420</v>
      </c>
      <c r="E20" s="398">
        <v>-180</v>
      </c>
      <c r="F20" s="405">
        <v>-1250</v>
      </c>
      <c r="G20" s="398">
        <v>-168</v>
      </c>
      <c r="H20" s="398">
        <v>192</v>
      </c>
      <c r="I20" s="416">
        <v>-509</v>
      </c>
      <c r="J20" s="416">
        <v>-280</v>
      </c>
      <c r="K20" s="417">
        <v>-653</v>
      </c>
    </row>
    <row r="21" spans="1:11" ht="18" customHeight="1" x14ac:dyDescent="0.2">
      <c r="A21" s="397"/>
      <c r="B21" s="574" t="s">
        <v>174</v>
      </c>
      <c r="C21" s="575"/>
      <c r="D21" s="575"/>
      <c r="E21" s="575"/>
      <c r="F21" s="575"/>
      <c r="G21" s="575"/>
      <c r="H21" s="575"/>
      <c r="I21" s="575"/>
      <c r="J21" s="575"/>
      <c r="K21" s="575"/>
    </row>
    <row r="22" spans="1:11" ht="12.75" customHeight="1" x14ac:dyDescent="0.2">
      <c r="A22" s="397" t="s">
        <v>16</v>
      </c>
      <c r="B22" s="398">
        <v>36845</v>
      </c>
      <c r="C22" s="398">
        <v>26248</v>
      </c>
      <c r="D22" s="398">
        <v>10597</v>
      </c>
      <c r="E22" s="398">
        <v>4052</v>
      </c>
      <c r="F22" s="398">
        <v>32348</v>
      </c>
      <c r="G22" s="398">
        <v>445</v>
      </c>
      <c r="H22" s="398">
        <v>15030</v>
      </c>
      <c r="I22" s="412">
        <v>10799</v>
      </c>
      <c r="J22" s="412">
        <v>5741</v>
      </c>
      <c r="K22" s="413">
        <v>778</v>
      </c>
    </row>
    <row r="23" spans="1:11" ht="12.75" customHeight="1" x14ac:dyDescent="0.2">
      <c r="A23" s="397" t="s">
        <v>2</v>
      </c>
      <c r="B23" s="401">
        <v>13804</v>
      </c>
      <c r="C23" s="401">
        <v>8654</v>
      </c>
      <c r="D23" s="401">
        <v>5150</v>
      </c>
      <c r="E23" s="401">
        <v>1292</v>
      </c>
      <c r="F23" s="401">
        <v>12181</v>
      </c>
      <c r="G23" s="398">
        <v>331</v>
      </c>
      <c r="H23" s="401">
        <v>5341</v>
      </c>
      <c r="I23" s="414">
        <v>4117</v>
      </c>
      <c r="J23" s="414">
        <v>2113</v>
      </c>
      <c r="K23" s="415">
        <v>610</v>
      </c>
    </row>
    <row r="24" spans="1:11" ht="12.75" customHeight="1" x14ac:dyDescent="0.2">
      <c r="A24" s="397" t="s">
        <v>3</v>
      </c>
      <c r="B24" s="398">
        <v>5784</v>
      </c>
      <c r="C24" s="398">
        <v>3938</v>
      </c>
      <c r="D24" s="398">
        <v>1846</v>
      </c>
      <c r="E24" s="398">
        <v>758</v>
      </c>
      <c r="F24" s="398">
        <v>4917</v>
      </c>
      <c r="G24" s="398">
        <v>109</v>
      </c>
      <c r="H24" s="398">
        <v>2143</v>
      </c>
      <c r="I24" s="412">
        <v>1544</v>
      </c>
      <c r="J24" s="412">
        <v>931</v>
      </c>
      <c r="K24" s="413">
        <v>299</v>
      </c>
    </row>
    <row r="25" spans="1:11" ht="12.75" customHeight="1" x14ac:dyDescent="0.2">
      <c r="A25" s="397" t="s">
        <v>4</v>
      </c>
      <c r="B25" s="398">
        <v>505</v>
      </c>
      <c r="C25" s="398">
        <v>674</v>
      </c>
      <c r="D25" s="398">
        <v>-169</v>
      </c>
      <c r="E25" s="405">
        <v>11</v>
      </c>
      <c r="F25" s="398">
        <v>579</v>
      </c>
      <c r="G25" s="405">
        <v>-85</v>
      </c>
      <c r="H25" s="398">
        <v>355</v>
      </c>
      <c r="I25" s="412">
        <v>306</v>
      </c>
      <c r="J25" s="416">
        <v>82</v>
      </c>
      <c r="K25" s="413">
        <v>-164</v>
      </c>
    </row>
    <row r="26" spans="1:11" ht="12.75" customHeight="1" x14ac:dyDescent="0.2">
      <c r="A26" s="397" t="s">
        <v>5</v>
      </c>
      <c r="B26" s="398">
        <v>2994</v>
      </c>
      <c r="C26" s="398">
        <v>2199</v>
      </c>
      <c r="D26" s="398">
        <v>795</v>
      </c>
      <c r="E26" s="398">
        <v>310</v>
      </c>
      <c r="F26" s="398">
        <v>2677</v>
      </c>
      <c r="G26" s="398">
        <v>7</v>
      </c>
      <c r="H26" s="398">
        <v>1268</v>
      </c>
      <c r="I26" s="412">
        <v>645</v>
      </c>
      <c r="J26" s="412">
        <v>525</v>
      </c>
      <c r="K26" s="413">
        <v>239</v>
      </c>
    </row>
    <row r="27" spans="1:11" ht="12.75" customHeight="1" x14ac:dyDescent="0.2">
      <c r="A27" s="397" t="s">
        <v>6</v>
      </c>
      <c r="B27" s="405">
        <v>368</v>
      </c>
      <c r="C27" s="405">
        <v>487</v>
      </c>
      <c r="D27" s="398">
        <v>-119</v>
      </c>
      <c r="E27" s="398">
        <v>21</v>
      </c>
      <c r="F27" s="405">
        <v>421</v>
      </c>
      <c r="G27" s="398">
        <v>-74</v>
      </c>
      <c r="H27" s="405">
        <v>204</v>
      </c>
      <c r="I27" s="416">
        <v>156</v>
      </c>
      <c r="J27" s="412">
        <v>87</v>
      </c>
      <c r="K27" s="413">
        <v>-26</v>
      </c>
    </row>
    <row r="28" spans="1:11" ht="12.75" customHeight="1" x14ac:dyDescent="0.2">
      <c r="A28" s="397" t="s">
        <v>7</v>
      </c>
      <c r="B28" s="398">
        <v>864</v>
      </c>
      <c r="C28" s="398">
        <v>810</v>
      </c>
      <c r="D28" s="398">
        <v>54</v>
      </c>
      <c r="E28" s="398">
        <v>193</v>
      </c>
      <c r="F28" s="398">
        <v>732</v>
      </c>
      <c r="G28" s="398">
        <v>-61</v>
      </c>
      <c r="H28" s="398">
        <v>415</v>
      </c>
      <c r="I28" s="412">
        <v>308</v>
      </c>
      <c r="J28" s="412">
        <v>203</v>
      </c>
      <c r="K28" s="413">
        <v>-194</v>
      </c>
    </row>
    <row r="29" spans="1:11" ht="12.75" customHeight="1" x14ac:dyDescent="0.2">
      <c r="A29" s="397" t="s">
        <v>8</v>
      </c>
      <c r="B29" s="398">
        <v>701</v>
      </c>
      <c r="C29" s="398">
        <v>812</v>
      </c>
      <c r="D29" s="398">
        <v>-111</v>
      </c>
      <c r="E29" s="398">
        <v>63</v>
      </c>
      <c r="F29" s="398">
        <v>627</v>
      </c>
      <c r="G29" s="398">
        <v>11</v>
      </c>
      <c r="H29" s="398">
        <v>418</v>
      </c>
      <c r="I29" s="412">
        <v>209</v>
      </c>
      <c r="J29" s="412">
        <v>136</v>
      </c>
      <c r="K29" s="413">
        <v>-136</v>
      </c>
    </row>
    <row r="30" spans="1:11" ht="12.75" customHeight="1" x14ac:dyDescent="0.2">
      <c r="A30" s="397" t="s">
        <v>9</v>
      </c>
      <c r="B30" s="398">
        <v>1290</v>
      </c>
      <c r="C30" s="398">
        <v>848</v>
      </c>
      <c r="D30" s="398">
        <v>442</v>
      </c>
      <c r="E30" s="398">
        <v>192</v>
      </c>
      <c r="F30" s="398">
        <v>1093</v>
      </c>
      <c r="G30" s="398">
        <v>5</v>
      </c>
      <c r="H30" s="398">
        <v>609</v>
      </c>
      <c r="I30" s="412">
        <v>239</v>
      </c>
      <c r="J30" s="412">
        <v>163</v>
      </c>
      <c r="K30" s="413">
        <v>82</v>
      </c>
    </row>
    <row r="31" spans="1:11" ht="12.75" customHeight="1" x14ac:dyDescent="0.2">
      <c r="A31" s="397" t="s">
        <v>10</v>
      </c>
      <c r="B31" s="398">
        <v>1320</v>
      </c>
      <c r="C31" s="398">
        <v>1151</v>
      </c>
      <c r="D31" s="398">
        <v>169</v>
      </c>
      <c r="E31" s="398">
        <v>142</v>
      </c>
      <c r="F31" s="398">
        <v>1234</v>
      </c>
      <c r="G31" s="398">
        <v>-56</v>
      </c>
      <c r="H31" s="398">
        <v>616</v>
      </c>
      <c r="I31" s="412">
        <v>367</v>
      </c>
      <c r="J31" s="412">
        <v>195</v>
      </c>
      <c r="K31" s="413">
        <v>56</v>
      </c>
    </row>
    <row r="32" spans="1:11" ht="12.75" customHeight="1" x14ac:dyDescent="0.2">
      <c r="A32" s="397" t="s">
        <v>11</v>
      </c>
      <c r="B32" s="398">
        <v>1370</v>
      </c>
      <c r="C32" s="398">
        <v>1037</v>
      </c>
      <c r="D32" s="398">
        <v>333</v>
      </c>
      <c r="E32" s="398">
        <v>270</v>
      </c>
      <c r="F32" s="398">
        <v>1160</v>
      </c>
      <c r="G32" s="398">
        <v>-60</v>
      </c>
      <c r="H32" s="398">
        <v>465</v>
      </c>
      <c r="I32" s="412">
        <v>515</v>
      </c>
      <c r="J32" s="412">
        <v>290</v>
      </c>
      <c r="K32" s="413">
        <v>-110</v>
      </c>
    </row>
    <row r="33" spans="1:11" ht="12.75" customHeight="1" x14ac:dyDescent="0.2">
      <c r="A33" s="397" t="s">
        <v>12</v>
      </c>
      <c r="B33" s="398">
        <v>5415</v>
      </c>
      <c r="C33" s="398">
        <v>3463</v>
      </c>
      <c r="D33" s="398">
        <v>1952</v>
      </c>
      <c r="E33" s="398">
        <v>639</v>
      </c>
      <c r="F33" s="398">
        <v>4440</v>
      </c>
      <c r="G33" s="401">
        <v>336</v>
      </c>
      <c r="H33" s="398">
        <v>1941</v>
      </c>
      <c r="I33" s="412">
        <v>1524</v>
      </c>
      <c r="J33" s="412">
        <v>604</v>
      </c>
      <c r="K33" s="413">
        <v>371</v>
      </c>
    </row>
    <row r="34" spans="1:11" ht="12.75" customHeight="1" x14ac:dyDescent="0.2">
      <c r="A34" s="397" t="s">
        <v>13</v>
      </c>
      <c r="B34" s="398">
        <v>923</v>
      </c>
      <c r="C34" s="398">
        <v>645</v>
      </c>
      <c r="D34" s="398">
        <v>278</v>
      </c>
      <c r="E34" s="398">
        <v>35</v>
      </c>
      <c r="F34" s="398">
        <v>845</v>
      </c>
      <c r="G34" s="398">
        <v>43</v>
      </c>
      <c r="H34" s="398">
        <v>386</v>
      </c>
      <c r="I34" s="412">
        <v>228</v>
      </c>
      <c r="J34" s="412">
        <v>149</v>
      </c>
      <c r="K34" s="413">
        <v>82</v>
      </c>
    </row>
    <row r="35" spans="1:11" ht="12.75" customHeight="1" x14ac:dyDescent="0.2">
      <c r="A35" s="397" t="s">
        <v>14</v>
      </c>
      <c r="B35" s="398">
        <v>806</v>
      </c>
      <c r="C35" s="398">
        <v>549</v>
      </c>
      <c r="D35" s="398">
        <v>257</v>
      </c>
      <c r="E35" s="398">
        <v>109</v>
      </c>
      <c r="F35" s="398">
        <v>700</v>
      </c>
      <c r="G35" s="398">
        <v>-3</v>
      </c>
      <c r="H35" s="398">
        <v>342</v>
      </c>
      <c r="I35" s="412">
        <v>218</v>
      </c>
      <c r="J35" s="412">
        <v>163</v>
      </c>
      <c r="K35" s="413">
        <v>-23</v>
      </c>
    </row>
    <row r="36" spans="1:11" ht="12.75" customHeight="1" x14ac:dyDescent="0.2">
      <c r="A36" s="397" t="s">
        <v>15</v>
      </c>
      <c r="B36" s="398">
        <v>701</v>
      </c>
      <c r="C36" s="398">
        <v>981</v>
      </c>
      <c r="D36" s="405">
        <v>-280</v>
      </c>
      <c r="E36" s="398">
        <v>17</v>
      </c>
      <c r="F36" s="398">
        <v>742</v>
      </c>
      <c r="G36" s="398">
        <v>-58</v>
      </c>
      <c r="H36" s="398">
        <v>527</v>
      </c>
      <c r="I36" s="412">
        <v>423</v>
      </c>
      <c r="J36" s="412">
        <v>100</v>
      </c>
      <c r="K36" s="417">
        <v>-308</v>
      </c>
    </row>
    <row r="37" spans="1:11" ht="18" customHeight="1" x14ac:dyDescent="0.2">
      <c r="A37" s="397"/>
      <c r="B37" s="574" t="s">
        <v>175</v>
      </c>
      <c r="C37" s="575"/>
      <c r="D37" s="575"/>
      <c r="E37" s="575"/>
      <c r="F37" s="575"/>
      <c r="G37" s="575"/>
      <c r="H37" s="575"/>
      <c r="I37" s="575"/>
      <c r="J37" s="575"/>
      <c r="K37" s="575"/>
    </row>
    <row r="38" spans="1:11" ht="12.75" customHeight="1" x14ac:dyDescent="0.2">
      <c r="A38" s="397" t="s">
        <v>16</v>
      </c>
      <c r="B38" s="398">
        <v>0</v>
      </c>
      <c r="C38" s="398">
        <v>0</v>
      </c>
      <c r="D38" s="398">
        <v>0</v>
      </c>
      <c r="E38" s="398">
        <v>0</v>
      </c>
      <c r="F38" s="398">
        <v>0</v>
      </c>
      <c r="G38" s="398">
        <v>0</v>
      </c>
      <c r="H38" s="398">
        <v>0</v>
      </c>
      <c r="I38" s="407">
        <v>0</v>
      </c>
      <c r="J38" s="407">
        <v>0</v>
      </c>
      <c r="K38" s="408">
        <v>0</v>
      </c>
    </row>
    <row r="39" spans="1:11" ht="12.75" customHeight="1" x14ac:dyDescent="0.2">
      <c r="A39" s="397" t="s">
        <v>2</v>
      </c>
      <c r="B39" s="398">
        <v>-949</v>
      </c>
      <c r="C39" s="398">
        <v>-493</v>
      </c>
      <c r="D39" s="398">
        <v>-456</v>
      </c>
      <c r="E39" s="405">
        <v>-1978</v>
      </c>
      <c r="F39" s="398">
        <v>2078</v>
      </c>
      <c r="G39" s="405">
        <v>-1049</v>
      </c>
      <c r="H39" s="401">
        <v>1696</v>
      </c>
      <c r="I39" s="414">
        <v>2305</v>
      </c>
      <c r="J39" s="416">
        <v>-667</v>
      </c>
      <c r="K39" s="417">
        <v>-1256</v>
      </c>
    </row>
    <row r="40" spans="1:11" ht="12.75" customHeight="1" x14ac:dyDescent="0.2">
      <c r="A40" s="397" t="s">
        <v>3</v>
      </c>
      <c r="B40" s="401">
        <v>7264</v>
      </c>
      <c r="C40" s="401">
        <v>3469</v>
      </c>
      <c r="D40" s="401">
        <v>3795</v>
      </c>
      <c r="E40" s="401">
        <v>2252</v>
      </c>
      <c r="F40" s="401">
        <v>4232</v>
      </c>
      <c r="G40" s="401">
        <v>780</v>
      </c>
      <c r="H40" s="398">
        <v>-158</v>
      </c>
      <c r="I40" s="412">
        <v>1432</v>
      </c>
      <c r="J40" s="414">
        <v>1617</v>
      </c>
      <c r="K40" s="415">
        <v>1341</v>
      </c>
    </row>
    <row r="41" spans="1:11" ht="12.75" customHeight="1" x14ac:dyDescent="0.2">
      <c r="A41" s="397" t="s">
        <v>4</v>
      </c>
      <c r="B41" s="398">
        <v>73</v>
      </c>
      <c r="C41" s="398">
        <v>-73</v>
      </c>
      <c r="D41" s="398">
        <v>146</v>
      </c>
      <c r="E41" s="398">
        <v>22</v>
      </c>
      <c r="F41" s="398">
        <v>-88</v>
      </c>
      <c r="G41" s="398">
        <v>139</v>
      </c>
      <c r="H41" s="398">
        <v>-62</v>
      </c>
      <c r="I41" s="412">
        <v>-288</v>
      </c>
      <c r="J41" s="412">
        <v>4</v>
      </c>
      <c r="K41" s="413">
        <v>258</v>
      </c>
    </row>
    <row r="42" spans="1:11" ht="12.75" customHeight="1" x14ac:dyDescent="0.2">
      <c r="A42" s="397" t="s">
        <v>5</v>
      </c>
      <c r="B42" s="398">
        <v>-41</v>
      </c>
      <c r="C42" s="398">
        <v>132</v>
      </c>
      <c r="D42" s="398">
        <v>-173</v>
      </c>
      <c r="E42" s="398">
        <v>126</v>
      </c>
      <c r="F42" s="398">
        <v>-230</v>
      </c>
      <c r="G42" s="398">
        <v>63</v>
      </c>
      <c r="H42" s="398">
        <v>-74</v>
      </c>
      <c r="I42" s="412">
        <v>-163</v>
      </c>
      <c r="J42" s="412">
        <v>6</v>
      </c>
      <c r="K42" s="413">
        <v>1</v>
      </c>
    </row>
    <row r="43" spans="1:11" ht="12.75" customHeight="1" x14ac:dyDescent="0.2">
      <c r="A43" s="397" t="s">
        <v>6</v>
      </c>
      <c r="B43" s="398">
        <v>-663</v>
      </c>
      <c r="C43" s="398">
        <v>-280</v>
      </c>
      <c r="D43" s="398">
        <v>-383</v>
      </c>
      <c r="E43" s="398">
        <v>-112</v>
      </c>
      <c r="F43" s="398">
        <v>-539</v>
      </c>
      <c r="G43" s="398">
        <v>-12</v>
      </c>
      <c r="H43" s="398">
        <v>-147</v>
      </c>
      <c r="I43" s="412">
        <v>-296</v>
      </c>
      <c r="J43" s="412">
        <v>-110</v>
      </c>
      <c r="K43" s="413">
        <v>14</v>
      </c>
    </row>
    <row r="44" spans="1:11" ht="12.75" customHeight="1" x14ac:dyDescent="0.2">
      <c r="A44" s="397" t="s">
        <v>7</v>
      </c>
      <c r="B44" s="398">
        <v>-316</v>
      </c>
      <c r="C44" s="398">
        <v>-159</v>
      </c>
      <c r="D44" s="398">
        <v>-157</v>
      </c>
      <c r="E44" s="398">
        <v>22</v>
      </c>
      <c r="F44" s="398">
        <v>-397</v>
      </c>
      <c r="G44" s="398">
        <v>59</v>
      </c>
      <c r="H44" s="398">
        <v>-95</v>
      </c>
      <c r="I44" s="412">
        <v>-357</v>
      </c>
      <c r="J44" s="412">
        <v>32</v>
      </c>
      <c r="K44" s="413">
        <v>23</v>
      </c>
    </row>
    <row r="45" spans="1:11" ht="12.75" customHeight="1" x14ac:dyDescent="0.2">
      <c r="A45" s="397" t="s">
        <v>8</v>
      </c>
      <c r="B45" s="398">
        <v>-458</v>
      </c>
      <c r="C45" s="398">
        <v>-218</v>
      </c>
      <c r="D45" s="398">
        <v>-240</v>
      </c>
      <c r="E45" s="398">
        <v>13</v>
      </c>
      <c r="F45" s="398">
        <v>-528</v>
      </c>
      <c r="G45" s="398">
        <v>57</v>
      </c>
      <c r="H45" s="398">
        <v>-134</v>
      </c>
      <c r="I45" s="412">
        <v>-261</v>
      </c>
      <c r="J45" s="412">
        <v>-62</v>
      </c>
      <c r="K45" s="413">
        <v>-71</v>
      </c>
    </row>
    <row r="46" spans="1:11" ht="12.75" customHeight="1" x14ac:dyDescent="0.2">
      <c r="A46" s="397" t="s">
        <v>9</v>
      </c>
      <c r="B46" s="398">
        <v>-576</v>
      </c>
      <c r="C46" s="398">
        <v>-300</v>
      </c>
      <c r="D46" s="398">
        <v>-276</v>
      </c>
      <c r="E46" s="398">
        <v>-24</v>
      </c>
      <c r="F46" s="398">
        <v>-613</v>
      </c>
      <c r="G46" s="398">
        <v>61</v>
      </c>
      <c r="H46" s="398">
        <v>-258</v>
      </c>
      <c r="I46" s="412">
        <v>-361</v>
      </c>
      <c r="J46" s="412">
        <v>-62</v>
      </c>
      <c r="K46" s="413">
        <v>68</v>
      </c>
    </row>
    <row r="47" spans="1:11" ht="12.75" customHeight="1" x14ac:dyDescent="0.2">
      <c r="A47" s="397" t="s">
        <v>10</v>
      </c>
      <c r="B47" s="398">
        <v>-170</v>
      </c>
      <c r="C47" s="398">
        <v>-77</v>
      </c>
      <c r="D47" s="398">
        <v>-93</v>
      </c>
      <c r="E47" s="398">
        <v>183</v>
      </c>
      <c r="F47" s="398">
        <v>-416</v>
      </c>
      <c r="G47" s="398">
        <v>63</v>
      </c>
      <c r="H47" s="398">
        <v>-136</v>
      </c>
      <c r="I47" s="412">
        <v>-339</v>
      </c>
      <c r="J47" s="412">
        <v>19</v>
      </c>
      <c r="K47" s="413">
        <v>40</v>
      </c>
    </row>
    <row r="48" spans="1:11" ht="12.75" customHeight="1" x14ac:dyDescent="0.2">
      <c r="A48" s="397" t="s">
        <v>11</v>
      </c>
      <c r="B48" s="398">
        <v>-459</v>
      </c>
      <c r="C48" s="398">
        <v>-210</v>
      </c>
      <c r="D48" s="398">
        <v>-249</v>
      </c>
      <c r="E48" s="398">
        <v>13</v>
      </c>
      <c r="F48" s="398">
        <v>-503</v>
      </c>
      <c r="G48" s="398">
        <v>31</v>
      </c>
      <c r="H48" s="398">
        <v>-174</v>
      </c>
      <c r="I48" s="412">
        <v>-357</v>
      </c>
      <c r="J48" s="412">
        <v>-83</v>
      </c>
      <c r="K48" s="413">
        <v>111</v>
      </c>
    </row>
    <row r="49" spans="1:11" ht="12.75" customHeight="1" x14ac:dyDescent="0.2">
      <c r="A49" s="397" t="s">
        <v>12</v>
      </c>
      <c r="B49" s="398">
        <v>-450</v>
      </c>
      <c r="C49" s="398">
        <v>-227</v>
      </c>
      <c r="D49" s="398">
        <v>-223</v>
      </c>
      <c r="E49" s="398">
        <v>-104</v>
      </c>
      <c r="F49" s="398">
        <v>-325</v>
      </c>
      <c r="G49" s="398">
        <v>-21</v>
      </c>
      <c r="H49" s="398">
        <v>-37</v>
      </c>
      <c r="I49" s="412">
        <v>304</v>
      </c>
      <c r="J49" s="412">
        <v>-250</v>
      </c>
      <c r="K49" s="413">
        <v>-342</v>
      </c>
    </row>
    <row r="50" spans="1:11" ht="12.75" customHeight="1" x14ac:dyDescent="0.2">
      <c r="A50" s="397" t="s">
        <v>13</v>
      </c>
      <c r="B50" s="398">
        <v>-263</v>
      </c>
      <c r="C50" s="398">
        <v>-67</v>
      </c>
      <c r="D50" s="398">
        <v>-196</v>
      </c>
      <c r="E50" s="398">
        <v>-97</v>
      </c>
      <c r="F50" s="398">
        <v>-102</v>
      </c>
      <c r="G50" s="398">
        <v>-64</v>
      </c>
      <c r="H50" s="398">
        <v>-4</v>
      </c>
      <c r="I50" s="412">
        <v>-204</v>
      </c>
      <c r="J50" s="412">
        <v>-46</v>
      </c>
      <c r="K50" s="413">
        <v>152</v>
      </c>
    </row>
    <row r="51" spans="1:11" ht="12.75" customHeight="1" x14ac:dyDescent="0.2">
      <c r="A51" s="397" t="s">
        <v>14</v>
      </c>
      <c r="B51" s="398">
        <v>-693</v>
      </c>
      <c r="C51" s="398">
        <v>-338</v>
      </c>
      <c r="D51" s="398">
        <v>-355</v>
      </c>
      <c r="E51" s="398">
        <v>-119</v>
      </c>
      <c r="F51" s="398">
        <v>-577</v>
      </c>
      <c r="G51" s="398">
        <v>3</v>
      </c>
      <c r="H51" s="398">
        <v>-82</v>
      </c>
      <c r="I51" s="412">
        <v>-483</v>
      </c>
      <c r="J51" s="412">
        <v>-18</v>
      </c>
      <c r="K51" s="413">
        <v>6</v>
      </c>
    </row>
    <row r="52" spans="1:11" ht="12.75" customHeight="1" x14ac:dyDescent="0.2">
      <c r="A52" s="397" t="s">
        <v>15</v>
      </c>
      <c r="B52" s="405">
        <v>-2299</v>
      </c>
      <c r="C52" s="405">
        <v>-1159</v>
      </c>
      <c r="D52" s="405">
        <v>-1140</v>
      </c>
      <c r="E52" s="398">
        <v>-197</v>
      </c>
      <c r="F52" s="405">
        <v>-1992</v>
      </c>
      <c r="G52" s="398">
        <v>-110</v>
      </c>
      <c r="H52" s="405">
        <v>-335</v>
      </c>
      <c r="I52" s="416">
        <v>-932</v>
      </c>
      <c r="J52" s="412">
        <v>-380</v>
      </c>
      <c r="K52" s="413">
        <v>-345</v>
      </c>
    </row>
    <row r="53" spans="1:11" ht="7.5" customHeight="1" x14ac:dyDescent="0.2">
      <c r="B53" s="409"/>
      <c r="C53" s="409"/>
      <c r="D53" s="409"/>
      <c r="E53" s="409"/>
      <c r="F53" s="409"/>
      <c r="G53" s="409"/>
      <c r="H53" s="409"/>
      <c r="I53" s="409"/>
      <c r="J53" s="409"/>
      <c r="K53" s="409"/>
    </row>
    <row r="54" spans="1:11" ht="12.75" customHeight="1" x14ac:dyDescent="0.2">
      <c r="A54" s="410" t="s">
        <v>25</v>
      </c>
    </row>
  </sheetData>
  <mergeCells count="8">
    <mergeCell ref="B21:K21"/>
    <mergeCell ref="B37:K37"/>
    <mergeCell ref="A3:A4"/>
    <mergeCell ref="B3:B4"/>
    <mergeCell ref="C3:D3"/>
    <mergeCell ref="E3:G3"/>
    <mergeCell ref="H3:K3"/>
    <mergeCell ref="B5:K5"/>
  </mergeCells>
  <hyperlinks>
    <hyperlink ref="L1" location="Obsah!A1" display="Zpět na obsah"/>
  </hyperlinks>
  <pageMargins left="0.78740157480314965" right="0.78740157480314965" top="0.78740157480314965" bottom="0.98425196850393704" header="0.47244094488188981" footer="0.47244094488188981"/>
  <pageSetup paperSize="9" scale="95" orientation="portrait" r:id="rId1"/>
  <headerFooter>
    <oddHeader>&amp;LVývoj obyvatelstva České republiky, Tabulková příloha</oddHeader>
    <oddFooter>&amp;L&amp;G&amp;C2024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Normal="100" workbookViewId="0"/>
  </sheetViews>
  <sheetFormatPr defaultRowHeight="12.75" customHeight="1" x14ac:dyDescent="0.2"/>
  <cols>
    <col min="1" max="1" width="15.1640625" style="392" customWidth="1"/>
    <col min="2" max="3" width="10.33203125" style="392" customWidth="1"/>
    <col min="4" max="4" width="10" style="392" customWidth="1"/>
    <col min="5" max="11" width="9.6640625" style="392" customWidth="1"/>
    <col min="12" max="16384" width="9.33203125" style="392"/>
  </cols>
  <sheetData>
    <row r="1" spans="1:12" ht="15" customHeight="1" x14ac:dyDescent="0.2">
      <c r="A1" s="391" t="s">
        <v>188</v>
      </c>
      <c r="L1" s="393" t="s">
        <v>224</v>
      </c>
    </row>
    <row r="2" spans="1:12" ht="6" customHeight="1" thickBot="1" x14ac:dyDescent="0.25"/>
    <row r="3" spans="1:12" ht="18" customHeight="1" thickBot="1" x14ac:dyDescent="0.25">
      <c r="A3" s="418" t="s">
        <v>1</v>
      </c>
      <c r="B3" s="419" t="s">
        <v>85</v>
      </c>
      <c r="C3" s="419" t="s">
        <v>60</v>
      </c>
      <c r="D3" s="419" t="s">
        <v>61</v>
      </c>
      <c r="E3" s="419" t="s">
        <v>189</v>
      </c>
      <c r="F3" s="419" t="s">
        <v>190</v>
      </c>
      <c r="G3" s="419" t="s">
        <v>191</v>
      </c>
      <c r="H3" s="419" t="s">
        <v>64</v>
      </c>
      <c r="I3" s="419" t="s">
        <v>192</v>
      </c>
      <c r="J3" s="419" t="s">
        <v>62</v>
      </c>
      <c r="K3" s="420" t="s">
        <v>164</v>
      </c>
    </row>
    <row r="4" spans="1:12" ht="18" customHeight="1" x14ac:dyDescent="0.2">
      <c r="A4" s="396"/>
      <c r="B4" s="587" t="s">
        <v>193</v>
      </c>
      <c r="C4" s="580"/>
      <c r="D4" s="580"/>
      <c r="E4" s="580"/>
      <c r="F4" s="580"/>
      <c r="G4" s="580"/>
      <c r="H4" s="580"/>
      <c r="I4" s="580"/>
      <c r="J4" s="580"/>
      <c r="K4" s="580"/>
    </row>
    <row r="5" spans="1:12" ht="12.75" customHeight="1" x14ac:dyDescent="0.2">
      <c r="A5" s="397" t="s">
        <v>16</v>
      </c>
      <c r="B5" s="421">
        <v>121823</v>
      </c>
      <c r="C5" s="422">
        <v>84056</v>
      </c>
      <c r="D5" s="422">
        <v>6960</v>
      </c>
      <c r="E5" s="422">
        <v>1637</v>
      </c>
      <c r="F5" s="422">
        <v>3314</v>
      </c>
      <c r="G5" s="422">
        <v>1832</v>
      </c>
      <c r="H5" s="422">
        <v>1954</v>
      </c>
      <c r="I5" s="422">
        <v>1740</v>
      </c>
      <c r="J5" s="422">
        <v>525</v>
      </c>
      <c r="K5" s="423">
        <v>19805</v>
      </c>
    </row>
    <row r="6" spans="1:12" ht="12.75" customHeight="1" x14ac:dyDescent="0.2">
      <c r="A6" s="397" t="s">
        <v>2</v>
      </c>
      <c r="B6" s="401">
        <v>35380</v>
      </c>
      <c r="C6" s="414">
        <v>21062</v>
      </c>
      <c r="D6" s="414">
        <v>2308</v>
      </c>
      <c r="E6" s="422">
        <v>279</v>
      </c>
      <c r="F6" s="422">
        <v>383</v>
      </c>
      <c r="G6" s="414">
        <v>881</v>
      </c>
      <c r="H6" s="414">
        <v>602</v>
      </c>
      <c r="I6" s="422">
        <v>53</v>
      </c>
      <c r="J6" s="414">
        <v>306</v>
      </c>
      <c r="K6" s="415">
        <v>9506</v>
      </c>
    </row>
    <row r="7" spans="1:12" ht="12.75" customHeight="1" x14ac:dyDescent="0.2">
      <c r="A7" s="397" t="s">
        <v>3</v>
      </c>
      <c r="B7" s="421">
        <v>16312</v>
      </c>
      <c r="C7" s="422">
        <v>11996</v>
      </c>
      <c r="D7" s="422">
        <v>671</v>
      </c>
      <c r="E7" s="422">
        <v>103</v>
      </c>
      <c r="F7" s="414">
        <v>637</v>
      </c>
      <c r="G7" s="422">
        <v>144</v>
      </c>
      <c r="H7" s="422">
        <v>277</v>
      </c>
      <c r="I7" s="414">
        <v>355</v>
      </c>
      <c r="J7" s="422">
        <v>76</v>
      </c>
      <c r="K7" s="423">
        <v>2053</v>
      </c>
    </row>
    <row r="8" spans="1:12" ht="12.75" customHeight="1" x14ac:dyDescent="0.2">
      <c r="A8" s="397" t="s">
        <v>4</v>
      </c>
      <c r="B8" s="421">
        <v>4459</v>
      </c>
      <c r="C8" s="422">
        <v>2962</v>
      </c>
      <c r="D8" s="422">
        <v>175</v>
      </c>
      <c r="E8" s="422">
        <v>57</v>
      </c>
      <c r="F8" s="422">
        <v>133</v>
      </c>
      <c r="G8" s="422">
        <v>68</v>
      </c>
      <c r="H8" s="422">
        <v>89</v>
      </c>
      <c r="I8" s="422">
        <v>235</v>
      </c>
      <c r="J8" s="422">
        <v>16</v>
      </c>
      <c r="K8" s="423">
        <v>724</v>
      </c>
    </row>
    <row r="9" spans="1:12" ht="12.75" customHeight="1" x14ac:dyDescent="0.2">
      <c r="A9" s="397" t="s">
        <v>5</v>
      </c>
      <c r="B9" s="421">
        <v>10250</v>
      </c>
      <c r="C9" s="422">
        <v>7895</v>
      </c>
      <c r="D9" s="422">
        <v>335</v>
      </c>
      <c r="E9" s="422">
        <v>46</v>
      </c>
      <c r="F9" s="422">
        <v>421</v>
      </c>
      <c r="G9" s="422">
        <v>102</v>
      </c>
      <c r="H9" s="422">
        <v>169</v>
      </c>
      <c r="I9" s="422">
        <v>183</v>
      </c>
      <c r="J9" s="422">
        <v>8</v>
      </c>
      <c r="K9" s="423">
        <v>1091</v>
      </c>
    </row>
    <row r="10" spans="1:12" ht="12.75" customHeight="1" x14ac:dyDescent="0.2">
      <c r="A10" s="397" t="s">
        <v>6</v>
      </c>
      <c r="B10" s="421">
        <v>3691</v>
      </c>
      <c r="C10" s="422">
        <v>2823</v>
      </c>
      <c r="D10" s="416">
        <v>112</v>
      </c>
      <c r="E10" s="422">
        <v>82</v>
      </c>
      <c r="F10" s="422">
        <v>83</v>
      </c>
      <c r="G10" s="416" t="s">
        <v>194</v>
      </c>
      <c r="H10" s="422">
        <v>97</v>
      </c>
      <c r="I10" s="422">
        <v>43</v>
      </c>
      <c r="J10" s="422">
        <v>16</v>
      </c>
      <c r="K10" s="423">
        <v>435</v>
      </c>
    </row>
    <row r="11" spans="1:12" ht="12.75" customHeight="1" x14ac:dyDescent="0.2">
      <c r="A11" s="397" t="s">
        <v>7</v>
      </c>
      <c r="B11" s="421">
        <v>4648</v>
      </c>
      <c r="C11" s="422">
        <v>3124</v>
      </c>
      <c r="D11" s="422">
        <v>256</v>
      </c>
      <c r="E11" s="422">
        <v>117</v>
      </c>
      <c r="F11" s="422">
        <v>132</v>
      </c>
      <c r="G11" s="422">
        <v>48</v>
      </c>
      <c r="H11" s="422">
        <v>161</v>
      </c>
      <c r="I11" s="422">
        <v>138</v>
      </c>
      <c r="J11" s="422">
        <v>15</v>
      </c>
      <c r="K11" s="423">
        <v>657</v>
      </c>
    </row>
    <row r="12" spans="1:12" ht="12.75" customHeight="1" x14ac:dyDescent="0.2">
      <c r="A12" s="397" t="s">
        <v>8</v>
      </c>
      <c r="B12" s="421">
        <v>4073</v>
      </c>
      <c r="C12" s="422">
        <v>3235</v>
      </c>
      <c r="D12" s="422">
        <v>119</v>
      </c>
      <c r="E12" s="422">
        <v>57</v>
      </c>
      <c r="F12" s="422">
        <v>70</v>
      </c>
      <c r="G12" s="422">
        <v>85</v>
      </c>
      <c r="H12" s="422">
        <v>42</v>
      </c>
      <c r="I12" s="422">
        <v>55</v>
      </c>
      <c r="J12" s="422">
        <v>4</v>
      </c>
      <c r="K12" s="423">
        <v>406</v>
      </c>
    </row>
    <row r="13" spans="1:12" ht="12.75" customHeight="1" x14ac:dyDescent="0.2">
      <c r="A13" s="397" t="s">
        <v>9</v>
      </c>
      <c r="B13" s="421">
        <v>4769</v>
      </c>
      <c r="C13" s="422">
        <v>4011</v>
      </c>
      <c r="D13" s="422">
        <v>128</v>
      </c>
      <c r="E13" s="422">
        <v>33</v>
      </c>
      <c r="F13" s="422">
        <v>72</v>
      </c>
      <c r="G13" s="422">
        <v>36</v>
      </c>
      <c r="H13" s="422">
        <v>39</v>
      </c>
      <c r="I13" s="422">
        <v>40</v>
      </c>
      <c r="J13" s="422">
        <v>5</v>
      </c>
      <c r="K13" s="423">
        <v>405</v>
      </c>
    </row>
    <row r="14" spans="1:12" ht="12.75" customHeight="1" x14ac:dyDescent="0.2">
      <c r="A14" s="397" t="s">
        <v>10</v>
      </c>
      <c r="B14" s="421">
        <v>4784</v>
      </c>
      <c r="C14" s="422">
        <v>3654</v>
      </c>
      <c r="D14" s="422">
        <v>152</v>
      </c>
      <c r="E14" s="422">
        <v>36</v>
      </c>
      <c r="F14" s="422">
        <v>292</v>
      </c>
      <c r="G14" s="422">
        <v>18</v>
      </c>
      <c r="H14" s="422">
        <v>49</v>
      </c>
      <c r="I14" s="422">
        <v>116</v>
      </c>
      <c r="J14" s="422">
        <v>7</v>
      </c>
      <c r="K14" s="423">
        <v>460</v>
      </c>
    </row>
    <row r="15" spans="1:12" ht="12.75" customHeight="1" x14ac:dyDescent="0.2">
      <c r="A15" s="397" t="s">
        <v>11</v>
      </c>
      <c r="B15" s="421">
        <v>4821</v>
      </c>
      <c r="C15" s="422">
        <v>3548</v>
      </c>
      <c r="D15" s="422">
        <v>119</v>
      </c>
      <c r="E15" s="416">
        <v>27</v>
      </c>
      <c r="F15" s="422">
        <v>417</v>
      </c>
      <c r="G15" s="422">
        <v>19</v>
      </c>
      <c r="H15" s="416">
        <v>21</v>
      </c>
      <c r="I15" s="422">
        <v>285</v>
      </c>
      <c r="J15" s="422">
        <v>5</v>
      </c>
      <c r="K15" s="423">
        <v>380</v>
      </c>
    </row>
    <row r="16" spans="1:12" ht="12.75" customHeight="1" x14ac:dyDescent="0.2">
      <c r="A16" s="397" t="s">
        <v>12</v>
      </c>
      <c r="B16" s="421">
        <v>15541</v>
      </c>
      <c r="C16" s="422">
        <v>10810</v>
      </c>
      <c r="D16" s="422">
        <v>1640</v>
      </c>
      <c r="E16" s="414">
        <v>498</v>
      </c>
      <c r="F16" s="422">
        <v>327</v>
      </c>
      <c r="G16" s="422">
        <v>226</v>
      </c>
      <c r="H16" s="422">
        <v>140</v>
      </c>
      <c r="I16" s="422">
        <v>49</v>
      </c>
      <c r="J16" s="422">
        <v>32</v>
      </c>
      <c r="K16" s="423">
        <v>1819</v>
      </c>
    </row>
    <row r="17" spans="1:11" ht="12.75" customHeight="1" x14ac:dyDescent="0.2">
      <c r="A17" s="397" t="s">
        <v>13</v>
      </c>
      <c r="B17" s="421">
        <v>3753</v>
      </c>
      <c r="C17" s="422">
        <v>2700</v>
      </c>
      <c r="D17" s="422">
        <v>209</v>
      </c>
      <c r="E17" s="422">
        <v>67</v>
      </c>
      <c r="F17" s="416">
        <v>64</v>
      </c>
      <c r="G17" s="422">
        <v>58</v>
      </c>
      <c r="H17" s="422">
        <v>50</v>
      </c>
      <c r="I17" s="422">
        <v>69</v>
      </c>
      <c r="J17" s="422">
        <v>21</v>
      </c>
      <c r="K17" s="423">
        <v>515</v>
      </c>
    </row>
    <row r="18" spans="1:11" ht="12.75" customHeight="1" x14ac:dyDescent="0.2">
      <c r="A18" s="397" t="s">
        <v>14</v>
      </c>
      <c r="B18" s="405">
        <v>3078</v>
      </c>
      <c r="C18" s="416">
        <v>2179</v>
      </c>
      <c r="D18" s="422">
        <v>264</v>
      </c>
      <c r="E18" s="422">
        <v>53</v>
      </c>
      <c r="F18" s="422">
        <v>102</v>
      </c>
      <c r="G18" s="422">
        <v>13</v>
      </c>
      <c r="H18" s="422">
        <v>35</v>
      </c>
      <c r="I18" s="422">
        <v>88</v>
      </c>
      <c r="J18" s="416" t="s">
        <v>194</v>
      </c>
      <c r="K18" s="417">
        <v>344</v>
      </c>
    </row>
    <row r="19" spans="1:11" ht="12.75" customHeight="1" x14ac:dyDescent="0.2">
      <c r="A19" s="397" t="s">
        <v>15</v>
      </c>
      <c r="B19" s="421">
        <v>6264</v>
      </c>
      <c r="C19" s="422">
        <v>4057</v>
      </c>
      <c r="D19" s="422">
        <v>472</v>
      </c>
      <c r="E19" s="422">
        <v>182</v>
      </c>
      <c r="F19" s="422">
        <v>181</v>
      </c>
      <c r="G19" s="422">
        <v>134</v>
      </c>
      <c r="H19" s="422">
        <v>183</v>
      </c>
      <c r="I19" s="416">
        <v>31</v>
      </c>
      <c r="J19" s="422">
        <v>14</v>
      </c>
      <c r="K19" s="423">
        <v>1010</v>
      </c>
    </row>
    <row r="20" spans="1:11" ht="18" customHeight="1" x14ac:dyDescent="0.2">
      <c r="A20" s="397"/>
      <c r="B20" s="574" t="s">
        <v>195</v>
      </c>
      <c r="C20" s="575"/>
      <c r="D20" s="575"/>
      <c r="E20" s="575"/>
      <c r="F20" s="575"/>
      <c r="G20" s="575"/>
      <c r="H20" s="575"/>
      <c r="I20" s="575"/>
      <c r="J20" s="575"/>
      <c r="K20" s="575"/>
    </row>
    <row r="21" spans="1:11" ht="12.75" customHeight="1" x14ac:dyDescent="0.2">
      <c r="A21" s="397" t="s">
        <v>16</v>
      </c>
      <c r="B21" s="421">
        <v>84978</v>
      </c>
      <c r="C21" s="422">
        <v>67021</v>
      </c>
      <c r="D21" s="422">
        <v>2308</v>
      </c>
      <c r="E21" s="422">
        <v>2691</v>
      </c>
      <c r="F21" s="422">
        <v>344</v>
      </c>
      <c r="G21" s="422">
        <v>803</v>
      </c>
      <c r="H21" s="422">
        <v>584</v>
      </c>
      <c r="I21" s="422">
        <v>636</v>
      </c>
      <c r="J21" s="422">
        <v>1103</v>
      </c>
      <c r="K21" s="423">
        <v>9488</v>
      </c>
    </row>
    <row r="22" spans="1:11" ht="12.75" customHeight="1" x14ac:dyDescent="0.2">
      <c r="A22" s="397" t="s">
        <v>2</v>
      </c>
      <c r="B22" s="401">
        <v>21576</v>
      </c>
      <c r="C22" s="414">
        <v>14857</v>
      </c>
      <c r="D22" s="414">
        <v>586</v>
      </c>
      <c r="E22" s="422">
        <v>362</v>
      </c>
      <c r="F22" s="414">
        <v>64</v>
      </c>
      <c r="G22" s="414">
        <v>418</v>
      </c>
      <c r="H22" s="414">
        <v>151</v>
      </c>
      <c r="I22" s="422">
        <v>32</v>
      </c>
      <c r="J22" s="414">
        <v>713</v>
      </c>
      <c r="K22" s="415">
        <v>4393</v>
      </c>
    </row>
    <row r="23" spans="1:11" ht="12.75" customHeight="1" x14ac:dyDescent="0.2">
      <c r="A23" s="397" t="s">
        <v>3</v>
      </c>
      <c r="B23" s="421">
        <v>10528</v>
      </c>
      <c r="C23" s="422">
        <v>8609</v>
      </c>
      <c r="D23" s="422">
        <v>426</v>
      </c>
      <c r="E23" s="422">
        <v>209</v>
      </c>
      <c r="F23" s="422">
        <v>55</v>
      </c>
      <c r="G23" s="422">
        <v>62</v>
      </c>
      <c r="H23" s="422">
        <v>48</v>
      </c>
      <c r="I23" s="414">
        <v>106</v>
      </c>
      <c r="J23" s="422">
        <v>69</v>
      </c>
      <c r="K23" s="423">
        <v>944</v>
      </c>
    </row>
    <row r="24" spans="1:11" ht="12.75" customHeight="1" x14ac:dyDescent="0.2">
      <c r="A24" s="397" t="s">
        <v>4</v>
      </c>
      <c r="B24" s="421">
        <v>3954</v>
      </c>
      <c r="C24" s="422">
        <v>3214</v>
      </c>
      <c r="D24" s="422">
        <v>86</v>
      </c>
      <c r="E24" s="422">
        <v>130</v>
      </c>
      <c r="F24" s="422">
        <v>20</v>
      </c>
      <c r="G24" s="422">
        <v>23</v>
      </c>
      <c r="H24" s="422">
        <v>24</v>
      </c>
      <c r="I24" s="422">
        <v>50</v>
      </c>
      <c r="J24" s="422">
        <v>11</v>
      </c>
      <c r="K24" s="423">
        <v>396</v>
      </c>
    </row>
    <row r="25" spans="1:11" ht="12.75" customHeight="1" x14ac:dyDescent="0.2">
      <c r="A25" s="397" t="s">
        <v>5</v>
      </c>
      <c r="B25" s="421">
        <v>7256</v>
      </c>
      <c r="C25" s="422">
        <v>6226</v>
      </c>
      <c r="D25" s="422">
        <v>172</v>
      </c>
      <c r="E25" s="422">
        <v>99</v>
      </c>
      <c r="F25" s="422">
        <v>40</v>
      </c>
      <c r="G25" s="422">
        <v>13</v>
      </c>
      <c r="H25" s="422">
        <v>39</v>
      </c>
      <c r="I25" s="422">
        <v>67</v>
      </c>
      <c r="J25" s="422">
        <v>40</v>
      </c>
      <c r="K25" s="423">
        <v>560</v>
      </c>
    </row>
    <row r="26" spans="1:11" ht="12.75" customHeight="1" x14ac:dyDescent="0.2">
      <c r="A26" s="397" t="s">
        <v>6</v>
      </c>
      <c r="B26" s="421">
        <v>3323</v>
      </c>
      <c r="C26" s="422">
        <v>2849</v>
      </c>
      <c r="D26" s="422">
        <v>58</v>
      </c>
      <c r="E26" s="422">
        <v>92</v>
      </c>
      <c r="F26" s="422">
        <v>21</v>
      </c>
      <c r="G26" s="416" t="s">
        <v>194</v>
      </c>
      <c r="H26" s="422">
        <v>32</v>
      </c>
      <c r="I26" s="422">
        <v>15</v>
      </c>
      <c r="J26" s="422">
        <v>28</v>
      </c>
      <c r="K26" s="423">
        <v>228</v>
      </c>
    </row>
    <row r="27" spans="1:11" ht="12.75" customHeight="1" x14ac:dyDescent="0.2">
      <c r="A27" s="397" t="s">
        <v>7</v>
      </c>
      <c r="B27" s="421">
        <v>3784</v>
      </c>
      <c r="C27" s="422">
        <v>2999</v>
      </c>
      <c r="D27" s="422">
        <v>84</v>
      </c>
      <c r="E27" s="422">
        <v>243</v>
      </c>
      <c r="F27" s="422">
        <v>9</v>
      </c>
      <c r="G27" s="422">
        <v>13</v>
      </c>
      <c r="H27" s="422">
        <v>65</v>
      </c>
      <c r="I27" s="422">
        <v>56</v>
      </c>
      <c r="J27" s="422">
        <v>33</v>
      </c>
      <c r="K27" s="423">
        <v>282</v>
      </c>
    </row>
    <row r="28" spans="1:11" ht="12.75" customHeight="1" x14ac:dyDescent="0.2">
      <c r="A28" s="397" t="s">
        <v>8</v>
      </c>
      <c r="B28" s="421">
        <v>3372</v>
      </c>
      <c r="C28" s="422">
        <v>2798</v>
      </c>
      <c r="D28" s="422">
        <v>83</v>
      </c>
      <c r="E28" s="422">
        <v>201</v>
      </c>
      <c r="F28" s="422">
        <v>6</v>
      </c>
      <c r="G28" s="422">
        <v>12</v>
      </c>
      <c r="H28" s="422">
        <v>8</v>
      </c>
      <c r="I28" s="422">
        <v>54</v>
      </c>
      <c r="J28" s="422">
        <v>27</v>
      </c>
      <c r="K28" s="417">
        <v>183</v>
      </c>
    </row>
    <row r="29" spans="1:11" ht="12.75" customHeight="1" x14ac:dyDescent="0.2">
      <c r="A29" s="397" t="s">
        <v>9</v>
      </c>
      <c r="B29" s="421">
        <v>3479</v>
      </c>
      <c r="C29" s="422">
        <v>3040</v>
      </c>
      <c r="D29" s="422">
        <v>56</v>
      </c>
      <c r="E29" s="422">
        <v>76</v>
      </c>
      <c r="F29" s="416">
        <v>4</v>
      </c>
      <c r="G29" s="422">
        <v>23</v>
      </c>
      <c r="H29" s="422">
        <v>12</v>
      </c>
      <c r="I29" s="422">
        <v>29</v>
      </c>
      <c r="J29" s="416">
        <v>3</v>
      </c>
      <c r="K29" s="423">
        <v>236</v>
      </c>
    </row>
    <row r="30" spans="1:11" ht="12.75" customHeight="1" x14ac:dyDescent="0.2">
      <c r="A30" s="397" t="s">
        <v>10</v>
      </c>
      <c r="B30" s="421">
        <v>3464</v>
      </c>
      <c r="C30" s="422">
        <v>2974</v>
      </c>
      <c r="D30" s="422">
        <v>93</v>
      </c>
      <c r="E30" s="422">
        <v>91</v>
      </c>
      <c r="F30" s="422">
        <v>7</v>
      </c>
      <c r="G30" s="422">
        <v>21</v>
      </c>
      <c r="H30" s="422">
        <v>15</v>
      </c>
      <c r="I30" s="422">
        <v>48</v>
      </c>
      <c r="J30" s="422">
        <v>22</v>
      </c>
      <c r="K30" s="423">
        <v>193</v>
      </c>
    </row>
    <row r="31" spans="1:11" ht="12.75" customHeight="1" x14ac:dyDescent="0.2">
      <c r="A31" s="397" t="s">
        <v>11</v>
      </c>
      <c r="B31" s="421">
        <v>3451</v>
      </c>
      <c r="C31" s="422">
        <v>2997</v>
      </c>
      <c r="D31" s="416">
        <v>50</v>
      </c>
      <c r="E31" s="416">
        <v>63</v>
      </c>
      <c r="F31" s="422">
        <v>17</v>
      </c>
      <c r="G31" s="422">
        <v>1</v>
      </c>
      <c r="H31" s="422">
        <v>11</v>
      </c>
      <c r="I31" s="422">
        <v>86</v>
      </c>
      <c r="J31" s="422">
        <v>7</v>
      </c>
      <c r="K31" s="423">
        <v>219</v>
      </c>
    </row>
    <row r="32" spans="1:11" ht="12.75" customHeight="1" x14ac:dyDescent="0.2">
      <c r="A32" s="397" t="s">
        <v>12</v>
      </c>
      <c r="B32" s="421">
        <v>10126</v>
      </c>
      <c r="C32" s="422">
        <v>8073</v>
      </c>
      <c r="D32" s="422">
        <v>291</v>
      </c>
      <c r="E32" s="414">
        <v>435</v>
      </c>
      <c r="F32" s="422">
        <v>44</v>
      </c>
      <c r="G32" s="422">
        <v>164</v>
      </c>
      <c r="H32" s="422">
        <v>53</v>
      </c>
      <c r="I32" s="422">
        <v>38</v>
      </c>
      <c r="J32" s="422">
        <v>104</v>
      </c>
      <c r="K32" s="423">
        <v>924</v>
      </c>
    </row>
    <row r="33" spans="1:11" ht="12.75" customHeight="1" x14ac:dyDescent="0.2">
      <c r="A33" s="397" t="s">
        <v>13</v>
      </c>
      <c r="B33" s="421">
        <v>2830</v>
      </c>
      <c r="C33" s="422">
        <v>2287</v>
      </c>
      <c r="D33" s="422">
        <v>68</v>
      </c>
      <c r="E33" s="422">
        <v>141</v>
      </c>
      <c r="F33" s="422">
        <v>21</v>
      </c>
      <c r="G33" s="422">
        <v>15</v>
      </c>
      <c r="H33" s="416">
        <v>4</v>
      </c>
      <c r="I33" s="422">
        <v>13</v>
      </c>
      <c r="J33" s="422">
        <v>15</v>
      </c>
      <c r="K33" s="423">
        <v>266</v>
      </c>
    </row>
    <row r="34" spans="1:11" ht="12.75" customHeight="1" x14ac:dyDescent="0.2">
      <c r="A34" s="397" t="s">
        <v>14</v>
      </c>
      <c r="B34" s="405">
        <v>2272</v>
      </c>
      <c r="C34" s="416">
        <v>1787</v>
      </c>
      <c r="D34" s="422">
        <v>75</v>
      </c>
      <c r="E34" s="422">
        <v>138</v>
      </c>
      <c r="F34" s="422">
        <v>11</v>
      </c>
      <c r="G34" s="422">
        <v>6</v>
      </c>
      <c r="H34" s="422">
        <v>13</v>
      </c>
      <c r="I34" s="422">
        <v>36</v>
      </c>
      <c r="J34" s="422">
        <v>8</v>
      </c>
      <c r="K34" s="423">
        <v>198</v>
      </c>
    </row>
    <row r="35" spans="1:11" ht="12.75" customHeight="1" x14ac:dyDescent="0.2">
      <c r="A35" s="397" t="s">
        <v>15</v>
      </c>
      <c r="B35" s="421">
        <v>5563</v>
      </c>
      <c r="C35" s="422">
        <v>4311</v>
      </c>
      <c r="D35" s="422">
        <v>180</v>
      </c>
      <c r="E35" s="422">
        <v>411</v>
      </c>
      <c r="F35" s="422">
        <v>25</v>
      </c>
      <c r="G35" s="422">
        <v>32</v>
      </c>
      <c r="H35" s="422">
        <v>109</v>
      </c>
      <c r="I35" s="416">
        <v>6</v>
      </c>
      <c r="J35" s="422">
        <v>23</v>
      </c>
      <c r="K35" s="423">
        <v>466</v>
      </c>
    </row>
    <row r="36" spans="1:11" ht="18" customHeight="1" x14ac:dyDescent="0.2">
      <c r="A36" s="397"/>
      <c r="B36" s="574" t="s">
        <v>174</v>
      </c>
      <c r="C36" s="575"/>
      <c r="D36" s="575"/>
      <c r="E36" s="575"/>
      <c r="F36" s="575"/>
      <c r="G36" s="575"/>
      <c r="H36" s="575"/>
      <c r="I36" s="575"/>
      <c r="J36" s="575"/>
      <c r="K36" s="575"/>
    </row>
    <row r="37" spans="1:11" ht="12.75" customHeight="1" x14ac:dyDescent="0.2">
      <c r="A37" s="397" t="s">
        <v>16</v>
      </c>
      <c r="B37" s="422">
        <v>36845</v>
      </c>
      <c r="C37" s="422">
        <v>17035</v>
      </c>
      <c r="D37" s="422">
        <v>4652</v>
      </c>
      <c r="E37" s="422">
        <v>-1054</v>
      </c>
      <c r="F37" s="422">
        <v>2970</v>
      </c>
      <c r="G37" s="422">
        <v>1029</v>
      </c>
      <c r="H37" s="422">
        <v>1370</v>
      </c>
      <c r="I37" s="422">
        <v>1104</v>
      </c>
      <c r="J37" s="422">
        <v>-578</v>
      </c>
      <c r="K37" s="423">
        <v>10317</v>
      </c>
    </row>
    <row r="38" spans="1:11" ht="12.75" customHeight="1" x14ac:dyDescent="0.2">
      <c r="A38" s="397" t="s">
        <v>2</v>
      </c>
      <c r="B38" s="414">
        <v>13804</v>
      </c>
      <c r="C38" s="414">
        <v>6205</v>
      </c>
      <c r="D38" s="414">
        <v>1722</v>
      </c>
      <c r="E38" s="422">
        <v>-83</v>
      </c>
      <c r="F38" s="422">
        <v>319</v>
      </c>
      <c r="G38" s="414">
        <v>463</v>
      </c>
      <c r="H38" s="414">
        <v>451</v>
      </c>
      <c r="I38" s="422">
        <v>21</v>
      </c>
      <c r="J38" s="416">
        <v>-407</v>
      </c>
      <c r="K38" s="415">
        <v>5113</v>
      </c>
    </row>
    <row r="39" spans="1:11" ht="12.75" customHeight="1" x14ac:dyDescent="0.2">
      <c r="A39" s="397" t="s">
        <v>3</v>
      </c>
      <c r="B39" s="422">
        <v>5784</v>
      </c>
      <c r="C39" s="422">
        <v>3387</v>
      </c>
      <c r="D39" s="422">
        <v>245</v>
      </c>
      <c r="E39" s="422">
        <v>-106</v>
      </c>
      <c r="F39" s="414">
        <v>582</v>
      </c>
      <c r="G39" s="422">
        <v>82</v>
      </c>
      <c r="H39" s="422">
        <v>229</v>
      </c>
      <c r="I39" s="414">
        <v>249</v>
      </c>
      <c r="J39" s="414">
        <v>7</v>
      </c>
      <c r="K39" s="423">
        <v>1109</v>
      </c>
    </row>
    <row r="40" spans="1:11" ht="12.75" customHeight="1" x14ac:dyDescent="0.2">
      <c r="A40" s="397" t="s">
        <v>4</v>
      </c>
      <c r="B40" s="422">
        <v>505</v>
      </c>
      <c r="C40" s="422">
        <v>-252</v>
      </c>
      <c r="D40" s="422">
        <v>89</v>
      </c>
      <c r="E40" s="422">
        <v>-73</v>
      </c>
      <c r="F40" s="422">
        <v>113</v>
      </c>
      <c r="G40" s="422">
        <v>45</v>
      </c>
      <c r="H40" s="422">
        <v>65</v>
      </c>
      <c r="I40" s="422">
        <v>185</v>
      </c>
      <c r="J40" s="422">
        <v>5</v>
      </c>
      <c r="K40" s="423">
        <v>328</v>
      </c>
    </row>
    <row r="41" spans="1:11" ht="12.75" customHeight="1" x14ac:dyDescent="0.2">
      <c r="A41" s="397" t="s">
        <v>5</v>
      </c>
      <c r="B41" s="422">
        <v>2994</v>
      </c>
      <c r="C41" s="422">
        <v>1669</v>
      </c>
      <c r="D41" s="422">
        <v>163</v>
      </c>
      <c r="E41" s="422">
        <v>-53</v>
      </c>
      <c r="F41" s="422">
        <v>381</v>
      </c>
      <c r="G41" s="422">
        <v>89</v>
      </c>
      <c r="H41" s="422">
        <v>130</v>
      </c>
      <c r="I41" s="422">
        <v>116</v>
      </c>
      <c r="J41" s="422">
        <v>-32</v>
      </c>
      <c r="K41" s="423">
        <v>531</v>
      </c>
    </row>
    <row r="42" spans="1:11" ht="12.75" customHeight="1" x14ac:dyDescent="0.2">
      <c r="A42" s="397" t="s">
        <v>6</v>
      </c>
      <c r="B42" s="416">
        <v>368</v>
      </c>
      <c r="C42" s="422">
        <v>-26</v>
      </c>
      <c r="D42" s="422">
        <v>54</v>
      </c>
      <c r="E42" s="422">
        <v>-10</v>
      </c>
      <c r="F42" s="422">
        <v>62</v>
      </c>
      <c r="G42" s="422">
        <v>0</v>
      </c>
      <c r="H42" s="422">
        <v>65</v>
      </c>
      <c r="I42" s="422">
        <v>28</v>
      </c>
      <c r="J42" s="422">
        <v>-12</v>
      </c>
      <c r="K42" s="423">
        <v>207</v>
      </c>
    </row>
    <row r="43" spans="1:11" ht="12.75" customHeight="1" x14ac:dyDescent="0.2">
      <c r="A43" s="397" t="s">
        <v>7</v>
      </c>
      <c r="B43" s="422">
        <v>864</v>
      </c>
      <c r="C43" s="422">
        <v>125</v>
      </c>
      <c r="D43" s="422">
        <v>172</v>
      </c>
      <c r="E43" s="422">
        <v>-126</v>
      </c>
      <c r="F43" s="422">
        <v>123</v>
      </c>
      <c r="G43" s="422">
        <v>35</v>
      </c>
      <c r="H43" s="422">
        <v>96</v>
      </c>
      <c r="I43" s="422">
        <v>82</v>
      </c>
      <c r="J43" s="422">
        <v>-18</v>
      </c>
      <c r="K43" s="423">
        <v>375</v>
      </c>
    </row>
    <row r="44" spans="1:11" ht="12.75" customHeight="1" x14ac:dyDescent="0.2">
      <c r="A44" s="397" t="s">
        <v>8</v>
      </c>
      <c r="B44" s="422">
        <v>701</v>
      </c>
      <c r="C44" s="422">
        <v>437</v>
      </c>
      <c r="D44" s="416">
        <v>36</v>
      </c>
      <c r="E44" s="422">
        <v>-144</v>
      </c>
      <c r="F44" s="422">
        <v>64</v>
      </c>
      <c r="G44" s="422">
        <v>73</v>
      </c>
      <c r="H44" s="422">
        <v>34</v>
      </c>
      <c r="I44" s="416">
        <v>1</v>
      </c>
      <c r="J44" s="422">
        <v>-23</v>
      </c>
      <c r="K44" s="423">
        <v>223</v>
      </c>
    </row>
    <row r="45" spans="1:11" ht="12.75" customHeight="1" x14ac:dyDescent="0.2">
      <c r="A45" s="397" t="s">
        <v>9</v>
      </c>
      <c r="B45" s="422">
        <v>1290</v>
      </c>
      <c r="C45" s="422">
        <v>971</v>
      </c>
      <c r="D45" s="422">
        <v>72</v>
      </c>
      <c r="E45" s="422">
        <v>-43</v>
      </c>
      <c r="F45" s="422">
        <v>68</v>
      </c>
      <c r="G45" s="422">
        <v>13</v>
      </c>
      <c r="H45" s="422">
        <v>27</v>
      </c>
      <c r="I45" s="422">
        <v>11</v>
      </c>
      <c r="J45" s="422">
        <v>2</v>
      </c>
      <c r="K45" s="423">
        <v>169</v>
      </c>
    </row>
    <row r="46" spans="1:11" ht="12.75" customHeight="1" x14ac:dyDescent="0.2">
      <c r="A46" s="397" t="s">
        <v>10</v>
      </c>
      <c r="B46" s="422">
        <v>1320</v>
      </c>
      <c r="C46" s="422">
        <v>680</v>
      </c>
      <c r="D46" s="422">
        <v>59</v>
      </c>
      <c r="E46" s="422">
        <v>-55</v>
      </c>
      <c r="F46" s="422">
        <v>285</v>
      </c>
      <c r="G46" s="416">
        <v>-3</v>
      </c>
      <c r="H46" s="422">
        <v>34</v>
      </c>
      <c r="I46" s="422">
        <v>68</v>
      </c>
      <c r="J46" s="422">
        <v>-15</v>
      </c>
      <c r="K46" s="423">
        <v>267</v>
      </c>
    </row>
    <row r="47" spans="1:11" ht="12.75" customHeight="1" x14ac:dyDescent="0.2">
      <c r="A47" s="397" t="s">
        <v>11</v>
      </c>
      <c r="B47" s="422">
        <v>1370</v>
      </c>
      <c r="C47" s="422">
        <v>551</v>
      </c>
      <c r="D47" s="422">
        <v>69</v>
      </c>
      <c r="E47" s="422">
        <v>-36</v>
      </c>
      <c r="F47" s="422">
        <v>400</v>
      </c>
      <c r="G47" s="422">
        <v>18</v>
      </c>
      <c r="H47" s="416">
        <v>10</v>
      </c>
      <c r="I47" s="422">
        <v>199</v>
      </c>
      <c r="J47" s="422">
        <v>-2</v>
      </c>
      <c r="K47" s="423">
        <v>161</v>
      </c>
    </row>
    <row r="48" spans="1:11" ht="12.75" customHeight="1" x14ac:dyDescent="0.2">
      <c r="A48" s="397" t="s">
        <v>12</v>
      </c>
      <c r="B48" s="422">
        <v>5415</v>
      </c>
      <c r="C48" s="422">
        <v>2737</v>
      </c>
      <c r="D48" s="422">
        <v>1349</v>
      </c>
      <c r="E48" s="414">
        <v>63</v>
      </c>
      <c r="F48" s="422">
        <v>283</v>
      </c>
      <c r="G48" s="422">
        <v>62</v>
      </c>
      <c r="H48" s="422">
        <v>87</v>
      </c>
      <c r="I48" s="422">
        <v>11</v>
      </c>
      <c r="J48" s="422">
        <v>-72</v>
      </c>
      <c r="K48" s="423">
        <v>895</v>
      </c>
    </row>
    <row r="49" spans="1:11" ht="12.75" customHeight="1" x14ac:dyDescent="0.2">
      <c r="A49" s="397" t="s">
        <v>13</v>
      </c>
      <c r="B49" s="422">
        <v>923</v>
      </c>
      <c r="C49" s="422">
        <v>413</v>
      </c>
      <c r="D49" s="422">
        <v>141</v>
      </c>
      <c r="E49" s="422">
        <v>-74</v>
      </c>
      <c r="F49" s="416">
        <v>43</v>
      </c>
      <c r="G49" s="422">
        <v>43</v>
      </c>
      <c r="H49" s="422">
        <v>46</v>
      </c>
      <c r="I49" s="422">
        <v>56</v>
      </c>
      <c r="J49" s="422">
        <v>6</v>
      </c>
      <c r="K49" s="423">
        <v>249</v>
      </c>
    </row>
    <row r="50" spans="1:11" ht="12.75" customHeight="1" x14ac:dyDescent="0.2">
      <c r="A50" s="397" t="s">
        <v>14</v>
      </c>
      <c r="B50" s="422">
        <v>806</v>
      </c>
      <c r="C50" s="422">
        <v>392</v>
      </c>
      <c r="D50" s="422">
        <v>189</v>
      </c>
      <c r="E50" s="422">
        <v>-85</v>
      </c>
      <c r="F50" s="422">
        <v>91</v>
      </c>
      <c r="G50" s="422">
        <v>7</v>
      </c>
      <c r="H50" s="422">
        <v>22</v>
      </c>
      <c r="I50" s="422">
        <v>52</v>
      </c>
      <c r="J50" s="422">
        <v>-8</v>
      </c>
      <c r="K50" s="417">
        <v>146</v>
      </c>
    </row>
    <row r="51" spans="1:11" ht="12.75" customHeight="1" x14ac:dyDescent="0.2">
      <c r="A51" s="397" t="s">
        <v>15</v>
      </c>
      <c r="B51" s="422">
        <v>701</v>
      </c>
      <c r="C51" s="416">
        <v>-254</v>
      </c>
      <c r="D51" s="422">
        <v>292</v>
      </c>
      <c r="E51" s="416">
        <v>-229</v>
      </c>
      <c r="F51" s="422">
        <v>156</v>
      </c>
      <c r="G51" s="422">
        <v>102</v>
      </c>
      <c r="H51" s="422">
        <v>74</v>
      </c>
      <c r="I51" s="422">
        <v>25</v>
      </c>
      <c r="J51" s="422">
        <v>-9</v>
      </c>
      <c r="K51" s="423">
        <v>544</v>
      </c>
    </row>
    <row r="52" spans="1:11" ht="7.5" customHeight="1" x14ac:dyDescent="0.2">
      <c r="B52" s="409"/>
      <c r="C52" s="409"/>
      <c r="D52" s="409"/>
      <c r="E52" s="409"/>
      <c r="F52" s="409"/>
      <c r="G52" s="409"/>
      <c r="H52" s="409"/>
      <c r="I52" s="409"/>
      <c r="J52" s="409"/>
      <c r="K52" s="409"/>
    </row>
    <row r="53" spans="1:11" ht="24" customHeight="1" x14ac:dyDescent="0.2">
      <c r="A53" s="588" t="s">
        <v>196</v>
      </c>
      <c r="B53" s="588"/>
      <c r="C53" s="588"/>
      <c r="D53" s="588"/>
      <c r="E53" s="588"/>
      <c r="F53" s="588"/>
      <c r="G53" s="588"/>
      <c r="H53" s="588"/>
      <c r="I53" s="588"/>
      <c r="J53" s="588"/>
      <c r="K53" s="588"/>
    </row>
    <row r="54" spans="1:11" ht="12.75" customHeight="1" x14ac:dyDescent="0.2">
      <c r="A54" s="410" t="s">
        <v>25</v>
      </c>
    </row>
  </sheetData>
  <mergeCells count="4">
    <mergeCell ref="B4:K4"/>
    <mergeCell ref="B20:K20"/>
    <mergeCell ref="B36:K36"/>
    <mergeCell ref="A53:K53"/>
  </mergeCells>
  <hyperlinks>
    <hyperlink ref="L1" location="Obsah!A1" display="Zpět na obsah"/>
  </hyperlinks>
  <pageMargins left="0.78740157480314965" right="0.78740157480314965" top="0.78740157480314965" bottom="0.98425196850393704" header="0.47244094488188981" footer="0.47244094488188981"/>
  <pageSetup paperSize="9" scale="95" orientation="portrait" r:id="rId1"/>
  <headerFooter>
    <oddHeader>&amp;LVývoj obyvatelstva České republiky, Tabulková příloha</oddHeader>
    <oddFooter>&amp;L&amp;G&amp;C2024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showGridLines="0" zoomScaleNormal="100" workbookViewId="0"/>
  </sheetViews>
  <sheetFormatPr defaultColWidth="10.6640625" defaultRowHeight="13.5" customHeight="1" x14ac:dyDescent="0.2"/>
  <cols>
    <col min="1" max="1" width="17.6640625" style="3" customWidth="1"/>
    <col min="2" max="10" width="10" style="3" customWidth="1"/>
    <col min="11" max="16384" width="10.6640625" style="3"/>
  </cols>
  <sheetData>
    <row r="1" spans="1:11" ht="18" customHeight="1" x14ac:dyDescent="0.2">
      <c r="A1" s="2" t="s">
        <v>18</v>
      </c>
      <c r="K1" s="390" t="s">
        <v>224</v>
      </c>
    </row>
    <row r="2" spans="1:11" ht="6" customHeight="1" thickBot="1" x14ac:dyDescent="0.25">
      <c r="A2" s="2"/>
    </row>
    <row r="3" spans="1:11" ht="15" customHeight="1" x14ac:dyDescent="0.2">
      <c r="A3" s="493" t="s">
        <v>1</v>
      </c>
      <c r="B3" s="495" t="s">
        <v>19</v>
      </c>
      <c r="C3" s="496"/>
      <c r="D3" s="497"/>
      <c r="E3" s="495" t="s">
        <v>20</v>
      </c>
      <c r="F3" s="496"/>
      <c r="G3" s="497"/>
      <c r="H3" s="496" t="s">
        <v>21</v>
      </c>
      <c r="I3" s="496"/>
      <c r="J3" s="496"/>
    </row>
    <row r="4" spans="1:11" ht="12.75" customHeight="1" thickBot="1" x14ac:dyDescent="0.25">
      <c r="A4" s="494"/>
      <c r="B4" s="477">
        <v>2015</v>
      </c>
      <c r="C4" s="477">
        <v>2019</v>
      </c>
      <c r="D4" s="477">
        <v>2024</v>
      </c>
      <c r="E4" s="477">
        <v>2015</v>
      </c>
      <c r="F4" s="477">
        <v>2019</v>
      </c>
      <c r="G4" s="477">
        <v>2024</v>
      </c>
      <c r="H4" s="478">
        <v>2015</v>
      </c>
      <c r="I4" s="479">
        <v>2019</v>
      </c>
      <c r="J4" s="480">
        <v>2024</v>
      </c>
    </row>
    <row r="5" spans="1:11" ht="15" customHeight="1" x14ac:dyDescent="0.2">
      <c r="A5" s="35"/>
      <c r="B5" s="498" t="s">
        <v>22</v>
      </c>
      <c r="C5" s="499"/>
      <c r="D5" s="499"/>
      <c r="E5" s="499"/>
      <c r="F5" s="499"/>
      <c r="G5" s="499"/>
      <c r="H5" s="499"/>
      <c r="I5" s="499"/>
      <c r="J5" s="500"/>
    </row>
    <row r="6" spans="1:11" ht="13.5" customHeight="1" x14ac:dyDescent="0.2">
      <c r="A6" s="5" t="s">
        <v>2</v>
      </c>
      <c r="B6" s="6">
        <v>182500</v>
      </c>
      <c r="C6" s="6">
        <v>210847</v>
      </c>
      <c r="D6" s="6">
        <v>215285</v>
      </c>
      <c r="E6" s="6">
        <v>846961</v>
      </c>
      <c r="F6" s="6">
        <v>862264</v>
      </c>
      <c r="G6" s="6">
        <v>925154</v>
      </c>
      <c r="H6" s="18">
        <v>229618</v>
      </c>
      <c r="I6" s="36">
        <v>251166</v>
      </c>
      <c r="J6" s="7">
        <v>257441</v>
      </c>
    </row>
    <row r="7" spans="1:11" ht="13.5" customHeight="1" x14ac:dyDescent="0.2">
      <c r="A7" s="5" t="s">
        <v>3</v>
      </c>
      <c r="B7" s="9">
        <v>220787</v>
      </c>
      <c r="C7" s="9">
        <v>246128</v>
      </c>
      <c r="D7" s="9">
        <v>251729</v>
      </c>
      <c r="E7" s="9">
        <v>874701</v>
      </c>
      <c r="F7" s="9">
        <v>883188</v>
      </c>
      <c r="G7" s="9">
        <v>939165</v>
      </c>
      <c r="H7" s="37">
        <v>219811</v>
      </c>
      <c r="I7" s="9">
        <v>255825</v>
      </c>
      <c r="J7" s="10">
        <v>275321</v>
      </c>
    </row>
    <row r="8" spans="1:11" ht="13.5" customHeight="1" x14ac:dyDescent="0.2">
      <c r="A8" s="5" t="s">
        <v>4</v>
      </c>
      <c r="B8" s="11">
        <v>96875</v>
      </c>
      <c r="C8" s="11">
        <v>101919</v>
      </c>
      <c r="D8" s="11">
        <v>100376</v>
      </c>
      <c r="E8" s="11">
        <v>425694</v>
      </c>
      <c r="F8" s="11">
        <v>410332</v>
      </c>
      <c r="G8" s="11">
        <v>410412</v>
      </c>
      <c r="H8" s="38">
        <v>114731</v>
      </c>
      <c r="I8" s="11">
        <v>131832</v>
      </c>
      <c r="J8" s="12">
        <v>142439</v>
      </c>
    </row>
    <row r="9" spans="1:11" ht="13.5" customHeight="1" x14ac:dyDescent="0.2">
      <c r="A9" s="5" t="s">
        <v>5</v>
      </c>
      <c r="B9" s="11">
        <v>85258</v>
      </c>
      <c r="C9" s="11">
        <v>91693</v>
      </c>
      <c r="D9" s="11">
        <v>91983</v>
      </c>
      <c r="E9" s="11">
        <v>384309</v>
      </c>
      <c r="F9" s="11">
        <v>378516</v>
      </c>
      <c r="G9" s="11">
        <v>395427</v>
      </c>
      <c r="H9" s="38">
        <v>105556</v>
      </c>
      <c r="I9" s="11">
        <v>119690</v>
      </c>
      <c r="J9" s="12">
        <v>127230</v>
      </c>
    </row>
    <row r="10" spans="1:11" ht="13.5" customHeight="1" x14ac:dyDescent="0.2">
      <c r="A10" s="5" t="s">
        <v>6</v>
      </c>
      <c r="B10" s="13">
        <v>44487</v>
      </c>
      <c r="C10" s="13">
        <v>44750</v>
      </c>
      <c r="D10" s="13">
        <v>41623</v>
      </c>
      <c r="E10" s="13">
        <v>202521</v>
      </c>
      <c r="F10" s="13">
        <v>189736</v>
      </c>
      <c r="G10" s="13">
        <v>188324</v>
      </c>
      <c r="H10" s="39">
        <v>52285</v>
      </c>
      <c r="I10" s="13">
        <v>60178</v>
      </c>
      <c r="J10" s="14">
        <v>63248</v>
      </c>
    </row>
    <row r="11" spans="1:11" ht="13.5" customHeight="1" x14ac:dyDescent="0.2">
      <c r="A11" s="5" t="s">
        <v>7</v>
      </c>
      <c r="B11" s="11">
        <v>129480</v>
      </c>
      <c r="C11" s="11">
        <v>131591</v>
      </c>
      <c r="D11" s="11">
        <v>122271</v>
      </c>
      <c r="E11" s="11">
        <v>553949</v>
      </c>
      <c r="F11" s="11">
        <v>527847</v>
      </c>
      <c r="G11" s="11">
        <v>518221</v>
      </c>
      <c r="H11" s="38">
        <v>140543</v>
      </c>
      <c r="I11" s="11">
        <v>161527</v>
      </c>
      <c r="J11" s="12">
        <v>167864</v>
      </c>
    </row>
    <row r="12" spans="1:11" ht="13.5" customHeight="1" x14ac:dyDescent="0.2">
      <c r="A12" s="5" t="s">
        <v>8</v>
      </c>
      <c r="B12" s="11">
        <v>68701</v>
      </c>
      <c r="C12" s="11">
        <v>72336</v>
      </c>
      <c r="D12" s="11">
        <v>69377</v>
      </c>
      <c r="E12" s="11">
        <v>292832</v>
      </c>
      <c r="F12" s="11">
        <v>281448</v>
      </c>
      <c r="G12" s="11">
        <v>285665</v>
      </c>
      <c r="H12" s="38">
        <v>77318</v>
      </c>
      <c r="I12" s="11">
        <v>89906</v>
      </c>
      <c r="J12" s="12">
        <v>94452</v>
      </c>
    </row>
    <row r="13" spans="1:11" ht="13.5" customHeight="1" x14ac:dyDescent="0.2">
      <c r="A13" s="5" t="s">
        <v>9</v>
      </c>
      <c r="B13" s="11">
        <v>82902</v>
      </c>
      <c r="C13" s="11">
        <v>86013</v>
      </c>
      <c r="D13" s="11">
        <v>83689</v>
      </c>
      <c r="E13" s="11">
        <v>363915</v>
      </c>
      <c r="F13" s="11">
        <v>346227</v>
      </c>
      <c r="G13" s="11">
        <v>346214</v>
      </c>
      <c r="H13" s="38">
        <v>104773</v>
      </c>
      <c r="I13" s="11">
        <v>119407</v>
      </c>
      <c r="J13" s="12">
        <v>126020</v>
      </c>
    </row>
    <row r="14" spans="1:11" ht="13.5" customHeight="1" x14ac:dyDescent="0.2">
      <c r="A14" s="5" t="s">
        <v>10</v>
      </c>
      <c r="B14" s="11">
        <v>78671</v>
      </c>
      <c r="C14" s="11">
        <v>83010</v>
      </c>
      <c r="D14" s="11">
        <v>83033</v>
      </c>
      <c r="E14" s="11">
        <v>344618</v>
      </c>
      <c r="F14" s="11">
        <v>333567</v>
      </c>
      <c r="G14" s="11">
        <v>335020</v>
      </c>
      <c r="H14" s="38">
        <v>93083</v>
      </c>
      <c r="I14" s="11">
        <v>106085</v>
      </c>
      <c r="J14" s="12">
        <v>112416</v>
      </c>
    </row>
    <row r="15" spans="1:11" ht="13.5" customHeight="1" x14ac:dyDescent="0.2">
      <c r="A15" s="5" t="s">
        <v>11</v>
      </c>
      <c r="B15" s="11">
        <v>76104</v>
      </c>
      <c r="C15" s="11">
        <v>79274</v>
      </c>
      <c r="D15" s="11">
        <v>79965</v>
      </c>
      <c r="E15" s="11">
        <v>340867</v>
      </c>
      <c r="F15" s="11">
        <v>326248</v>
      </c>
      <c r="G15" s="11">
        <v>325396</v>
      </c>
      <c r="H15" s="38">
        <v>92924</v>
      </c>
      <c r="I15" s="11">
        <v>104291</v>
      </c>
      <c r="J15" s="12">
        <v>112286</v>
      </c>
    </row>
    <row r="16" spans="1:11" ht="13.5" customHeight="1" x14ac:dyDescent="0.2">
      <c r="A16" s="5" t="s">
        <v>12</v>
      </c>
      <c r="B16" s="11">
        <v>175874</v>
      </c>
      <c r="C16" s="11">
        <v>191600</v>
      </c>
      <c r="D16" s="11">
        <v>195085</v>
      </c>
      <c r="E16" s="11">
        <v>783751</v>
      </c>
      <c r="F16" s="11">
        <v>761769</v>
      </c>
      <c r="G16" s="11">
        <v>780610</v>
      </c>
      <c r="H16" s="38">
        <v>213228</v>
      </c>
      <c r="I16" s="11">
        <v>238620</v>
      </c>
      <c r="J16" s="12">
        <v>253648</v>
      </c>
    </row>
    <row r="17" spans="1:13" ht="13.5" customHeight="1" x14ac:dyDescent="0.2">
      <c r="A17" s="5" t="s">
        <v>13</v>
      </c>
      <c r="B17" s="11">
        <v>94898</v>
      </c>
      <c r="C17" s="11">
        <v>98806</v>
      </c>
      <c r="D17" s="11">
        <v>95930</v>
      </c>
      <c r="E17" s="11">
        <v>424947</v>
      </c>
      <c r="F17" s="11">
        <v>402274</v>
      </c>
      <c r="G17" s="11">
        <v>396466</v>
      </c>
      <c r="H17" s="38">
        <v>115866</v>
      </c>
      <c r="I17" s="11">
        <v>130935</v>
      </c>
      <c r="J17" s="12">
        <v>139104</v>
      </c>
    </row>
    <row r="18" spans="1:13" ht="13.5" customHeight="1" x14ac:dyDescent="0.2">
      <c r="A18" s="5" t="s">
        <v>14</v>
      </c>
      <c r="B18" s="11">
        <v>84963</v>
      </c>
      <c r="C18" s="11">
        <v>88411</v>
      </c>
      <c r="D18" s="11">
        <v>86154</v>
      </c>
      <c r="E18" s="11">
        <v>393025</v>
      </c>
      <c r="F18" s="11">
        <v>372805</v>
      </c>
      <c r="G18" s="11">
        <v>363508</v>
      </c>
      <c r="H18" s="38">
        <v>107273</v>
      </c>
      <c r="I18" s="11">
        <v>121339</v>
      </c>
      <c r="J18" s="12">
        <v>129336</v>
      </c>
    </row>
    <row r="19" spans="1:13" ht="13.5" customHeight="1" x14ac:dyDescent="0.2">
      <c r="A19" s="5" t="s">
        <v>15</v>
      </c>
      <c r="B19" s="11">
        <v>179545</v>
      </c>
      <c r="C19" s="11">
        <v>183824</v>
      </c>
      <c r="D19" s="11">
        <v>174283</v>
      </c>
      <c r="E19" s="11">
        <v>824734</v>
      </c>
      <c r="F19" s="11">
        <v>775886</v>
      </c>
      <c r="G19" s="11">
        <v>753248</v>
      </c>
      <c r="H19" s="38">
        <v>213397</v>
      </c>
      <c r="I19" s="11">
        <v>240829</v>
      </c>
      <c r="J19" s="12">
        <v>255082</v>
      </c>
    </row>
    <row r="20" spans="1:13" ht="12.75" customHeight="1" x14ac:dyDescent="0.2">
      <c r="A20" s="5" t="s">
        <v>16</v>
      </c>
      <c r="B20" s="40">
        <f>SUM(B6:B19)</f>
        <v>1601045</v>
      </c>
      <c r="C20" s="40">
        <f t="shared" ref="C20:J20" si="0">SUM(C6:C19)</f>
        <v>1710202</v>
      </c>
      <c r="D20" s="40">
        <f t="shared" si="0"/>
        <v>1690783</v>
      </c>
      <c r="E20" s="40">
        <f t="shared" si="0"/>
        <v>7056824</v>
      </c>
      <c r="F20" s="40">
        <f t="shared" si="0"/>
        <v>6852107</v>
      </c>
      <c r="G20" s="40">
        <f t="shared" si="0"/>
        <v>6962830</v>
      </c>
      <c r="H20" s="41">
        <f t="shared" si="0"/>
        <v>1880406</v>
      </c>
      <c r="I20" s="40">
        <f t="shared" si="0"/>
        <v>2131630</v>
      </c>
      <c r="J20" s="42">
        <f t="shared" si="0"/>
        <v>2255887</v>
      </c>
    </row>
    <row r="21" spans="1:13" ht="15" customHeight="1" x14ac:dyDescent="0.2">
      <c r="A21" s="17"/>
      <c r="B21" s="491" t="s">
        <v>23</v>
      </c>
      <c r="C21" s="492"/>
      <c r="D21" s="492"/>
      <c r="E21" s="492"/>
      <c r="F21" s="492"/>
      <c r="G21" s="492"/>
      <c r="H21" s="492"/>
      <c r="I21" s="492"/>
      <c r="J21" s="492"/>
    </row>
    <row r="22" spans="1:13" ht="13.5" customHeight="1" x14ac:dyDescent="0.2">
      <c r="A22" s="5" t="s">
        <v>2</v>
      </c>
      <c r="B22" s="43">
        <f t="shared" ref="B22:B36" si="1">B6/($B6+$E6+$H6)*100</f>
        <v>14.494721935637081</v>
      </c>
      <c r="C22" s="44">
        <f t="shared" ref="C22:C36" si="2">C6/($C6+$F6+$I6)*100</f>
        <v>15.921668955966162</v>
      </c>
      <c r="D22" s="44">
        <f t="shared" ref="D22:D36" si="3">D6/($D6+$G6+$J6)*100</f>
        <v>15.400821243597449</v>
      </c>
      <c r="E22" s="44">
        <f t="shared" ref="E22:E36" si="4">E6/($B6+$E6+$H6)*100</f>
        <v>67.268296905912976</v>
      </c>
      <c r="F22" s="45">
        <f t="shared" ref="F22:F36" si="5">F6/($C6+$F6+$I6)*100</f>
        <v>65.112057371682809</v>
      </c>
      <c r="G22" s="45">
        <f t="shared" ref="G22:G36" si="6">G6/($D6+$G6+$J6)*100</f>
        <v>66.182648009843476</v>
      </c>
      <c r="H22" s="46">
        <f t="shared" ref="H22:H36" si="7">H6/($B6+$E6+$H6)*100</f>
        <v>18.236981158449947</v>
      </c>
      <c r="I22" s="44">
        <f t="shared" ref="I22:I36" si="8">I6/($C6+$F6+$I6)*100</f>
        <v>18.966273672351026</v>
      </c>
      <c r="J22" s="47">
        <f t="shared" ref="J22:J36" si="9">J6/($D6+$G6+$J6)*100</f>
        <v>18.416530746559076</v>
      </c>
      <c r="K22" s="48"/>
      <c r="L22" s="48"/>
      <c r="M22" s="48"/>
    </row>
    <row r="23" spans="1:13" ht="13.5" customHeight="1" x14ac:dyDescent="0.2">
      <c r="A23" s="5" t="s">
        <v>3</v>
      </c>
      <c r="B23" s="45">
        <f t="shared" si="1"/>
        <v>16.786069175145727</v>
      </c>
      <c r="C23" s="45">
        <f t="shared" si="2"/>
        <v>17.769165738361654</v>
      </c>
      <c r="D23" s="45">
        <f t="shared" si="3"/>
        <v>17.168628066143096</v>
      </c>
      <c r="E23" s="45">
        <f t="shared" si="4"/>
        <v>66.502065309864918</v>
      </c>
      <c r="F23" s="44">
        <f t="shared" si="5"/>
        <v>63.76159538992782</v>
      </c>
      <c r="G23" s="44">
        <f t="shared" si="6"/>
        <v>64.05370290168905</v>
      </c>
      <c r="H23" s="49">
        <f t="shared" si="7"/>
        <v>16.71186551498937</v>
      </c>
      <c r="I23" s="43">
        <f t="shared" si="8"/>
        <v>18.469238871710534</v>
      </c>
      <c r="J23" s="50">
        <f t="shared" si="9"/>
        <v>18.777669032167861</v>
      </c>
      <c r="K23" s="48"/>
      <c r="L23" s="48"/>
      <c r="M23" s="48"/>
    </row>
    <row r="24" spans="1:13" ht="13.5" customHeight="1" x14ac:dyDescent="0.2">
      <c r="A24" s="5" t="s">
        <v>4</v>
      </c>
      <c r="B24" s="44">
        <f t="shared" si="1"/>
        <v>15.200847324650871</v>
      </c>
      <c r="C24" s="44">
        <f t="shared" si="2"/>
        <v>15.823892262332651</v>
      </c>
      <c r="D24" s="44">
        <f t="shared" si="3"/>
        <v>15.366174392669011</v>
      </c>
      <c r="E24" s="44">
        <f t="shared" si="4"/>
        <v>66.796485171818603</v>
      </c>
      <c r="F24" s="44">
        <f t="shared" si="5"/>
        <v>63.70793826261523</v>
      </c>
      <c r="G24" s="44">
        <f t="shared" si="6"/>
        <v>62.828388906153599</v>
      </c>
      <c r="H24" s="46">
        <f t="shared" si="7"/>
        <v>18.002667503530521</v>
      </c>
      <c r="I24" s="44">
        <f t="shared" si="8"/>
        <v>20.468169475052129</v>
      </c>
      <c r="J24" s="50">
        <f t="shared" si="9"/>
        <v>21.805436701177385</v>
      </c>
      <c r="K24" s="48"/>
      <c r="L24" s="48"/>
      <c r="M24" s="48"/>
    </row>
    <row r="25" spans="1:13" ht="13.5" customHeight="1" x14ac:dyDescent="0.2">
      <c r="A25" s="5" t="s">
        <v>5</v>
      </c>
      <c r="B25" s="44">
        <f t="shared" si="1"/>
        <v>14.824307148210035</v>
      </c>
      <c r="C25" s="44">
        <f t="shared" si="2"/>
        <v>15.543847336577956</v>
      </c>
      <c r="D25" s="44">
        <f t="shared" si="3"/>
        <v>14.965345568137447</v>
      </c>
      <c r="E25" s="44">
        <f t="shared" si="4"/>
        <v>66.822053717204838</v>
      </c>
      <c r="F25" s="44">
        <f t="shared" si="5"/>
        <v>64.16623862729044</v>
      </c>
      <c r="G25" s="44">
        <f t="shared" si="6"/>
        <v>64.334732526356902</v>
      </c>
      <c r="H25" s="46">
        <f t="shared" si="7"/>
        <v>18.353639134585123</v>
      </c>
      <c r="I25" s="44">
        <f t="shared" si="8"/>
        <v>20.289914036131609</v>
      </c>
      <c r="J25" s="50">
        <f t="shared" si="9"/>
        <v>20.699921905505661</v>
      </c>
      <c r="K25" s="48"/>
      <c r="L25" s="48"/>
      <c r="M25" s="48"/>
    </row>
    <row r="26" spans="1:13" ht="13.5" customHeight="1" x14ac:dyDescent="0.2">
      <c r="A26" s="5" t="s">
        <v>6</v>
      </c>
      <c r="B26" s="44">
        <f t="shared" si="1"/>
        <v>14.864029563003477</v>
      </c>
      <c r="C26" s="44">
        <f t="shared" si="2"/>
        <v>15.186789020715119</v>
      </c>
      <c r="D26" s="43">
        <f t="shared" si="3"/>
        <v>14.196353962379987</v>
      </c>
      <c r="E26" s="44">
        <f t="shared" si="4"/>
        <v>67.666467307955742</v>
      </c>
      <c r="F26" s="44">
        <f t="shared" si="5"/>
        <v>64.390627969483887</v>
      </c>
      <c r="G26" s="44">
        <f t="shared" si="6"/>
        <v>64.231654700796398</v>
      </c>
      <c r="H26" s="46">
        <f t="shared" si="7"/>
        <v>17.469503129040774</v>
      </c>
      <c r="I26" s="44">
        <f t="shared" si="8"/>
        <v>20.422583009800992</v>
      </c>
      <c r="J26" s="50">
        <f t="shared" si="9"/>
        <v>21.571991336823615</v>
      </c>
      <c r="K26" s="48"/>
      <c r="L26" s="48"/>
      <c r="M26" s="48"/>
    </row>
    <row r="27" spans="1:13" ht="13.5" customHeight="1" x14ac:dyDescent="0.2">
      <c r="A27" s="5" t="s">
        <v>7</v>
      </c>
      <c r="B27" s="44">
        <f t="shared" si="1"/>
        <v>15.714126208172122</v>
      </c>
      <c r="C27" s="44">
        <f t="shared" si="2"/>
        <v>16.028819742619966</v>
      </c>
      <c r="D27" s="44">
        <f t="shared" si="3"/>
        <v>15.125885129819039</v>
      </c>
      <c r="E27" s="44">
        <f t="shared" si="4"/>
        <v>67.229104872495668</v>
      </c>
      <c r="F27" s="44">
        <f t="shared" si="5"/>
        <v>64.295920045312528</v>
      </c>
      <c r="G27" s="44">
        <f t="shared" si="6"/>
        <v>64.108016764890721</v>
      </c>
      <c r="H27" s="46">
        <f t="shared" si="7"/>
        <v>17.05676891933221</v>
      </c>
      <c r="I27" s="44">
        <f t="shared" si="8"/>
        <v>19.675260212067506</v>
      </c>
      <c r="J27" s="50">
        <f t="shared" si="9"/>
        <v>20.766098105290244</v>
      </c>
      <c r="K27" s="48"/>
      <c r="L27" s="48"/>
      <c r="M27" s="48"/>
    </row>
    <row r="28" spans="1:13" ht="13.5" customHeight="1" x14ac:dyDescent="0.2">
      <c r="A28" s="5" t="s">
        <v>8</v>
      </c>
      <c r="B28" s="44">
        <f t="shared" si="1"/>
        <v>15.654743865229884</v>
      </c>
      <c r="C28" s="44">
        <f t="shared" si="2"/>
        <v>16.30327480898826</v>
      </c>
      <c r="D28" s="44">
        <f t="shared" si="3"/>
        <v>15.434466311007489</v>
      </c>
      <c r="E28" s="44">
        <f t="shared" si="4"/>
        <v>66.726975670557891</v>
      </c>
      <c r="F28" s="44">
        <f t="shared" si="5"/>
        <v>63.433478329464265</v>
      </c>
      <c r="G28" s="44">
        <f t="shared" si="6"/>
        <v>63.552572448130562</v>
      </c>
      <c r="H28" s="46">
        <f t="shared" si="7"/>
        <v>17.618280464212226</v>
      </c>
      <c r="I28" s="44">
        <f t="shared" si="8"/>
        <v>20.263246861547476</v>
      </c>
      <c r="J28" s="50">
        <f t="shared" si="9"/>
        <v>21.012961240861948</v>
      </c>
      <c r="K28" s="48"/>
      <c r="L28" s="48"/>
      <c r="M28" s="48"/>
    </row>
    <row r="29" spans="1:13" ht="13.5" customHeight="1" x14ac:dyDescent="0.2">
      <c r="A29" s="5" t="s">
        <v>9</v>
      </c>
      <c r="B29" s="44">
        <f t="shared" si="1"/>
        <v>15.029641581609528</v>
      </c>
      <c r="C29" s="44">
        <f t="shared" si="2"/>
        <v>15.59203621156283</v>
      </c>
      <c r="D29" s="44">
        <f t="shared" si="3"/>
        <v>15.054063242571363</v>
      </c>
      <c r="E29" s="43">
        <f t="shared" si="4"/>
        <v>65.975634076034737</v>
      </c>
      <c r="F29" s="43">
        <f t="shared" si="5"/>
        <v>62.762418720667377</v>
      </c>
      <c r="G29" s="43">
        <f t="shared" si="6"/>
        <v>62.27732977408742</v>
      </c>
      <c r="H29" s="51">
        <f t="shared" si="7"/>
        <v>18.994724342355735</v>
      </c>
      <c r="I29" s="45">
        <f t="shared" si="8"/>
        <v>21.645545067769785</v>
      </c>
      <c r="J29" s="52">
        <f t="shared" si="9"/>
        <v>22.66860698334122</v>
      </c>
      <c r="K29" s="48"/>
      <c r="L29" s="48"/>
      <c r="M29" s="48"/>
    </row>
    <row r="30" spans="1:13" ht="13.5" customHeight="1" x14ac:dyDescent="0.2">
      <c r="A30" s="5" t="s">
        <v>10</v>
      </c>
      <c r="B30" s="44">
        <f t="shared" si="1"/>
        <v>15.23533421641762</v>
      </c>
      <c r="C30" s="44">
        <f t="shared" si="2"/>
        <v>15.882157111096657</v>
      </c>
      <c r="D30" s="44">
        <f t="shared" si="3"/>
        <v>15.652752564240323</v>
      </c>
      <c r="E30" s="44">
        <f t="shared" si="4"/>
        <v>66.738320435654913</v>
      </c>
      <c r="F30" s="44">
        <f t="shared" si="5"/>
        <v>63.820786665187057</v>
      </c>
      <c r="G30" s="44">
        <f t="shared" si="6"/>
        <v>63.155434153550914</v>
      </c>
      <c r="H30" s="46">
        <f t="shared" si="7"/>
        <v>18.026345347927464</v>
      </c>
      <c r="I30" s="44">
        <f t="shared" si="8"/>
        <v>20.297056223716282</v>
      </c>
      <c r="J30" s="50">
        <f t="shared" si="9"/>
        <v>21.191813282208763</v>
      </c>
      <c r="K30" s="48"/>
      <c r="L30" s="48"/>
      <c r="M30" s="48"/>
    </row>
    <row r="31" spans="1:13" ht="13.5" customHeight="1" x14ac:dyDescent="0.2">
      <c r="A31" s="5" t="s">
        <v>11</v>
      </c>
      <c r="B31" s="44">
        <f t="shared" si="1"/>
        <v>14.92542582296355</v>
      </c>
      <c r="C31" s="44">
        <f t="shared" si="2"/>
        <v>15.549623097096385</v>
      </c>
      <c r="D31" s="44">
        <f t="shared" si="3"/>
        <v>15.447785846339301</v>
      </c>
      <c r="E31" s="44">
        <f t="shared" si="4"/>
        <v>66.850429990488237</v>
      </c>
      <c r="F31" s="44">
        <f t="shared" si="5"/>
        <v>63.993660420585584</v>
      </c>
      <c r="G31" s="44">
        <f t="shared" si="6"/>
        <v>62.860598052340691</v>
      </c>
      <c r="H31" s="46">
        <f t="shared" si="7"/>
        <v>18.224144186548212</v>
      </c>
      <c r="I31" s="44">
        <f t="shared" si="8"/>
        <v>20.456716482318026</v>
      </c>
      <c r="J31" s="50">
        <f t="shared" si="9"/>
        <v>21.691616101320012</v>
      </c>
      <c r="K31" s="48"/>
      <c r="L31" s="48"/>
      <c r="M31" s="48"/>
    </row>
    <row r="32" spans="1:13" ht="13.5" customHeight="1" x14ac:dyDescent="0.2">
      <c r="A32" s="5" t="s">
        <v>12</v>
      </c>
      <c r="B32" s="44">
        <f t="shared" si="1"/>
        <v>14.995400105554573</v>
      </c>
      <c r="C32" s="44">
        <f t="shared" si="2"/>
        <v>16.073973837006886</v>
      </c>
      <c r="D32" s="44">
        <f t="shared" si="3"/>
        <v>15.869045498286482</v>
      </c>
      <c r="E32" s="44">
        <f t="shared" si="4"/>
        <v>66.824316431812008</v>
      </c>
      <c r="F32" s="44">
        <f t="shared" si="5"/>
        <v>63.907385051372124</v>
      </c>
      <c r="G32" s="44">
        <f t="shared" si="6"/>
        <v>63.498144944088018</v>
      </c>
      <c r="H32" s="46">
        <f t="shared" si="7"/>
        <v>18.180283462633426</v>
      </c>
      <c r="I32" s="44">
        <f t="shared" si="8"/>
        <v>20.018641111620997</v>
      </c>
      <c r="J32" s="50">
        <f t="shared" si="9"/>
        <v>20.632809557625496</v>
      </c>
      <c r="K32" s="48"/>
      <c r="L32" s="48"/>
      <c r="M32" s="48"/>
    </row>
    <row r="33" spans="1:13" ht="13.5" customHeight="1" x14ac:dyDescent="0.2">
      <c r="A33" s="5" t="s">
        <v>13</v>
      </c>
      <c r="B33" s="44">
        <f t="shared" si="1"/>
        <v>14.927852436091243</v>
      </c>
      <c r="C33" s="44">
        <f t="shared" si="2"/>
        <v>15.633489711478365</v>
      </c>
      <c r="D33" s="44">
        <f t="shared" si="3"/>
        <v>15.190815518606493</v>
      </c>
      <c r="E33" s="44">
        <f t="shared" si="4"/>
        <v>66.845941001492818</v>
      </c>
      <c r="F33" s="44">
        <f t="shared" si="5"/>
        <v>63.649438700030856</v>
      </c>
      <c r="G33" s="44">
        <f t="shared" si="6"/>
        <v>62.781631037212982</v>
      </c>
      <c r="H33" s="46">
        <f t="shared" si="7"/>
        <v>18.226206562415943</v>
      </c>
      <c r="I33" s="44">
        <f t="shared" si="8"/>
        <v>20.717071588490779</v>
      </c>
      <c r="J33" s="50">
        <f t="shared" si="9"/>
        <v>22.027553444180523</v>
      </c>
      <c r="K33" s="48"/>
      <c r="L33" s="48"/>
      <c r="M33" s="48"/>
    </row>
    <row r="34" spans="1:13" ht="13.5" customHeight="1" x14ac:dyDescent="0.2">
      <c r="A34" s="5" t="s">
        <v>14</v>
      </c>
      <c r="B34" s="44">
        <f t="shared" si="1"/>
        <v>14.517112877844243</v>
      </c>
      <c r="C34" s="43">
        <f t="shared" si="2"/>
        <v>15.17642111045309</v>
      </c>
      <c r="D34" s="44">
        <f t="shared" si="3"/>
        <v>14.879844144539359</v>
      </c>
      <c r="E34" s="44">
        <f t="shared" si="4"/>
        <v>67.153799757714935</v>
      </c>
      <c r="F34" s="44">
        <f t="shared" si="5"/>
        <v>63.994815940125825</v>
      </c>
      <c r="G34" s="44">
        <f t="shared" si="6"/>
        <v>62.782254860983976</v>
      </c>
      <c r="H34" s="46">
        <f t="shared" si="7"/>
        <v>18.32908736444082</v>
      </c>
      <c r="I34" s="44">
        <f t="shared" si="8"/>
        <v>20.828762949421083</v>
      </c>
      <c r="J34" s="50">
        <f t="shared" si="9"/>
        <v>22.337900994476666</v>
      </c>
      <c r="K34" s="48"/>
      <c r="L34" s="48"/>
      <c r="M34" s="48"/>
    </row>
    <row r="35" spans="1:13" ht="13.5" customHeight="1" x14ac:dyDescent="0.2">
      <c r="A35" s="5" t="s">
        <v>15</v>
      </c>
      <c r="B35" s="44">
        <f t="shared" si="1"/>
        <v>14.744891087612796</v>
      </c>
      <c r="C35" s="44">
        <f t="shared" si="2"/>
        <v>15.31178912138631</v>
      </c>
      <c r="D35" s="44">
        <f t="shared" si="3"/>
        <v>14.737111802423955</v>
      </c>
      <c r="E35" s="44">
        <f t="shared" si="4"/>
        <v>67.730167959292956</v>
      </c>
      <c r="F35" s="44">
        <f t="shared" si="5"/>
        <v>64.628137861410579</v>
      </c>
      <c r="G35" s="44">
        <f t="shared" si="6"/>
        <v>63.693532880156056</v>
      </c>
      <c r="H35" s="46">
        <f t="shared" si="7"/>
        <v>17.524940953094255</v>
      </c>
      <c r="I35" s="44">
        <f t="shared" si="8"/>
        <v>20.060073017203106</v>
      </c>
      <c r="J35" s="50">
        <f t="shared" si="9"/>
        <v>21.569355317419983</v>
      </c>
      <c r="K35" s="48"/>
      <c r="L35" s="48"/>
      <c r="M35" s="48"/>
    </row>
    <row r="36" spans="1:13" ht="12.75" customHeight="1" x14ac:dyDescent="0.2">
      <c r="A36" s="5" t="s">
        <v>16</v>
      </c>
      <c r="B36" s="53">
        <f t="shared" si="1"/>
        <v>15.192666731509663</v>
      </c>
      <c r="C36" s="44">
        <f t="shared" si="2"/>
        <v>15.992255052137477</v>
      </c>
      <c r="D36" s="44">
        <f t="shared" si="3"/>
        <v>15.498262981804849</v>
      </c>
      <c r="E36" s="53">
        <f t="shared" si="4"/>
        <v>66.963748810882237</v>
      </c>
      <c r="F36" s="44">
        <f t="shared" si="5"/>
        <v>64.074678189206054</v>
      </c>
      <c r="G36" s="44">
        <f t="shared" si="6"/>
        <v>63.823548283606037</v>
      </c>
      <c r="H36" s="54">
        <f t="shared" si="7"/>
        <v>17.843584457608099</v>
      </c>
      <c r="I36" s="44">
        <f t="shared" si="8"/>
        <v>19.933066758656466</v>
      </c>
      <c r="J36" s="50">
        <f t="shared" si="9"/>
        <v>20.678188734589121</v>
      </c>
      <c r="K36" s="48"/>
      <c r="L36" s="48"/>
      <c r="M36" s="48"/>
    </row>
    <row r="37" spans="1:13" ht="7.5" customHeight="1" x14ac:dyDescent="0.2">
      <c r="A37" s="5"/>
      <c r="B37" s="434"/>
      <c r="C37" s="103"/>
      <c r="D37" s="103"/>
      <c r="E37" s="434"/>
      <c r="F37" s="103"/>
      <c r="G37" s="103"/>
      <c r="H37" s="434"/>
      <c r="I37" s="103"/>
      <c r="J37" s="103"/>
      <c r="K37" s="48"/>
      <c r="L37" s="48"/>
      <c r="M37" s="48"/>
    </row>
    <row r="38" spans="1:13" ht="12.75" customHeight="1" x14ac:dyDescent="0.2">
      <c r="A38" s="30" t="s">
        <v>24</v>
      </c>
      <c r="B38" s="55"/>
      <c r="C38" s="55"/>
      <c r="D38" s="55"/>
      <c r="E38" s="55"/>
      <c r="F38" s="55"/>
      <c r="G38" s="56"/>
      <c r="H38" s="55"/>
      <c r="I38" s="55"/>
      <c r="J38" s="56"/>
    </row>
    <row r="39" spans="1:13" ht="12.75" customHeight="1" x14ac:dyDescent="0.2">
      <c r="A39" s="57" t="s">
        <v>25</v>
      </c>
    </row>
    <row r="53" spans="1:1" ht="12.75" customHeight="1" x14ac:dyDescent="0.2"/>
    <row r="54" spans="1:1" ht="12.75" customHeight="1" x14ac:dyDescent="0.2">
      <c r="A54" s="433" t="s">
        <v>227</v>
      </c>
    </row>
    <row r="56" spans="1:1" ht="12.75" customHeight="1" x14ac:dyDescent="0.2"/>
  </sheetData>
  <mergeCells count="6">
    <mergeCell ref="B21:J21"/>
    <mergeCell ref="A3:A4"/>
    <mergeCell ref="B3:D3"/>
    <mergeCell ref="E3:G3"/>
    <mergeCell ref="H3:J3"/>
    <mergeCell ref="B5:J5"/>
  </mergeCells>
  <hyperlinks>
    <hyperlink ref="K1" location="Obsah!A1" display="Zpět na obsah"/>
  </hyperlinks>
  <pageMargins left="0.78740157480314965" right="0.78740157480314965" top="0.78740157480314965" bottom="0.98425196850393704" header="0.47244094488188981" footer="0.47244094488188981"/>
  <pageSetup paperSize="9" scale="95" orientation="portrait" r:id="rId1"/>
  <headerFooter alignWithMargins="0">
    <oddHeader>&amp;L&amp;8Vývoj obyvatelstva České republiky, Tabulková příloha - krajské srovnání</oddHeader>
    <oddFooter>&amp;L&amp;G&amp;C 2024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Normal="100" workbookViewId="0"/>
  </sheetViews>
  <sheetFormatPr defaultRowHeight="12.75" customHeight="1" x14ac:dyDescent="0.2"/>
  <cols>
    <col min="1" max="1" width="15.1640625" style="392" customWidth="1"/>
    <col min="2" max="2" width="11" style="392" customWidth="1"/>
    <col min="3" max="16384" width="9.33203125" style="392"/>
  </cols>
  <sheetData>
    <row r="1" spans="1:17" ht="14.25" customHeight="1" x14ac:dyDescent="0.2">
      <c r="A1" s="391" t="s">
        <v>197</v>
      </c>
      <c r="Q1" s="393" t="s">
        <v>224</v>
      </c>
    </row>
    <row r="2" spans="1:17" ht="6" customHeight="1" thickBot="1" x14ac:dyDescent="0.25"/>
    <row r="3" spans="1:17" ht="15" customHeight="1" x14ac:dyDescent="0.2">
      <c r="A3" s="589" t="s">
        <v>198</v>
      </c>
      <c r="B3" s="590" t="s">
        <v>199</v>
      </c>
      <c r="C3" s="585" t="s">
        <v>200</v>
      </c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</row>
    <row r="4" spans="1:17" ht="15" customHeight="1" thickBot="1" x14ac:dyDescent="0.25">
      <c r="A4" s="582"/>
      <c r="B4" s="591"/>
      <c r="C4" s="411" t="s">
        <v>201</v>
      </c>
      <c r="D4" s="411" t="s">
        <v>202</v>
      </c>
      <c r="E4" s="411" t="s">
        <v>203</v>
      </c>
      <c r="F4" s="411" t="s">
        <v>204</v>
      </c>
      <c r="G4" s="411" t="s">
        <v>205</v>
      </c>
      <c r="H4" s="411" t="s">
        <v>206</v>
      </c>
      <c r="I4" s="411" t="s">
        <v>207</v>
      </c>
      <c r="J4" s="411" t="s">
        <v>208</v>
      </c>
      <c r="K4" s="411" t="s">
        <v>209</v>
      </c>
      <c r="L4" s="411" t="s">
        <v>210</v>
      </c>
      <c r="M4" s="411" t="s">
        <v>211</v>
      </c>
      <c r="N4" s="411" t="s">
        <v>212</v>
      </c>
      <c r="O4" s="411" t="s">
        <v>213</v>
      </c>
      <c r="P4" s="424" t="s">
        <v>214</v>
      </c>
    </row>
    <row r="5" spans="1:17" ht="15" customHeight="1" x14ac:dyDescent="0.2">
      <c r="A5" s="397" t="s">
        <v>2</v>
      </c>
      <c r="B5" s="421">
        <v>28258</v>
      </c>
      <c r="C5" s="421" t="s">
        <v>176</v>
      </c>
      <c r="D5" s="401">
        <v>17497</v>
      </c>
      <c r="E5" s="421">
        <v>1284</v>
      </c>
      <c r="F5" s="421">
        <v>1049</v>
      </c>
      <c r="G5" s="421">
        <v>527</v>
      </c>
      <c r="H5" s="421">
        <v>1738</v>
      </c>
      <c r="I5" s="421">
        <v>920</v>
      </c>
      <c r="J5" s="421">
        <v>995</v>
      </c>
      <c r="K5" s="421">
        <v>821</v>
      </c>
      <c r="L5" s="421">
        <v>785</v>
      </c>
      <c r="M5" s="421">
        <v>1019</v>
      </c>
      <c r="N5" s="422">
        <v>458</v>
      </c>
      <c r="O5" s="416">
        <v>401</v>
      </c>
      <c r="P5" s="423">
        <v>764</v>
      </c>
    </row>
    <row r="6" spans="1:17" ht="12.75" customHeight="1" x14ac:dyDescent="0.2">
      <c r="A6" s="397" t="s">
        <v>3</v>
      </c>
      <c r="B6" s="421">
        <v>20935</v>
      </c>
      <c r="C6" s="401">
        <v>11203</v>
      </c>
      <c r="D6" s="421" t="s">
        <v>176</v>
      </c>
      <c r="E6" s="421">
        <v>1138</v>
      </c>
      <c r="F6" s="421">
        <v>1222</v>
      </c>
      <c r="G6" s="421">
        <v>391</v>
      </c>
      <c r="H6" s="421">
        <v>1551</v>
      </c>
      <c r="I6" s="421">
        <v>1030</v>
      </c>
      <c r="J6" s="421">
        <v>905</v>
      </c>
      <c r="K6" s="421">
        <v>863</v>
      </c>
      <c r="L6" s="421">
        <v>794</v>
      </c>
      <c r="M6" s="421">
        <v>710</v>
      </c>
      <c r="N6" s="422">
        <v>388</v>
      </c>
      <c r="O6" s="416">
        <v>263</v>
      </c>
      <c r="P6" s="423">
        <v>477</v>
      </c>
    </row>
    <row r="7" spans="1:17" ht="12.75" customHeight="1" x14ac:dyDescent="0.2">
      <c r="A7" s="397" t="s">
        <v>4</v>
      </c>
      <c r="B7" s="421">
        <v>5321</v>
      </c>
      <c r="C7" s="401">
        <v>1516</v>
      </c>
      <c r="D7" s="421">
        <v>987</v>
      </c>
      <c r="E7" s="421" t="s">
        <v>176</v>
      </c>
      <c r="F7" s="421">
        <v>674</v>
      </c>
      <c r="G7" s="421">
        <v>97</v>
      </c>
      <c r="H7" s="421">
        <v>226</v>
      </c>
      <c r="I7" s="421">
        <v>126</v>
      </c>
      <c r="J7" s="421">
        <v>169</v>
      </c>
      <c r="K7" s="421">
        <v>166</v>
      </c>
      <c r="L7" s="421">
        <v>576</v>
      </c>
      <c r="M7" s="421">
        <v>399</v>
      </c>
      <c r="N7" s="422">
        <v>114</v>
      </c>
      <c r="O7" s="416">
        <v>80</v>
      </c>
      <c r="P7" s="423">
        <v>191</v>
      </c>
    </row>
    <row r="8" spans="1:17" ht="12.75" customHeight="1" x14ac:dyDescent="0.2">
      <c r="A8" s="397" t="s">
        <v>5</v>
      </c>
      <c r="B8" s="421">
        <v>6068</v>
      </c>
      <c r="C8" s="401">
        <v>1502</v>
      </c>
      <c r="D8" s="421">
        <v>1303</v>
      </c>
      <c r="E8" s="421">
        <v>683</v>
      </c>
      <c r="F8" s="421" t="s">
        <v>176</v>
      </c>
      <c r="G8" s="421">
        <v>739</v>
      </c>
      <c r="H8" s="421">
        <v>433</v>
      </c>
      <c r="I8" s="421">
        <v>171</v>
      </c>
      <c r="J8" s="421">
        <v>167</v>
      </c>
      <c r="K8" s="421">
        <v>172</v>
      </c>
      <c r="L8" s="421">
        <v>203</v>
      </c>
      <c r="M8" s="421">
        <v>309</v>
      </c>
      <c r="N8" s="422">
        <v>134</v>
      </c>
      <c r="O8" s="416">
        <v>87</v>
      </c>
      <c r="P8" s="423">
        <v>165</v>
      </c>
    </row>
    <row r="9" spans="1:17" ht="12.75" customHeight="1" x14ac:dyDescent="0.2">
      <c r="A9" s="397" t="s">
        <v>6</v>
      </c>
      <c r="B9" s="421">
        <v>3499</v>
      </c>
      <c r="C9" s="401">
        <v>903</v>
      </c>
      <c r="D9" s="421">
        <v>437</v>
      </c>
      <c r="E9" s="421">
        <v>145</v>
      </c>
      <c r="F9" s="421">
        <v>922</v>
      </c>
      <c r="G9" s="421" t="s">
        <v>176</v>
      </c>
      <c r="H9" s="421">
        <v>369</v>
      </c>
      <c r="I9" s="421">
        <v>76</v>
      </c>
      <c r="J9" s="421">
        <v>82</v>
      </c>
      <c r="K9" s="421">
        <v>75</v>
      </c>
      <c r="L9" s="421">
        <v>81</v>
      </c>
      <c r="M9" s="421">
        <v>199</v>
      </c>
      <c r="N9" s="422">
        <v>84</v>
      </c>
      <c r="O9" s="416">
        <v>43</v>
      </c>
      <c r="P9" s="423">
        <v>83</v>
      </c>
    </row>
    <row r="10" spans="1:17" ht="12.75" customHeight="1" x14ac:dyDescent="0.2">
      <c r="A10" s="397" t="s">
        <v>7</v>
      </c>
      <c r="B10" s="421">
        <v>6777</v>
      </c>
      <c r="C10" s="401">
        <v>2118</v>
      </c>
      <c r="D10" s="421">
        <v>1541</v>
      </c>
      <c r="E10" s="421">
        <v>293</v>
      </c>
      <c r="F10" s="421">
        <v>486</v>
      </c>
      <c r="G10" s="421">
        <v>385</v>
      </c>
      <c r="H10" s="421" t="s">
        <v>176</v>
      </c>
      <c r="I10" s="421">
        <v>682</v>
      </c>
      <c r="J10" s="421">
        <v>237</v>
      </c>
      <c r="K10" s="421">
        <v>208</v>
      </c>
      <c r="L10" s="421">
        <v>158</v>
      </c>
      <c r="M10" s="421">
        <v>280</v>
      </c>
      <c r="N10" s="422">
        <v>157</v>
      </c>
      <c r="O10" s="416">
        <v>73</v>
      </c>
      <c r="P10" s="423">
        <v>159</v>
      </c>
    </row>
    <row r="11" spans="1:17" ht="12.75" customHeight="1" x14ac:dyDescent="0.2">
      <c r="A11" s="397" t="s">
        <v>8</v>
      </c>
      <c r="B11" s="421">
        <v>4799</v>
      </c>
      <c r="C11" s="401">
        <v>1179</v>
      </c>
      <c r="D11" s="421">
        <v>1132</v>
      </c>
      <c r="E11" s="421">
        <v>150</v>
      </c>
      <c r="F11" s="421">
        <v>197</v>
      </c>
      <c r="G11" s="421">
        <v>99</v>
      </c>
      <c r="H11" s="421">
        <v>702</v>
      </c>
      <c r="I11" s="421" t="s">
        <v>176</v>
      </c>
      <c r="J11" s="421">
        <v>545</v>
      </c>
      <c r="K11" s="421">
        <v>149</v>
      </c>
      <c r="L11" s="421">
        <v>113</v>
      </c>
      <c r="M11" s="421">
        <v>233</v>
      </c>
      <c r="N11" s="422">
        <v>116</v>
      </c>
      <c r="O11" s="416">
        <v>70</v>
      </c>
      <c r="P11" s="423">
        <v>114</v>
      </c>
    </row>
    <row r="12" spans="1:17" ht="12.75" customHeight="1" x14ac:dyDescent="0.2">
      <c r="A12" s="397" t="s">
        <v>9</v>
      </c>
      <c r="B12" s="421">
        <v>5958</v>
      </c>
      <c r="C12" s="421">
        <v>1263</v>
      </c>
      <c r="D12" s="421">
        <v>1072</v>
      </c>
      <c r="E12" s="421">
        <v>177</v>
      </c>
      <c r="F12" s="421">
        <v>233</v>
      </c>
      <c r="G12" s="405">
        <v>74</v>
      </c>
      <c r="H12" s="421">
        <v>244</v>
      </c>
      <c r="I12" s="421">
        <v>527</v>
      </c>
      <c r="J12" s="421" t="s">
        <v>176</v>
      </c>
      <c r="K12" s="401">
        <v>1298</v>
      </c>
      <c r="L12" s="421">
        <v>186</v>
      </c>
      <c r="M12" s="421">
        <v>457</v>
      </c>
      <c r="N12" s="422">
        <v>158</v>
      </c>
      <c r="O12" s="422">
        <v>100</v>
      </c>
      <c r="P12" s="423">
        <v>169</v>
      </c>
    </row>
    <row r="13" spans="1:17" ht="12.75" customHeight="1" x14ac:dyDescent="0.2">
      <c r="A13" s="397" t="s">
        <v>10</v>
      </c>
      <c r="B13" s="421">
        <v>5865</v>
      </c>
      <c r="C13" s="421">
        <v>1144</v>
      </c>
      <c r="D13" s="421">
        <v>843</v>
      </c>
      <c r="E13" s="421">
        <v>142</v>
      </c>
      <c r="F13" s="421">
        <v>176</v>
      </c>
      <c r="G13" s="405">
        <v>63</v>
      </c>
      <c r="H13" s="421">
        <v>236</v>
      </c>
      <c r="I13" s="421">
        <v>164</v>
      </c>
      <c r="J13" s="401">
        <v>1217</v>
      </c>
      <c r="K13" s="421" t="s">
        <v>176</v>
      </c>
      <c r="L13" s="421">
        <v>410</v>
      </c>
      <c r="M13" s="421">
        <v>773</v>
      </c>
      <c r="N13" s="422">
        <v>363</v>
      </c>
      <c r="O13" s="422">
        <v>154</v>
      </c>
      <c r="P13" s="423">
        <v>180</v>
      </c>
    </row>
    <row r="14" spans="1:17" ht="12.75" customHeight="1" x14ac:dyDescent="0.2">
      <c r="A14" s="397" t="s">
        <v>11</v>
      </c>
      <c r="B14" s="421">
        <v>5681</v>
      </c>
      <c r="C14" s="421">
        <v>1032</v>
      </c>
      <c r="D14" s="421">
        <v>791</v>
      </c>
      <c r="E14" s="421">
        <v>562</v>
      </c>
      <c r="F14" s="421">
        <v>210</v>
      </c>
      <c r="G14" s="405">
        <v>68</v>
      </c>
      <c r="H14" s="421">
        <v>212</v>
      </c>
      <c r="I14" s="421">
        <v>115</v>
      </c>
      <c r="J14" s="421">
        <v>217</v>
      </c>
      <c r="K14" s="421">
        <v>486</v>
      </c>
      <c r="L14" s="421" t="s">
        <v>176</v>
      </c>
      <c r="M14" s="401">
        <v>1468</v>
      </c>
      <c r="N14" s="422">
        <v>203</v>
      </c>
      <c r="O14" s="422">
        <v>149</v>
      </c>
      <c r="P14" s="423">
        <v>168</v>
      </c>
    </row>
    <row r="15" spans="1:17" ht="12.75" customHeight="1" x14ac:dyDescent="0.2">
      <c r="A15" s="397" t="s">
        <v>12</v>
      </c>
      <c r="B15" s="421">
        <v>10047</v>
      </c>
      <c r="C15" s="401">
        <v>2130</v>
      </c>
      <c r="D15" s="421">
        <v>941</v>
      </c>
      <c r="E15" s="421">
        <v>384</v>
      </c>
      <c r="F15" s="421">
        <v>380</v>
      </c>
      <c r="G15" s="405">
        <v>169</v>
      </c>
      <c r="H15" s="421">
        <v>318</v>
      </c>
      <c r="I15" s="421">
        <v>204</v>
      </c>
      <c r="J15" s="421">
        <v>324</v>
      </c>
      <c r="K15" s="421">
        <v>685</v>
      </c>
      <c r="L15" s="421">
        <v>1388</v>
      </c>
      <c r="M15" s="421" t="s">
        <v>176</v>
      </c>
      <c r="N15" s="422">
        <v>1137</v>
      </c>
      <c r="O15" s="422">
        <v>1217</v>
      </c>
      <c r="P15" s="423">
        <v>770</v>
      </c>
    </row>
    <row r="16" spans="1:17" ht="12.75" customHeight="1" x14ac:dyDescent="0.2">
      <c r="A16" s="397" t="s">
        <v>13</v>
      </c>
      <c r="B16" s="421">
        <v>5433</v>
      </c>
      <c r="C16" s="421">
        <v>885</v>
      </c>
      <c r="D16" s="421">
        <v>505</v>
      </c>
      <c r="E16" s="421">
        <v>135</v>
      </c>
      <c r="F16" s="421">
        <v>122</v>
      </c>
      <c r="G16" s="405">
        <v>74</v>
      </c>
      <c r="H16" s="421">
        <v>132</v>
      </c>
      <c r="I16" s="421">
        <v>97</v>
      </c>
      <c r="J16" s="421">
        <v>189</v>
      </c>
      <c r="K16" s="421">
        <v>381</v>
      </c>
      <c r="L16" s="421">
        <v>155</v>
      </c>
      <c r="M16" s="401">
        <v>1169</v>
      </c>
      <c r="N16" s="422" t="s">
        <v>176</v>
      </c>
      <c r="O16" s="422">
        <v>699</v>
      </c>
      <c r="P16" s="423">
        <v>890</v>
      </c>
    </row>
    <row r="17" spans="1:16" ht="12.75" customHeight="1" x14ac:dyDescent="0.2">
      <c r="A17" s="397" t="s">
        <v>14</v>
      </c>
      <c r="B17" s="421">
        <v>4717</v>
      </c>
      <c r="C17" s="421">
        <v>771</v>
      </c>
      <c r="D17" s="421">
        <v>358</v>
      </c>
      <c r="E17" s="421">
        <v>91</v>
      </c>
      <c r="F17" s="421">
        <v>105</v>
      </c>
      <c r="G17" s="405">
        <v>45</v>
      </c>
      <c r="H17" s="421">
        <v>78</v>
      </c>
      <c r="I17" s="421">
        <v>81</v>
      </c>
      <c r="J17" s="421">
        <v>94</v>
      </c>
      <c r="K17" s="421">
        <v>155</v>
      </c>
      <c r="L17" s="421">
        <v>169</v>
      </c>
      <c r="M17" s="401">
        <v>1399</v>
      </c>
      <c r="N17" s="422">
        <v>732</v>
      </c>
      <c r="O17" s="422" t="s">
        <v>176</v>
      </c>
      <c r="P17" s="423">
        <v>639</v>
      </c>
    </row>
    <row r="18" spans="1:16" ht="12.75" customHeight="1" x14ac:dyDescent="0.2">
      <c r="A18" s="425" t="s">
        <v>15</v>
      </c>
      <c r="B18" s="426">
        <v>7068</v>
      </c>
      <c r="C18" s="427">
        <v>1663</v>
      </c>
      <c r="D18" s="426">
        <v>792</v>
      </c>
      <c r="E18" s="426">
        <v>210</v>
      </c>
      <c r="F18" s="426">
        <v>251</v>
      </c>
      <c r="G18" s="428">
        <v>105</v>
      </c>
      <c r="H18" s="426">
        <v>222</v>
      </c>
      <c r="I18" s="426">
        <v>148</v>
      </c>
      <c r="J18" s="426">
        <v>241</v>
      </c>
      <c r="K18" s="426">
        <v>236</v>
      </c>
      <c r="L18" s="426">
        <v>204</v>
      </c>
      <c r="M18" s="426">
        <v>1182</v>
      </c>
      <c r="N18" s="429">
        <v>1126</v>
      </c>
      <c r="O18" s="429">
        <v>688</v>
      </c>
      <c r="P18" s="430" t="s">
        <v>176</v>
      </c>
    </row>
    <row r="19" spans="1:16" ht="15" customHeight="1" x14ac:dyDescent="0.2">
      <c r="A19" s="397" t="s">
        <v>215</v>
      </c>
      <c r="B19" s="421"/>
      <c r="C19" s="421">
        <v>27309</v>
      </c>
      <c r="D19" s="421">
        <v>28199</v>
      </c>
      <c r="E19" s="421">
        <v>5394</v>
      </c>
      <c r="F19" s="421">
        <v>6027</v>
      </c>
      <c r="G19" s="421">
        <v>2836</v>
      </c>
      <c r="H19" s="421">
        <v>6461</v>
      </c>
      <c r="I19" s="421">
        <v>4341</v>
      </c>
      <c r="J19" s="421">
        <v>5382</v>
      </c>
      <c r="K19" s="421">
        <v>5695</v>
      </c>
      <c r="L19" s="421">
        <v>5222</v>
      </c>
      <c r="M19" s="421">
        <v>9597</v>
      </c>
      <c r="N19" s="421">
        <v>5170</v>
      </c>
      <c r="O19" s="421">
        <v>4024</v>
      </c>
      <c r="P19" s="431">
        <v>4769</v>
      </c>
    </row>
    <row r="20" spans="1:16" ht="7.5" customHeight="1" x14ac:dyDescent="0.2"/>
    <row r="21" spans="1:16" s="3" customFormat="1" ht="12.75" customHeight="1" x14ac:dyDescent="0.2">
      <c r="A21" s="86" t="s">
        <v>133</v>
      </c>
      <c r="B21" s="133"/>
      <c r="C21" s="134"/>
      <c r="D21" s="135"/>
      <c r="E21" s="135"/>
      <c r="F21" s="137"/>
      <c r="G21" s="176"/>
      <c r="H21" s="176"/>
      <c r="I21" s="174"/>
      <c r="J21" s="175"/>
      <c r="K21" s="176"/>
      <c r="L21" s="177"/>
      <c r="M21" s="177"/>
      <c r="N21" s="85"/>
      <c r="O21" s="85"/>
    </row>
  </sheetData>
  <mergeCells count="3">
    <mergeCell ref="A3:A4"/>
    <mergeCell ref="B3:B4"/>
    <mergeCell ref="C3:P3"/>
  </mergeCells>
  <hyperlinks>
    <hyperlink ref="Q1" location="Obsah!A1" display="Zpět na obsah"/>
  </hyperlinks>
  <pageMargins left="0.98425196850393704" right="0.78740157480314965" top="0.78740157480314965" bottom="0.78740157480314965" header="0.47244094488188981" footer="0.47244094488188981"/>
  <pageSetup paperSize="9" orientation="landscape" r:id="rId1"/>
  <headerFooter>
    <oddHeader>&amp;LVývoj obyvatelstva České republiky, Tabulková příloha</oddHeader>
    <oddFooter>&amp;L&amp;G&amp;C2024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Normal="100" workbookViewId="0"/>
  </sheetViews>
  <sheetFormatPr defaultColWidth="10.6640625" defaultRowHeight="13.5" customHeight="1" x14ac:dyDescent="0.2"/>
  <cols>
    <col min="1" max="1" width="18.33203125" style="34" customWidth="1"/>
    <col min="2" max="8" width="11.33203125" style="34" customWidth="1"/>
    <col min="9" max="16384" width="10.6640625" style="3"/>
  </cols>
  <sheetData>
    <row r="1" spans="1:10" ht="18" customHeight="1" x14ac:dyDescent="0.2">
      <c r="A1" s="2" t="s">
        <v>228</v>
      </c>
      <c r="B1" s="3"/>
      <c r="C1" s="3"/>
      <c r="D1" s="3"/>
      <c r="E1" s="3"/>
      <c r="F1" s="3"/>
      <c r="G1" s="3"/>
      <c r="H1" s="3"/>
      <c r="I1" s="390" t="s">
        <v>224</v>
      </c>
    </row>
    <row r="2" spans="1:10" ht="6" customHeight="1" thickBot="1" x14ac:dyDescent="0.25">
      <c r="A2" s="2"/>
      <c r="B2" s="3"/>
      <c r="C2" s="3"/>
      <c r="D2" s="3"/>
      <c r="E2" s="3"/>
      <c r="F2" s="3"/>
      <c r="G2" s="3"/>
      <c r="H2" s="3"/>
    </row>
    <row r="3" spans="1:10" ht="18" customHeight="1" thickBot="1" x14ac:dyDescent="0.25">
      <c r="A3" s="474" t="s">
        <v>1</v>
      </c>
      <c r="B3" s="475">
        <v>2015</v>
      </c>
      <c r="C3" s="475">
        <v>2019</v>
      </c>
      <c r="D3" s="475">
        <v>2020</v>
      </c>
      <c r="E3" s="475">
        <v>2021</v>
      </c>
      <c r="F3" s="475">
        <v>2022</v>
      </c>
      <c r="G3" s="475">
        <v>2023</v>
      </c>
      <c r="H3" s="476">
        <v>2024</v>
      </c>
    </row>
    <row r="4" spans="1:10" ht="12.75" customHeight="1" x14ac:dyDescent="0.2">
      <c r="A4" s="58"/>
      <c r="B4" s="501" t="s">
        <v>26</v>
      </c>
      <c r="C4" s="501"/>
      <c r="D4" s="501"/>
      <c r="E4" s="501"/>
      <c r="F4" s="501"/>
      <c r="G4" s="501"/>
      <c r="H4" s="59"/>
    </row>
    <row r="5" spans="1:10" ht="13.5" customHeight="1" x14ac:dyDescent="0.2">
      <c r="A5" s="5" t="s">
        <v>2</v>
      </c>
      <c r="B5" s="60">
        <v>41.958223034456097</v>
      </c>
      <c r="C5" s="60">
        <v>41.938677104563475</v>
      </c>
      <c r="D5" s="60">
        <v>41.968210239954942</v>
      </c>
      <c r="E5" s="60">
        <v>42.266715069554323</v>
      </c>
      <c r="F5" s="61">
        <v>41.686760586623997</v>
      </c>
      <c r="G5" s="61">
        <v>41.720662915278915</v>
      </c>
      <c r="H5" s="62">
        <v>41.864895413054001</v>
      </c>
      <c r="J5" s="63"/>
    </row>
    <row r="6" spans="1:10" ht="13.5" customHeight="1" x14ac:dyDescent="0.2">
      <c r="A6" s="5" t="s">
        <v>3</v>
      </c>
      <c r="B6" s="64">
        <v>40.704388507860202</v>
      </c>
      <c r="C6" s="64">
        <v>41.300299752877144</v>
      </c>
      <c r="D6" s="64">
        <v>41.378092728382107</v>
      </c>
      <c r="E6" s="64">
        <v>41.476045987089925</v>
      </c>
      <c r="F6" s="43">
        <v>41.304137305290915</v>
      </c>
      <c r="G6" s="43">
        <v>41.518596920202754</v>
      </c>
      <c r="H6" s="47">
        <v>41.774903748768097</v>
      </c>
      <c r="J6" s="63"/>
    </row>
    <row r="7" spans="1:10" ht="13.5" customHeight="1" x14ac:dyDescent="0.2">
      <c r="A7" s="5" t="s">
        <v>4</v>
      </c>
      <c r="B7" s="65">
        <v>41.879951357288597</v>
      </c>
      <c r="C7" s="65">
        <v>42.833677491876045</v>
      </c>
      <c r="D7" s="65">
        <v>42.960948704920042</v>
      </c>
      <c r="E7" s="65">
        <v>43.15413226967555</v>
      </c>
      <c r="F7" s="44">
        <v>43.051593354622007</v>
      </c>
      <c r="G7" s="44">
        <v>43.299556917059455</v>
      </c>
      <c r="H7" s="50">
        <v>43.589112972978803</v>
      </c>
      <c r="J7" s="63"/>
    </row>
    <row r="8" spans="1:10" ht="13.5" customHeight="1" x14ac:dyDescent="0.2">
      <c r="A8" s="5" t="s">
        <v>5</v>
      </c>
      <c r="B8" s="65">
        <v>42.130875482288097</v>
      </c>
      <c r="C8" s="65">
        <v>42.813711330244672</v>
      </c>
      <c r="D8" s="65">
        <v>42.926511866351063</v>
      </c>
      <c r="E8" s="65">
        <v>43.097580468181654</v>
      </c>
      <c r="F8" s="44">
        <v>42.775436579515947</v>
      </c>
      <c r="G8" s="44">
        <v>42.958462536723111</v>
      </c>
      <c r="H8" s="50">
        <v>43.2133850709358</v>
      </c>
      <c r="J8" s="63"/>
    </row>
    <row r="9" spans="1:10" ht="13.5" customHeight="1" x14ac:dyDescent="0.2">
      <c r="A9" s="5" t="s">
        <v>6</v>
      </c>
      <c r="B9" s="65">
        <v>41.825543865041901</v>
      </c>
      <c r="C9" s="65">
        <v>43.09647937990389</v>
      </c>
      <c r="D9" s="65">
        <v>43.283734670707886</v>
      </c>
      <c r="E9" s="65">
        <v>43.560428657180182</v>
      </c>
      <c r="F9" s="44">
        <v>43.380975493451864</v>
      </c>
      <c r="G9" s="44">
        <v>43.62844443992585</v>
      </c>
      <c r="H9" s="50">
        <v>43.986341854397203</v>
      </c>
      <c r="J9" s="63"/>
    </row>
    <row r="10" spans="1:10" ht="13.5" customHeight="1" x14ac:dyDescent="0.2">
      <c r="A10" s="5" t="s">
        <v>7</v>
      </c>
      <c r="B10" s="65">
        <v>41.159212934420097</v>
      </c>
      <c r="C10" s="65">
        <v>42.240048601341101</v>
      </c>
      <c r="D10" s="65">
        <v>42.37888920984475</v>
      </c>
      <c r="E10" s="65">
        <v>42.652276010204055</v>
      </c>
      <c r="F10" s="44">
        <v>42.632117581742556</v>
      </c>
      <c r="G10" s="44">
        <v>42.903984866285569</v>
      </c>
      <c r="H10" s="50">
        <v>43.176647417721902</v>
      </c>
      <c r="J10" s="63"/>
    </row>
    <row r="11" spans="1:10" ht="13.5" customHeight="1" x14ac:dyDescent="0.2">
      <c r="A11" s="5" t="s">
        <v>8</v>
      </c>
      <c r="B11" s="65">
        <v>41.363179074446698</v>
      </c>
      <c r="C11" s="65">
        <v>42.289443079627667</v>
      </c>
      <c r="D11" s="65">
        <v>42.427528272719876</v>
      </c>
      <c r="E11" s="65">
        <v>42.715154146765087</v>
      </c>
      <c r="F11" s="44">
        <v>42.607538898919579</v>
      </c>
      <c r="G11" s="44">
        <v>42.865564153990874</v>
      </c>
      <c r="H11" s="50">
        <v>43.182445149434699</v>
      </c>
      <c r="J11" s="63"/>
    </row>
    <row r="12" spans="1:10" ht="13.5" customHeight="1" x14ac:dyDescent="0.2">
      <c r="A12" s="5" t="s">
        <v>9</v>
      </c>
      <c r="B12" s="66">
        <v>42.2661832157943</v>
      </c>
      <c r="C12" s="66">
        <v>43.274315821530799</v>
      </c>
      <c r="D12" s="66">
        <v>43.415172938418998</v>
      </c>
      <c r="E12" s="65">
        <v>43.586622691827792</v>
      </c>
      <c r="F12" s="44">
        <v>43.472427678936441</v>
      </c>
      <c r="G12" s="44">
        <v>43.685534043512064</v>
      </c>
      <c r="H12" s="50">
        <v>43.9796077874094</v>
      </c>
      <c r="J12" s="63"/>
    </row>
    <row r="13" spans="1:10" ht="13.5" customHeight="1" x14ac:dyDescent="0.2">
      <c r="A13" s="5" t="s">
        <v>10</v>
      </c>
      <c r="B13" s="65">
        <v>41.709565971818797</v>
      </c>
      <c r="C13" s="65">
        <v>42.579206064339857</v>
      </c>
      <c r="D13" s="65">
        <v>42.691639763147023</v>
      </c>
      <c r="E13" s="65">
        <v>42.849989699097016</v>
      </c>
      <c r="F13" s="44">
        <v>42.670600706179165</v>
      </c>
      <c r="G13" s="44">
        <v>42.897512062726179</v>
      </c>
      <c r="H13" s="50">
        <v>43.159900955569498</v>
      </c>
      <c r="J13" s="63"/>
    </row>
    <row r="14" spans="1:10" ht="13.5" customHeight="1" x14ac:dyDescent="0.2">
      <c r="A14" s="5" t="s">
        <v>11</v>
      </c>
      <c r="B14" s="65">
        <v>41.868948509006799</v>
      </c>
      <c r="C14" s="65">
        <v>42.916166319807459</v>
      </c>
      <c r="D14" s="65">
        <v>43.027721223459864</v>
      </c>
      <c r="E14" s="65">
        <v>43.20322503844055</v>
      </c>
      <c r="F14" s="44">
        <v>43.095768653222656</v>
      </c>
      <c r="G14" s="44">
        <v>43.290468375936364</v>
      </c>
      <c r="H14" s="50">
        <v>43.5376395497318</v>
      </c>
      <c r="J14" s="63"/>
    </row>
    <row r="15" spans="1:10" ht="13.5" customHeight="1" x14ac:dyDescent="0.2">
      <c r="A15" s="5" t="s">
        <v>12</v>
      </c>
      <c r="B15" s="65">
        <v>41.850270664780702</v>
      </c>
      <c r="C15" s="65">
        <v>42.5073691955211</v>
      </c>
      <c r="D15" s="65">
        <v>42.59222078979225</v>
      </c>
      <c r="E15" s="65">
        <v>42.671407635526201</v>
      </c>
      <c r="F15" s="44">
        <v>42.497134406835357</v>
      </c>
      <c r="G15" s="44">
        <v>42.681788613644684</v>
      </c>
      <c r="H15" s="50">
        <v>42.927193224348301</v>
      </c>
      <c r="J15" s="63"/>
    </row>
    <row r="16" spans="1:10" ht="13.5" customHeight="1" x14ac:dyDescent="0.2">
      <c r="A16" s="5" t="s">
        <v>13</v>
      </c>
      <c r="B16" s="65">
        <v>41.974967398707903</v>
      </c>
      <c r="C16" s="65">
        <v>42.990891830098967</v>
      </c>
      <c r="D16" s="65">
        <v>43.109686894351029</v>
      </c>
      <c r="E16" s="65">
        <v>43.334196458671116</v>
      </c>
      <c r="F16" s="44">
        <v>43.304688810735009</v>
      </c>
      <c r="G16" s="44">
        <v>43.528638064418267</v>
      </c>
      <c r="H16" s="50">
        <v>43.8127157561362</v>
      </c>
      <c r="J16" s="63"/>
    </row>
    <row r="17" spans="1:12" ht="13.5" customHeight="1" x14ac:dyDescent="0.2">
      <c r="A17" s="5" t="s">
        <v>14</v>
      </c>
      <c r="B17" s="65">
        <v>42.237942558960903</v>
      </c>
      <c r="C17" s="65">
        <v>43.308249864819629</v>
      </c>
      <c r="D17" s="65">
        <v>43.411859463317008</v>
      </c>
      <c r="E17" s="66">
        <v>43.625597450876263</v>
      </c>
      <c r="F17" s="45">
        <v>43.615563165446808</v>
      </c>
      <c r="G17" s="45">
        <v>43.862398922761145</v>
      </c>
      <c r="H17" s="52">
        <v>44.159677580924303</v>
      </c>
      <c r="J17" s="63"/>
    </row>
    <row r="18" spans="1:12" ht="13.5" customHeight="1" x14ac:dyDescent="0.2">
      <c r="A18" s="5" t="s">
        <v>15</v>
      </c>
      <c r="B18" s="65">
        <v>41.754262217535697</v>
      </c>
      <c r="C18" s="65">
        <v>42.876662482434973</v>
      </c>
      <c r="D18" s="65">
        <v>43.000947323768436</v>
      </c>
      <c r="E18" s="65">
        <v>43.281833276881194</v>
      </c>
      <c r="F18" s="44">
        <v>43.300524345324853</v>
      </c>
      <c r="G18" s="44">
        <v>43.549206023524981</v>
      </c>
      <c r="H18" s="50">
        <v>43.863164450246998</v>
      </c>
      <c r="J18" s="63"/>
    </row>
    <row r="19" spans="1:12" ht="13.5" customHeight="1" x14ac:dyDescent="0.2">
      <c r="A19" s="5" t="s">
        <v>16</v>
      </c>
      <c r="B19" s="67">
        <v>41.695862795381601</v>
      </c>
      <c r="C19" s="67">
        <v>42.480044584133125</v>
      </c>
      <c r="D19" s="67">
        <v>42.580658286936831</v>
      </c>
      <c r="E19" s="67">
        <v>42.782711403864347</v>
      </c>
      <c r="F19" s="68">
        <v>42.606897427843414</v>
      </c>
      <c r="G19" s="68">
        <v>42.804156348002465</v>
      </c>
      <c r="H19" s="69">
        <v>43.0614748613594</v>
      </c>
      <c r="J19" s="63"/>
    </row>
    <row r="20" spans="1:12" ht="12.75" customHeight="1" x14ac:dyDescent="0.2">
      <c r="A20" s="58"/>
      <c r="B20" s="502" t="s">
        <v>229</v>
      </c>
      <c r="C20" s="503"/>
      <c r="D20" s="503"/>
      <c r="E20" s="503"/>
      <c r="F20" s="503"/>
      <c r="G20" s="503"/>
      <c r="H20" s="503"/>
    </row>
    <row r="21" spans="1:12" ht="13.5" customHeight="1" x14ac:dyDescent="0.2">
      <c r="A21" s="5" t="s">
        <v>2</v>
      </c>
      <c r="B21" s="70">
        <v>125.818082191781</v>
      </c>
      <c r="C21" s="70">
        <v>119.1223968090606</v>
      </c>
      <c r="D21" s="70">
        <v>118.92972597075517</v>
      </c>
      <c r="E21" s="70">
        <v>123.44352048439097</v>
      </c>
      <c r="F21" s="36">
        <v>116.38449034756087</v>
      </c>
      <c r="G21" s="36">
        <v>117.38006924403261</v>
      </c>
      <c r="H21" s="71">
        <v>119.581485008245</v>
      </c>
      <c r="J21" s="72"/>
      <c r="K21" s="72"/>
      <c r="L21" s="72"/>
    </row>
    <row r="22" spans="1:12" ht="13.5" customHeight="1" x14ac:dyDescent="0.2">
      <c r="A22" s="5" t="s">
        <v>3</v>
      </c>
      <c r="B22" s="73">
        <v>99.557944987703095</v>
      </c>
      <c r="C22" s="73">
        <v>103.93981993109276</v>
      </c>
      <c r="D22" s="73">
        <v>104.37137206606199</v>
      </c>
      <c r="E22" s="73">
        <v>105.42811271482088</v>
      </c>
      <c r="F22" s="13">
        <v>103.4677662211309</v>
      </c>
      <c r="G22" s="13">
        <v>106.31538692671201</v>
      </c>
      <c r="H22" s="14">
        <v>109.37198336306101</v>
      </c>
      <c r="J22" s="72"/>
      <c r="K22" s="72"/>
      <c r="L22" s="72"/>
    </row>
    <row r="23" spans="1:12" ht="13.5" customHeight="1" x14ac:dyDescent="0.2">
      <c r="A23" s="5" t="s">
        <v>4</v>
      </c>
      <c r="B23" s="74">
        <v>118.432</v>
      </c>
      <c r="C23" s="74">
        <v>129.34977776469549</v>
      </c>
      <c r="D23" s="74">
        <v>130.76300126841642</v>
      </c>
      <c r="E23" s="74">
        <v>133.59095787100395</v>
      </c>
      <c r="F23" s="75">
        <v>132.78842378448778</v>
      </c>
      <c r="G23" s="75">
        <v>137.2305746119788</v>
      </c>
      <c r="H23" s="76">
        <v>141.90543556228599</v>
      </c>
      <c r="J23" s="72"/>
      <c r="K23" s="72"/>
      <c r="L23" s="72"/>
    </row>
    <row r="24" spans="1:12" ht="13.5" customHeight="1" x14ac:dyDescent="0.2">
      <c r="A24" s="5" t="s">
        <v>5</v>
      </c>
      <c r="B24" s="74">
        <v>123.80773651739401</v>
      </c>
      <c r="C24" s="74">
        <v>130.53341040210267</v>
      </c>
      <c r="D24" s="74">
        <v>131.78223185265438</v>
      </c>
      <c r="E24" s="74">
        <v>134.26190292460836</v>
      </c>
      <c r="F24" s="75">
        <v>130.5827898169577</v>
      </c>
      <c r="G24" s="75">
        <v>134.03313976985089</v>
      </c>
      <c r="H24" s="76">
        <v>138.31903721339799</v>
      </c>
      <c r="J24" s="72"/>
      <c r="K24" s="72"/>
      <c r="L24" s="72"/>
    </row>
    <row r="25" spans="1:12" ht="13.5" customHeight="1" x14ac:dyDescent="0.2">
      <c r="A25" s="5" t="s">
        <v>6</v>
      </c>
      <c r="B25" s="74">
        <v>117.528716254187</v>
      </c>
      <c r="C25" s="74">
        <v>134.47597765363128</v>
      </c>
      <c r="D25" s="74">
        <v>136.5380295610764</v>
      </c>
      <c r="E25" s="74">
        <v>141.84764686484195</v>
      </c>
      <c r="F25" s="75">
        <v>139.4546315718249</v>
      </c>
      <c r="G25" s="75">
        <v>144.83211577904271</v>
      </c>
      <c r="H25" s="10">
        <v>151.954448261778</v>
      </c>
      <c r="J25" s="72"/>
      <c r="K25" s="72"/>
      <c r="L25" s="72"/>
    </row>
    <row r="26" spans="1:12" ht="13.5" customHeight="1" x14ac:dyDescent="0.2">
      <c r="A26" s="5" t="s">
        <v>7</v>
      </c>
      <c r="B26" s="74">
        <v>108.544176706827</v>
      </c>
      <c r="C26" s="74">
        <v>122.74927616630316</v>
      </c>
      <c r="D26" s="74">
        <v>124.24364878465339</v>
      </c>
      <c r="E26" s="74">
        <v>128.40121743096898</v>
      </c>
      <c r="F26" s="75">
        <v>128.468860610473</v>
      </c>
      <c r="G26" s="75">
        <v>133.21156555165581</v>
      </c>
      <c r="H26" s="76">
        <v>137.28848214212701</v>
      </c>
      <c r="J26" s="72"/>
      <c r="K26" s="72"/>
      <c r="L26" s="72"/>
    </row>
    <row r="27" spans="1:12" ht="13.5" customHeight="1" x14ac:dyDescent="0.2">
      <c r="A27" s="5" t="s">
        <v>8</v>
      </c>
      <c r="B27" s="74">
        <v>112.54275774734</v>
      </c>
      <c r="C27" s="74">
        <v>124.28942711789428</v>
      </c>
      <c r="D27" s="74">
        <v>124.94359454105218</v>
      </c>
      <c r="E27" s="74">
        <v>128.45406285987136</v>
      </c>
      <c r="F27" s="75">
        <v>126.96724333328781</v>
      </c>
      <c r="G27" s="75">
        <v>131.29262157629961</v>
      </c>
      <c r="H27" s="76">
        <v>136.14310218083801</v>
      </c>
      <c r="J27" s="72"/>
      <c r="K27" s="72"/>
      <c r="L27" s="72"/>
    </row>
    <row r="28" spans="1:12" ht="13.5" customHeight="1" x14ac:dyDescent="0.2">
      <c r="A28" s="5" t="s">
        <v>9</v>
      </c>
      <c r="B28" s="77">
        <v>126.38175194808299</v>
      </c>
      <c r="C28" s="77">
        <v>138.82436375896668</v>
      </c>
      <c r="D28" s="77">
        <v>140.69412352101065</v>
      </c>
      <c r="E28" s="77">
        <v>142.90799722734587</v>
      </c>
      <c r="F28" s="9">
        <v>141.58772652388797</v>
      </c>
      <c r="G28" s="9">
        <v>145.45475700140784</v>
      </c>
      <c r="H28" s="76">
        <v>150.58131893080301</v>
      </c>
      <c r="J28" s="72"/>
      <c r="K28" s="72"/>
      <c r="L28" s="72"/>
    </row>
    <row r="29" spans="1:12" ht="13.5" customHeight="1" x14ac:dyDescent="0.2">
      <c r="A29" s="5" t="s">
        <v>10</v>
      </c>
      <c r="B29" s="74">
        <v>118.31932986742299</v>
      </c>
      <c r="C29" s="74">
        <v>127.79785568003854</v>
      </c>
      <c r="D29" s="74">
        <v>128.71596168334949</v>
      </c>
      <c r="E29" s="74">
        <v>130.59540326959041</v>
      </c>
      <c r="F29" s="75">
        <v>128.5443726106831</v>
      </c>
      <c r="G29" s="75">
        <v>131.85193945127719</v>
      </c>
      <c r="H29" s="76">
        <v>135.387135235388</v>
      </c>
      <c r="J29" s="72"/>
      <c r="K29" s="72"/>
      <c r="L29" s="72"/>
    </row>
    <row r="30" spans="1:12" ht="13.5" customHeight="1" x14ac:dyDescent="0.2">
      <c r="A30" s="5" t="s">
        <v>11</v>
      </c>
      <c r="B30" s="74">
        <v>122.101335015242</v>
      </c>
      <c r="C30" s="74">
        <v>131.55763554254861</v>
      </c>
      <c r="D30" s="74">
        <v>132.76418375161643</v>
      </c>
      <c r="E30" s="74">
        <v>134.51309637524508</v>
      </c>
      <c r="F30" s="75">
        <v>133.2408380803364</v>
      </c>
      <c r="G30" s="75">
        <v>136.73187798748336</v>
      </c>
      <c r="H30" s="76">
        <v>140.41893328331099</v>
      </c>
      <c r="J30" s="72"/>
      <c r="K30" s="72"/>
      <c r="L30" s="72"/>
    </row>
    <row r="31" spans="1:12" ht="13.5" customHeight="1" x14ac:dyDescent="0.2">
      <c r="A31" s="5" t="s">
        <v>12</v>
      </c>
      <c r="B31" s="74">
        <v>121.239068878856</v>
      </c>
      <c r="C31" s="74">
        <v>124.54070981210856</v>
      </c>
      <c r="D31" s="74">
        <v>125.06307517319821</v>
      </c>
      <c r="E31" s="74">
        <v>125.51502035348069</v>
      </c>
      <c r="F31" s="75">
        <v>123.57138580068263</v>
      </c>
      <c r="G31" s="75">
        <v>126.45489045797487</v>
      </c>
      <c r="H31" s="76">
        <v>130.01922239024</v>
      </c>
      <c r="J31" s="72"/>
      <c r="K31" s="72"/>
      <c r="L31" s="72"/>
    </row>
    <row r="32" spans="1:12" ht="13.5" customHeight="1" x14ac:dyDescent="0.2">
      <c r="A32" s="5" t="s">
        <v>13</v>
      </c>
      <c r="B32" s="74">
        <v>122.09530232460099</v>
      </c>
      <c r="C32" s="74">
        <v>132.51725603708277</v>
      </c>
      <c r="D32" s="74">
        <v>133.70575967922304</v>
      </c>
      <c r="E32" s="74">
        <v>136.3464220631802</v>
      </c>
      <c r="F32" s="75">
        <v>136.29067006022225</v>
      </c>
      <c r="G32" s="75">
        <v>140.14846451088061</v>
      </c>
      <c r="H32" s="76">
        <v>145.005733347232</v>
      </c>
      <c r="J32" s="72"/>
      <c r="K32" s="72"/>
      <c r="L32" s="72"/>
    </row>
    <row r="33" spans="1:12" ht="13.5" customHeight="1" x14ac:dyDescent="0.2">
      <c r="A33" s="5" t="s">
        <v>14</v>
      </c>
      <c r="B33" s="74">
        <v>126.258488989325</v>
      </c>
      <c r="C33" s="74">
        <v>137.24423431473457</v>
      </c>
      <c r="D33" s="74">
        <v>138.23088117505048</v>
      </c>
      <c r="E33" s="74">
        <v>140.78370655403637</v>
      </c>
      <c r="F33" s="75">
        <v>141.01076400945351</v>
      </c>
      <c r="G33" s="75">
        <v>145.32235877263787</v>
      </c>
      <c r="H33" s="76">
        <v>150.12187478236601</v>
      </c>
      <c r="J33" s="72"/>
      <c r="K33" s="72"/>
      <c r="L33" s="72"/>
    </row>
    <row r="34" spans="1:12" ht="13.5" customHeight="1" x14ac:dyDescent="0.2">
      <c r="A34" s="5" t="s">
        <v>15</v>
      </c>
      <c r="B34" s="74">
        <v>118.854326213484</v>
      </c>
      <c r="C34" s="74">
        <v>131.01064061276003</v>
      </c>
      <c r="D34" s="74">
        <v>132.30196605521061</v>
      </c>
      <c r="E34" s="74">
        <v>135.87017905192172</v>
      </c>
      <c r="F34" s="75">
        <v>136.6459593273496</v>
      </c>
      <c r="G34" s="75">
        <v>141.26372460320121</v>
      </c>
      <c r="H34" s="76">
        <v>146.36080397973399</v>
      </c>
      <c r="J34" s="72"/>
      <c r="K34" s="72"/>
      <c r="L34" s="72"/>
    </row>
    <row r="35" spans="1:12" ht="13.5" customHeight="1" x14ac:dyDescent="0.2">
      <c r="A35" s="5" t="s">
        <v>16</v>
      </c>
      <c r="B35" s="78">
        <v>117.44866633979683</v>
      </c>
      <c r="C35" s="78">
        <v>124.64200135422598</v>
      </c>
      <c r="D35" s="78">
        <v>125.50273558634701</v>
      </c>
      <c r="E35" s="78">
        <v>128.0913400668947</v>
      </c>
      <c r="F35" s="79">
        <v>126.10457571589804</v>
      </c>
      <c r="G35" s="79">
        <v>129.49278776310109</v>
      </c>
      <c r="H35" s="80">
        <v>133.422621353539</v>
      </c>
    </row>
    <row r="36" spans="1:12" ht="12.75" customHeight="1" x14ac:dyDescent="0.2">
      <c r="A36" s="58"/>
      <c r="B36" s="489" t="s">
        <v>230</v>
      </c>
      <c r="C36" s="490"/>
      <c r="D36" s="490"/>
      <c r="E36" s="490"/>
      <c r="F36" s="490"/>
      <c r="G36" s="490"/>
      <c r="H36" s="490"/>
    </row>
    <row r="37" spans="1:12" ht="13.5" customHeight="1" x14ac:dyDescent="0.2">
      <c r="A37" s="5" t="s">
        <v>2</v>
      </c>
      <c r="B37" s="26">
        <v>56.896143512957103</v>
      </c>
      <c r="C37" s="26">
        <v>63.052356684917974</v>
      </c>
      <c r="D37" s="26">
        <v>63.428777078811784</v>
      </c>
      <c r="E37" s="26">
        <v>66.320569196021054</v>
      </c>
      <c r="F37" s="26">
        <v>66.006144543537715</v>
      </c>
      <c r="G37" s="26">
        <v>65.421721865696952</v>
      </c>
      <c r="H37" s="27">
        <v>64.728369296615497</v>
      </c>
    </row>
    <row r="38" spans="1:12" ht="13.5" customHeight="1" x14ac:dyDescent="0.2">
      <c r="A38" s="5" t="s">
        <v>3</v>
      </c>
      <c r="B38" s="28">
        <v>60.862737616079201</v>
      </c>
      <c r="C38" s="28">
        <v>69.091819108482426</v>
      </c>
      <c r="D38" s="28">
        <v>70.20121040347999</v>
      </c>
      <c r="E38" s="28">
        <v>71.955645436273485</v>
      </c>
      <c r="F38" s="28">
        <v>72.504251512148116</v>
      </c>
      <c r="G38" s="28">
        <v>72.735599236894814</v>
      </c>
      <c r="H38" s="29">
        <v>72.536073108794795</v>
      </c>
    </row>
    <row r="39" spans="1:12" ht="13.5" customHeight="1" x14ac:dyDescent="0.2">
      <c r="A39" s="5" t="s">
        <v>4</v>
      </c>
      <c r="B39" s="28">
        <v>60.586810866382599</v>
      </c>
      <c r="C39" s="28">
        <v>69.109245197811319</v>
      </c>
      <c r="D39" s="28">
        <v>70.711786535660949</v>
      </c>
      <c r="E39" s="28">
        <v>72.620412144860381</v>
      </c>
      <c r="F39" s="28">
        <v>73.561465966357488</v>
      </c>
      <c r="G39" s="28">
        <v>74.33569153073293</v>
      </c>
      <c r="H39" s="29">
        <v>74.699330061645</v>
      </c>
    </row>
    <row r="40" spans="1:12" ht="13.5" customHeight="1" x14ac:dyDescent="0.2">
      <c r="A40" s="5" t="s">
        <v>5</v>
      </c>
      <c r="B40" s="28">
        <v>59.745295465592697</v>
      </c>
      <c r="C40" s="28">
        <v>67.239536525414849</v>
      </c>
      <c r="D40" s="28">
        <v>68.533715810844726</v>
      </c>
      <c r="E40" s="28">
        <v>70.714058148864865</v>
      </c>
      <c r="F40" s="28">
        <v>70.355716766047493</v>
      </c>
      <c r="G40" s="28">
        <v>70.362737473614047</v>
      </c>
      <c r="H40" s="29">
        <v>70.628586340052394</v>
      </c>
    </row>
    <row r="41" spans="1:12" ht="13.5" customHeight="1" x14ac:dyDescent="0.2">
      <c r="A41" s="5" t="s">
        <v>6</v>
      </c>
      <c r="B41" s="28">
        <v>58.467598892342203</v>
      </c>
      <c r="C41" s="28">
        <v>67.37517750639023</v>
      </c>
      <c r="D41" s="28">
        <v>68.34314772088112</v>
      </c>
      <c r="E41" s="28">
        <v>70.003181444375755</v>
      </c>
      <c r="F41" s="28">
        <v>70.600540399198124</v>
      </c>
      <c r="G41" s="28">
        <v>71.036325591370428</v>
      </c>
      <c r="H41" s="29">
        <v>71.159784937448606</v>
      </c>
    </row>
    <row r="42" spans="1:12" ht="13.5" customHeight="1" x14ac:dyDescent="0.2">
      <c r="A42" s="5" t="s">
        <v>7</v>
      </c>
      <c r="B42" s="28">
        <v>59.832248027731097</v>
      </c>
      <c r="C42" s="28">
        <v>68.341955843724435</v>
      </c>
      <c r="D42" s="28">
        <v>69.537023010854881</v>
      </c>
      <c r="E42" s="28">
        <v>71.097347331268764</v>
      </c>
      <c r="F42" s="28">
        <v>71.833711972179557</v>
      </c>
      <c r="G42" s="28">
        <v>72.061250376504432</v>
      </c>
      <c r="H42" s="29">
        <v>71.896278213236101</v>
      </c>
    </row>
    <row r="43" spans="1:12" ht="13.5" customHeight="1" x14ac:dyDescent="0.2">
      <c r="A43" s="5" t="s">
        <v>8</v>
      </c>
      <c r="B43" s="28">
        <v>61.049784582412798</v>
      </c>
      <c r="C43" s="28">
        <v>70.193749832180657</v>
      </c>
      <c r="D43" s="28">
        <v>71.475075666270101</v>
      </c>
      <c r="E43" s="28">
        <v>72.522286313581546</v>
      </c>
      <c r="F43" s="28">
        <v>73.146634800709279</v>
      </c>
      <c r="G43" s="28">
        <v>73.436970909650611</v>
      </c>
      <c r="H43" s="29">
        <v>73.365062713093394</v>
      </c>
    </row>
    <row r="44" spans="1:12" ht="13.5" customHeight="1" x14ac:dyDescent="0.2">
      <c r="A44" s="5" t="s">
        <v>9</v>
      </c>
      <c r="B44" s="23">
        <v>62.910347475523103</v>
      </c>
      <c r="C44" s="23">
        <v>71.82534862062414</v>
      </c>
      <c r="D44" s="23">
        <v>73.318040648334332</v>
      </c>
      <c r="E44" s="23">
        <v>75.327092535924436</v>
      </c>
      <c r="F44" s="23">
        <v>76.171772133826167</v>
      </c>
      <c r="G44" s="23">
        <v>76.684125206599774</v>
      </c>
      <c r="H44" s="24">
        <v>77.010590265616301</v>
      </c>
    </row>
    <row r="45" spans="1:12" ht="13.5" customHeight="1" x14ac:dyDescent="0.2">
      <c r="A45" s="5" t="s">
        <v>10</v>
      </c>
      <c r="B45" s="28">
        <v>61.214104189171501</v>
      </c>
      <c r="C45" s="28">
        <v>68.818475452196381</v>
      </c>
      <c r="D45" s="28">
        <v>70.165069777129759</v>
      </c>
      <c r="E45" s="28">
        <v>72.442362025800094</v>
      </c>
      <c r="F45" s="28">
        <v>72.882458721595555</v>
      </c>
      <c r="G45" s="28">
        <v>73.639838718123258</v>
      </c>
      <c r="H45" s="29">
        <v>73.948786222319896</v>
      </c>
    </row>
    <row r="46" spans="1:12" ht="13.5" customHeight="1" x14ac:dyDescent="0.2">
      <c r="A46" s="5" t="s">
        <v>11</v>
      </c>
      <c r="B46" s="28">
        <v>61.155183312262899</v>
      </c>
      <c r="C46" s="28">
        <v>68.465836805773563</v>
      </c>
      <c r="D46" s="28">
        <v>69.948733363391952</v>
      </c>
      <c r="E46" s="28">
        <v>72.077977501237598</v>
      </c>
      <c r="F46" s="28">
        <v>72.983117598827903</v>
      </c>
      <c r="G46" s="28">
        <v>73.817330053592229</v>
      </c>
      <c r="H46" s="29">
        <v>74.415243101182597</v>
      </c>
    </row>
    <row r="47" spans="1:12" ht="13.5" customHeight="1" x14ac:dyDescent="0.2">
      <c r="A47" s="5" t="s">
        <v>12</v>
      </c>
      <c r="B47" s="28">
        <v>59.854136965689101</v>
      </c>
      <c r="C47" s="28">
        <v>67.76786455716335</v>
      </c>
      <c r="D47" s="28">
        <v>68.984012406677778</v>
      </c>
      <c r="E47" s="28">
        <v>71.135089997876293</v>
      </c>
      <c r="F47" s="28">
        <v>71.727346860459534</v>
      </c>
      <c r="G47" s="28">
        <v>72.046354030803585</v>
      </c>
      <c r="H47" s="29">
        <v>72.306482606666407</v>
      </c>
    </row>
    <row r="48" spans="1:12" ht="13.5" customHeight="1" x14ac:dyDescent="0.2">
      <c r="A48" s="5" t="s">
        <v>13</v>
      </c>
      <c r="B48" s="28">
        <v>60.324173551634701</v>
      </c>
      <c r="C48" s="28">
        <v>69.123628579074122</v>
      </c>
      <c r="D48" s="28">
        <v>70.755631624843602</v>
      </c>
      <c r="E48" s="28">
        <v>72.594078498955454</v>
      </c>
      <c r="F48" s="28">
        <v>73.622538431521264</v>
      </c>
      <c r="G48" s="28">
        <v>74.315327896170572</v>
      </c>
      <c r="H48" s="29">
        <v>74.708128146959595</v>
      </c>
    </row>
    <row r="49" spans="1:16" ht="13.5" customHeight="1" x14ac:dyDescent="0.2">
      <c r="A49" s="5" t="s">
        <v>14</v>
      </c>
      <c r="B49" s="28">
        <v>59.7049096227733</v>
      </c>
      <c r="C49" s="28">
        <v>68.106620034108715</v>
      </c>
      <c r="D49" s="28">
        <v>69.540172778602567</v>
      </c>
      <c r="E49" s="28">
        <v>71.464858258848338</v>
      </c>
      <c r="F49" s="28">
        <v>72.552149281591255</v>
      </c>
      <c r="G49" s="28">
        <v>73.551728362963701</v>
      </c>
      <c r="H49" s="29">
        <v>74.272582523921201</v>
      </c>
    </row>
    <row r="50" spans="1:16" ht="13.5" customHeight="1" x14ac:dyDescent="0.2">
      <c r="A50" s="5" t="s">
        <v>15</v>
      </c>
      <c r="B50" s="28">
        <v>58.580263875883801</v>
      </c>
      <c r="C50" s="28">
        <v>66.578650874700301</v>
      </c>
      <c r="D50" s="28">
        <v>68.041710573027316</v>
      </c>
      <c r="E50" s="28">
        <v>69.576558485025146</v>
      </c>
      <c r="F50" s="28">
        <v>70.703793675915421</v>
      </c>
      <c r="G50" s="28">
        <v>71.50381166371983</v>
      </c>
      <c r="H50" s="29">
        <v>71.914662883209502</v>
      </c>
    </row>
    <row r="51" spans="1:16" ht="13.5" customHeight="1" x14ac:dyDescent="0.2">
      <c r="A51" s="5" t="s">
        <v>16</v>
      </c>
      <c r="B51" s="28">
        <v>59.822398240998545</v>
      </c>
      <c r="C51" s="28">
        <v>67.772353550168901</v>
      </c>
      <c r="D51" s="28">
        <v>68.977276172286523</v>
      </c>
      <c r="E51" s="28">
        <v>70.978761592843952</v>
      </c>
      <c r="F51" s="28">
        <v>71.533825936288594</v>
      </c>
      <c r="G51" s="28">
        <v>71.874623057935352</v>
      </c>
      <c r="H51" s="29">
        <v>71.9590230136168</v>
      </c>
    </row>
    <row r="52" spans="1:16" ht="7.5" customHeight="1" x14ac:dyDescent="0.2">
      <c r="A52" s="5"/>
      <c r="B52" s="389"/>
      <c r="C52" s="389"/>
      <c r="D52" s="389"/>
      <c r="E52" s="389"/>
      <c r="F52" s="389"/>
      <c r="G52" s="389"/>
      <c r="H52" s="389"/>
    </row>
    <row r="53" spans="1:16" ht="12.75" customHeight="1" x14ac:dyDescent="0.2">
      <c r="A53" s="82" t="s">
        <v>232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1"/>
      <c r="P53" s="81"/>
    </row>
    <row r="54" spans="1:16" ht="12.75" customHeight="1" x14ac:dyDescent="0.2">
      <c r="A54" s="82" t="s">
        <v>233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1"/>
      <c r="P54" s="81"/>
    </row>
    <row r="55" spans="1:16" ht="12.75" customHeight="1" x14ac:dyDescent="0.2">
      <c r="A55" s="32" t="s">
        <v>17</v>
      </c>
      <c r="B55" s="33"/>
      <c r="C55" s="33"/>
      <c r="D55" s="33"/>
      <c r="E55" s="33"/>
      <c r="F55" s="33"/>
      <c r="G55" s="33"/>
      <c r="H55" s="33"/>
    </row>
  </sheetData>
  <mergeCells count="3">
    <mergeCell ref="B4:G4"/>
    <mergeCell ref="B20:H20"/>
    <mergeCell ref="B36:H36"/>
  </mergeCells>
  <conditionalFormatting sqref="J5:J1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I1" location="Obsah!A1" display="Zpět na obsah"/>
  </hyperlinks>
  <pageMargins left="0.78740157480314965" right="0.78740157480314965" top="0.78740157480314965" bottom="0.98425196850393704" header="0.47244094488188981" footer="0.47244094488188981"/>
  <pageSetup paperSize="9" scale="95" orientation="portrait" r:id="rId1"/>
  <headerFooter alignWithMargins="0">
    <oddHeader>&amp;L&amp;8Vývoj obyvatelstva České republiky, Tabulková příloha - krajské srovnání</oddHeader>
    <oddFooter>&amp;L&amp;G&amp;C 2024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zoomScaleNormal="100" workbookViewId="0"/>
  </sheetViews>
  <sheetFormatPr defaultColWidth="10.6640625" defaultRowHeight="12.75" x14ac:dyDescent="0.2"/>
  <cols>
    <col min="1" max="1" width="15.33203125" style="34" customWidth="1"/>
    <col min="2" max="10" width="9.83203125" style="34" customWidth="1"/>
    <col min="11" max="11" width="12.1640625" style="34" customWidth="1"/>
    <col min="12" max="12" width="6.83203125" style="34" customWidth="1"/>
    <col min="13" max="16384" width="10.6640625" style="3"/>
  </cols>
  <sheetData>
    <row r="1" spans="1:12" ht="15" customHeight="1" x14ac:dyDescent="0.2">
      <c r="A1" s="2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90" t="s">
        <v>224</v>
      </c>
    </row>
    <row r="2" spans="1:12" ht="6" customHeight="1" thickBot="1" x14ac:dyDescent="0.25">
      <c r="A2" s="2"/>
      <c r="B2" s="84"/>
      <c r="C2" s="84"/>
      <c r="D2" s="84"/>
      <c r="E2" s="84"/>
      <c r="F2" s="84"/>
      <c r="G2" s="84"/>
      <c r="H2" s="84"/>
      <c r="I2" s="84"/>
      <c r="J2" s="84"/>
      <c r="K2" s="84"/>
      <c r="L2" s="3"/>
    </row>
    <row r="3" spans="1:12" ht="15" customHeight="1" x14ac:dyDescent="0.2">
      <c r="A3" s="504" t="s">
        <v>1</v>
      </c>
      <c r="B3" s="506" t="s">
        <v>28</v>
      </c>
      <c r="C3" s="507"/>
      <c r="D3" s="507"/>
      <c r="E3" s="507"/>
      <c r="F3" s="507"/>
      <c r="G3" s="507"/>
      <c r="H3" s="508"/>
      <c r="I3" s="509" t="s">
        <v>29</v>
      </c>
      <c r="J3" s="509"/>
      <c r="K3" s="509"/>
      <c r="L3" s="3"/>
    </row>
    <row r="4" spans="1:12" ht="15" customHeight="1" thickBot="1" x14ac:dyDescent="0.25">
      <c r="A4" s="505"/>
      <c r="B4" s="459">
        <v>2015</v>
      </c>
      <c r="C4" s="459">
        <v>2019</v>
      </c>
      <c r="D4" s="459">
        <v>2020</v>
      </c>
      <c r="E4" s="459">
        <v>2021</v>
      </c>
      <c r="F4" s="459">
        <v>2022</v>
      </c>
      <c r="G4" s="459">
        <v>2023</v>
      </c>
      <c r="H4" s="459">
        <v>2024</v>
      </c>
      <c r="I4" s="460" t="s">
        <v>30</v>
      </c>
      <c r="J4" s="459" t="s">
        <v>31</v>
      </c>
      <c r="K4" s="461" t="s">
        <v>32</v>
      </c>
      <c r="L4" s="85"/>
    </row>
    <row r="5" spans="1:12" ht="12.75" customHeight="1" x14ac:dyDescent="0.2">
      <c r="A5" s="86" t="s">
        <v>2</v>
      </c>
      <c r="B5" s="9">
        <v>6073</v>
      </c>
      <c r="C5" s="37">
        <v>6841</v>
      </c>
      <c r="D5" s="75">
        <v>5455</v>
      </c>
      <c r="E5" s="9">
        <v>5704</v>
      </c>
      <c r="F5" s="9">
        <v>6983</v>
      </c>
      <c r="G5" s="9">
        <v>6393</v>
      </c>
      <c r="H5" s="9">
        <v>6189</v>
      </c>
      <c r="I5" s="87">
        <v>4744</v>
      </c>
      <c r="J5" s="9">
        <v>4679</v>
      </c>
      <c r="K5" s="88">
        <v>4295</v>
      </c>
      <c r="L5" s="85"/>
    </row>
    <row r="6" spans="1:12" ht="12.75" customHeight="1" x14ac:dyDescent="0.2">
      <c r="A6" s="86" t="s">
        <v>3</v>
      </c>
      <c r="B6" s="75">
        <v>5903</v>
      </c>
      <c r="C6" s="89">
        <v>6872</v>
      </c>
      <c r="D6" s="9">
        <v>5631</v>
      </c>
      <c r="E6" s="75">
        <v>5660</v>
      </c>
      <c r="F6" s="75">
        <v>6904</v>
      </c>
      <c r="G6" s="75">
        <v>6181</v>
      </c>
      <c r="H6" s="75">
        <v>5658</v>
      </c>
      <c r="I6" s="90">
        <v>4098</v>
      </c>
      <c r="J6" s="75">
        <v>4228</v>
      </c>
      <c r="K6" s="91">
        <v>3549</v>
      </c>
      <c r="L6" s="85"/>
    </row>
    <row r="7" spans="1:12" ht="12.75" customHeight="1" x14ac:dyDescent="0.2">
      <c r="A7" s="86" t="s">
        <v>4</v>
      </c>
      <c r="B7" s="75">
        <v>2887</v>
      </c>
      <c r="C7" s="37">
        <v>3284</v>
      </c>
      <c r="D7" s="75">
        <v>2792</v>
      </c>
      <c r="E7" s="75">
        <v>2656</v>
      </c>
      <c r="F7" s="75">
        <v>3313</v>
      </c>
      <c r="G7" s="75">
        <v>2990</v>
      </c>
      <c r="H7" s="75">
        <v>2684</v>
      </c>
      <c r="I7" s="90">
        <v>1991</v>
      </c>
      <c r="J7" s="75">
        <v>1989</v>
      </c>
      <c r="K7" s="91">
        <v>1753</v>
      </c>
      <c r="L7" s="85"/>
    </row>
    <row r="8" spans="1:12" ht="12.75" customHeight="1" x14ac:dyDescent="0.2">
      <c r="A8" s="86" t="s">
        <v>5</v>
      </c>
      <c r="B8" s="75">
        <v>2638</v>
      </c>
      <c r="C8" s="37">
        <v>3006</v>
      </c>
      <c r="D8" s="75">
        <v>2479</v>
      </c>
      <c r="E8" s="75">
        <v>2654</v>
      </c>
      <c r="F8" s="75">
        <v>2987</v>
      </c>
      <c r="G8" s="75">
        <v>2630</v>
      </c>
      <c r="H8" s="75">
        <v>2561</v>
      </c>
      <c r="I8" s="90">
        <v>1941</v>
      </c>
      <c r="J8" s="75">
        <v>1915</v>
      </c>
      <c r="K8" s="91">
        <v>1674</v>
      </c>
      <c r="L8" s="85"/>
    </row>
    <row r="9" spans="1:12" ht="12.75" customHeight="1" x14ac:dyDescent="0.2">
      <c r="A9" s="86" t="s">
        <v>6</v>
      </c>
      <c r="B9" s="13">
        <v>1392</v>
      </c>
      <c r="C9" s="39">
        <v>1593</v>
      </c>
      <c r="D9" s="13">
        <v>1232</v>
      </c>
      <c r="E9" s="13">
        <v>1313</v>
      </c>
      <c r="F9" s="13">
        <v>1527</v>
      </c>
      <c r="G9" s="13">
        <v>1304</v>
      </c>
      <c r="H9" s="13">
        <v>1210</v>
      </c>
      <c r="I9" s="92">
        <v>830</v>
      </c>
      <c r="J9" s="13">
        <v>809</v>
      </c>
      <c r="K9" s="93">
        <v>677</v>
      </c>
      <c r="L9" s="85"/>
    </row>
    <row r="10" spans="1:12" ht="12.75" customHeight="1" x14ac:dyDescent="0.2">
      <c r="A10" s="86" t="s">
        <v>7</v>
      </c>
      <c r="B10" s="75">
        <v>3572</v>
      </c>
      <c r="C10" s="37">
        <v>4207</v>
      </c>
      <c r="D10" s="75">
        <v>3508</v>
      </c>
      <c r="E10" s="75">
        <v>3616</v>
      </c>
      <c r="F10" s="75">
        <v>4281</v>
      </c>
      <c r="G10" s="75">
        <v>3703</v>
      </c>
      <c r="H10" s="75">
        <v>3399</v>
      </c>
      <c r="I10" s="90">
        <v>2316</v>
      </c>
      <c r="J10" s="75">
        <v>2337</v>
      </c>
      <c r="K10" s="91">
        <v>1926</v>
      </c>
      <c r="L10" s="85"/>
    </row>
    <row r="11" spans="1:12" ht="12.75" customHeight="1" x14ac:dyDescent="0.2">
      <c r="A11" s="86" t="s">
        <v>8</v>
      </c>
      <c r="B11" s="75">
        <v>2031</v>
      </c>
      <c r="C11" s="37">
        <v>2288</v>
      </c>
      <c r="D11" s="75">
        <v>1906</v>
      </c>
      <c r="E11" s="75">
        <v>1949</v>
      </c>
      <c r="F11" s="75">
        <v>2257</v>
      </c>
      <c r="G11" s="75">
        <v>1939</v>
      </c>
      <c r="H11" s="75">
        <v>1815</v>
      </c>
      <c r="I11" s="90">
        <v>1289</v>
      </c>
      <c r="J11" s="75">
        <v>1332</v>
      </c>
      <c r="K11" s="91">
        <v>1133</v>
      </c>
      <c r="L11" s="85"/>
    </row>
    <row r="12" spans="1:12" ht="12.75" customHeight="1" x14ac:dyDescent="0.2">
      <c r="A12" s="86" t="s">
        <v>9</v>
      </c>
      <c r="B12" s="75">
        <v>2465</v>
      </c>
      <c r="C12" s="37">
        <v>2797</v>
      </c>
      <c r="D12" s="75">
        <v>2228</v>
      </c>
      <c r="E12" s="75">
        <v>2272</v>
      </c>
      <c r="F12" s="75">
        <v>2836</v>
      </c>
      <c r="G12" s="75">
        <v>2444</v>
      </c>
      <c r="H12" s="75">
        <v>2270</v>
      </c>
      <c r="I12" s="90">
        <v>1673</v>
      </c>
      <c r="J12" s="75">
        <v>1604</v>
      </c>
      <c r="K12" s="91">
        <v>1458</v>
      </c>
      <c r="L12" s="85"/>
    </row>
    <row r="13" spans="1:12" ht="12.75" customHeight="1" x14ac:dyDescent="0.2">
      <c r="A13" s="86" t="s">
        <v>10</v>
      </c>
      <c r="B13" s="75">
        <v>2382</v>
      </c>
      <c r="C13" s="37">
        <v>2552</v>
      </c>
      <c r="D13" s="75">
        <v>2184</v>
      </c>
      <c r="E13" s="75">
        <v>2309</v>
      </c>
      <c r="F13" s="75">
        <v>2647</v>
      </c>
      <c r="G13" s="75">
        <v>2231</v>
      </c>
      <c r="H13" s="75">
        <v>2107</v>
      </c>
      <c r="I13" s="90">
        <v>1591</v>
      </c>
      <c r="J13" s="75">
        <v>1603</v>
      </c>
      <c r="K13" s="91">
        <v>1400</v>
      </c>
      <c r="L13" s="85"/>
    </row>
    <row r="14" spans="1:12" ht="12.75" customHeight="1" x14ac:dyDescent="0.2">
      <c r="A14" s="86" t="s">
        <v>11</v>
      </c>
      <c r="B14" s="75">
        <v>2333</v>
      </c>
      <c r="C14" s="37">
        <v>2666</v>
      </c>
      <c r="D14" s="75">
        <v>2154</v>
      </c>
      <c r="E14" s="75">
        <v>2262</v>
      </c>
      <c r="F14" s="75">
        <v>2416</v>
      </c>
      <c r="G14" s="75">
        <v>2184</v>
      </c>
      <c r="H14" s="75">
        <v>1985</v>
      </c>
      <c r="I14" s="90">
        <v>1609</v>
      </c>
      <c r="J14" s="75">
        <v>1615</v>
      </c>
      <c r="K14" s="91">
        <v>1420</v>
      </c>
      <c r="L14" s="85"/>
    </row>
    <row r="15" spans="1:12" ht="12.75" customHeight="1" x14ac:dyDescent="0.2">
      <c r="A15" s="86" t="s">
        <v>12</v>
      </c>
      <c r="B15" s="75">
        <v>5414</v>
      </c>
      <c r="C15" s="37">
        <v>6164</v>
      </c>
      <c r="D15" s="75">
        <v>5272</v>
      </c>
      <c r="E15" s="75">
        <v>5348</v>
      </c>
      <c r="F15" s="75">
        <v>6171</v>
      </c>
      <c r="G15" s="75">
        <v>5578</v>
      </c>
      <c r="H15" s="75">
        <v>5044</v>
      </c>
      <c r="I15" s="90">
        <v>3898</v>
      </c>
      <c r="J15" s="75">
        <v>3865</v>
      </c>
      <c r="K15" s="91">
        <v>3445</v>
      </c>
      <c r="L15" s="85"/>
    </row>
    <row r="16" spans="1:12" ht="12.75" customHeight="1" x14ac:dyDescent="0.2">
      <c r="A16" s="86" t="s">
        <v>13</v>
      </c>
      <c r="B16" s="75">
        <v>2864</v>
      </c>
      <c r="C16" s="37">
        <v>3213</v>
      </c>
      <c r="D16" s="75">
        <v>2665</v>
      </c>
      <c r="E16" s="75">
        <v>2795</v>
      </c>
      <c r="F16" s="75">
        <v>3242</v>
      </c>
      <c r="G16" s="75">
        <v>2774</v>
      </c>
      <c r="H16" s="75">
        <v>2419</v>
      </c>
      <c r="I16" s="90">
        <v>1815</v>
      </c>
      <c r="J16" s="75">
        <v>1851</v>
      </c>
      <c r="K16" s="91">
        <v>1600</v>
      </c>
      <c r="L16" s="85"/>
    </row>
    <row r="17" spans="1:12" ht="12.75" customHeight="1" x14ac:dyDescent="0.2">
      <c r="A17" s="86" t="s">
        <v>14</v>
      </c>
      <c r="B17" s="75">
        <v>2696</v>
      </c>
      <c r="C17" s="37">
        <v>2903</v>
      </c>
      <c r="D17" s="75">
        <v>2513</v>
      </c>
      <c r="E17" s="75">
        <v>2651</v>
      </c>
      <c r="F17" s="75">
        <v>2901</v>
      </c>
      <c r="G17" s="75">
        <v>2423</v>
      </c>
      <c r="H17" s="75">
        <v>2229</v>
      </c>
      <c r="I17" s="90">
        <v>1770</v>
      </c>
      <c r="J17" s="75">
        <v>1783</v>
      </c>
      <c r="K17" s="91">
        <v>1568</v>
      </c>
      <c r="L17" s="85"/>
    </row>
    <row r="18" spans="1:12" ht="12.75" customHeight="1" x14ac:dyDescent="0.2">
      <c r="A18" s="94" t="s">
        <v>15</v>
      </c>
      <c r="B18" s="79">
        <v>5541</v>
      </c>
      <c r="C18" s="95">
        <v>6484</v>
      </c>
      <c r="D18" s="79">
        <v>5396</v>
      </c>
      <c r="E18" s="79">
        <v>5589</v>
      </c>
      <c r="F18" s="79">
        <v>6355</v>
      </c>
      <c r="G18" s="79">
        <v>5494</v>
      </c>
      <c r="H18" s="79">
        <v>4916</v>
      </c>
      <c r="I18" s="96">
        <v>3583</v>
      </c>
      <c r="J18" s="79">
        <v>3618</v>
      </c>
      <c r="K18" s="97">
        <v>3112</v>
      </c>
      <c r="L18" s="85"/>
    </row>
    <row r="19" spans="1:12" ht="12.75" customHeight="1" x14ac:dyDescent="0.2">
      <c r="A19" s="86" t="s">
        <v>16</v>
      </c>
      <c r="B19" s="75">
        <v>48191</v>
      </c>
      <c r="C19" s="37">
        <v>54870</v>
      </c>
      <c r="D19" s="75">
        <v>45415</v>
      </c>
      <c r="E19" s="75">
        <v>46778</v>
      </c>
      <c r="F19" s="75">
        <v>54820</v>
      </c>
      <c r="G19" s="75">
        <v>48268</v>
      </c>
      <c r="H19" s="75">
        <v>44486</v>
      </c>
      <c r="I19" s="90">
        <v>33148</v>
      </c>
      <c r="J19" s="75">
        <v>33228</v>
      </c>
      <c r="K19" s="91">
        <v>29010</v>
      </c>
      <c r="L19" s="85"/>
    </row>
    <row r="20" spans="1:12" ht="7.5" customHeight="1" x14ac:dyDescent="0.2">
      <c r="A20" s="98"/>
      <c r="B20" s="99"/>
      <c r="C20" s="100"/>
      <c r="D20" s="100"/>
      <c r="E20" s="100"/>
      <c r="F20" s="100"/>
      <c r="G20" s="100"/>
      <c r="H20" s="101"/>
      <c r="I20" s="99"/>
      <c r="J20" s="100"/>
      <c r="K20" s="100"/>
      <c r="L20" s="85"/>
    </row>
    <row r="21" spans="1:12" ht="12.75" customHeight="1" x14ac:dyDescent="0.2">
      <c r="A21" s="102" t="s">
        <v>33</v>
      </c>
      <c r="B21" s="103"/>
      <c r="C21" s="103"/>
      <c r="D21" s="103"/>
      <c r="E21" s="103"/>
      <c r="F21" s="103"/>
      <c r="G21" s="103"/>
      <c r="H21" s="103"/>
      <c r="I21" s="104"/>
      <c r="J21" s="103"/>
      <c r="K21" s="103"/>
      <c r="L21" s="85"/>
    </row>
    <row r="22" spans="1:12" ht="12.75" customHeight="1" x14ac:dyDescent="0.2">
      <c r="A22" s="105" t="s">
        <v>25</v>
      </c>
    </row>
  </sheetData>
  <mergeCells count="3">
    <mergeCell ref="A3:A4"/>
    <mergeCell ref="B3:H3"/>
    <mergeCell ref="I3:K3"/>
  </mergeCells>
  <hyperlinks>
    <hyperlink ref="L1" location="Obsah!A1" display="Zpět na obsah"/>
  </hyperlinks>
  <pageMargins left="0.98425196850393704" right="0.78740157480314965" top="0.78740157480314965" bottom="0.78740157480314965" header="0.47244094488188981" footer="0.47244094488188981"/>
  <pageSetup paperSize="9" orientation="landscape" r:id="rId1"/>
  <headerFooter>
    <oddHeader>&amp;LVývoj obyvatelstva České republiky, Tabulková příloha - krajské srovnání</oddHeader>
    <oddFooter>&amp;L&amp;G&amp;C2024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zoomScaleNormal="100" workbookViewId="0"/>
  </sheetViews>
  <sheetFormatPr defaultColWidth="10.6640625" defaultRowHeight="12.75" x14ac:dyDescent="0.2"/>
  <cols>
    <col min="1" max="1" width="15.33203125" style="34" customWidth="1"/>
    <col min="2" max="12" width="8.33203125" style="34" customWidth="1"/>
    <col min="13" max="14" width="8.33203125" style="3" customWidth="1"/>
    <col min="15" max="16384" width="10.6640625" style="3"/>
  </cols>
  <sheetData>
    <row r="1" spans="1:17" ht="15" customHeight="1" x14ac:dyDescent="0.2">
      <c r="A1" s="106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O1" s="390" t="s">
        <v>224</v>
      </c>
    </row>
    <row r="2" spans="1:17" ht="6" customHeight="1" thickBot="1" x14ac:dyDescent="0.25">
      <c r="A2" s="107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7" ht="15" customHeight="1" x14ac:dyDescent="0.2">
      <c r="A3" s="504" t="s">
        <v>1</v>
      </c>
      <c r="B3" s="510" t="s">
        <v>35</v>
      </c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2"/>
      <c r="N3" s="511" t="s">
        <v>28</v>
      </c>
      <c r="O3" s="85"/>
    </row>
    <row r="4" spans="1:17" ht="15" customHeight="1" thickBot="1" x14ac:dyDescent="0.25">
      <c r="A4" s="505"/>
      <c r="B4" s="459" t="s">
        <v>36</v>
      </c>
      <c r="C4" s="459" t="s">
        <v>37</v>
      </c>
      <c r="D4" s="459" t="s">
        <v>38</v>
      </c>
      <c r="E4" s="459" t="s">
        <v>39</v>
      </c>
      <c r="F4" s="459" t="s">
        <v>40</v>
      </c>
      <c r="G4" s="459" t="s">
        <v>41</v>
      </c>
      <c r="H4" s="459" t="s">
        <v>42</v>
      </c>
      <c r="I4" s="460" t="s">
        <v>43</v>
      </c>
      <c r="J4" s="459" t="s">
        <v>44</v>
      </c>
      <c r="K4" s="459" t="s">
        <v>45</v>
      </c>
      <c r="L4" s="459" t="s">
        <v>46</v>
      </c>
      <c r="M4" s="459" t="s">
        <v>47</v>
      </c>
      <c r="N4" s="513"/>
      <c r="O4" s="85"/>
    </row>
    <row r="5" spans="1:17" ht="12.75" customHeight="1" x14ac:dyDescent="0.2">
      <c r="A5" s="86" t="s">
        <v>2</v>
      </c>
      <c r="B5" s="13">
        <v>143</v>
      </c>
      <c r="C5" s="37">
        <v>170</v>
      </c>
      <c r="D5" s="75">
        <v>222</v>
      </c>
      <c r="E5" s="75">
        <v>447</v>
      </c>
      <c r="F5" s="75">
        <v>596</v>
      </c>
      <c r="G5" s="9">
        <v>1178</v>
      </c>
      <c r="H5" s="75">
        <v>669</v>
      </c>
      <c r="I5" s="108">
        <v>951</v>
      </c>
      <c r="J5" s="75">
        <v>880</v>
      </c>
      <c r="K5" s="37">
        <v>492</v>
      </c>
      <c r="L5" s="109">
        <v>298</v>
      </c>
      <c r="M5" s="13">
        <v>143</v>
      </c>
      <c r="N5" s="91">
        <v>6189</v>
      </c>
      <c r="O5" s="85"/>
      <c r="P5" s="8"/>
      <c r="Q5" s="8"/>
    </row>
    <row r="6" spans="1:17" ht="12.75" customHeight="1" x14ac:dyDescent="0.2">
      <c r="A6" s="86" t="s">
        <v>3</v>
      </c>
      <c r="B6" s="13">
        <v>97</v>
      </c>
      <c r="C6" s="37">
        <v>160</v>
      </c>
      <c r="D6" s="75">
        <v>175</v>
      </c>
      <c r="E6" s="75">
        <v>399</v>
      </c>
      <c r="F6" s="75">
        <v>425</v>
      </c>
      <c r="G6" s="9">
        <v>1199</v>
      </c>
      <c r="H6" s="75">
        <v>714</v>
      </c>
      <c r="I6" s="90">
        <v>984</v>
      </c>
      <c r="J6" s="75">
        <v>802</v>
      </c>
      <c r="K6" s="37">
        <v>382</v>
      </c>
      <c r="L6" s="109">
        <v>198</v>
      </c>
      <c r="M6" s="75">
        <v>123</v>
      </c>
      <c r="N6" s="91">
        <v>5658</v>
      </c>
      <c r="O6" s="85"/>
      <c r="P6" s="8"/>
      <c r="Q6" s="8"/>
    </row>
    <row r="7" spans="1:17" ht="12.75" customHeight="1" x14ac:dyDescent="0.2">
      <c r="A7" s="86" t="s">
        <v>4</v>
      </c>
      <c r="B7" s="13">
        <v>50</v>
      </c>
      <c r="C7" s="37">
        <v>78</v>
      </c>
      <c r="D7" s="75">
        <v>66</v>
      </c>
      <c r="E7" s="75">
        <v>183</v>
      </c>
      <c r="F7" s="75">
        <v>187</v>
      </c>
      <c r="G7" s="9">
        <v>580</v>
      </c>
      <c r="H7" s="75">
        <v>327</v>
      </c>
      <c r="I7" s="90">
        <v>474</v>
      </c>
      <c r="J7" s="75">
        <v>416</v>
      </c>
      <c r="K7" s="37">
        <v>190</v>
      </c>
      <c r="L7" s="109">
        <v>80</v>
      </c>
      <c r="M7" s="75">
        <v>53</v>
      </c>
      <c r="N7" s="91">
        <v>2684</v>
      </c>
      <c r="O7" s="85"/>
      <c r="P7" s="8"/>
      <c r="Q7" s="8"/>
    </row>
    <row r="8" spans="1:17" ht="12.75" customHeight="1" x14ac:dyDescent="0.2">
      <c r="A8" s="86" t="s">
        <v>5</v>
      </c>
      <c r="B8" s="13">
        <v>48</v>
      </c>
      <c r="C8" s="37">
        <v>66</v>
      </c>
      <c r="D8" s="75">
        <v>82</v>
      </c>
      <c r="E8" s="75">
        <v>164</v>
      </c>
      <c r="F8" s="75">
        <v>178</v>
      </c>
      <c r="G8" s="9">
        <v>494</v>
      </c>
      <c r="H8" s="75">
        <v>353</v>
      </c>
      <c r="I8" s="90">
        <v>483</v>
      </c>
      <c r="J8" s="75">
        <v>335</v>
      </c>
      <c r="K8" s="37">
        <v>188</v>
      </c>
      <c r="L8" s="109">
        <v>104</v>
      </c>
      <c r="M8" s="75">
        <v>66</v>
      </c>
      <c r="N8" s="91">
        <v>2561</v>
      </c>
      <c r="O8" s="85"/>
      <c r="P8" s="8"/>
      <c r="Q8" s="8"/>
    </row>
    <row r="9" spans="1:17" ht="12.75" customHeight="1" x14ac:dyDescent="0.2">
      <c r="A9" s="86" t="s">
        <v>6</v>
      </c>
      <c r="B9" s="13">
        <v>23</v>
      </c>
      <c r="C9" s="37">
        <v>32</v>
      </c>
      <c r="D9" s="75">
        <v>31</v>
      </c>
      <c r="E9" s="75">
        <v>94</v>
      </c>
      <c r="F9" s="75">
        <v>87</v>
      </c>
      <c r="G9" s="9">
        <v>236</v>
      </c>
      <c r="H9" s="75">
        <v>143</v>
      </c>
      <c r="I9" s="90">
        <v>223</v>
      </c>
      <c r="J9" s="75">
        <v>173</v>
      </c>
      <c r="K9" s="37">
        <v>84</v>
      </c>
      <c r="L9" s="109">
        <v>47</v>
      </c>
      <c r="M9" s="75">
        <v>37</v>
      </c>
      <c r="N9" s="91">
        <v>1210</v>
      </c>
      <c r="O9" s="85"/>
      <c r="P9" s="8"/>
      <c r="Q9" s="8"/>
    </row>
    <row r="10" spans="1:17" ht="12.75" customHeight="1" x14ac:dyDescent="0.2">
      <c r="A10" s="86" t="s">
        <v>7</v>
      </c>
      <c r="B10" s="13">
        <v>54</v>
      </c>
      <c r="C10" s="37">
        <v>96</v>
      </c>
      <c r="D10" s="75">
        <v>109</v>
      </c>
      <c r="E10" s="75">
        <v>250</v>
      </c>
      <c r="F10" s="75">
        <v>236</v>
      </c>
      <c r="G10" s="9">
        <v>686</v>
      </c>
      <c r="H10" s="75">
        <v>445</v>
      </c>
      <c r="I10" s="90">
        <v>633</v>
      </c>
      <c r="J10" s="75">
        <v>443</v>
      </c>
      <c r="K10" s="37">
        <v>236</v>
      </c>
      <c r="L10" s="109">
        <v>125</v>
      </c>
      <c r="M10" s="75">
        <v>86</v>
      </c>
      <c r="N10" s="91">
        <v>3399</v>
      </c>
      <c r="O10" s="85"/>
      <c r="P10" s="8"/>
      <c r="Q10" s="8"/>
    </row>
    <row r="11" spans="1:17" ht="12.75" customHeight="1" x14ac:dyDescent="0.2">
      <c r="A11" s="86" t="s">
        <v>8</v>
      </c>
      <c r="B11" s="13">
        <v>20</v>
      </c>
      <c r="C11" s="37">
        <v>53</v>
      </c>
      <c r="D11" s="75">
        <v>51</v>
      </c>
      <c r="E11" s="75">
        <v>135</v>
      </c>
      <c r="F11" s="75">
        <v>127</v>
      </c>
      <c r="G11" s="9">
        <v>380</v>
      </c>
      <c r="H11" s="75">
        <v>247</v>
      </c>
      <c r="I11" s="90">
        <v>350</v>
      </c>
      <c r="J11" s="75">
        <v>233</v>
      </c>
      <c r="K11" s="37">
        <v>116</v>
      </c>
      <c r="L11" s="109">
        <v>59</v>
      </c>
      <c r="M11" s="75">
        <v>44</v>
      </c>
      <c r="N11" s="91">
        <v>1815</v>
      </c>
      <c r="O11" s="85"/>
      <c r="P11" s="8"/>
      <c r="Q11" s="8"/>
    </row>
    <row r="12" spans="1:17" ht="12.75" customHeight="1" x14ac:dyDescent="0.2">
      <c r="A12" s="86" t="s">
        <v>9</v>
      </c>
      <c r="B12" s="13">
        <v>30</v>
      </c>
      <c r="C12" s="37">
        <v>68</v>
      </c>
      <c r="D12" s="75">
        <v>71</v>
      </c>
      <c r="E12" s="75">
        <v>162</v>
      </c>
      <c r="F12" s="75">
        <v>151</v>
      </c>
      <c r="G12" s="9">
        <v>486</v>
      </c>
      <c r="H12" s="75">
        <v>270</v>
      </c>
      <c r="I12" s="90">
        <v>455</v>
      </c>
      <c r="J12" s="75">
        <v>313</v>
      </c>
      <c r="K12" s="37">
        <v>132</v>
      </c>
      <c r="L12" s="109">
        <v>79</v>
      </c>
      <c r="M12" s="75">
        <v>53</v>
      </c>
      <c r="N12" s="91">
        <v>2270</v>
      </c>
      <c r="O12" s="85"/>
      <c r="P12" s="8"/>
      <c r="Q12" s="8"/>
    </row>
    <row r="13" spans="1:17" ht="12.75" customHeight="1" x14ac:dyDescent="0.2">
      <c r="A13" s="86" t="s">
        <v>10</v>
      </c>
      <c r="B13" s="13">
        <v>31</v>
      </c>
      <c r="C13" s="37">
        <v>59</v>
      </c>
      <c r="D13" s="75">
        <v>64</v>
      </c>
      <c r="E13" s="75">
        <v>158</v>
      </c>
      <c r="F13" s="75">
        <v>155</v>
      </c>
      <c r="G13" s="9">
        <v>402</v>
      </c>
      <c r="H13" s="75">
        <v>273</v>
      </c>
      <c r="I13" s="90">
        <v>378</v>
      </c>
      <c r="J13" s="75">
        <v>315</v>
      </c>
      <c r="K13" s="37">
        <v>143</v>
      </c>
      <c r="L13" s="109">
        <v>76</v>
      </c>
      <c r="M13" s="75">
        <v>53</v>
      </c>
      <c r="N13" s="91">
        <v>2107</v>
      </c>
      <c r="O13" s="85"/>
      <c r="P13" s="8"/>
      <c r="Q13" s="8"/>
    </row>
    <row r="14" spans="1:17" ht="12.75" customHeight="1" x14ac:dyDescent="0.2">
      <c r="A14" s="86" t="s">
        <v>11</v>
      </c>
      <c r="B14" s="13">
        <v>32</v>
      </c>
      <c r="C14" s="37">
        <v>48</v>
      </c>
      <c r="D14" s="75">
        <v>50</v>
      </c>
      <c r="E14" s="75">
        <v>150</v>
      </c>
      <c r="F14" s="75">
        <v>142</v>
      </c>
      <c r="G14" s="9">
        <v>384</v>
      </c>
      <c r="H14" s="75">
        <v>276</v>
      </c>
      <c r="I14" s="90">
        <v>367</v>
      </c>
      <c r="J14" s="75">
        <v>296</v>
      </c>
      <c r="K14" s="37">
        <v>131</v>
      </c>
      <c r="L14" s="109">
        <v>59</v>
      </c>
      <c r="M14" s="75">
        <v>50</v>
      </c>
      <c r="N14" s="91">
        <v>1985</v>
      </c>
      <c r="O14" s="85"/>
      <c r="P14" s="8"/>
      <c r="Q14" s="8"/>
    </row>
    <row r="15" spans="1:17" ht="12.75" customHeight="1" x14ac:dyDescent="0.2">
      <c r="A15" s="86" t="s">
        <v>12</v>
      </c>
      <c r="B15" s="13">
        <v>92</v>
      </c>
      <c r="C15" s="37">
        <v>140</v>
      </c>
      <c r="D15" s="75">
        <v>161</v>
      </c>
      <c r="E15" s="75">
        <v>400</v>
      </c>
      <c r="F15" s="75">
        <v>426</v>
      </c>
      <c r="G15" s="9">
        <v>1046</v>
      </c>
      <c r="H15" s="75">
        <v>535</v>
      </c>
      <c r="I15" s="90">
        <v>800</v>
      </c>
      <c r="J15" s="75">
        <v>771</v>
      </c>
      <c r="K15" s="37">
        <v>392</v>
      </c>
      <c r="L15" s="109">
        <v>181</v>
      </c>
      <c r="M15" s="75">
        <v>100</v>
      </c>
      <c r="N15" s="91">
        <v>5044</v>
      </c>
      <c r="O15" s="85"/>
      <c r="P15" s="8"/>
      <c r="Q15" s="8"/>
    </row>
    <row r="16" spans="1:17" ht="12.75" customHeight="1" x14ac:dyDescent="0.2">
      <c r="A16" s="86" t="s">
        <v>13</v>
      </c>
      <c r="B16" s="13">
        <v>33</v>
      </c>
      <c r="C16" s="37">
        <v>61</v>
      </c>
      <c r="D16" s="75">
        <v>69</v>
      </c>
      <c r="E16" s="75">
        <v>166</v>
      </c>
      <c r="F16" s="75">
        <v>193</v>
      </c>
      <c r="G16" s="9">
        <v>483</v>
      </c>
      <c r="H16" s="75">
        <v>316</v>
      </c>
      <c r="I16" s="90">
        <v>455</v>
      </c>
      <c r="J16" s="75">
        <v>338</v>
      </c>
      <c r="K16" s="37">
        <v>169</v>
      </c>
      <c r="L16" s="109">
        <v>71</v>
      </c>
      <c r="M16" s="75">
        <v>65</v>
      </c>
      <c r="N16" s="91">
        <v>2419</v>
      </c>
      <c r="O16" s="85"/>
      <c r="P16" s="8"/>
      <c r="Q16" s="8"/>
    </row>
    <row r="17" spans="1:17" ht="12.75" customHeight="1" x14ac:dyDescent="0.2">
      <c r="A17" s="86" t="s">
        <v>14</v>
      </c>
      <c r="B17" s="13">
        <v>32</v>
      </c>
      <c r="C17" s="37">
        <v>57</v>
      </c>
      <c r="D17" s="75">
        <v>50</v>
      </c>
      <c r="E17" s="75">
        <v>165</v>
      </c>
      <c r="F17" s="75">
        <v>165</v>
      </c>
      <c r="G17" s="9">
        <v>450</v>
      </c>
      <c r="H17" s="75">
        <v>266</v>
      </c>
      <c r="I17" s="90">
        <v>390</v>
      </c>
      <c r="J17" s="75">
        <v>356</v>
      </c>
      <c r="K17" s="37">
        <v>184</v>
      </c>
      <c r="L17" s="109">
        <v>60</v>
      </c>
      <c r="M17" s="75">
        <v>54</v>
      </c>
      <c r="N17" s="91">
        <v>2229</v>
      </c>
      <c r="O17" s="85"/>
      <c r="P17" s="8"/>
      <c r="Q17" s="8"/>
    </row>
    <row r="18" spans="1:17" ht="12.75" customHeight="1" x14ac:dyDescent="0.2">
      <c r="A18" s="94" t="s">
        <v>15</v>
      </c>
      <c r="B18" s="110">
        <v>87</v>
      </c>
      <c r="C18" s="95">
        <v>158</v>
      </c>
      <c r="D18" s="79">
        <v>152</v>
      </c>
      <c r="E18" s="79">
        <v>373</v>
      </c>
      <c r="F18" s="79">
        <v>418</v>
      </c>
      <c r="G18" s="111">
        <v>855</v>
      </c>
      <c r="H18" s="79">
        <v>613</v>
      </c>
      <c r="I18" s="96">
        <v>822</v>
      </c>
      <c r="J18" s="79">
        <v>731</v>
      </c>
      <c r="K18" s="95">
        <v>401</v>
      </c>
      <c r="L18" s="112">
        <v>196</v>
      </c>
      <c r="M18" s="79">
        <v>110</v>
      </c>
      <c r="N18" s="97">
        <v>4916</v>
      </c>
      <c r="O18" s="85"/>
      <c r="P18" s="8"/>
      <c r="Q18" s="8"/>
    </row>
    <row r="19" spans="1:17" ht="12.75" customHeight="1" x14ac:dyDescent="0.2">
      <c r="A19" s="86" t="s">
        <v>16</v>
      </c>
      <c r="B19" s="75">
        <v>772</v>
      </c>
      <c r="C19" s="37">
        <v>1246</v>
      </c>
      <c r="D19" s="75">
        <v>1353</v>
      </c>
      <c r="E19" s="75">
        <v>3246</v>
      </c>
      <c r="F19" s="75">
        <v>3486</v>
      </c>
      <c r="G19" s="75">
        <v>8859</v>
      </c>
      <c r="H19" s="75">
        <v>5447</v>
      </c>
      <c r="I19" s="90">
        <v>7765</v>
      </c>
      <c r="J19" s="75">
        <v>6402</v>
      </c>
      <c r="K19" s="37">
        <v>3240</v>
      </c>
      <c r="L19" s="86">
        <v>1633</v>
      </c>
      <c r="M19" s="75">
        <v>1037</v>
      </c>
      <c r="N19" s="91">
        <v>44486</v>
      </c>
      <c r="O19" s="85"/>
    </row>
    <row r="20" spans="1:17" ht="7.5" customHeight="1" x14ac:dyDescent="0.2">
      <c r="A20" s="98"/>
      <c r="B20" s="99"/>
      <c r="C20" s="100"/>
      <c r="D20" s="100"/>
      <c r="E20" s="100"/>
      <c r="F20" s="100"/>
      <c r="G20" s="100"/>
      <c r="H20" s="101"/>
      <c r="I20" s="99"/>
      <c r="J20" s="100"/>
      <c r="K20" s="100"/>
      <c r="L20" s="98"/>
      <c r="M20" s="99"/>
      <c r="N20" s="100"/>
      <c r="O20" s="85"/>
    </row>
    <row r="21" spans="1:17" ht="12.75" customHeight="1" x14ac:dyDescent="0.2">
      <c r="A21" s="86" t="s">
        <v>133</v>
      </c>
      <c r="B21" s="133"/>
      <c r="C21" s="134"/>
      <c r="D21" s="135"/>
      <c r="E21" s="135"/>
      <c r="F21" s="135"/>
      <c r="G21" s="133"/>
      <c r="H21" s="141"/>
      <c r="I21" s="174"/>
      <c r="J21" s="175"/>
      <c r="K21" s="176"/>
      <c r="L21" s="177"/>
      <c r="M21" s="177"/>
      <c r="N21" s="85"/>
      <c r="O21" s="85"/>
    </row>
    <row r="22" spans="1:17" ht="12.9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</sheetData>
  <mergeCells count="3">
    <mergeCell ref="A3:A4"/>
    <mergeCell ref="B3:M3"/>
    <mergeCell ref="N3:N4"/>
  </mergeCells>
  <hyperlinks>
    <hyperlink ref="O1" location="Obsah!A1" display="Zpět na obsah"/>
  </hyperlinks>
  <pageMargins left="0.98425196850393704" right="0.78740157480314965" top="0.78740157480314965" bottom="0.78740157480314965" header="0.47244094488188981" footer="0.47244094488188981"/>
  <pageSetup paperSize="9" orientation="landscape" r:id="rId1"/>
  <headerFooter>
    <oddHeader>&amp;LVývoj obyvatelstva České republiky, Tabulková příloha - krajské srovnání</oddHeader>
    <oddFooter>&amp;L&amp;G&amp;C2024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zoomScaleNormal="100" workbookViewId="0"/>
  </sheetViews>
  <sheetFormatPr defaultColWidth="10.6640625" defaultRowHeight="12.75" x14ac:dyDescent="0.2"/>
  <cols>
    <col min="1" max="1" width="15.33203125" style="34" customWidth="1"/>
    <col min="2" max="12" width="8.33203125" style="34" customWidth="1"/>
    <col min="13" max="13" width="8.33203125" style="3" customWidth="1"/>
    <col min="14" max="16384" width="10.6640625" style="3"/>
  </cols>
  <sheetData>
    <row r="1" spans="1:15" ht="15" customHeight="1" x14ac:dyDescent="0.2">
      <c r="A1" s="113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N1" s="390" t="s">
        <v>224</v>
      </c>
    </row>
    <row r="2" spans="1:15" ht="6" customHeight="1" thickBot="1" x14ac:dyDescent="0.25">
      <c r="A2" s="114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ht="15" customHeight="1" x14ac:dyDescent="0.2">
      <c r="A3" s="504" t="s">
        <v>1</v>
      </c>
      <c r="B3" s="510" t="s">
        <v>49</v>
      </c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</row>
    <row r="4" spans="1:15" ht="15" customHeight="1" thickBot="1" x14ac:dyDescent="0.25">
      <c r="A4" s="505"/>
      <c r="B4" s="459" t="s">
        <v>36</v>
      </c>
      <c r="C4" s="459" t="s">
        <v>37</v>
      </c>
      <c r="D4" s="459" t="s">
        <v>38</v>
      </c>
      <c r="E4" s="459" t="s">
        <v>39</v>
      </c>
      <c r="F4" s="459" t="s">
        <v>40</v>
      </c>
      <c r="G4" s="459" t="s">
        <v>41</v>
      </c>
      <c r="H4" s="459" t="s">
        <v>42</v>
      </c>
      <c r="I4" s="460" t="s">
        <v>43</v>
      </c>
      <c r="J4" s="459" t="s">
        <v>44</v>
      </c>
      <c r="K4" s="459" t="s">
        <v>45</v>
      </c>
      <c r="L4" s="459" t="s">
        <v>46</v>
      </c>
      <c r="M4" s="461" t="s">
        <v>47</v>
      </c>
    </row>
    <row r="5" spans="1:15" ht="12.75" customHeight="1" x14ac:dyDescent="0.2">
      <c r="A5" s="86" t="s">
        <v>2</v>
      </c>
      <c r="B5" s="115">
        <v>0.27263378900739366</v>
      </c>
      <c r="C5" s="116">
        <v>0.34646251942825285</v>
      </c>
      <c r="D5" s="117">
        <v>0.42324965845903073</v>
      </c>
      <c r="E5" s="117">
        <v>0.88062620379381207</v>
      </c>
      <c r="F5" s="117">
        <v>1.1362918758629834</v>
      </c>
      <c r="G5" s="118">
        <v>2.3207554095505829</v>
      </c>
      <c r="H5" s="117">
        <v>1.2754685653562683</v>
      </c>
      <c r="I5" s="119">
        <v>1.8131100233988207</v>
      </c>
      <c r="J5" s="117">
        <v>1.7336712736880417</v>
      </c>
      <c r="K5" s="116">
        <v>0.93801275658487882</v>
      </c>
      <c r="L5" s="119">
        <v>0.58708413586254138</v>
      </c>
      <c r="M5" s="120">
        <v>0.27263378900739366</v>
      </c>
      <c r="N5" s="63"/>
      <c r="O5" s="63"/>
    </row>
    <row r="6" spans="1:15" ht="12.75" customHeight="1" x14ac:dyDescent="0.2">
      <c r="A6" s="86" t="s">
        <v>3</v>
      </c>
      <c r="B6" s="115">
        <v>0.20223660892414863</v>
      </c>
      <c r="C6" s="116">
        <v>0.35659210105360017</v>
      </c>
      <c r="D6" s="117">
        <v>0.36485986146109295</v>
      </c>
      <c r="E6" s="117">
        <v>0.85960983360233478</v>
      </c>
      <c r="F6" s="117">
        <v>0.88608823497693989</v>
      </c>
      <c r="G6" s="118">
        <v>2.583138322028069</v>
      </c>
      <c r="H6" s="117">
        <v>1.4886282347612592</v>
      </c>
      <c r="I6" s="121">
        <v>2.0515548781583739</v>
      </c>
      <c r="J6" s="117">
        <v>1.7278373096467985</v>
      </c>
      <c r="K6" s="116">
        <v>0.79643695473221432</v>
      </c>
      <c r="L6" s="119">
        <v>0.42657330088536916</v>
      </c>
      <c r="M6" s="122">
        <v>0.25644435976979674</v>
      </c>
      <c r="N6" s="63"/>
      <c r="O6" s="63"/>
    </row>
    <row r="7" spans="1:15" ht="12.75" customHeight="1" x14ac:dyDescent="0.2">
      <c r="A7" s="86" t="s">
        <v>4</v>
      </c>
      <c r="B7" s="115">
        <v>0.21967191452490059</v>
      </c>
      <c r="C7" s="116">
        <v>0.36632185470428241</v>
      </c>
      <c r="D7" s="117">
        <v>0.2899669271728687</v>
      </c>
      <c r="E7" s="117">
        <v>0.83079918073317383</v>
      </c>
      <c r="F7" s="117">
        <v>0.8215729603231281</v>
      </c>
      <c r="G7" s="118">
        <v>2.6331340154384746</v>
      </c>
      <c r="H7" s="117">
        <v>1.4366543209928497</v>
      </c>
      <c r="I7" s="121">
        <v>2.082489749696057</v>
      </c>
      <c r="J7" s="117">
        <v>1.8885926731420781</v>
      </c>
      <c r="K7" s="116">
        <v>0.83475327519462217</v>
      </c>
      <c r="L7" s="119">
        <v>0.36319089868116888</v>
      </c>
      <c r="M7" s="122">
        <v>0.23285222939639458</v>
      </c>
      <c r="N7" s="63"/>
      <c r="O7" s="63"/>
    </row>
    <row r="8" spans="1:15" ht="12.75" customHeight="1" x14ac:dyDescent="0.2">
      <c r="A8" s="86" t="s">
        <v>5</v>
      </c>
      <c r="B8" s="115">
        <v>0.22135810654714133</v>
      </c>
      <c r="C8" s="116">
        <v>0.32535825143351371</v>
      </c>
      <c r="D8" s="117">
        <v>0.37815343201803309</v>
      </c>
      <c r="E8" s="117">
        <v>0.78151709283726833</v>
      </c>
      <c r="F8" s="117">
        <v>0.82086964511231575</v>
      </c>
      <c r="G8" s="118">
        <v>2.3540819747659181</v>
      </c>
      <c r="H8" s="117">
        <v>1.6279044085654353</v>
      </c>
      <c r="I8" s="121">
        <v>2.2274159471306096</v>
      </c>
      <c r="J8" s="117">
        <v>1.5963916225639321</v>
      </c>
      <c r="K8" s="116">
        <v>0.86698591730963692</v>
      </c>
      <c r="L8" s="119">
        <v>0.49559620521387748</v>
      </c>
      <c r="M8" s="122">
        <v>0.30436739650231937</v>
      </c>
      <c r="N8" s="63"/>
      <c r="O8" s="63"/>
    </row>
    <row r="9" spans="1:15" ht="12.75" customHeight="1" x14ac:dyDescent="0.2">
      <c r="A9" s="86" t="s">
        <v>6</v>
      </c>
      <c r="B9" s="115">
        <v>0.2242917324415965</v>
      </c>
      <c r="C9" s="116">
        <v>0.33357930821898613</v>
      </c>
      <c r="D9" s="117">
        <v>0.30230624807345619</v>
      </c>
      <c r="E9" s="117">
        <v>0.94722624396349597</v>
      </c>
      <c r="F9" s="117">
        <v>0.84840785749647374</v>
      </c>
      <c r="G9" s="118">
        <v>2.3781424848445214</v>
      </c>
      <c r="H9" s="117">
        <v>1.3945094669194913</v>
      </c>
      <c r="I9" s="121">
        <v>2.1746546232380881</v>
      </c>
      <c r="J9" s="117">
        <v>1.7432993638902641</v>
      </c>
      <c r="K9" s="116">
        <v>0.81915241413452633</v>
      </c>
      <c r="L9" s="119">
        <v>0.47361312198174799</v>
      </c>
      <c r="M9" s="122">
        <v>0.36081713479735095</v>
      </c>
      <c r="N9" s="63"/>
      <c r="O9" s="63"/>
    </row>
    <row r="10" spans="1:15" ht="12.75" customHeight="1" x14ac:dyDescent="0.2">
      <c r="A10" s="86" t="s">
        <v>7</v>
      </c>
      <c r="B10" s="115">
        <v>0.18751334605685141</v>
      </c>
      <c r="C10" s="116">
        <v>0.35634720170190914</v>
      </c>
      <c r="D10" s="117">
        <v>0.37849916148512597</v>
      </c>
      <c r="E10" s="117">
        <v>0.89705458761765322</v>
      </c>
      <c r="F10" s="117">
        <v>0.81950277165586893</v>
      </c>
      <c r="G10" s="118">
        <v>2.4615177884228405</v>
      </c>
      <c r="H10" s="117">
        <v>1.5452488702833125</v>
      </c>
      <c r="I10" s="121">
        <v>2.198073112110869</v>
      </c>
      <c r="J10" s="117">
        <v>1.5895807292584816</v>
      </c>
      <c r="K10" s="116">
        <v>0.81950277165586893</v>
      </c>
      <c r="L10" s="119">
        <v>0.44852729380882661</v>
      </c>
      <c r="M10" s="122">
        <v>0.29863236594239295</v>
      </c>
      <c r="N10" s="63"/>
      <c r="O10" s="63"/>
    </row>
    <row r="11" spans="1:15" ht="12.75" customHeight="1" x14ac:dyDescent="0.2">
      <c r="A11" s="86" t="s">
        <v>8</v>
      </c>
      <c r="B11" s="115">
        <v>0.13004217028424309</v>
      </c>
      <c r="C11" s="116">
        <v>0.36837807892588165</v>
      </c>
      <c r="D11" s="117">
        <v>0.33160753422481987</v>
      </c>
      <c r="E11" s="117">
        <v>0.90704413773259529</v>
      </c>
      <c r="F11" s="117">
        <v>0.82576778130494344</v>
      </c>
      <c r="G11" s="118">
        <v>2.5531612765806386</v>
      </c>
      <c r="H11" s="117">
        <v>1.606020803010402</v>
      </c>
      <c r="I11" s="121">
        <v>2.2757379799742536</v>
      </c>
      <c r="J11" s="117">
        <v>1.5654909932718128</v>
      </c>
      <c r="K11" s="116">
        <v>0.7542445876486098</v>
      </c>
      <c r="L11" s="119">
        <v>0.39641188241646758</v>
      </c>
      <c r="M11" s="122">
        <v>0.28609277462533472</v>
      </c>
      <c r="N11" s="63"/>
      <c r="O11" s="63"/>
    </row>
    <row r="12" spans="1:15" ht="12.75" customHeight="1" x14ac:dyDescent="0.2">
      <c r="A12" s="86" t="s">
        <v>9</v>
      </c>
      <c r="B12" s="115">
        <v>0.1558875936968056</v>
      </c>
      <c r="C12" s="116">
        <v>0.37771384771593819</v>
      </c>
      <c r="D12" s="117">
        <v>0.36893397174910664</v>
      </c>
      <c r="E12" s="117">
        <v>0.86985277282817519</v>
      </c>
      <c r="F12" s="117">
        <v>0.78463422160725482</v>
      </c>
      <c r="G12" s="118">
        <v>2.6095583184845257</v>
      </c>
      <c r="H12" s="117">
        <v>1.4029883432712504</v>
      </c>
      <c r="I12" s="121">
        <v>2.3642951710682185</v>
      </c>
      <c r="J12" s="117">
        <v>1.680641468489005</v>
      </c>
      <c r="K12" s="116">
        <v>0.6859054122659447</v>
      </c>
      <c r="L12" s="119">
        <v>0.42418746329275214</v>
      </c>
      <c r="M12" s="122">
        <v>0.27540141553102326</v>
      </c>
      <c r="N12" s="63"/>
      <c r="O12" s="63"/>
    </row>
    <row r="13" spans="1:15" ht="12.75" customHeight="1" x14ac:dyDescent="0.2">
      <c r="A13" s="86" t="s">
        <v>10</v>
      </c>
      <c r="B13" s="115">
        <v>0.17360714383419454</v>
      </c>
      <c r="C13" s="116">
        <v>0.35320074090405096</v>
      </c>
      <c r="D13" s="117">
        <v>0.35841474856091776</v>
      </c>
      <c r="E13" s="117">
        <v>0.91433095752675775</v>
      </c>
      <c r="F13" s="117">
        <v>0.86803571917097266</v>
      </c>
      <c r="G13" s="118">
        <v>2.3263357273782068</v>
      </c>
      <c r="H13" s="117">
        <v>1.5288629118301649</v>
      </c>
      <c r="I13" s="121">
        <v>2.1168871086879211</v>
      </c>
      <c r="J13" s="117">
        <v>1.8228750102590425</v>
      </c>
      <c r="K13" s="116">
        <v>0.80083295381580055</v>
      </c>
      <c r="L13" s="119">
        <v>0.43980476437995952</v>
      </c>
      <c r="M13" s="122">
        <v>0.29681221365201005</v>
      </c>
      <c r="N13" s="63"/>
      <c r="O13" s="63"/>
    </row>
    <row r="14" spans="1:15" ht="12.75" customHeight="1" x14ac:dyDescent="0.2">
      <c r="A14" s="86" t="s">
        <v>11</v>
      </c>
      <c r="B14" s="115">
        <v>0.19029272429940344</v>
      </c>
      <c r="C14" s="116">
        <v>0.30512454068697448</v>
      </c>
      <c r="D14" s="117">
        <v>0.2973323817178179</v>
      </c>
      <c r="E14" s="117">
        <v>0.92173038332523549</v>
      </c>
      <c r="F14" s="117">
        <v>0.84442396407860287</v>
      </c>
      <c r="G14" s="118">
        <v>2.3596297813126026</v>
      </c>
      <c r="H14" s="117">
        <v>1.6412747470823548</v>
      </c>
      <c r="I14" s="121">
        <v>2.1824196818087831</v>
      </c>
      <c r="J14" s="117">
        <v>1.8188812897617981</v>
      </c>
      <c r="K14" s="116">
        <v>0.77901084010068289</v>
      </c>
      <c r="L14" s="119">
        <v>0.36254728410792592</v>
      </c>
      <c r="M14" s="122">
        <v>0.2973323817178179</v>
      </c>
      <c r="N14" s="63"/>
      <c r="O14" s="63"/>
    </row>
    <row r="15" spans="1:15" ht="12.75" customHeight="1" x14ac:dyDescent="0.2">
      <c r="A15" s="86" t="s">
        <v>12</v>
      </c>
      <c r="B15" s="115">
        <v>0.21505424495244529</v>
      </c>
      <c r="C15" s="116">
        <v>0.34982587072474236</v>
      </c>
      <c r="D15" s="117">
        <v>0.37634492866677927</v>
      </c>
      <c r="E15" s="117">
        <v>0.96618573819214548</v>
      </c>
      <c r="F15" s="117">
        <v>0.99579465597545314</v>
      </c>
      <c r="G15" s="118">
        <v>2.5265757053724602</v>
      </c>
      <c r="H15" s="117">
        <v>1.2505871853212851</v>
      </c>
      <c r="I15" s="121">
        <v>1.8700369126299592</v>
      </c>
      <c r="J15" s="117">
        <v>1.8623230103653601</v>
      </c>
      <c r="K15" s="116">
        <v>0.91631808718868002</v>
      </c>
      <c r="L15" s="119">
        <v>0.4371990465319458</v>
      </c>
      <c r="M15" s="122">
        <v>0.2337546140787449</v>
      </c>
      <c r="N15" s="63"/>
      <c r="O15" s="63"/>
    </row>
    <row r="16" spans="1:15" ht="12.75" customHeight="1" x14ac:dyDescent="0.2">
      <c r="A16" s="86" t="s">
        <v>13</v>
      </c>
      <c r="B16" s="115">
        <v>0.16107555758362349</v>
      </c>
      <c r="C16" s="116">
        <v>0.31827991576868547</v>
      </c>
      <c r="D16" s="117">
        <v>0.33679434767484917</v>
      </c>
      <c r="E16" s="117">
        <v>0.83726749426800651</v>
      </c>
      <c r="F16" s="117">
        <v>0.94204795798907059</v>
      </c>
      <c r="G16" s="118">
        <v>2.436145781514742</v>
      </c>
      <c r="H16" s="117">
        <v>1.5424204908007586</v>
      </c>
      <c r="I16" s="121">
        <v>2.2208902636529908</v>
      </c>
      <c r="J16" s="117">
        <v>1.7047976690517244</v>
      </c>
      <c r="K16" s="116">
        <v>0.82490209792825375</v>
      </c>
      <c r="L16" s="119">
        <v>0.35810838610258111</v>
      </c>
      <c r="M16" s="122">
        <v>0.31727003766471296</v>
      </c>
      <c r="N16" s="63"/>
      <c r="O16" s="63"/>
    </row>
    <row r="17" spans="1:15" ht="12.75" customHeight="1" x14ac:dyDescent="0.2">
      <c r="A17" s="86" t="s">
        <v>14</v>
      </c>
      <c r="B17" s="115">
        <v>0.16936461400958863</v>
      </c>
      <c r="C17" s="116">
        <v>0.32248628551179215</v>
      </c>
      <c r="D17" s="117">
        <v>0.26463220938998222</v>
      </c>
      <c r="E17" s="117">
        <v>0.90239583401983936</v>
      </c>
      <c r="F17" s="117">
        <v>0.87328629098694133</v>
      </c>
      <c r="G17" s="118">
        <v>2.4610795473268348</v>
      </c>
      <c r="H17" s="117">
        <v>1.4078433539547053</v>
      </c>
      <c r="I17" s="121">
        <v>2.0641312332418611</v>
      </c>
      <c r="J17" s="117">
        <v>1.9469873752185625</v>
      </c>
      <c r="K17" s="116">
        <v>0.97384653055513459</v>
      </c>
      <c r="L17" s="119">
        <v>0.32814393964357796</v>
      </c>
      <c r="M17" s="122">
        <v>0.28580278614118082</v>
      </c>
      <c r="N17" s="63"/>
      <c r="O17" s="63"/>
    </row>
    <row r="18" spans="1:15" ht="12.75" customHeight="1" x14ac:dyDescent="0.2">
      <c r="A18" s="94" t="s">
        <v>15</v>
      </c>
      <c r="B18" s="123">
        <v>0.20885305347680272</v>
      </c>
      <c r="C18" s="124">
        <v>0.40545471895734436</v>
      </c>
      <c r="D18" s="125">
        <v>0.36489269113188527</v>
      </c>
      <c r="E18" s="125">
        <v>0.9252750411311379</v>
      </c>
      <c r="F18" s="125">
        <v>1.0034549006126845</v>
      </c>
      <c r="G18" s="126">
        <v>2.1209387672040831</v>
      </c>
      <c r="H18" s="125">
        <v>1.4715738135779319</v>
      </c>
      <c r="I18" s="127">
        <v>1.9733012638842742</v>
      </c>
      <c r="J18" s="125">
        <v>1.8133406302060637</v>
      </c>
      <c r="K18" s="124">
        <v>0.96264453384135518</v>
      </c>
      <c r="L18" s="128">
        <v>0.48620350686783653</v>
      </c>
      <c r="M18" s="129">
        <v>0.26406707910860117</v>
      </c>
      <c r="N18" s="63"/>
      <c r="O18" s="63"/>
    </row>
    <row r="19" spans="1:15" ht="12.75" customHeight="1" x14ac:dyDescent="0.2">
      <c r="A19" s="86" t="s">
        <v>16</v>
      </c>
      <c r="B19" s="117">
        <v>0.20475976102621735</v>
      </c>
      <c r="C19" s="116">
        <v>0.35327186570478264</v>
      </c>
      <c r="D19" s="117">
        <v>0.35886004749802092</v>
      </c>
      <c r="E19" s="117">
        <v>0.8896440290597647</v>
      </c>
      <c r="F19" s="117">
        <v>0.9246017188308211</v>
      </c>
      <c r="G19" s="117">
        <v>2.428021088552204</v>
      </c>
      <c r="H19" s="117">
        <v>1.4447233397795416</v>
      </c>
      <c r="I19" s="121">
        <v>2.0595330885603342</v>
      </c>
      <c r="J19" s="117">
        <v>1.754621402969998</v>
      </c>
      <c r="K19" s="116">
        <v>0.85935443746754459</v>
      </c>
      <c r="L19" s="130">
        <v>0.44756275399094136</v>
      </c>
      <c r="M19" s="122">
        <v>0.27504646655982828</v>
      </c>
    </row>
    <row r="20" spans="1:15" ht="7.5" customHeight="1" x14ac:dyDescent="0.2">
      <c r="A20" s="98"/>
      <c r="B20" s="99"/>
      <c r="C20" s="100"/>
      <c r="D20" s="100"/>
      <c r="E20" s="100"/>
      <c r="F20" s="100"/>
      <c r="G20" s="100"/>
      <c r="H20" s="101"/>
      <c r="I20" s="99"/>
      <c r="J20" s="100"/>
      <c r="K20" s="100"/>
      <c r="L20" s="98"/>
      <c r="M20" s="99"/>
    </row>
    <row r="21" spans="1:15" s="131" customFormat="1" ht="24" customHeight="1" x14ac:dyDescent="0.2">
      <c r="A21" s="514" t="s">
        <v>50</v>
      </c>
      <c r="B21" s="514"/>
      <c r="C21" s="514"/>
      <c r="D21" s="514"/>
      <c r="E21" s="514"/>
      <c r="F21" s="514"/>
      <c r="G21" s="514"/>
      <c r="H21" s="514"/>
      <c r="I21" s="514"/>
      <c r="J21" s="514"/>
      <c r="K21" s="514"/>
      <c r="L21" s="514"/>
      <c r="M21" s="514"/>
    </row>
    <row r="22" spans="1:15" ht="12.75" customHeight="1" x14ac:dyDescent="0.2">
      <c r="A22" s="86" t="s">
        <v>133</v>
      </c>
      <c r="B22" s="133"/>
      <c r="C22" s="134"/>
      <c r="D22" s="135"/>
      <c r="E22" s="135"/>
      <c r="F22" s="135"/>
      <c r="G22" s="133"/>
      <c r="H22" s="141"/>
      <c r="I22" s="174"/>
      <c r="J22" s="175"/>
      <c r="K22" s="176"/>
      <c r="L22" s="177"/>
      <c r="M22" s="177"/>
      <c r="N22" s="85"/>
      <c r="O22" s="85"/>
    </row>
    <row r="23" spans="1:15" ht="12.95" customHeight="1" x14ac:dyDescent="0.2">
      <c r="A23" s="13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</sheetData>
  <mergeCells count="3">
    <mergeCell ref="A3:A4"/>
    <mergeCell ref="B3:M3"/>
    <mergeCell ref="A21:M21"/>
  </mergeCells>
  <hyperlinks>
    <hyperlink ref="N1" location="Obsah!A1" display="Zpět na obsah"/>
  </hyperlinks>
  <pageMargins left="0.98425196850393704" right="0.78740157480314965" top="0.78740157480314965" bottom="0.78740157480314965" header="0.47244094488188981" footer="0.47244094488188981"/>
  <pageSetup paperSize="9" orientation="landscape" r:id="rId1"/>
  <headerFooter>
    <oddHeader>&amp;LVývoj obyvatelstva České republiky, Tabulková příloha - krajské srovnání</oddHeader>
    <oddFooter>&amp;L&amp;G&amp;C2024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zoomScaleNormal="100" workbookViewId="0"/>
  </sheetViews>
  <sheetFormatPr defaultColWidth="10.6640625" defaultRowHeight="12.75" x14ac:dyDescent="0.2"/>
  <cols>
    <col min="1" max="1" width="15.33203125" style="3" customWidth="1"/>
    <col min="2" max="15" width="9.1640625" style="3" customWidth="1"/>
    <col min="16" max="16384" width="10.6640625" style="3"/>
  </cols>
  <sheetData>
    <row r="1" spans="1:16" ht="15" customHeight="1" x14ac:dyDescent="0.2">
      <c r="A1" s="2" t="s">
        <v>51</v>
      </c>
      <c r="P1" s="390" t="s">
        <v>224</v>
      </c>
    </row>
    <row r="2" spans="1:16" ht="6" customHeight="1" thickBot="1" x14ac:dyDescent="0.25">
      <c r="A2" s="2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6" ht="15" customHeight="1" x14ac:dyDescent="0.2">
      <c r="A3" s="504" t="s">
        <v>1</v>
      </c>
      <c r="B3" s="506" t="s">
        <v>52</v>
      </c>
      <c r="C3" s="507"/>
      <c r="D3" s="507"/>
      <c r="E3" s="507"/>
      <c r="F3" s="507"/>
      <c r="G3" s="507"/>
      <c r="H3" s="508"/>
      <c r="I3" s="515" t="s">
        <v>53</v>
      </c>
      <c r="J3" s="509"/>
      <c r="K3" s="509"/>
      <c r="L3" s="509"/>
      <c r="M3" s="509"/>
      <c r="N3" s="509"/>
      <c r="O3" s="509"/>
      <c r="P3" s="85"/>
    </row>
    <row r="4" spans="1:16" ht="15" customHeight="1" thickBot="1" x14ac:dyDescent="0.25">
      <c r="A4" s="505"/>
      <c r="B4" s="459">
        <v>2015</v>
      </c>
      <c r="C4" s="459">
        <v>2019</v>
      </c>
      <c r="D4" s="459">
        <v>2020</v>
      </c>
      <c r="E4" s="459">
        <v>2021</v>
      </c>
      <c r="F4" s="459">
        <v>2022</v>
      </c>
      <c r="G4" s="459">
        <v>2023</v>
      </c>
      <c r="H4" s="459">
        <v>2024</v>
      </c>
      <c r="I4" s="460">
        <v>2015</v>
      </c>
      <c r="J4" s="459">
        <v>2019</v>
      </c>
      <c r="K4" s="459">
        <v>2020</v>
      </c>
      <c r="L4" s="459">
        <v>2021</v>
      </c>
      <c r="M4" s="459">
        <v>2022</v>
      </c>
      <c r="N4" s="459">
        <v>2023</v>
      </c>
      <c r="O4" s="461">
        <v>2024</v>
      </c>
      <c r="P4" s="85"/>
    </row>
    <row r="5" spans="1:16" ht="12.75" customHeight="1" x14ac:dyDescent="0.2">
      <c r="A5" s="86" t="s">
        <v>2</v>
      </c>
      <c r="B5" s="133">
        <v>0.53047389463055639</v>
      </c>
      <c r="C5" s="134">
        <v>0.58410258774363844</v>
      </c>
      <c r="D5" s="135">
        <v>0.46277726015262777</v>
      </c>
      <c r="E5" s="135">
        <v>0.52464512971990906</v>
      </c>
      <c r="F5" s="135">
        <v>0.61874235753345452</v>
      </c>
      <c r="G5" s="133">
        <v>0.55344000096386325</v>
      </c>
      <c r="H5" s="133">
        <v>0.53367177411335975</v>
      </c>
      <c r="I5" s="136">
        <v>0.57306599244019463</v>
      </c>
      <c r="J5" s="135">
        <v>0.64175678134997238</v>
      </c>
      <c r="K5" s="135">
        <v>0.51616591727405514</v>
      </c>
      <c r="L5" s="136">
        <v>0.58609979782057697</v>
      </c>
      <c r="M5" s="135">
        <v>0.66267142026480785</v>
      </c>
      <c r="N5" s="134">
        <v>0.60323092739459694</v>
      </c>
      <c r="O5" s="137">
        <v>0.56721389498247221</v>
      </c>
      <c r="P5" s="85"/>
    </row>
    <row r="6" spans="1:16" ht="12.75" customHeight="1" x14ac:dyDescent="0.2">
      <c r="A6" s="86" t="s">
        <v>3</v>
      </c>
      <c r="B6" s="133">
        <v>0.55773355896139176</v>
      </c>
      <c r="C6" s="138">
        <v>0.65169719872853982</v>
      </c>
      <c r="D6" s="133">
        <v>0.5179965245460475</v>
      </c>
      <c r="E6" s="133">
        <v>0.54104598975309104</v>
      </c>
      <c r="F6" s="133">
        <v>0.64255646232231278</v>
      </c>
      <c r="G6" s="133">
        <v>0.56173898242860709</v>
      </c>
      <c r="H6" s="133">
        <v>0.52281447173309725</v>
      </c>
      <c r="I6" s="139">
        <v>0.64081922789000545</v>
      </c>
      <c r="J6" s="133">
        <v>0.7593028188011538</v>
      </c>
      <c r="K6" s="133">
        <v>0.60818344823635662</v>
      </c>
      <c r="L6" s="140">
        <v>0.63967140249353793</v>
      </c>
      <c r="M6" s="133">
        <v>0.7448958736115785</v>
      </c>
      <c r="N6" s="138">
        <v>0.63953978865588934</v>
      </c>
      <c r="O6" s="141">
        <v>0.60734323784121147</v>
      </c>
      <c r="P6" s="85"/>
    </row>
    <row r="7" spans="1:16" ht="12.75" customHeight="1" x14ac:dyDescent="0.2">
      <c r="A7" s="86" t="s">
        <v>4</v>
      </c>
      <c r="B7" s="133">
        <v>0.5884464184776329</v>
      </c>
      <c r="C7" s="138">
        <v>0.66236476002671174</v>
      </c>
      <c r="D7" s="133">
        <v>0.56621364102321525</v>
      </c>
      <c r="E7" s="133">
        <v>0.55088630525744164</v>
      </c>
      <c r="F7" s="133">
        <v>0.68514627062327738</v>
      </c>
      <c r="G7" s="142">
        <v>0.61475643074619879</v>
      </c>
      <c r="H7" s="142">
        <v>0.56418871591430275</v>
      </c>
      <c r="I7" s="139">
        <v>0.66197778345156677</v>
      </c>
      <c r="J7" s="133">
        <v>0.76579334271478705</v>
      </c>
      <c r="K7" s="133">
        <v>0.66162205442034006</v>
      </c>
      <c r="L7" s="140">
        <v>0.66989420477420825</v>
      </c>
      <c r="M7" s="133">
        <v>0.81363430623453437</v>
      </c>
      <c r="N7" s="143">
        <v>0.72466999153222433</v>
      </c>
      <c r="O7" s="141">
        <v>0.65949485193340962</v>
      </c>
      <c r="P7" s="85"/>
    </row>
    <row r="8" spans="1:16" ht="12.75" customHeight="1" x14ac:dyDescent="0.2">
      <c r="A8" s="86" t="s">
        <v>5</v>
      </c>
      <c r="B8" s="133">
        <v>0.56353162274482749</v>
      </c>
      <c r="C8" s="138">
        <v>0.64996256811655895</v>
      </c>
      <c r="D8" s="133">
        <v>0.51595285188393458</v>
      </c>
      <c r="E8" s="133">
        <v>0.58234052630835542</v>
      </c>
      <c r="F8" s="133">
        <v>0.63358475991334917</v>
      </c>
      <c r="G8" s="133">
        <v>0.56099695160351903</v>
      </c>
      <c r="H8" s="133">
        <v>0.55200441377424359</v>
      </c>
      <c r="I8" s="139">
        <v>0.67008232855216743</v>
      </c>
      <c r="J8" s="133">
        <v>0.76965464079877588</v>
      </c>
      <c r="K8" s="133">
        <v>0.62599175924456585</v>
      </c>
      <c r="L8" s="140">
        <v>0.69821861416422015</v>
      </c>
      <c r="M8" s="133">
        <v>0.76143123488767506</v>
      </c>
      <c r="N8" s="138">
        <v>0.62890132143892197</v>
      </c>
      <c r="O8" s="141">
        <v>0.64289807330822357</v>
      </c>
      <c r="P8" s="85"/>
    </row>
    <row r="9" spans="1:16" ht="12.75" customHeight="1" x14ac:dyDescent="0.2">
      <c r="A9" s="86" t="s">
        <v>6</v>
      </c>
      <c r="B9" s="133">
        <v>0.55028172201846837</v>
      </c>
      <c r="C9" s="138">
        <v>0.64975808743091801</v>
      </c>
      <c r="D9" s="133">
        <v>0.51398757141239471</v>
      </c>
      <c r="E9" s="133">
        <v>0.57006843474824465</v>
      </c>
      <c r="F9" s="133">
        <v>0.6558958143189062</v>
      </c>
      <c r="G9" s="133">
        <v>0.54778785745662306</v>
      </c>
      <c r="H9" s="135">
        <v>0.49799525712822917</v>
      </c>
      <c r="I9" s="139">
        <v>0.64455890929717674</v>
      </c>
      <c r="J9" s="133">
        <v>0.78052096191437814</v>
      </c>
      <c r="K9" s="133">
        <v>0.60576042247105599</v>
      </c>
      <c r="L9" s="140">
        <v>0.68016196395121553</v>
      </c>
      <c r="M9" s="133">
        <v>0.77456099106188969</v>
      </c>
      <c r="N9" s="138">
        <v>0.63765565360442966</v>
      </c>
      <c r="O9" s="141">
        <v>0.59630189653283927</v>
      </c>
      <c r="P9" s="85"/>
    </row>
    <row r="10" spans="1:16" ht="12.75" customHeight="1" x14ac:dyDescent="0.2">
      <c r="A10" s="86" t="s">
        <v>7</v>
      </c>
      <c r="B10" s="135">
        <v>0.52077417029370732</v>
      </c>
      <c r="C10" s="138">
        <v>0.62053198221252726</v>
      </c>
      <c r="D10" s="133">
        <v>0.50642213286891913</v>
      </c>
      <c r="E10" s="133">
        <v>0.55004014332019491</v>
      </c>
      <c r="F10" s="133">
        <v>0.6433301820693027</v>
      </c>
      <c r="G10" s="133">
        <v>0.55025511086653123</v>
      </c>
      <c r="H10" s="133">
        <v>0.51678278031410407</v>
      </c>
      <c r="I10" s="139">
        <v>0.60955126800324466</v>
      </c>
      <c r="J10" s="133">
        <v>0.73845601224524327</v>
      </c>
      <c r="K10" s="133">
        <v>0.61360849917183258</v>
      </c>
      <c r="L10" s="140">
        <v>0.66332118641509752</v>
      </c>
      <c r="M10" s="133">
        <v>0.76498020169269842</v>
      </c>
      <c r="N10" s="138">
        <v>0.65726405562620782</v>
      </c>
      <c r="O10" s="141">
        <v>0.6252236106431841</v>
      </c>
      <c r="P10" s="85"/>
    </row>
    <row r="11" spans="1:16" ht="12.75" customHeight="1" x14ac:dyDescent="0.2">
      <c r="A11" s="86" t="s">
        <v>8</v>
      </c>
      <c r="B11" s="133">
        <v>0.56795649803657677</v>
      </c>
      <c r="C11" s="138">
        <v>0.63230225726774736</v>
      </c>
      <c r="D11" s="133">
        <v>0.53536883683673298</v>
      </c>
      <c r="E11" s="133">
        <v>0.56335124966353756</v>
      </c>
      <c r="F11" s="133">
        <v>0.63426991102741526</v>
      </c>
      <c r="G11" s="135">
        <v>0.54664175956530658</v>
      </c>
      <c r="H11" s="133">
        <v>0.52307694769979773</v>
      </c>
      <c r="I11" s="139">
        <v>0.64966051009515047</v>
      </c>
      <c r="J11" s="133">
        <v>0.74339219318203253</v>
      </c>
      <c r="K11" s="133">
        <v>0.64738673248217082</v>
      </c>
      <c r="L11" s="140">
        <v>0.68554769281530592</v>
      </c>
      <c r="M11" s="133">
        <v>0.75227430919706983</v>
      </c>
      <c r="N11" s="138">
        <v>0.64037468155307253</v>
      </c>
      <c r="O11" s="141">
        <v>0.61708604880040185</v>
      </c>
      <c r="P11" s="85"/>
    </row>
    <row r="12" spans="1:16" ht="12.75" customHeight="1" x14ac:dyDescent="0.2">
      <c r="A12" s="86" t="s">
        <v>9</v>
      </c>
      <c r="B12" s="133">
        <v>0.57665722200399794</v>
      </c>
      <c r="C12" s="138">
        <v>0.67277219233520991</v>
      </c>
      <c r="D12" s="133">
        <v>0.53324284714868952</v>
      </c>
      <c r="E12" s="133">
        <v>0.56518458286119699</v>
      </c>
      <c r="F12" s="133">
        <v>0.68928654326360095</v>
      </c>
      <c r="G12" s="133">
        <v>0.5986889299957534</v>
      </c>
      <c r="H12" s="133">
        <v>0.56095720815771377</v>
      </c>
      <c r="I12" s="139">
        <v>0.66233664472094567</v>
      </c>
      <c r="J12" s="133">
        <v>0.77705417641882957</v>
      </c>
      <c r="K12" s="133">
        <v>0.64649134821826604</v>
      </c>
      <c r="L12" s="140">
        <v>0.66707886324275711</v>
      </c>
      <c r="M12" s="133">
        <v>0.80843299578103711</v>
      </c>
      <c r="N12" s="138">
        <v>0.70764104091416491</v>
      </c>
      <c r="O12" s="141">
        <v>0.64214716570603936</v>
      </c>
      <c r="P12" s="85"/>
    </row>
    <row r="13" spans="1:16" ht="12.75" customHeight="1" x14ac:dyDescent="0.2">
      <c r="A13" s="86" t="s">
        <v>10</v>
      </c>
      <c r="B13" s="133">
        <v>0.58668060970015834</v>
      </c>
      <c r="C13" s="138">
        <v>0.63331833870314946</v>
      </c>
      <c r="D13" s="133">
        <v>0.53936771830206975</v>
      </c>
      <c r="E13" s="133">
        <v>0.59472618980060032</v>
      </c>
      <c r="F13" s="133">
        <v>0.66848693962810768</v>
      </c>
      <c r="G13" s="133">
        <v>0.56329034320834326</v>
      </c>
      <c r="H13" s="133">
        <v>0.52911688982426452</v>
      </c>
      <c r="I13" s="139">
        <v>0.67655312651564303</v>
      </c>
      <c r="J13" s="133">
        <v>0.76682761081481665</v>
      </c>
      <c r="K13" s="133">
        <v>0.6348795601978775</v>
      </c>
      <c r="L13" s="140">
        <v>0.70299363473753829</v>
      </c>
      <c r="M13" s="133">
        <v>0.7901923168420828</v>
      </c>
      <c r="N13" s="138">
        <v>0.6555598533398983</v>
      </c>
      <c r="O13" s="141">
        <v>0.63355504148215336</v>
      </c>
      <c r="P13" s="85"/>
    </row>
    <row r="14" spans="1:16" ht="12.75" customHeight="1" x14ac:dyDescent="0.2">
      <c r="A14" s="86" t="s">
        <v>11</v>
      </c>
      <c r="B14" s="142">
        <v>0.60241364459295865</v>
      </c>
      <c r="C14" s="143">
        <v>0.70645107513797134</v>
      </c>
      <c r="D14" s="133">
        <v>0.56609159132271625</v>
      </c>
      <c r="E14" s="133">
        <v>0.61534220605771361</v>
      </c>
      <c r="F14" s="133">
        <v>0.65151362322404627</v>
      </c>
      <c r="G14" s="133">
        <v>0.59158497317578307</v>
      </c>
      <c r="H14" s="133">
        <v>0.55129977255816165</v>
      </c>
      <c r="I14" s="144">
        <v>0.69490452728833652</v>
      </c>
      <c r="J14" s="142">
        <v>0.83598799126233436</v>
      </c>
      <c r="K14" s="133">
        <v>0.68189995391695013</v>
      </c>
      <c r="L14" s="140">
        <v>0.73700552822562149</v>
      </c>
      <c r="M14" s="133">
        <v>0.76379917964831157</v>
      </c>
      <c r="N14" s="138">
        <v>0.71176845062707006</v>
      </c>
      <c r="O14" s="141">
        <v>0.66609114916273882</v>
      </c>
      <c r="P14" s="85"/>
    </row>
    <row r="15" spans="1:16" ht="12.75" customHeight="1" x14ac:dyDescent="0.2">
      <c r="A15" s="86" t="s">
        <v>12</v>
      </c>
      <c r="B15" s="133">
        <v>0.56857937208515663</v>
      </c>
      <c r="C15" s="138">
        <v>0.6610939414653888</v>
      </c>
      <c r="D15" s="133">
        <v>0.55763484140133612</v>
      </c>
      <c r="E15" s="133">
        <v>0.58878254635452643</v>
      </c>
      <c r="F15" s="133">
        <v>0.66369539512714693</v>
      </c>
      <c r="G15" s="133">
        <v>0.60195796304809068</v>
      </c>
      <c r="H15" s="133">
        <v>0.55147393371647668</v>
      </c>
      <c r="I15" s="139">
        <v>0.64278420474708098</v>
      </c>
      <c r="J15" s="133">
        <v>0.76336750618744476</v>
      </c>
      <c r="K15" s="133">
        <v>0.66021009421711263</v>
      </c>
      <c r="L15" s="140">
        <v>0.69626066918297713</v>
      </c>
      <c r="M15" s="133">
        <v>0.7761716152627246</v>
      </c>
      <c r="N15" s="138">
        <v>0.69131528964869471</v>
      </c>
      <c r="O15" s="141">
        <v>0.63534815749425366</v>
      </c>
      <c r="P15" s="85"/>
    </row>
    <row r="16" spans="1:16" ht="12.75" customHeight="1" x14ac:dyDescent="0.2">
      <c r="A16" s="86" t="s">
        <v>13</v>
      </c>
      <c r="B16" s="133">
        <v>0.57198480771612659</v>
      </c>
      <c r="C16" s="138">
        <v>0.67243683097353424</v>
      </c>
      <c r="D16" s="133">
        <v>0.55051445606466975</v>
      </c>
      <c r="E16" s="133">
        <v>0.5975018149291933</v>
      </c>
      <c r="F16" s="133">
        <v>0.69682465480099731</v>
      </c>
      <c r="G16" s="133">
        <v>0.59937918660666123</v>
      </c>
      <c r="H16" s="133">
        <v>0.52081323594098849</v>
      </c>
      <c r="I16" s="139">
        <v>0.64856487246790684</v>
      </c>
      <c r="J16" s="133">
        <v>0.79117269745044472</v>
      </c>
      <c r="K16" s="133">
        <v>0.6437923800498927</v>
      </c>
      <c r="L16" s="140">
        <v>0.70621248612657483</v>
      </c>
      <c r="M16" s="133">
        <v>0.82685412000021641</v>
      </c>
      <c r="N16" s="138">
        <v>0.7074580447793607</v>
      </c>
      <c r="O16" s="141">
        <v>0.62148714548447725</v>
      </c>
      <c r="P16" s="85"/>
    </row>
    <row r="17" spans="1:16" ht="12.75" customHeight="1" x14ac:dyDescent="0.2">
      <c r="A17" s="86" t="s">
        <v>14</v>
      </c>
      <c r="B17" s="133">
        <v>0.59346107190074593</v>
      </c>
      <c r="C17" s="138">
        <v>0.67629691302632311</v>
      </c>
      <c r="D17" s="142">
        <v>0.58179632934266623</v>
      </c>
      <c r="E17" s="142">
        <v>0.64820041668217554</v>
      </c>
      <c r="F17" s="142">
        <v>0.70167069371922053</v>
      </c>
      <c r="G17" s="133">
        <v>0.58938037550012634</v>
      </c>
      <c r="H17" s="133">
        <v>0.55274933329027931</v>
      </c>
      <c r="I17" s="139">
        <v>0.67890273955303448</v>
      </c>
      <c r="J17" s="133">
        <v>0.79769738650219058</v>
      </c>
      <c r="K17" s="142">
        <v>0.68911831164374271</v>
      </c>
      <c r="L17" s="145">
        <v>0.78342884017130821</v>
      </c>
      <c r="M17" s="142">
        <v>0.86040894721221639</v>
      </c>
      <c r="N17" s="138">
        <v>0.71675089953790727</v>
      </c>
      <c r="O17" s="146">
        <v>0.66739814466891245</v>
      </c>
      <c r="P17" s="85"/>
    </row>
    <row r="18" spans="1:16" ht="12.75" customHeight="1" x14ac:dyDescent="0.2">
      <c r="A18" s="94" t="s">
        <v>15</v>
      </c>
      <c r="B18" s="147">
        <v>0.57097545177439624</v>
      </c>
      <c r="C18" s="148">
        <v>0.68248832133688897</v>
      </c>
      <c r="D18" s="147">
        <v>0.56761508829522844</v>
      </c>
      <c r="E18" s="147">
        <v>0.60761237549225988</v>
      </c>
      <c r="F18" s="147">
        <v>0.69252162883007229</v>
      </c>
      <c r="G18" s="147">
        <v>0.59960265096361565</v>
      </c>
      <c r="H18" s="147">
        <v>0.54495898084675654</v>
      </c>
      <c r="I18" s="149">
        <v>0.65222409806380521</v>
      </c>
      <c r="J18" s="147">
        <v>0.81191090941315947</v>
      </c>
      <c r="K18" s="147">
        <v>0.67087198375201562</v>
      </c>
      <c r="L18" s="150">
        <v>0.73325598930448066</v>
      </c>
      <c r="M18" s="147">
        <v>0.82484626260165184</v>
      </c>
      <c r="N18" s="148">
        <v>0.71236624443800434</v>
      </c>
      <c r="O18" s="151">
        <v>0.65245533655058163</v>
      </c>
      <c r="P18" s="85"/>
    </row>
    <row r="19" spans="1:16" ht="12.75" customHeight="1" x14ac:dyDescent="0.2">
      <c r="A19" s="86" t="s">
        <v>16</v>
      </c>
      <c r="B19" s="133">
        <v>0.5642605521319245</v>
      </c>
      <c r="C19" s="138">
        <v>0.6507930027832205</v>
      </c>
      <c r="D19" s="133">
        <v>0.53306940193602625</v>
      </c>
      <c r="E19" s="133">
        <v>0.57419081115420101</v>
      </c>
      <c r="F19" s="133">
        <v>0.66000286549347609</v>
      </c>
      <c r="G19" s="133">
        <v>0.5778584214029161</v>
      </c>
      <c r="H19" s="133">
        <v>0.53815456376129533</v>
      </c>
      <c r="I19" s="139">
        <v>0.64382839152100169</v>
      </c>
      <c r="J19" s="133">
        <v>0.75979360870393076</v>
      </c>
      <c r="K19" s="133">
        <v>0.62897580988380675</v>
      </c>
      <c r="L19" s="140">
        <v>0.6807125076457754</v>
      </c>
      <c r="M19" s="133">
        <v>0.77083695551704334</v>
      </c>
      <c r="N19" s="138">
        <v>0.66921105633234568</v>
      </c>
      <c r="O19" s="141">
        <v>0.62567322045743967</v>
      </c>
      <c r="P19" s="85"/>
    </row>
    <row r="20" spans="1:16" ht="7.5" customHeight="1" x14ac:dyDescent="0.2">
      <c r="A20" s="98"/>
      <c r="B20" s="99"/>
      <c r="C20" s="100"/>
      <c r="D20" s="100"/>
      <c r="E20" s="100"/>
      <c r="F20" s="100"/>
      <c r="G20" s="100"/>
      <c r="H20" s="101"/>
      <c r="I20" s="99"/>
      <c r="J20" s="100"/>
      <c r="K20" s="100"/>
      <c r="L20" s="98"/>
      <c r="M20" s="99"/>
      <c r="N20" s="100"/>
      <c r="O20" s="100"/>
      <c r="P20" s="85"/>
    </row>
    <row r="21" spans="1:16" ht="12.75" customHeight="1" x14ac:dyDescent="0.2">
      <c r="A21" s="105" t="s">
        <v>54</v>
      </c>
      <c r="L21" s="105"/>
      <c r="P21" s="85"/>
    </row>
    <row r="22" spans="1:16" ht="12.75" customHeight="1" x14ac:dyDescent="0.2">
      <c r="A22" s="86" t="s">
        <v>133</v>
      </c>
      <c r="B22" s="133"/>
      <c r="C22" s="134"/>
      <c r="D22" s="135"/>
      <c r="E22" s="135"/>
      <c r="F22" s="135"/>
      <c r="G22" s="133"/>
      <c r="H22" s="141"/>
      <c r="I22" s="174"/>
      <c r="J22" s="175"/>
      <c r="K22" s="176"/>
      <c r="L22" s="177"/>
      <c r="M22" s="177"/>
      <c r="N22" s="85"/>
      <c r="O22" s="85"/>
    </row>
    <row r="23" spans="1:16" ht="12.95" customHeight="1" x14ac:dyDescent="0.2"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3"/>
      <c r="M23" s="153"/>
      <c r="N23" s="153"/>
      <c r="O23" s="153"/>
    </row>
  </sheetData>
  <mergeCells count="3">
    <mergeCell ref="A3:A4"/>
    <mergeCell ref="B3:H3"/>
    <mergeCell ref="I3:O3"/>
  </mergeCells>
  <hyperlinks>
    <hyperlink ref="P1" location="Obsah!A1" display="Zpět na obsah"/>
  </hyperlinks>
  <pageMargins left="0.98425196850393704" right="0.78740157480314965" top="0.78740157480314965" bottom="0.78740157480314965" header="0.47244094488188981" footer="0.47244094488188981"/>
  <pageSetup paperSize="9" orientation="landscape" r:id="rId1"/>
  <headerFooter>
    <oddHeader>&amp;LVývoj obyvatelstva České republiky, Tabulková příloha - krajské srovnání</oddHeader>
    <oddFooter>&amp;L&amp;G&amp;C2024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zoomScaleNormal="100" workbookViewId="0"/>
  </sheetViews>
  <sheetFormatPr defaultColWidth="10.6640625" defaultRowHeight="12.75" x14ac:dyDescent="0.2"/>
  <cols>
    <col min="1" max="1" width="15.33203125" style="3" customWidth="1"/>
    <col min="2" max="13" width="9.1640625" style="3" customWidth="1"/>
    <col min="14" max="15" width="9.5" style="3" customWidth="1"/>
    <col min="16" max="16384" width="10.6640625" style="3"/>
  </cols>
  <sheetData>
    <row r="1" spans="1:14" ht="30" customHeight="1" x14ac:dyDescent="0.2">
      <c r="A1" s="516" t="s">
        <v>225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390" t="s">
        <v>224</v>
      </c>
    </row>
    <row r="2" spans="1:14" ht="6" customHeight="1" thickBot="1" x14ac:dyDescent="0.25">
      <c r="A2" s="15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4" ht="15" customHeight="1" x14ac:dyDescent="0.2">
      <c r="A3" s="517" t="s">
        <v>1</v>
      </c>
      <c r="B3" s="518" t="s">
        <v>55</v>
      </c>
      <c r="C3" s="519"/>
      <c r="D3" s="519"/>
      <c r="E3" s="519"/>
      <c r="F3" s="519"/>
      <c r="G3" s="520"/>
      <c r="H3" s="519" t="s">
        <v>26</v>
      </c>
      <c r="I3" s="519"/>
      <c r="J3" s="519"/>
      <c r="K3" s="519"/>
      <c r="L3" s="519"/>
      <c r="M3" s="519"/>
      <c r="N3" s="85"/>
    </row>
    <row r="4" spans="1:14" ht="15" customHeight="1" x14ac:dyDescent="0.2">
      <c r="A4" s="517"/>
      <c r="B4" s="521" t="s">
        <v>52</v>
      </c>
      <c r="C4" s="522"/>
      <c r="D4" s="523"/>
      <c r="E4" s="522" t="s">
        <v>53</v>
      </c>
      <c r="F4" s="522"/>
      <c r="G4" s="523"/>
      <c r="H4" s="521" t="s">
        <v>52</v>
      </c>
      <c r="I4" s="522"/>
      <c r="J4" s="523"/>
      <c r="K4" s="521" t="s">
        <v>53</v>
      </c>
      <c r="L4" s="522"/>
      <c r="M4" s="522"/>
      <c r="N4" s="85"/>
    </row>
    <row r="5" spans="1:14" ht="15" customHeight="1" thickBot="1" x14ac:dyDescent="0.25">
      <c r="A5" s="466"/>
      <c r="B5" s="470">
        <v>2015</v>
      </c>
      <c r="C5" s="469">
        <v>2019</v>
      </c>
      <c r="D5" s="471">
        <v>2024</v>
      </c>
      <c r="E5" s="472">
        <v>2015</v>
      </c>
      <c r="F5" s="469">
        <v>2019</v>
      </c>
      <c r="G5" s="471">
        <v>2024</v>
      </c>
      <c r="H5" s="471">
        <v>2015</v>
      </c>
      <c r="I5" s="459">
        <v>2019</v>
      </c>
      <c r="J5" s="469">
        <v>2024</v>
      </c>
      <c r="K5" s="469">
        <v>2015</v>
      </c>
      <c r="L5" s="471">
        <v>2019</v>
      </c>
      <c r="M5" s="473">
        <v>2024</v>
      </c>
      <c r="N5" s="85"/>
    </row>
    <row r="6" spans="1:14" ht="12.95" customHeight="1" x14ac:dyDescent="0.2">
      <c r="A6" s="86" t="s">
        <v>2</v>
      </c>
      <c r="B6" s="133">
        <v>0.4506416414237242</v>
      </c>
      <c r="C6" s="134">
        <v>0.50808186940081579</v>
      </c>
      <c r="D6" s="133">
        <v>0.4748776250623073</v>
      </c>
      <c r="E6" s="133">
        <v>0.48903206116585118</v>
      </c>
      <c r="F6" s="135">
        <v>0.55231352779342768</v>
      </c>
      <c r="G6" s="133">
        <v>0.50309748870841864</v>
      </c>
      <c r="H6" s="45">
        <v>32.177381638135671</v>
      </c>
      <c r="I6" s="155">
        <v>32.285842634605984</v>
      </c>
      <c r="J6" s="156">
        <v>32.414558201571566</v>
      </c>
      <c r="K6" s="45">
        <v>29.791696529143181</v>
      </c>
      <c r="L6" s="51">
        <v>30.395268994904274</v>
      </c>
      <c r="M6" s="103">
        <v>30.706001002638718</v>
      </c>
      <c r="N6" s="85"/>
    </row>
    <row r="7" spans="1:14" ht="12.95" customHeight="1" x14ac:dyDescent="0.2">
      <c r="A7" s="86" t="s">
        <v>3</v>
      </c>
      <c r="B7" s="133">
        <v>0.4642245264201133</v>
      </c>
      <c r="C7" s="138">
        <v>0.55122769736125321</v>
      </c>
      <c r="D7" s="133">
        <v>0.45872601662796103</v>
      </c>
      <c r="E7" s="133">
        <v>0.52730207452284616</v>
      </c>
      <c r="F7" s="133">
        <v>0.63853426561658322</v>
      </c>
      <c r="G7" s="133">
        <v>0.52651176016130441</v>
      </c>
      <c r="H7" s="44">
        <v>31.029365644330525</v>
      </c>
      <c r="I7" s="157">
        <v>31.453448453287454</v>
      </c>
      <c r="J7" s="156">
        <v>32.338263357411428</v>
      </c>
      <c r="K7" s="44">
        <v>28.611223934071905</v>
      </c>
      <c r="L7" s="46">
        <v>29.092605517970625</v>
      </c>
      <c r="M7" s="50">
        <v>30.232066912427811</v>
      </c>
      <c r="N7" s="85"/>
    </row>
    <row r="8" spans="1:14" ht="12.95" customHeight="1" x14ac:dyDescent="0.2">
      <c r="A8" s="86" t="s">
        <v>4</v>
      </c>
      <c r="B8" s="133">
        <v>0.49979363505162061</v>
      </c>
      <c r="C8" s="138">
        <v>0.57496772559298848</v>
      </c>
      <c r="D8" s="133">
        <v>0.49487057570241438</v>
      </c>
      <c r="E8" s="133">
        <v>0.55536700163086983</v>
      </c>
      <c r="F8" s="133">
        <v>0.64279976601751843</v>
      </c>
      <c r="G8" s="133">
        <v>0.56835255564474529</v>
      </c>
      <c r="H8" s="44">
        <v>30.974364880656186</v>
      </c>
      <c r="I8" s="157">
        <v>31.570208513713975</v>
      </c>
      <c r="J8" s="156">
        <v>32.033111842544258</v>
      </c>
      <c r="K8" s="44">
        <v>28.540221577532808</v>
      </c>
      <c r="L8" s="46">
        <v>29.076908673337904</v>
      </c>
      <c r="M8" s="50">
        <v>29.823592293635674</v>
      </c>
      <c r="N8" s="85"/>
    </row>
    <row r="9" spans="1:14" ht="12.95" customHeight="1" x14ac:dyDescent="0.2">
      <c r="A9" s="86" t="s">
        <v>5</v>
      </c>
      <c r="B9" s="133">
        <v>0.4674650729961734</v>
      </c>
      <c r="C9" s="138">
        <v>0.56092819700334984</v>
      </c>
      <c r="D9" s="133">
        <v>0.48998286555532838</v>
      </c>
      <c r="E9" s="133">
        <v>0.54360704638093926</v>
      </c>
      <c r="F9" s="133">
        <v>0.63425751523569573</v>
      </c>
      <c r="G9" s="133">
        <v>0.55533440422048563</v>
      </c>
      <c r="H9" s="44">
        <v>31.09508220597418</v>
      </c>
      <c r="I9" s="157">
        <v>31.563422909028702</v>
      </c>
      <c r="J9" s="156">
        <v>32.33720328190384</v>
      </c>
      <c r="K9" s="44">
        <v>28.448496079304967</v>
      </c>
      <c r="L9" s="46">
        <v>28.985454487734462</v>
      </c>
      <c r="M9" s="50">
        <v>29.839245454571145</v>
      </c>
      <c r="N9" s="85"/>
    </row>
    <row r="10" spans="1:14" ht="12.95" customHeight="1" x14ac:dyDescent="0.2">
      <c r="A10" s="86" t="s">
        <v>6</v>
      </c>
      <c r="B10" s="133">
        <v>0.43628685805912698</v>
      </c>
      <c r="C10" s="138">
        <v>0.54804692416902956</v>
      </c>
      <c r="D10" s="135">
        <v>0.43783832974127479</v>
      </c>
      <c r="E10" s="133">
        <v>0.50402391541357916</v>
      </c>
      <c r="F10" s="133">
        <v>0.62719287174049976</v>
      </c>
      <c r="G10" s="135">
        <v>0.49353314993467334</v>
      </c>
      <c r="H10" s="44">
        <v>31.735636035129822</v>
      </c>
      <c r="I10" s="157">
        <v>32.154202813200328</v>
      </c>
      <c r="J10" s="155">
        <v>33.085305227522859</v>
      </c>
      <c r="K10" s="44">
        <v>29.155775877579423</v>
      </c>
      <c r="L10" s="46">
        <v>29.704723567629934</v>
      </c>
      <c r="M10" s="52">
        <v>30.737665261782112</v>
      </c>
      <c r="N10" s="85"/>
    </row>
    <row r="11" spans="1:14" ht="12.95" customHeight="1" x14ac:dyDescent="0.2">
      <c r="A11" s="86" t="s">
        <v>7</v>
      </c>
      <c r="B11" s="135">
        <v>0.41140523441594773</v>
      </c>
      <c r="C11" s="138">
        <v>0.51219968455493803</v>
      </c>
      <c r="D11" s="133">
        <v>0.43963254722917328</v>
      </c>
      <c r="E11" s="135">
        <v>0.47610538321378093</v>
      </c>
      <c r="F11" s="133">
        <v>0.5969777024131554</v>
      </c>
      <c r="G11" s="133">
        <v>0.51667852482239085</v>
      </c>
      <c r="H11" s="44">
        <v>31.518615805019863</v>
      </c>
      <c r="I11" s="157">
        <v>31.759907770442595</v>
      </c>
      <c r="J11" s="156">
        <v>32.797723203896254</v>
      </c>
      <c r="K11" s="44">
        <v>28.94998451305764</v>
      </c>
      <c r="L11" s="46">
        <v>29.61848709441248</v>
      </c>
      <c r="M11" s="50">
        <v>30.515428924042087</v>
      </c>
      <c r="N11" s="85"/>
    </row>
    <row r="12" spans="1:14" ht="12.95" customHeight="1" x14ac:dyDescent="0.2">
      <c r="A12" s="86" t="s">
        <v>8</v>
      </c>
      <c r="B12" s="133">
        <v>0.46624455005839471</v>
      </c>
      <c r="C12" s="138">
        <v>0.53749820630849643</v>
      </c>
      <c r="D12" s="133">
        <v>0.45878161111887344</v>
      </c>
      <c r="E12" s="133">
        <v>0.52807084420646511</v>
      </c>
      <c r="F12" s="133">
        <v>0.61343675843076206</v>
      </c>
      <c r="G12" s="133">
        <v>0.53188253720251499</v>
      </c>
      <c r="H12" s="44">
        <v>31.354865006070909</v>
      </c>
      <c r="I12" s="157">
        <v>31.729491409880588</v>
      </c>
      <c r="J12" s="156">
        <v>32.310246537560175</v>
      </c>
      <c r="K12" s="44">
        <v>28.991397694350084</v>
      </c>
      <c r="L12" s="46">
        <v>29.248566747851129</v>
      </c>
      <c r="M12" s="50">
        <v>30.336346252042514</v>
      </c>
      <c r="N12" s="85"/>
    </row>
    <row r="13" spans="1:14" ht="12.95" customHeight="1" x14ac:dyDescent="0.2">
      <c r="A13" s="86" t="s">
        <v>9</v>
      </c>
      <c r="B13" s="133">
        <v>0.4843827287306981</v>
      </c>
      <c r="C13" s="138">
        <v>0.57896270823562779</v>
      </c>
      <c r="D13" s="133">
        <v>0.49767189054467914</v>
      </c>
      <c r="E13" s="133">
        <v>0.54092017023670436</v>
      </c>
      <c r="F13" s="133">
        <v>0.65914421222023623</v>
      </c>
      <c r="G13" s="133">
        <v>0.54566069517182314</v>
      </c>
      <c r="H13" s="44">
        <v>31.108086642978378</v>
      </c>
      <c r="I13" s="157">
        <v>31.449249975135853</v>
      </c>
      <c r="J13" s="156">
        <v>32.23155153707313</v>
      </c>
      <c r="K13" s="44">
        <v>28.544680996358203</v>
      </c>
      <c r="L13" s="46">
        <v>29.148740038861469</v>
      </c>
      <c r="M13" s="50">
        <v>29.82240700474517</v>
      </c>
      <c r="N13" s="85"/>
    </row>
    <row r="14" spans="1:14" ht="12.95" customHeight="1" x14ac:dyDescent="0.2">
      <c r="A14" s="86" t="s">
        <v>10</v>
      </c>
      <c r="B14" s="133">
        <v>0.50863402134128932</v>
      </c>
      <c r="C14" s="138">
        <v>0.55609206682514489</v>
      </c>
      <c r="D14" s="133">
        <v>0.47232293958864147</v>
      </c>
      <c r="E14" s="133">
        <v>0.57192018898277897</v>
      </c>
      <c r="F14" s="133">
        <v>0.66197518645966147</v>
      </c>
      <c r="G14" s="133">
        <v>0.55302409152615917</v>
      </c>
      <c r="H14" s="43">
        <v>30.664879162034882</v>
      </c>
      <c r="I14" s="157">
        <v>31.138761675742153</v>
      </c>
      <c r="J14" s="156">
        <v>32.185328262158095</v>
      </c>
      <c r="K14" s="43">
        <v>28.175683568768697</v>
      </c>
      <c r="L14" s="46">
        <v>28.813602860487986</v>
      </c>
      <c r="M14" s="50">
        <v>29.959258512261602</v>
      </c>
      <c r="N14" s="85"/>
    </row>
    <row r="15" spans="1:14" ht="12.95" customHeight="1" x14ac:dyDescent="0.2">
      <c r="A15" s="86" t="s">
        <v>11</v>
      </c>
      <c r="B15" s="142">
        <v>0.53548808938099657</v>
      </c>
      <c r="C15" s="143">
        <v>0.6244382618457055</v>
      </c>
      <c r="D15" s="142">
        <v>0.50341242120901508</v>
      </c>
      <c r="E15" s="142">
        <v>0.60016036179456944</v>
      </c>
      <c r="F15" s="142">
        <v>0.7313867908162407</v>
      </c>
      <c r="G15" s="142">
        <v>0.59070338993452076</v>
      </c>
      <c r="H15" s="44">
        <v>30.873983455149009</v>
      </c>
      <c r="I15" s="158">
        <v>30.808493773108495</v>
      </c>
      <c r="J15" s="159">
        <v>31.677461412550858</v>
      </c>
      <c r="K15" s="44">
        <v>28.281609382952666</v>
      </c>
      <c r="L15" s="49">
        <v>28.456016731186565</v>
      </c>
      <c r="M15" s="47">
        <v>29.184562950701988</v>
      </c>
      <c r="N15" s="85"/>
    </row>
    <row r="16" spans="1:14" ht="12.95" customHeight="1" x14ac:dyDescent="0.2">
      <c r="A16" s="86" t="s">
        <v>12</v>
      </c>
      <c r="B16" s="133">
        <v>0.49388576403837525</v>
      </c>
      <c r="C16" s="138">
        <v>0.58117582951580382</v>
      </c>
      <c r="D16" s="133">
        <v>0.49403739888167542</v>
      </c>
      <c r="E16" s="133">
        <v>0.54477901101182713</v>
      </c>
      <c r="F16" s="133">
        <v>0.65887273822373049</v>
      </c>
      <c r="G16" s="133">
        <v>0.55893176876856321</v>
      </c>
      <c r="H16" s="44">
        <v>31.044740846876014</v>
      </c>
      <c r="I16" s="157">
        <v>31.490956806030969</v>
      </c>
      <c r="J16" s="156">
        <v>32.265163806105157</v>
      </c>
      <c r="K16" s="44">
        <v>28.572580362901203</v>
      </c>
      <c r="L16" s="46">
        <v>29.075023876408526</v>
      </c>
      <c r="M16" s="50">
        <v>30.044309380770667</v>
      </c>
      <c r="N16" s="85"/>
    </row>
    <row r="17" spans="1:15" ht="12.95" customHeight="1" x14ac:dyDescent="0.2">
      <c r="A17" s="86" t="s">
        <v>13</v>
      </c>
      <c r="B17" s="133">
        <v>0.493083123539238</v>
      </c>
      <c r="C17" s="138">
        <v>0.58989775634028929</v>
      </c>
      <c r="D17" s="133">
        <v>0.46773924821419066</v>
      </c>
      <c r="E17" s="133">
        <v>0.54677936345302969</v>
      </c>
      <c r="F17" s="133">
        <v>0.68561099668104808</v>
      </c>
      <c r="G17" s="133">
        <v>0.54441936461002438</v>
      </c>
      <c r="H17" s="44">
        <v>31.097880572382394</v>
      </c>
      <c r="I17" s="157">
        <v>31.475451848660693</v>
      </c>
      <c r="J17" s="156">
        <v>32.511345721212351</v>
      </c>
      <c r="K17" s="44">
        <v>28.62298276751519</v>
      </c>
      <c r="L17" s="46">
        <v>29.04544003495521</v>
      </c>
      <c r="M17" s="50">
        <v>30.203181736091395</v>
      </c>
      <c r="N17" s="85"/>
    </row>
    <row r="18" spans="1:15" ht="12.95" customHeight="1" x14ac:dyDescent="0.2">
      <c r="A18" s="86" t="s">
        <v>14</v>
      </c>
      <c r="B18" s="133">
        <v>0.52699545269641457</v>
      </c>
      <c r="C18" s="138">
        <v>0.61072541473918196</v>
      </c>
      <c r="D18" s="133">
        <v>0.50209657578554101</v>
      </c>
      <c r="E18" s="133">
        <v>0.58254407884810566</v>
      </c>
      <c r="F18" s="133">
        <v>0.706891527226712</v>
      </c>
      <c r="G18" s="133">
        <v>0.58990960216143074</v>
      </c>
      <c r="H18" s="44">
        <v>30.870431182938439</v>
      </c>
      <c r="I18" s="157">
        <v>31.212009502751172</v>
      </c>
      <c r="J18" s="156">
        <v>32.241825563427128</v>
      </c>
      <c r="K18" s="44">
        <v>28.280616691587831</v>
      </c>
      <c r="L18" s="46">
        <v>28.928335637619877</v>
      </c>
      <c r="M18" s="50">
        <v>29.866823767473008</v>
      </c>
      <c r="N18" s="85"/>
    </row>
    <row r="19" spans="1:15" ht="12.95" customHeight="1" x14ac:dyDescent="0.2">
      <c r="A19" s="94" t="s">
        <v>15</v>
      </c>
      <c r="B19" s="147">
        <v>0.4874670680971252</v>
      </c>
      <c r="C19" s="148">
        <v>0.5901152232794179</v>
      </c>
      <c r="D19" s="147">
        <v>0.48162608660742862</v>
      </c>
      <c r="E19" s="147">
        <v>0.54340537895326302</v>
      </c>
      <c r="F19" s="147">
        <v>0.68435834300414544</v>
      </c>
      <c r="G19" s="147">
        <v>0.56158245935273032</v>
      </c>
      <c r="H19" s="68">
        <v>31.093121623035572</v>
      </c>
      <c r="I19" s="160">
        <v>31.351057300059853</v>
      </c>
      <c r="J19" s="161">
        <v>32.2954561795068</v>
      </c>
      <c r="K19" s="68">
        <v>28.419877928578401</v>
      </c>
      <c r="L19" s="162">
        <v>29.061638371452403</v>
      </c>
      <c r="M19" s="69">
        <v>30.090384637026212</v>
      </c>
      <c r="N19" s="85"/>
    </row>
    <row r="20" spans="1:15" ht="12.75" customHeight="1" x14ac:dyDescent="0.2">
      <c r="A20" s="163" t="s">
        <v>16</v>
      </c>
      <c r="B20" s="164">
        <v>0.47810373452583216</v>
      </c>
      <c r="C20" s="165">
        <v>0.5630932067958162</v>
      </c>
      <c r="D20" s="165">
        <v>0.47700869674431484</v>
      </c>
      <c r="E20" s="165">
        <v>0.53613344006124475</v>
      </c>
      <c r="F20" s="166">
        <v>0.64485137733424325</v>
      </c>
      <c r="G20" s="167">
        <v>0.54290360395598203</v>
      </c>
      <c r="H20" s="168">
        <v>31.202088025676534</v>
      </c>
      <c r="I20" s="169">
        <v>31.534418163303549</v>
      </c>
      <c r="J20" s="170">
        <v>32.323894762677909</v>
      </c>
      <c r="K20" s="171">
        <v>28.694823014751201</v>
      </c>
      <c r="L20" s="172">
        <v>29.214508173760088</v>
      </c>
      <c r="M20" s="173">
        <v>30.136730724795825</v>
      </c>
      <c r="N20" s="85"/>
    </row>
    <row r="21" spans="1:15" ht="7.5" customHeight="1" x14ac:dyDescent="0.2">
      <c r="A21" s="105"/>
      <c r="B21" s="85"/>
      <c r="C21" s="85"/>
      <c r="D21" s="85"/>
      <c r="E21" s="85"/>
      <c r="F21" s="85"/>
      <c r="G21" s="85"/>
      <c r="H21" s="85"/>
      <c r="I21" s="85"/>
      <c r="J21" s="102"/>
      <c r="K21" s="85"/>
      <c r="L21" s="85"/>
      <c r="M21" s="85"/>
      <c r="N21" s="85"/>
    </row>
    <row r="22" spans="1:15" ht="12.75" customHeight="1" x14ac:dyDescent="0.2">
      <c r="A22" s="109" t="s">
        <v>56</v>
      </c>
      <c r="B22" s="44"/>
      <c r="C22" s="46"/>
      <c r="D22" s="50"/>
      <c r="E22" s="103"/>
      <c r="F22" s="103"/>
      <c r="G22" s="103"/>
      <c r="H22" s="103"/>
      <c r="I22" s="104"/>
      <c r="J22" s="102"/>
      <c r="K22" s="103"/>
      <c r="L22" s="103"/>
      <c r="M22" s="103"/>
      <c r="N22" s="85"/>
      <c r="O22" s="85"/>
    </row>
    <row r="23" spans="1:15" ht="12.75" customHeight="1" x14ac:dyDescent="0.2">
      <c r="A23" s="86" t="s">
        <v>133</v>
      </c>
      <c r="B23" s="133"/>
      <c r="C23" s="134"/>
      <c r="D23" s="135"/>
      <c r="E23" s="135"/>
      <c r="F23" s="135"/>
      <c r="G23" s="133"/>
      <c r="H23" s="141"/>
      <c r="I23" s="174"/>
      <c r="J23" s="175"/>
      <c r="K23" s="176"/>
      <c r="L23" s="177"/>
      <c r="M23" s="177"/>
      <c r="N23" s="85"/>
      <c r="O23" s="85"/>
    </row>
    <row r="24" spans="1:15" ht="12.95" customHeight="1" x14ac:dyDescent="0.2">
      <c r="B24" s="152"/>
      <c r="C24" s="152"/>
      <c r="D24" s="152"/>
      <c r="E24" s="152"/>
      <c r="F24" s="152"/>
      <c r="G24" s="152"/>
      <c r="H24" s="178"/>
      <c r="I24" s="178"/>
      <c r="J24" s="178"/>
      <c r="K24" s="178"/>
      <c r="L24" s="178"/>
      <c r="M24" s="178"/>
      <c r="N24" s="152"/>
      <c r="O24" s="152"/>
    </row>
  </sheetData>
  <mergeCells count="8">
    <mergeCell ref="A1:M1"/>
    <mergeCell ref="A3:A4"/>
    <mergeCell ref="B3:G3"/>
    <mergeCell ref="H3:M3"/>
    <mergeCell ref="B4:D4"/>
    <mergeCell ref="E4:G4"/>
    <mergeCell ref="H4:J4"/>
    <mergeCell ref="K4:M4"/>
  </mergeCells>
  <hyperlinks>
    <hyperlink ref="N1" location="Obsah!A1" display="Zpět na obsah"/>
  </hyperlinks>
  <pageMargins left="0.98425196850393704" right="0.78740157480314965" top="0.78740157480314965" bottom="0.78740157480314965" header="0.47244094488188981" footer="0.47244094488188981"/>
  <pageSetup paperSize="9" orientation="landscape" r:id="rId1"/>
  <headerFooter>
    <oddHeader>&amp;LVývoj obyvatelstva České republiky, Tabulková příloha - krajské srovnání</oddHeader>
    <oddFooter>&amp;L&amp;G&amp;C2024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30</vt:i4>
      </vt:variant>
      <vt:variant>
        <vt:lpstr>Pojmenované oblasti</vt:lpstr>
      </vt:variant>
      <vt:variant>
        <vt:i4>34</vt:i4>
      </vt:variant>
    </vt:vector>
  </HeadingPairs>
  <TitlesOfParts>
    <vt:vector size="64" baseType="lpstr">
      <vt:lpstr>Obsah</vt:lpstr>
      <vt:lpstr>Tab 1.1</vt:lpstr>
      <vt:lpstr>Tab 1.2</vt:lpstr>
      <vt:lpstr>Tab 1.3</vt:lpstr>
      <vt:lpstr>Tab 2.1</vt:lpstr>
      <vt:lpstr>Tab 2.2</vt:lpstr>
      <vt:lpstr>Tab 2.3</vt:lpstr>
      <vt:lpstr>Tab 2.4</vt:lpstr>
      <vt:lpstr>Tab 2.5</vt:lpstr>
      <vt:lpstr>Tab 2.6</vt:lpstr>
      <vt:lpstr>Tab 3.1</vt:lpstr>
      <vt:lpstr>Tab 3.2</vt:lpstr>
      <vt:lpstr>Tab 3.3</vt:lpstr>
      <vt:lpstr>Tab 4.1</vt:lpstr>
      <vt:lpstr>Tab 4.2</vt:lpstr>
      <vt:lpstr>Tab 4.3</vt:lpstr>
      <vt:lpstr>Tab 4.4</vt:lpstr>
      <vt:lpstr>Tab 4.5</vt:lpstr>
      <vt:lpstr>Tab 4.6</vt:lpstr>
      <vt:lpstr>Tab 4.7</vt:lpstr>
      <vt:lpstr>Tab 5.1</vt:lpstr>
      <vt:lpstr>Tab 5.2</vt:lpstr>
      <vt:lpstr>Tab 5.3</vt:lpstr>
      <vt:lpstr>Tab 5.4</vt:lpstr>
      <vt:lpstr>Tab 5.5</vt:lpstr>
      <vt:lpstr>Tab 5.6</vt:lpstr>
      <vt:lpstr>Tab. 6.1</vt:lpstr>
      <vt:lpstr>Tab. 6.2</vt:lpstr>
      <vt:lpstr>Tab. 6.3</vt:lpstr>
      <vt:lpstr>Tab. 6.4</vt:lpstr>
      <vt:lpstr>'Tab 2.1'!Názvy_tisku</vt:lpstr>
      <vt:lpstr>'Tab 2.2'!Názvy_tisku</vt:lpstr>
      <vt:lpstr>'Tab 2.3'!Názvy_tisku</vt:lpstr>
      <vt:lpstr>'Tab 5.5'!Názvy_tisku</vt:lpstr>
      <vt:lpstr>Obsah!Oblast_tisku</vt:lpstr>
      <vt:lpstr>'Tab 1.1'!Oblast_tisku</vt:lpstr>
      <vt:lpstr>'Tab 1.2'!Oblast_tisku</vt:lpstr>
      <vt:lpstr>'Tab 1.3'!Oblast_tisku</vt:lpstr>
      <vt:lpstr>'Tab 2.1'!Oblast_tisku</vt:lpstr>
      <vt:lpstr>'Tab 2.2'!Oblast_tisku</vt:lpstr>
      <vt:lpstr>'Tab 2.3'!Oblast_tisku</vt:lpstr>
      <vt:lpstr>'Tab 2.4'!Oblast_tisku</vt:lpstr>
      <vt:lpstr>'Tab 2.5'!Oblast_tisku</vt:lpstr>
      <vt:lpstr>'Tab 2.6'!Oblast_tisku</vt:lpstr>
      <vt:lpstr>'Tab 3.1'!Oblast_tisku</vt:lpstr>
      <vt:lpstr>'Tab 3.2'!Oblast_tisku</vt:lpstr>
      <vt:lpstr>'Tab 3.3'!Oblast_tisku</vt:lpstr>
      <vt:lpstr>'Tab 4.1'!Oblast_tisku</vt:lpstr>
      <vt:lpstr>'Tab 4.2'!Oblast_tisku</vt:lpstr>
      <vt:lpstr>'Tab 4.3'!Oblast_tisku</vt:lpstr>
      <vt:lpstr>'Tab 4.4'!Oblast_tisku</vt:lpstr>
      <vt:lpstr>'Tab 4.5'!Oblast_tisku</vt:lpstr>
      <vt:lpstr>'Tab 4.6'!Oblast_tisku</vt:lpstr>
      <vt:lpstr>'Tab 4.7'!Oblast_tisku</vt:lpstr>
      <vt:lpstr>'Tab 5.1'!Oblast_tisku</vt:lpstr>
      <vt:lpstr>'Tab 5.2'!Oblast_tisku</vt:lpstr>
      <vt:lpstr>'Tab 5.3'!Oblast_tisku</vt:lpstr>
      <vt:lpstr>'Tab 5.4'!Oblast_tisku</vt:lpstr>
      <vt:lpstr>'Tab 5.5'!Oblast_tisku</vt:lpstr>
      <vt:lpstr>'Tab 5.6'!Oblast_tisku</vt:lpstr>
      <vt:lpstr>'Tab. 6.1'!Oblast_tisku</vt:lpstr>
      <vt:lpstr>'Tab. 6.2'!Oblast_tisku</vt:lpstr>
      <vt:lpstr>'Tab. 6.3'!Oblast_tisku</vt:lpstr>
      <vt:lpstr>'Tab. 6.4'!Oblast_tisku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Baštecká Magdaléna</dc:creator>
  <cp:lastModifiedBy>Baštecká Magdaléna</cp:lastModifiedBy>
  <cp:lastPrinted>2025-10-13T11:35:30Z</cp:lastPrinted>
  <dcterms:created xsi:type="dcterms:W3CDTF">2025-05-09T09:17:01Z</dcterms:created>
  <dcterms:modified xsi:type="dcterms:W3CDTF">2025-10-13T11:41:02Z</dcterms:modified>
</cp:coreProperties>
</file>