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SHA zdravotnické účty_Kalnická\ANALÝZA SHA 2010-2018\TABULKOVÁ PŘÍLOHA\TABULKOVÁ PŘÍLOHA WEB\"/>
    </mc:Choice>
  </mc:AlternateContent>
  <bookViews>
    <workbookView xWindow="0" yWindow="0" windowWidth="21585" windowHeight="11175"/>
  </bookViews>
  <sheets>
    <sheet name="T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K14" i="1"/>
  <c r="K11" i="1"/>
  <c r="E11" i="1"/>
  <c r="K7" i="1"/>
  <c r="K5" i="1" s="1"/>
  <c r="K4" i="1" s="1"/>
  <c r="E7" i="1"/>
  <c r="K6" i="1"/>
  <c r="E4" i="1"/>
</calcChain>
</file>

<file path=xl/sharedStrings.xml><?xml version="1.0" encoding="utf-8"?>
<sst xmlns="http://schemas.openxmlformats.org/spreadsheetml/2006/main" count="42" uniqueCount="31">
  <si>
    <t>Tabulka č. 18 Výdaje na dlouhodobou péči, 2010–2018 (mil. Kč)</t>
  </si>
  <si>
    <t>Dlouhodobá péče</t>
  </si>
  <si>
    <t>Dlouhodobá péče celkem</t>
  </si>
  <si>
    <t xml:space="preserve"> z toho: </t>
  </si>
  <si>
    <t>dlouhodobá péče zdravotní</t>
  </si>
  <si>
    <t xml:space="preserve"> </t>
  </si>
  <si>
    <t>dlouhodobá péče sociální</t>
  </si>
  <si>
    <t>Dlouhodobá péče zdravotní</t>
  </si>
  <si>
    <t xml:space="preserve">z toho: </t>
  </si>
  <si>
    <t>lůžková dlouhodobá péče</t>
  </si>
  <si>
    <t>domácí dlouhodobá péče</t>
  </si>
  <si>
    <t>denní dlouhodobá péče</t>
  </si>
  <si>
    <t xml:space="preserve">Dlouhodobá péče sociální </t>
  </si>
  <si>
    <t>z toho:</t>
  </si>
  <si>
    <t>peněžité dávky</t>
  </si>
  <si>
    <t>sociální služby</t>
  </si>
  <si>
    <t xml:space="preserve">Peněžité dávky </t>
  </si>
  <si>
    <t>příspěvek na péči</t>
  </si>
  <si>
    <t>příspěvek na mobilitu</t>
  </si>
  <si>
    <t>příspěvek na zvláštní pomůcku</t>
  </si>
  <si>
    <t>Sociální služby</t>
  </si>
  <si>
    <t>chráněné bydlení</t>
  </si>
  <si>
    <t>sociální rehabilitace</t>
  </si>
  <si>
    <t xml:space="preserve">sociálně aktivizační služby </t>
  </si>
  <si>
    <t>terapeutické komunity</t>
  </si>
  <si>
    <t>podpora samostatného bydlení</t>
  </si>
  <si>
    <t>služby následné péče</t>
  </si>
  <si>
    <t>ostatní</t>
  </si>
  <si>
    <t>Zdroje financování dlouhodobé péče: veřejné rozpočty, zdravotní pojišťovny a domácnosti</t>
  </si>
  <si>
    <t>Ostatní: preventivní programy, tísňová péče, tlumočnické služby, průvodcovské a předčitatelské služby</t>
  </si>
  <si>
    <t xml:space="preserve">Zdroj: Zdravotnické účty 2010–2018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</si>
</sst>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0"/>
      <color rgb="FF96363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rgb="FFF2DCD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1" applyFont="1" applyAlignment="1"/>
    <xf numFmtId="0" fontId="1" fillId="0" borderId="0" xfId="0" applyFont="1" applyBorder="1"/>
    <xf numFmtId="3" fontId="1" fillId="0" borderId="4" xfId="0" applyNumberFormat="1" applyFont="1" applyBorder="1"/>
    <xf numFmtId="3" fontId="1" fillId="0" borderId="0" xfId="0" applyNumberFormat="1" applyFont="1" applyBorder="1"/>
    <xf numFmtId="3" fontId="1" fillId="0" borderId="5" xfId="0" applyNumberFormat="1" applyFont="1" applyBorder="1"/>
    <xf numFmtId="3" fontId="1" fillId="0" borderId="5" xfId="0" applyNumberFormat="1" applyFont="1" applyFill="1" applyBorder="1"/>
    <xf numFmtId="0" fontId="1" fillId="0" borderId="4" xfId="0" applyFont="1" applyBorder="1"/>
    <xf numFmtId="3" fontId="1" fillId="0" borderId="0" xfId="0" applyNumberFormat="1" applyFont="1"/>
    <xf numFmtId="0" fontId="1" fillId="0" borderId="6" xfId="0" applyFont="1" applyBorder="1"/>
    <xf numFmtId="0" fontId="1" fillId="0" borderId="7" xfId="0" applyFont="1" applyBorder="1"/>
    <xf numFmtId="1" fontId="1" fillId="0" borderId="7" xfId="0" applyNumberFormat="1" applyFont="1" applyBorder="1"/>
    <xf numFmtId="3" fontId="1" fillId="0" borderId="8" xfId="0" applyNumberFormat="1" applyFont="1" applyBorder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0" xfId="0" applyFont="1" applyFill="1" applyBorder="1"/>
    <xf numFmtId="3" fontId="4" fillId="3" borderId="4" xfId="0" applyNumberFormat="1" applyFont="1" applyFill="1" applyBorder="1"/>
    <xf numFmtId="3" fontId="4" fillId="3" borderId="0" xfId="0" applyNumberFormat="1" applyFont="1" applyFill="1" applyBorder="1"/>
    <xf numFmtId="3" fontId="4" fillId="3" borderId="5" xfId="0" applyNumberFormat="1" applyFont="1" applyFill="1" applyBorder="1"/>
    <xf numFmtId="0" fontId="5" fillId="3" borderId="0" xfId="0" applyFont="1" applyFill="1" applyBorder="1"/>
    <xf numFmtId="3" fontId="5" fillId="3" borderId="4" xfId="0" applyNumberFormat="1" applyFont="1" applyFill="1" applyBorder="1"/>
    <xf numFmtId="3" fontId="5" fillId="3" borderId="0" xfId="0" applyNumberFormat="1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2DCDB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zoomScaleNormal="100" workbookViewId="0">
      <selection sqref="A1:K1"/>
    </sheetView>
  </sheetViews>
  <sheetFormatPr defaultRowHeight="11.25" x14ac:dyDescent="0.2"/>
  <cols>
    <col min="1" max="1" width="7.7109375" style="1" customWidth="1"/>
    <col min="2" max="2" width="22.5703125" style="1" customWidth="1"/>
    <col min="3" max="11" width="6.28515625" style="1" customWidth="1"/>
    <col min="12" max="16384" width="9.140625" style="1"/>
  </cols>
  <sheetData>
    <row r="1" spans="1:19" ht="1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9" ht="15" customHeight="1" x14ac:dyDescent="0.2">
      <c r="A2" s="2"/>
    </row>
    <row r="3" spans="1:19" ht="16.5" customHeight="1" thickBot="1" x14ac:dyDescent="0.25">
      <c r="A3" s="18" t="s">
        <v>1</v>
      </c>
      <c r="B3" s="18"/>
      <c r="C3" s="19">
        <v>2010</v>
      </c>
      <c r="D3" s="19">
        <v>2011</v>
      </c>
      <c r="E3" s="19">
        <v>2012</v>
      </c>
      <c r="F3" s="19">
        <v>2013</v>
      </c>
      <c r="G3" s="19">
        <v>2014</v>
      </c>
      <c r="H3" s="19">
        <v>2015</v>
      </c>
      <c r="I3" s="19">
        <v>2016</v>
      </c>
      <c r="J3" s="20">
        <v>2017</v>
      </c>
      <c r="K3" s="21">
        <v>2018</v>
      </c>
    </row>
    <row r="4" spans="1:19" ht="16.5" customHeight="1" x14ac:dyDescent="0.2">
      <c r="A4" s="22" t="s">
        <v>2</v>
      </c>
      <c r="B4" s="22"/>
      <c r="C4" s="23">
        <v>52786</v>
      </c>
      <c r="D4" s="23">
        <v>53056</v>
      </c>
      <c r="E4" s="23">
        <f>E5+E6</f>
        <v>53007.241297999994</v>
      </c>
      <c r="F4" s="23">
        <v>55831</v>
      </c>
      <c r="G4" s="23">
        <v>62107</v>
      </c>
      <c r="H4" s="23">
        <v>61017</v>
      </c>
      <c r="I4" s="23">
        <v>65264</v>
      </c>
      <c r="J4" s="24">
        <v>72181</v>
      </c>
      <c r="K4" s="25">
        <f>K5+K6</f>
        <v>80220.618271999992</v>
      </c>
    </row>
    <row r="5" spans="1:19" ht="16.5" customHeight="1" x14ac:dyDescent="0.2">
      <c r="A5" s="3" t="s">
        <v>3</v>
      </c>
      <c r="B5" s="3" t="s">
        <v>4</v>
      </c>
      <c r="C5" s="4">
        <v>35787</v>
      </c>
      <c r="D5" s="4">
        <v>37006</v>
      </c>
      <c r="E5" s="4">
        <v>37080.899697999994</v>
      </c>
      <c r="F5" s="4">
        <v>38590</v>
      </c>
      <c r="G5" s="4">
        <v>44029</v>
      </c>
      <c r="H5" s="4">
        <v>42407</v>
      </c>
      <c r="I5" s="4">
        <v>45116</v>
      </c>
      <c r="J5" s="5">
        <v>50382</v>
      </c>
      <c r="K5" s="6">
        <f>K7</f>
        <v>56684.775032999998</v>
      </c>
    </row>
    <row r="6" spans="1:19" ht="16.5" customHeight="1" x14ac:dyDescent="0.2">
      <c r="A6" s="3" t="s">
        <v>5</v>
      </c>
      <c r="B6" s="3" t="s">
        <v>6</v>
      </c>
      <c r="C6" s="4">
        <v>16999</v>
      </c>
      <c r="D6" s="4">
        <v>16050</v>
      </c>
      <c r="E6" s="4">
        <v>15926.3416</v>
      </c>
      <c r="F6" s="4">
        <v>17241</v>
      </c>
      <c r="G6" s="4">
        <v>18078</v>
      </c>
      <c r="H6" s="4">
        <v>18611</v>
      </c>
      <c r="I6" s="4">
        <v>20148</v>
      </c>
      <c r="J6" s="5">
        <v>21799</v>
      </c>
      <c r="K6" s="6">
        <f>K11</f>
        <v>23535.843239000002</v>
      </c>
    </row>
    <row r="7" spans="1:19" ht="16.5" customHeight="1" x14ac:dyDescent="0.2">
      <c r="A7" s="26" t="s">
        <v>7</v>
      </c>
      <c r="B7" s="26"/>
      <c r="C7" s="27">
        <v>35787</v>
      </c>
      <c r="D7" s="27">
        <v>37006</v>
      </c>
      <c r="E7" s="27">
        <f>E8+E9+E10</f>
        <v>37080.899697999994</v>
      </c>
      <c r="F7" s="27">
        <v>38590</v>
      </c>
      <c r="G7" s="27">
        <v>44029</v>
      </c>
      <c r="H7" s="27">
        <v>42407</v>
      </c>
      <c r="I7" s="27">
        <v>45116</v>
      </c>
      <c r="J7" s="28">
        <v>50382</v>
      </c>
      <c r="K7" s="25">
        <f>K8+K9+K10</f>
        <v>56684.775032999998</v>
      </c>
    </row>
    <row r="8" spans="1:19" ht="16.5" customHeight="1" x14ac:dyDescent="0.2">
      <c r="A8" s="3" t="s">
        <v>8</v>
      </c>
      <c r="B8" s="3" t="s">
        <v>9</v>
      </c>
      <c r="C8" s="4">
        <v>29841</v>
      </c>
      <c r="D8" s="4">
        <v>30761</v>
      </c>
      <c r="E8" s="4">
        <v>30867.294232999997</v>
      </c>
      <c r="F8" s="4">
        <v>31914</v>
      </c>
      <c r="G8" s="4">
        <v>37056</v>
      </c>
      <c r="H8" s="4">
        <v>34842</v>
      </c>
      <c r="I8" s="4">
        <v>37132</v>
      </c>
      <c r="J8" s="5">
        <v>41280</v>
      </c>
      <c r="K8" s="7">
        <v>46417.371919999998</v>
      </c>
    </row>
    <row r="9" spans="1:19" ht="16.5" customHeight="1" x14ac:dyDescent="0.2">
      <c r="A9" s="3" t="s">
        <v>5</v>
      </c>
      <c r="B9" s="3" t="s">
        <v>10</v>
      </c>
      <c r="C9" s="4">
        <v>4466</v>
      </c>
      <c r="D9" s="4">
        <v>4759</v>
      </c>
      <c r="E9" s="4">
        <v>1444</v>
      </c>
      <c r="F9" s="4">
        <v>5180</v>
      </c>
      <c r="G9" s="4">
        <v>5333</v>
      </c>
      <c r="H9" s="4">
        <v>5859</v>
      </c>
      <c r="I9" s="4">
        <v>6219</v>
      </c>
      <c r="J9" s="5">
        <v>7137</v>
      </c>
      <c r="K9" s="6">
        <v>8037.0601120000001</v>
      </c>
    </row>
    <row r="10" spans="1:19" ht="16.5" customHeight="1" x14ac:dyDescent="0.2">
      <c r="A10" s="3" t="s">
        <v>5</v>
      </c>
      <c r="B10" s="3" t="s">
        <v>11</v>
      </c>
      <c r="C10" s="4">
        <v>1480</v>
      </c>
      <c r="D10" s="4">
        <v>1486</v>
      </c>
      <c r="E10" s="4">
        <v>4769.6054650000005</v>
      </c>
      <c r="F10" s="4">
        <v>1496</v>
      </c>
      <c r="G10" s="4">
        <v>1640</v>
      </c>
      <c r="H10" s="4">
        <v>1706</v>
      </c>
      <c r="I10" s="4">
        <v>1765</v>
      </c>
      <c r="J10" s="5">
        <v>1964</v>
      </c>
      <c r="K10" s="6">
        <v>2230.3430010000002</v>
      </c>
      <c r="S10" s="3"/>
    </row>
    <row r="11" spans="1:19" ht="16.5" customHeight="1" x14ac:dyDescent="0.2">
      <c r="A11" s="26" t="s">
        <v>12</v>
      </c>
      <c r="B11" s="26"/>
      <c r="C11" s="27">
        <v>16999</v>
      </c>
      <c r="D11" s="27">
        <v>16050</v>
      </c>
      <c r="E11" s="27">
        <f>E12+E13</f>
        <v>15926.3416</v>
      </c>
      <c r="F11" s="27">
        <v>17241</v>
      </c>
      <c r="G11" s="27">
        <v>18078</v>
      </c>
      <c r="H11" s="27">
        <v>18611</v>
      </c>
      <c r="I11" s="27">
        <v>20148</v>
      </c>
      <c r="J11" s="28">
        <v>21799</v>
      </c>
      <c r="K11" s="25">
        <f>K12+K13</f>
        <v>23535.843239000002</v>
      </c>
    </row>
    <row r="12" spans="1:19" ht="16.5" customHeight="1" x14ac:dyDescent="0.2">
      <c r="A12" s="3" t="s">
        <v>13</v>
      </c>
      <c r="B12" s="3" t="s">
        <v>14</v>
      </c>
      <c r="C12" s="4">
        <v>15595</v>
      </c>
      <c r="D12" s="4">
        <v>14617</v>
      </c>
      <c r="E12" s="4">
        <v>14491</v>
      </c>
      <c r="F12" s="4">
        <v>15654</v>
      </c>
      <c r="G12" s="4">
        <v>16269</v>
      </c>
      <c r="H12" s="4">
        <v>16820</v>
      </c>
      <c r="I12" s="4">
        <v>18207</v>
      </c>
      <c r="J12" s="5">
        <v>19409</v>
      </c>
      <c r="K12" s="6">
        <v>20699</v>
      </c>
    </row>
    <row r="13" spans="1:19" ht="16.5" customHeight="1" x14ac:dyDescent="0.2">
      <c r="A13" s="3" t="s">
        <v>5</v>
      </c>
      <c r="B13" s="3" t="s">
        <v>15</v>
      </c>
      <c r="C13" s="4">
        <v>1404</v>
      </c>
      <c r="D13" s="4">
        <v>1433</v>
      </c>
      <c r="E13" s="4">
        <v>1435.3416</v>
      </c>
      <c r="F13" s="4">
        <v>1587</v>
      </c>
      <c r="G13" s="4">
        <v>1809</v>
      </c>
      <c r="H13" s="4">
        <v>1791</v>
      </c>
      <c r="I13" s="4">
        <v>1941</v>
      </c>
      <c r="J13" s="5">
        <v>2390</v>
      </c>
      <c r="K13" s="6">
        <v>2836.8432389999998</v>
      </c>
    </row>
    <row r="14" spans="1:19" ht="16.5" customHeight="1" x14ac:dyDescent="0.2">
      <c r="A14" s="3" t="s">
        <v>16</v>
      </c>
      <c r="B14" s="3"/>
      <c r="C14" s="4">
        <v>15595</v>
      </c>
      <c r="D14" s="4">
        <v>14617</v>
      </c>
      <c r="E14" s="4">
        <v>14491</v>
      </c>
      <c r="F14" s="4">
        <v>15654</v>
      </c>
      <c r="G14" s="4">
        <v>16269</v>
      </c>
      <c r="H14" s="4">
        <v>16820</v>
      </c>
      <c r="I14" s="4">
        <v>18207</v>
      </c>
      <c r="J14" s="5">
        <v>19409</v>
      </c>
      <c r="K14" s="6">
        <f>K15+K16+K17</f>
        <v>20699</v>
      </c>
    </row>
    <row r="15" spans="1:19" ht="16.5" customHeight="1" x14ac:dyDescent="0.2">
      <c r="A15" s="3" t="s">
        <v>8</v>
      </c>
      <c r="B15" s="3" t="s">
        <v>17</v>
      </c>
      <c r="C15" s="4">
        <v>13788</v>
      </c>
      <c r="D15" s="4">
        <v>12722</v>
      </c>
      <c r="E15" s="4">
        <v>12938</v>
      </c>
      <c r="F15" s="4">
        <v>13750</v>
      </c>
      <c r="G15" s="4">
        <v>14353</v>
      </c>
      <c r="H15" s="4">
        <v>14891</v>
      </c>
      <c r="I15" s="4">
        <v>16213</v>
      </c>
      <c r="J15" s="5">
        <v>17453</v>
      </c>
      <c r="K15" s="6">
        <v>18074</v>
      </c>
    </row>
    <row r="16" spans="1:19" ht="16.5" customHeight="1" x14ac:dyDescent="0.2">
      <c r="A16" s="3" t="s">
        <v>5</v>
      </c>
      <c r="B16" s="3" t="s">
        <v>18</v>
      </c>
      <c r="C16" s="8">
        <v>964</v>
      </c>
      <c r="D16" s="8">
        <v>916</v>
      </c>
      <c r="E16" s="4">
        <v>1008</v>
      </c>
      <c r="F16" s="4">
        <v>1116</v>
      </c>
      <c r="G16" s="4">
        <v>1111</v>
      </c>
      <c r="H16" s="4">
        <v>1146</v>
      </c>
      <c r="I16" s="4">
        <v>1167</v>
      </c>
      <c r="J16" s="5">
        <v>1202</v>
      </c>
      <c r="K16" s="6">
        <v>1648</v>
      </c>
    </row>
    <row r="17" spans="1:13" ht="16.5" customHeight="1" x14ac:dyDescent="0.2">
      <c r="A17" s="3" t="s">
        <v>5</v>
      </c>
      <c r="B17" s="3" t="s">
        <v>19</v>
      </c>
      <c r="C17" s="8">
        <v>843</v>
      </c>
      <c r="D17" s="8">
        <v>979</v>
      </c>
      <c r="E17" s="8">
        <v>545</v>
      </c>
      <c r="F17" s="8">
        <v>788</v>
      </c>
      <c r="G17" s="8">
        <v>805</v>
      </c>
      <c r="H17" s="8">
        <v>783</v>
      </c>
      <c r="I17" s="8">
        <v>827</v>
      </c>
      <c r="J17" s="3">
        <v>754</v>
      </c>
      <c r="K17" s="6">
        <v>977</v>
      </c>
    </row>
    <row r="18" spans="1:13" ht="16.5" customHeight="1" x14ac:dyDescent="0.2">
      <c r="A18" s="3" t="s">
        <v>20</v>
      </c>
      <c r="B18" s="3"/>
      <c r="C18" s="4">
        <v>1404</v>
      </c>
      <c r="D18" s="4">
        <v>1433</v>
      </c>
      <c r="E18" s="4">
        <f>E13</f>
        <v>1435.3416</v>
      </c>
      <c r="F18" s="4">
        <v>1587</v>
      </c>
      <c r="G18" s="4">
        <v>1809</v>
      </c>
      <c r="H18" s="4">
        <v>1791</v>
      </c>
      <c r="I18" s="4">
        <v>1941</v>
      </c>
      <c r="J18" s="5">
        <v>2390</v>
      </c>
      <c r="K18" s="6">
        <v>2836.8432389999998</v>
      </c>
    </row>
    <row r="19" spans="1:13" ht="16.5" customHeight="1" x14ac:dyDescent="0.2">
      <c r="A19" s="3" t="s">
        <v>8</v>
      </c>
      <c r="B19" s="3" t="s">
        <v>21</v>
      </c>
      <c r="C19" s="8">
        <v>471</v>
      </c>
      <c r="D19" s="8">
        <v>488</v>
      </c>
      <c r="E19" s="8">
        <v>466</v>
      </c>
      <c r="F19" s="8">
        <v>572</v>
      </c>
      <c r="G19" s="8">
        <v>708</v>
      </c>
      <c r="H19" s="8">
        <v>836</v>
      </c>
      <c r="I19" s="8">
        <v>909</v>
      </c>
      <c r="J19" s="5">
        <v>1135</v>
      </c>
      <c r="K19" s="6">
        <v>1344</v>
      </c>
    </row>
    <row r="20" spans="1:13" ht="16.5" customHeight="1" x14ac:dyDescent="0.2">
      <c r="A20" s="3" t="s">
        <v>5</v>
      </c>
      <c r="B20" s="3" t="s">
        <v>22</v>
      </c>
      <c r="C20" s="8">
        <v>502</v>
      </c>
      <c r="D20" s="8">
        <v>542</v>
      </c>
      <c r="E20" s="8">
        <v>567</v>
      </c>
      <c r="F20" s="8">
        <v>592</v>
      </c>
      <c r="G20" s="8">
        <v>650</v>
      </c>
      <c r="H20" s="8">
        <v>485</v>
      </c>
      <c r="I20" s="8">
        <v>541</v>
      </c>
      <c r="J20" s="3">
        <v>686</v>
      </c>
      <c r="K20" s="6">
        <v>814</v>
      </c>
    </row>
    <row r="21" spans="1:13" ht="16.5" customHeight="1" x14ac:dyDescent="0.2">
      <c r="A21" s="3" t="s">
        <v>5</v>
      </c>
      <c r="B21" s="3" t="s">
        <v>23</v>
      </c>
      <c r="C21" s="8">
        <v>159</v>
      </c>
      <c r="D21" s="8">
        <v>142</v>
      </c>
      <c r="E21" s="8">
        <v>125</v>
      </c>
      <c r="F21" s="8">
        <v>125</v>
      </c>
      <c r="G21" s="8">
        <v>131</v>
      </c>
      <c r="H21" s="8">
        <v>127</v>
      </c>
      <c r="I21" s="8">
        <v>131</v>
      </c>
      <c r="J21" s="3">
        <v>157</v>
      </c>
      <c r="K21" s="6">
        <v>179</v>
      </c>
    </row>
    <row r="22" spans="1:13" ht="16.5" customHeight="1" x14ac:dyDescent="0.2">
      <c r="A22" s="3" t="s">
        <v>5</v>
      </c>
      <c r="B22" s="3" t="s">
        <v>24</v>
      </c>
      <c r="C22" s="8">
        <v>77</v>
      </c>
      <c r="D22" s="8">
        <v>72</v>
      </c>
      <c r="E22" s="8">
        <v>79</v>
      </c>
      <c r="F22" s="8">
        <v>80</v>
      </c>
      <c r="G22" s="8">
        <v>81</v>
      </c>
      <c r="H22" s="8">
        <v>83</v>
      </c>
      <c r="I22" s="8">
        <v>83</v>
      </c>
      <c r="J22" s="3">
        <v>86</v>
      </c>
      <c r="K22" s="6">
        <v>106</v>
      </c>
    </row>
    <row r="23" spans="1:13" ht="16.5" customHeight="1" x14ac:dyDescent="0.2">
      <c r="A23" s="3" t="s">
        <v>5</v>
      </c>
      <c r="B23" s="3" t="s">
        <v>25</v>
      </c>
      <c r="C23" s="8">
        <v>30</v>
      </c>
      <c r="D23" s="8">
        <v>34</v>
      </c>
      <c r="E23" s="8">
        <v>41</v>
      </c>
      <c r="F23" s="8">
        <v>44</v>
      </c>
      <c r="G23" s="8">
        <v>52</v>
      </c>
      <c r="H23" s="8">
        <v>62</v>
      </c>
      <c r="I23" s="8">
        <v>67</v>
      </c>
      <c r="J23" s="3">
        <v>80</v>
      </c>
      <c r="K23" s="6">
        <v>103</v>
      </c>
      <c r="M23" s="9"/>
    </row>
    <row r="24" spans="1:13" ht="16.5" customHeight="1" x14ac:dyDescent="0.2">
      <c r="A24" s="3"/>
      <c r="B24" s="3" t="s">
        <v>26</v>
      </c>
      <c r="C24" s="8">
        <v>48</v>
      </c>
      <c r="D24" s="8">
        <v>57</v>
      </c>
      <c r="E24" s="8">
        <v>59</v>
      </c>
      <c r="F24" s="8">
        <v>64</v>
      </c>
      <c r="G24" s="8">
        <v>66</v>
      </c>
      <c r="H24" s="8">
        <v>64</v>
      </c>
      <c r="I24" s="8">
        <v>71</v>
      </c>
      <c r="J24" s="3">
        <v>83</v>
      </c>
      <c r="K24" s="6">
        <v>95</v>
      </c>
    </row>
    <row r="25" spans="1:13" ht="16.5" customHeight="1" x14ac:dyDescent="0.2">
      <c r="A25" s="10"/>
      <c r="B25" s="10" t="s">
        <v>27</v>
      </c>
      <c r="C25" s="11">
        <v>117</v>
      </c>
      <c r="D25" s="11">
        <v>98</v>
      </c>
      <c r="E25" s="12">
        <v>98.341599999999971</v>
      </c>
      <c r="F25" s="11">
        <v>110</v>
      </c>
      <c r="G25" s="11">
        <v>121</v>
      </c>
      <c r="H25" s="11">
        <v>134</v>
      </c>
      <c r="I25" s="11">
        <v>139</v>
      </c>
      <c r="J25" s="10">
        <v>163</v>
      </c>
      <c r="K25" s="13">
        <v>196</v>
      </c>
    </row>
    <row r="26" spans="1:13" ht="16.5" customHeight="1" x14ac:dyDescent="0.2">
      <c r="A26" s="1" t="s">
        <v>28</v>
      </c>
    </row>
    <row r="27" spans="1:13" ht="16.5" customHeight="1" x14ac:dyDescent="0.2">
      <c r="A27" s="1" t="s">
        <v>29</v>
      </c>
    </row>
    <row r="28" spans="1:13" ht="15" customHeight="1" x14ac:dyDescent="0.2">
      <c r="B28" s="14"/>
      <c r="C28" s="14"/>
      <c r="D28" s="14"/>
      <c r="E28" s="14"/>
      <c r="F28" s="14"/>
      <c r="G28" s="14"/>
      <c r="H28" s="14"/>
      <c r="I28" s="14"/>
      <c r="J28" s="15"/>
      <c r="K28" s="16" t="s">
        <v>30</v>
      </c>
    </row>
  </sheetData>
  <mergeCells count="1">
    <mergeCell ref="A1:K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T18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2020-02-17T12:05:21Z</dcterms:created>
  <dcterms:modified xsi:type="dcterms:W3CDTF">2020-02-17T14:19:27Z</dcterms:modified>
</cp:coreProperties>
</file>