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asparova3676\Desktop\publikace\"/>
    </mc:Choice>
  </mc:AlternateContent>
  <bookViews>
    <workbookView xWindow="15075" yWindow="-240" windowWidth="4125" windowHeight="9180" tabRatio="633"/>
  </bookViews>
  <sheets>
    <sheet name="OBSAH" sheetId="1" r:id="rId1"/>
    <sheet name="ZNAČKY" sheetId="196" r:id="rId2"/>
    <sheet name="7.1" sheetId="55" r:id="rId3"/>
    <sheet name="7.2" sheetId="56" r:id="rId4"/>
    <sheet name="7.3" sheetId="57" r:id="rId5"/>
    <sheet name="7.4" sheetId="58" r:id="rId6"/>
    <sheet name="7.5" sheetId="61" r:id="rId7"/>
    <sheet name="7.6" sheetId="194" r:id="rId8"/>
  </sheets>
  <definedNames>
    <definedName name="_xlnm.Print_Area" localSheetId="3">'7.2'!$A$1:$M$21</definedName>
  </definedNames>
  <calcPr calcId="162913"/>
</workbook>
</file>

<file path=xl/calcChain.xml><?xml version="1.0" encoding="utf-8"?>
<calcChain xmlns="http://schemas.openxmlformats.org/spreadsheetml/2006/main">
  <c r="K23" i="55" l="1"/>
  <c r="J18" i="55"/>
  <c r="N23" i="55"/>
  <c r="N22" i="55"/>
  <c r="N21" i="55"/>
  <c r="N20" i="55"/>
  <c r="N19" i="55"/>
  <c r="N18" i="55"/>
  <c r="M23" i="55"/>
  <c r="M22" i="55"/>
  <c r="M21" i="55"/>
  <c r="M20" i="55"/>
  <c r="M19" i="55"/>
  <c r="M18" i="55"/>
  <c r="L23" i="55"/>
  <c r="L22" i="55"/>
  <c r="L21" i="55"/>
  <c r="L20" i="55"/>
  <c r="L19" i="55"/>
  <c r="L18" i="55"/>
  <c r="K22" i="55"/>
  <c r="K21" i="55"/>
  <c r="K20" i="55"/>
  <c r="K19" i="55"/>
  <c r="K18" i="55"/>
  <c r="J23" i="55"/>
  <c r="J22" i="55"/>
  <c r="J21" i="55"/>
  <c r="J20" i="55"/>
  <c r="J19" i="55"/>
  <c r="H23" i="57" l="1"/>
  <c r="H22" i="57"/>
  <c r="H21" i="57"/>
  <c r="H20" i="57"/>
  <c r="H19" i="57"/>
  <c r="H18" i="57"/>
  <c r="L23" i="194" l="1"/>
  <c r="K23" i="194"/>
  <c r="J23" i="194"/>
  <c r="I23" i="194"/>
  <c r="H23" i="194"/>
  <c r="G23" i="194"/>
  <c r="F23" i="194"/>
  <c r="E23" i="194"/>
  <c r="D23" i="194"/>
  <c r="C23" i="194"/>
  <c r="L22" i="194"/>
  <c r="K22" i="194"/>
  <c r="J22" i="194"/>
  <c r="I22" i="194"/>
  <c r="H22" i="194"/>
  <c r="G22" i="194"/>
  <c r="F22" i="194"/>
  <c r="E22" i="194"/>
  <c r="D22" i="194"/>
  <c r="C22" i="194"/>
  <c r="L21" i="194"/>
  <c r="K21" i="194"/>
  <c r="J21" i="194"/>
  <c r="I21" i="194"/>
  <c r="H21" i="194"/>
  <c r="G21" i="194"/>
  <c r="F21" i="194"/>
  <c r="E21" i="194"/>
  <c r="D21" i="194"/>
  <c r="C21" i="194"/>
  <c r="L20" i="194"/>
  <c r="K20" i="194"/>
  <c r="J20" i="194"/>
  <c r="I20" i="194"/>
  <c r="H20" i="194"/>
  <c r="G20" i="194"/>
  <c r="F20" i="194"/>
  <c r="E20" i="194"/>
  <c r="D20" i="194"/>
  <c r="C20" i="194"/>
  <c r="L19" i="194"/>
  <c r="K19" i="194"/>
  <c r="J19" i="194"/>
  <c r="I19" i="194"/>
  <c r="H19" i="194"/>
  <c r="G19" i="194"/>
  <c r="F19" i="194"/>
  <c r="E19" i="194"/>
  <c r="D19" i="194"/>
  <c r="C19" i="194"/>
  <c r="L18" i="194"/>
  <c r="K18" i="194"/>
  <c r="J18" i="194"/>
  <c r="I18" i="194"/>
  <c r="H18" i="194"/>
  <c r="G18" i="194"/>
  <c r="F18" i="194"/>
  <c r="E18" i="194"/>
  <c r="D18" i="194"/>
  <c r="C18" i="194"/>
  <c r="P23" i="61"/>
  <c r="O23" i="61"/>
  <c r="N23" i="61"/>
  <c r="M23" i="61"/>
  <c r="L23" i="61"/>
  <c r="K23" i="61"/>
  <c r="J23" i="61"/>
  <c r="I23" i="61"/>
  <c r="H23" i="61"/>
  <c r="G23" i="61"/>
  <c r="F23" i="61"/>
  <c r="E23" i="61"/>
  <c r="D23" i="61"/>
  <c r="C23" i="61"/>
  <c r="P22" i="61"/>
  <c r="O22" i="61"/>
  <c r="N22" i="61"/>
  <c r="M22" i="61"/>
  <c r="L22" i="61"/>
  <c r="K22" i="61"/>
  <c r="J22" i="61"/>
  <c r="I22" i="61"/>
  <c r="H22" i="61"/>
  <c r="G22" i="61"/>
  <c r="F22" i="61"/>
  <c r="E22" i="61"/>
  <c r="D22" i="61"/>
  <c r="C22" i="61"/>
  <c r="P21" i="61"/>
  <c r="O21" i="61"/>
  <c r="N21" i="61"/>
  <c r="M21" i="61"/>
  <c r="L21" i="61"/>
  <c r="K21" i="61"/>
  <c r="J21" i="61"/>
  <c r="I21" i="61"/>
  <c r="H21" i="61"/>
  <c r="G21" i="61"/>
  <c r="F21" i="61"/>
  <c r="E21" i="61"/>
  <c r="D21" i="61"/>
  <c r="C21" i="61"/>
  <c r="P20" i="61"/>
  <c r="O20" i="61"/>
  <c r="N20" i="61"/>
  <c r="M20" i="61"/>
  <c r="L20" i="61"/>
  <c r="K20" i="61"/>
  <c r="J20" i="61"/>
  <c r="I20" i="61"/>
  <c r="H20" i="61"/>
  <c r="G20" i="61"/>
  <c r="F20" i="61"/>
  <c r="E20" i="61"/>
  <c r="D20" i="61"/>
  <c r="C20" i="61"/>
  <c r="P19" i="61"/>
  <c r="O19" i="61"/>
  <c r="N19" i="61"/>
  <c r="M19" i="61"/>
  <c r="L19" i="61"/>
  <c r="K19" i="61"/>
  <c r="J19" i="61"/>
  <c r="I19" i="61"/>
  <c r="H19" i="61"/>
  <c r="G19" i="61"/>
  <c r="F19" i="61"/>
  <c r="E19" i="61"/>
  <c r="D19" i="61"/>
  <c r="C19" i="61"/>
  <c r="P18" i="61"/>
  <c r="O18" i="61"/>
  <c r="N18" i="61"/>
  <c r="M18" i="61"/>
  <c r="L18" i="61"/>
  <c r="K18" i="61"/>
  <c r="J18" i="61"/>
  <c r="I18" i="61"/>
  <c r="H18" i="61"/>
  <c r="G18" i="61"/>
  <c r="F18" i="61"/>
  <c r="E18" i="61"/>
  <c r="D18" i="61"/>
  <c r="C18" i="61"/>
  <c r="N23" i="57"/>
  <c r="M23" i="57"/>
  <c r="L23" i="57"/>
  <c r="K23" i="57"/>
  <c r="J23" i="57"/>
  <c r="I23" i="57"/>
  <c r="G23" i="57"/>
  <c r="F23" i="57"/>
  <c r="E23" i="57"/>
  <c r="D23" i="57"/>
  <c r="C23" i="57"/>
  <c r="N22" i="57"/>
  <c r="M22" i="57"/>
  <c r="L22" i="57"/>
  <c r="K22" i="57"/>
  <c r="J22" i="57"/>
  <c r="I22" i="57"/>
  <c r="G22" i="57"/>
  <c r="F22" i="57"/>
  <c r="E22" i="57"/>
  <c r="D22" i="57"/>
  <c r="C22" i="57"/>
  <c r="N21" i="57"/>
  <c r="M21" i="57"/>
  <c r="L21" i="57"/>
  <c r="K21" i="57"/>
  <c r="J21" i="57"/>
  <c r="I21" i="57"/>
  <c r="G21" i="57"/>
  <c r="F21" i="57"/>
  <c r="E21" i="57"/>
  <c r="D21" i="57"/>
  <c r="C21" i="57"/>
  <c r="N20" i="57"/>
  <c r="M20" i="57"/>
  <c r="L20" i="57"/>
  <c r="K20" i="57"/>
  <c r="J20" i="57"/>
  <c r="I20" i="57"/>
  <c r="G20" i="57"/>
  <c r="F20" i="57"/>
  <c r="E20" i="57"/>
  <c r="D20" i="57"/>
  <c r="C20" i="57"/>
  <c r="N19" i="57"/>
  <c r="M19" i="57"/>
  <c r="L19" i="57"/>
  <c r="K19" i="57"/>
  <c r="J19" i="57"/>
  <c r="I19" i="57"/>
  <c r="G19" i="57"/>
  <c r="F19" i="57"/>
  <c r="E19" i="57"/>
  <c r="D19" i="57"/>
  <c r="C19" i="57"/>
  <c r="N18" i="57"/>
  <c r="M18" i="57"/>
  <c r="L18" i="57"/>
  <c r="K18" i="57"/>
  <c r="J18" i="57"/>
  <c r="I18" i="57"/>
  <c r="G18" i="57"/>
  <c r="F18" i="57"/>
  <c r="E18" i="57"/>
  <c r="D18" i="57"/>
  <c r="C18" i="57"/>
  <c r="I23" i="55"/>
  <c r="H23" i="55"/>
  <c r="G23" i="55"/>
  <c r="F23" i="55"/>
  <c r="E23" i="55"/>
  <c r="D23" i="55"/>
  <c r="C23" i="55"/>
  <c r="I22" i="55"/>
  <c r="H22" i="55"/>
  <c r="G22" i="55"/>
  <c r="F22" i="55"/>
  <c r="E22" i="55"/>
  <c r="D22" i="55"/>
  <c r="C22" i="55"/>
  <c r="I21" i="55"/>
  <c r="H21" i="55"/>
  <c r="G21" i="55"/>
  <c r="F21" i="55"/>
  <c r="E21" i="55"/>
  <c r="D21" i="55"/>
  <c r="C21" i="55"/>
  <c r="I20" i="55"/>
  <c r="H20" i="55"/>
  <c r="G20" i="55"/>
  <c r="F20" i="55"/>
  <c r="E20" i="55"/>
  <c r="D20" i="55"/>
  <c r="C20" i="55"/>
  <c r="I19" i="55"/>
  <c r="H19" i="55"/>
  <c r="G19" i="55"/>
  <c r="F19" i="55"/>
  <c r="E19" i="55"/>
  <c r="D19" i="55"/>
  <c r="C19" i="55"/>
  <c r="I18" i="55"/>
  <c r="H18" i="55"/>
  <c r="G18" i="55"/>
  <c r="F18" i="55"/>
  <c r="E18" i="55"/>
  <c r="D18" i="55"/>
  <c r="C18" i="55"/>
</calcChain>
</file>

<file path=xl/sharedStrings.xml><?xml version="1.0" encoding="utf-8"?>
<sst xmlns="http://schemas.openxmlformats.org/spreadsheetml/2006/main" count="261" uniqueCount="110">
  <si>
    <t>celkem</t>
  </si>
  <si>
    <t>z toho</t>
  </si>
  <si>
    <t>dívky</t>
  </si>
  <si>
    <t>cizinci</t>
  </si>
  <si>
    <t>2014/15</t>
  </si>
  <si>
    <t>2015/16</t>
  </si>
  <si>
    <t>2016/17</t>
  </si>
  <si>
    <t>Hlavní město Praha</t>
  </si>
  <si>
    <t>Středočeský kraj</t>
  </si>
  <si>
    <t>Jihočeský kraj</t>
  </si>
  <si>
    <t>Plzeňský kraj</t>
  </si>
  <si>
    <t>Karlovarský kraj</t>
  </si>
  <si>
    <t>Ústecký kraj</t>
  </si>
  <si>
    <t>Liberecký kraj</t>
  </si>
  <si>
    <t>Královéhradecký kraj</t>
  </si>
  <si>
    <t>Pardubický kraj</t>
  </si>
  <si>
    <t>Kraj Vysočina</t>
  </si>
  <si>
    <t>Jihomoravský kraj</t>
  </si>
  <si>
    <t>Olomoucký kraj</t>
  </si>
  <si>
    <t>Zlínský kraj</t>
  </si>
  <si>
    <t>Moravskoslezský kraj</t>
  </si>
  <si>
    <t>z toho
dívky</t>
  </si>
  <si>
    <t>v tom</t>
  </si>
  <si>
    <t>z toho ženy</t>
  </si>
  <si>
    <t>.</t>
  </si>
  <si>
    <t>x</t>
  </si>
  <si>
    <t>z toho 
dívky</t>
  </si>
  <si>
    <t>obory
taneční</t>
  </si>
  <si>
    <t>obory výtvarné</t>
  </si>
  <si>
    <t>obory literárně-dramatické</t>
  </si>
  <si>
    <t xml:space="preserve">obory hudební </t>
  </si>
  <si>
    <r>
      <rPr>
        <i/>
        <vertAlign val="superscript"/>
        <sz val="8"/>
        <color theme="1"/>
        <rFont val="Arial"/>
        <family val="2"/>
        <charset val="238"/>
      </rPr>
      <t>1)</t>
    </r>
    <r>
      <rPr>
        <i/>
        <sz val="8"/>
        <color theme="1"/>
        <rFont val="Arial"/>
        <family val="2"/>
        <charset val="238"/>
      </rPr>
      <t xml:space="preserve"> fyzické osoby</t>
    </r>
  </si>
  <si>
    <t>dětské domovy</t>
  </si>
  <si>
    <t>dětské domovy se školou</t>
  </si>
  <si>
    <t>výchovné ústavy</t>
  </si>
  <si>
    <t>diagnostické ústavy</t>
  </si>
  <si>
    <t>počet zařízení</t>
  </si>
  <si>
    <t>lůžková kapacita</t>
  </si>
  <si>
    <t>počet dětí 
a mládeže</t>
  </si>
  <si>
    <t>z toho z EU</t>
  </si>
  <si>
    <t>2017/18</t>
  </si>
  <si>
    <t>-</t>
  </si>
  <si>
    <t>2018/19</t>
  </si>
  <si>
    <t>Území</t>
  </si>
  <si>
    <t>abs.</t>
  </si>
  <si>
    <t>v %</t>
  </si>
  <si>
    <t>Školy</t>
  </si>
  <si>
    <t>Školní rok</t>
  </si>
  <si>
    <t>Žáci</t>
  </si>
  <si>
    <t>Zapsaní žáci</t>
  </si>
  <si>
    <r>
      <t>Vychovatelé</t>
    </r>
    <r>
      <rPr>
        <vertAlign val="superscript"/>
        <sz val="8"/>
        <rFont val="Arial"/>
        <family val="2"/>
        <charset val="238"/>
      </rPr>
      <t>1)</t>
    </r>
  </si>
  <si>
    <r>
      <t>Ostatní pedagogičtí pracovníci</t>
    </r>
    <r>
      <rPr>
        <vertAlign val="superscript"/>
        <sz val="8"/>
        <rFont val="Arial"/>
        <family val="2"/>
        <charset val="238"/>
      </rPr>
      <t>1)</t>
    </r>
  </si>
  <si>
    <t>Školní
rok</t>
  </si>
  <si>
    <t>Počet zařízení celkem</t>
  </si>
  <si>
    <t>Počet dětí 
a mládeže celkem</t>
  </si>
  <si>
    <t>Počet dětí (mládeže)</t>
  </si>
  <si>
    <t>před zahájením povinné školní docházky</t>
  </si>
  <si>
    <t>plnící povinnou školní docházku</t>
  </si>
  <si>
    <t>po ukončení povinné školní docházky</t>
  </si>
  <si>
    <t>Pobočky</t>
  </si>
  <si>
    <t>Družiny</t>
  </si>
  <si>
    <t>Oddělení</t>
  </si>
  <si>
    <t>2019/20</t>
  </si>
  <si>
    <t>z toho ve středním vzdělávání 
v zařízení</t>
  </si>
  <si>
    <t>z toho ve středním vzdělávání mimo zařízení</t>
  </si>
  <si>
    <t>MŠMT – Ministerstvo školství, mládeže a tělovýchovy</t>
  </si>
  <si>
    <t>ZNAČKY POUŽITÉ V TABULKÁCH PUBLIKACE</t>
  </si>
  <si>
    <t>ležatá čárka na místě čísla značí, že se jev nevyskytoval</t>
  </si>
  <si>
    <t>tečka na místě čísla značí, že údaj není k dispozici nebo je nespolehlivý</t>
  </si>
  <si>
    <t>ležatý křížek na místě čísla značí, že zápis není možný z logických důvodů</t>
  </si>
  <si>
    <t>2020/21</t>
  </si>
  <si>
    <t>7 Školská zařízení</t>
  </si>
  <si>
    <t>Zdroj dat: Ministerstvo školství, mládeže a tělovýchovy</t>
  </si>
  <si>
    <t>2021/22</t>
  </si>
  <si>
    <t>z toho 
na VOŠ 
a VŠ</t>
  </si>
  <si>
    <t>v tom žáci</t>
  </si>
  <si>
    <t>přípravných tříd a přípravného stupně</t>
  </si>
  <si>
    <t>1. stupně ZŠ</t>
  </si>
  <si>
    <t>2. stupně ZŠ</t>
  </si>
  <si>
    <t>2022/23</t>
  </si>
  <si>
    <t>2023/24</t>
  </si>
  <si>
    <t>2024/25</t>
  </si>
  <si>
    <t>Meziroční změna
(23/24–24/25)</t>
  </si>
  <si>
    <t>Změna za 5 let 
(19/20–24/25)</t>
  </si>
  <si>
    <t>Změna za 10 let 
(14/15–24/25)</t>
  </si>
  <si>
    <t>Změna 
za 10 let 
(14/15–24/25)</t>
  </si>
  <si>
    <t>Změna 
za 5 let 
(19/20–24/25)</t>
  </si>
  <si>
    <r>
      <rPr>
        <b/>
        <sz val="10"/>
        <color theme="1"/>
        <rFont val="Arial"/>
        <family val="2"/>
        <charset val="238"/>
      </rPr>
      <t>Tab. 7.1: Základní umělecké školy</t>
    </r>
    <r>
      <rPr>
        <sz val="10"/>
        <color theme="1"/>
        <rFont val="Arial"/>
        <family val="2"/>
        <charset val="238"/>
      </rPr>
      <t xml:space="preserve"> – </t>
    </r>
    <r>
      <rPr>
        <b/>
        <sz val="10"/>
        <color theme="1"/>
        <rFont val="Arial"/>
        <family val="2"/>
        <charset val="238"/>
      </rPr>
      <t xml:space="preserve">školy, pobočky, žáci, </t>
    </r>
    <r>
      <rPr>
        <sz val="10"/>
        <color theme="1"/>
        <rFont val="Arial"/>
        <family val="2"/>
        <charset val="238"/>
      </rPr>
      <t>v časové řadě 2014/15–2024/25</t>
    </r>
  </si>
  <si>
    <r>
      <rPr>
        <b/>
        <sz val="10"/>
        <color theme="1"/>
        <rFont val="Arial"/>
        <family val="2"/>
        <charset val="238"/>
      </rPr>
      <t>Tab. 7.2:</t>
    </r>
    <r>
      <rPr>
        <sz val="10"/>
        <color theme="1"/>
        <rFont val="Arial"/>
        <family val="2"/>
        <charset val="238"/>
      </rPr>
      <t xml:space="preserve"> </t>
    </r>
    <r>
      <rPr>
        <b/>
        <sz val="10"/>
        <color theme="1"/>
        <rFont val="Arial"/>
        <family val="2"/>
        <charset val="238"/>
      </rPr>
      <t xml:space="preserve">Základní umělecké školy </t>
    </r>
    <r>
      <rPr>
        <sz val="10"/>
        <color theme="1"/>
        <rFont val="Arial"/>
        <family val="2"/>
        <charset val="238"/>
      </rPr>
      <t>v krajském srovnání</t>
    </r>
    <r>
      <rPr>
        <b/>
        <sz val="10"/>
        <color theme="1"/>
        <rFont val="Arial"/>
        <family val="2"/>
        <charset val="238"/>
      </rPr>
      <t xml:space="preserve"> –</t>
    </r>
    <r>
      <rPr>
        <sz val="10"/>
        <color theme="1"/>
        <rFont val="Arial"/>
        <family val="2"/>
        <charset val="238"/>
      </rPr>
      <t xml:space="preserve"> </t>
    </r>
    <r>
      <rPr>
        <b/>
        <sz val="10"/>
        <color theme="1"/>
        <rFont val="Arial"/>
        <family val="2"/>
        <charset val="238"/>
      </rPr>
      <t>školy, pobočky, žáci,</t>
    </r>
    <r>
      <rPr>
        <sz val="10"/>
        <color theme="1"/>
        <rFont val="Arial"/>
        <family val="2"/>
        <charset val="238"/>
      </rPr>
      <t xml:space="preserve"> </t>
    </r>
    <r>
      <rPr>
        <b/>
        <sz val="10"/>
        <color theme="1"/>
        <rFont val="Arial"/>
        <family val="2"/>
        <charset val="238"/>
      </rPr>
      <t>ve školním roce 2024/25</t>
    </r>
  </si>
  <si>
    <r>
      <rPr>
        <b/>
        <sz val="10"/>
        <color theme="1"/>
        <rFont val="Arial"/>
        <family val="2"/>
        <charset val="238"/>
      </rPr>
      <t>Tab. 7.3:</t>
    </r>
    <r>
      <rPr>
        <sz val="10"/>
        <color theme="1"/>
        <rFont val="Arial"/>
        <family val="2"/>
        <charset val="238"/>
      </rPr>
      <t xml:space="preserve"> </t>
    </r>
    <r>
      <rPr>
        <b/>
        <sz val="10"/>
        <color theme="1"/>
        <rFont val="Arial"/>
        <family val="2"/>
        <charset val="238"/>
      </rPr>
      <t>Školní družiny</t>
    </r>
    <r>
      <rPr>
        <sz val="10"/>
        <color theme="1"/>
        <rFont val="Arial"/>
        <family val="2"/>
        <charset val="238"/>
      </rPr>
      <t xml:space="preserve"> – </t>
    </r>
    <r>
      <rPr>
        <b/>
        <sz val="10"/>
        <color theme="1"/>
        <rFont val="Arial"/>
        <family val="2"/>
        <charset val="238"/>
      </rPr>
      <t>družiny, oddělení, žáci, pracovníci,</t>
    </r>
    <r>
      <rPr>
        <sz val="10"/>
        <color theme="1"/>
        <rFont val="Arial"/>
        <family val="2"/>
        <charset val="238"/>
      </rPr>
      <t xml:space="preserve"> v časové řadě 2014/15–2024/25</t>
    </r>
  </si>
  <si>
    <r>
      <rPr>
        <b/>
        <sz val="10"/>
        <color theme="1"/>
        <rFont val="Arial"/>
        <family val="2"/>
        <charset val="238"/>
      </rPr>
      <t>Tab. 7.4:</t>
    </r>
    <r>
      <rPr>
        <sz val="10"/>
        <color theme="1"/>
        <rFont val="Arial"/>
        <family val="2"/>
        <charset val="238"/>
      </rPr>
      <t xml:space="preserve"> </t>
    </r>
    <r>
      <rPr>
        <b/>
        <sz val="10"/>
        <color theme="1"/>
        <rFont val="Arial"/>
        <family val="2"/>
        <charset val="238"/>
      </rPr>
      <t xml:space="preserve">Školní družiny </t>
    </r>
    <r>
      <rPr>
        <sz val="10"/>
        <color theme="1"/>
        <rFont val="Arial"/>
        <family val="2"/>
        <charset val="238"/>
      </rPr>
      <t xml:space="preserve">v krajském srovnání – </t>
    </r>
    <r>
      <rPr>
        <b/>
        <sz val="10"/>
        <color theme="1"/>
        <rFont val="Arial"/>
        <family val="2"/>
        <charset val="238"/>
      </rPr>
      <t>družiny, oddělení, žáci, pracovníci,</t>
    </r>
    <r>
      <rPr>
        <sz val="10"/>
        <color theme="1"/>
        <rFont val="Arial"/>
        <family val="2"/>
        <charset val="238"/>
      </rPr>
      <t xml:space="preserve"> </t>
    </r>
    <r>
      <rPr>
        <b/>
        <sz val="10"/>
        <color theme="1"/>
        <rFont val="Arial"/>
        <family val="2"/>
        <charset val="238"/>
      </rPr>
      <t>ve školním roce 2024/25</t>
    </r>
  </si>
  <si>
    <t>Český statistický úřad: Školy a školská zařízení za školní rok 2024/2025</t>
  </si>
  <si>
    <t>Tab. 7.1</t>
  </si>
  <si>
    <t>Tab. 7.2</t>
  </si>
  <si>
    <t>Tab. 7.3</t>
  </si>
  <si>
    <t>Tab. 7.4</t>
  </si>
  <si>
    <t>Tab. 7.5</t>
  </si>
  <si>
    <t>Tab. 7.6</t>
  </si>
  <si>
    <r>
      <t xml:space="preserve"> Základní umělecké školy – </t>
    </r>
    <r>
      <rPr>
        <b/>
        <sz val="10"/>
        <color theme="1"/>
        <rFont val="Arial"/>
        <family val="2"/>
        <charset val="238"/>
      </rPr>
      <t>školy, pobočky, žáci</t>
    </r>
    <r>
      <rPr>
        <sz val="10"/>
        <color theme="1"/>
        <rFont val="Arial"/>
        <family val="2"/>
        <charset val="238"/>
      </rPr>
      <t>, v časové řadě 2014/15–2024/25</t>
    </r>
  </si>
  <si>
    <r>
      <t xml:space="preserve"> Základní umělecké školy v krajském srovnání – </t>
    </r>
    <r>
      <rPr>
        <b/>
        <sz val="10"/>
        <rFont val="Arial"/>
        <family val="2"/>
        <charset val="238"/>
      </rPr>
      <t>školy, pobočky, žáci</t>
    </r>
    <r>
      <rPr>
        <sz val="10"/>
        <rFont val="Arial"/>
        <family val="2"/>
        <charset val="238"/>
      </rPr>
      <t>, ve školním roce 2024/25</t>
    </r>
  </si>
  <si>
    <r>
      <t xml:space="preserve"> Školní družiny – </t>
    </r>
    <r>
      <rPr>
        <b/>
        <sz val="10"/>
        <rFont val="Arial"/>
        <family val="2"/>
        <charset val="238"/>
      </rPr>
      <t>družiny, oddělení, žáci, pracovníci</t>
    </r>
    <r>
      <rPr>
        <sz val="10"/>
        <rFont val="Arial"/>
        <family val="2"/>
        <charset val="238"/>
      </rPr>
      <t>, v časové řadě 2014/15–2024/25</t>
    </r>
  </si>
  <si>
    <r>
      <t xml:space="preserve"> Školní družiny v krajském srovnání – </t>
    </r>
    <r>
      <rPr>
        <b/>
        <sz val="10"/>
        <rFont val="Arial"/>
        <family val="2"/>
        <charset val="238"/>
      </rPr>
      <t>družiny, oddělení, žáci, pracovníci</t>
    </r>
    <r>
      <rPr>
        <sz val="10"/>
        <rFont val="Arial"/>
        <family val="2"/>
        <charset val="238"/>
      </rPr>
      <t>, ve školním roce 2024/25</t>
    </r>
  </si>
  <si>
    <r>
      <t xml:space="preserve">Tab. 7.5: Zařízení pro výkon ústavní a ochranné výchovy – počet zařízení, lůžková kapacita, počet dětí a mládeže, </t>
    </r>
    <r>
      <rPr>
        <sz val="10"/>
        <color theme="1"/>
        <rFont val="Arial"/>
        <family val="2"/>
        <charset val="238"/>
      </rPr>
      <t>v časové řadě 2014/15–2024/25</t>
    </r>
  </si>
  <si>
    <r>
      <rPr>
        <b/>
        <sz val="10"/>
        <color theme="1"/>
        <rFont val="Arial"/>
        <family val="2"/>
        <charset val="238"/>
      </rPr>
      <t>Tab. 7.6</t>
    </r>
    <r>
      <rPr>
        <sz val="10"/>
        <color theme="1"/>
        <rFont val="Arial"/>
        <family val="2"/>
        <charset val="238"/>
      </rPr>
      <t xml:space="preserve">: </t>
    </r>
    <r>
      <rPr>
        <b/>
        <sz val="10"/>
        <color theme="1"/>
        <rFont val="Arial"/>
        <family val="2"/>
        <charset val="238"/>
      </rPr>
      <t>Dětské domovy včetně dětských domovů se školou – počet dětí dle pohlaví, státní příslušnosti a účasti ve formálním vzdělávání,</t>
    </r>
    <r>
      <rPr>
        <sz val="10"/>
        <color theme="1"/>
        <rFont val="Arial"/>
        <family val="2"/>
        <charset val="238"/>
      </rPr>
      <t xml:space="preserve"> v časové řadě 2014/15–2024/25</t>
    </r>
  </si>
  <si>
    <r>
      <t xml:space="preserve"> Dětské domovy včetně dětských domovů se školou – počet </t>
    </r>
    <r>
      <rPr>
        <b/>
        <sz val="10"/>
        <rFont val="Arial"/>
        <family val="2"/>
        <charset val="238"/>
      </rPr>
      <t>dětí dle pohlaví, státní příslušnosti a účasti ve formálním vzdělávání</t>
    </r>
    <r>
      <rPr>
        <sz val="10"/>
        <rFont val="Arial"/>
        <family val="2"/>
        <charset val="238"/>
      </rPr>
      <t>, v časové řadě 2014/15–2024/25</t>
    </r>
  </si>
  <si>
    <r>
      <t xml:space="preserve"> Zařízení pro výkon ústavní a ochranné výchovy – </t>
    </r>
    <r>
      <rPr>
        <b/>
        <sz val="10"/>
        <rFont val="Arial"/>
        <family val="2"/>
        <charset val="238"/>
      </rPr>
      <t>počet zařízení, lůžková kapacita, počet dětí a mládeže</t>
    </r>
    <r>
      <rPr>
        <sz val="10"/>
        <rFont val="Arial"/>
        <family val="2"/>
        <charset val="238"/>
      </rPr>
      <t>, v časové řadě 2014/15–2024/25</t>
    </r>
  </si>
  <si>
    <t>Česko</t>
  </si>
  <si>
    <t>Zpět na obsah</t>
  </si>
  <si>
    <t>Pozn.: Kromě žáků 1. a 2. stupně základní školy navštěvují od školního roku 2011/12 školní družiny i děti zapsané v přípravné třídě základní školy a v přípravném stupni základní školy speciální.</t>
  </si>
  <si>
    <t>Zdroj: zpracováno z dat MŠMT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</si>
</sst>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5" formatCode="#,##0\ &quot;Kč&quot;;\-#,##0\ &quot;Kč&quot;"/>
    <numFmt numFmtId="7" formatCode="#,##0.00\ &quot;Kč&quot;;\-#,##0.00\ &quot;Kč&quot;"/>
    <numFmt numFmtId="164" formatCode="_-* #,##0.00\ _K_č_-;\-* #,##0.00\ _K_č_-;_-* &quot;-&quot;??\ _K_č_-;_-@_-"/>
    <numFmt numFmtId="165" formatCode="#,##0_ ;\-#,##0\ "/>
    <numFmt numFmtId="168" formatCode="0.0%"/>
    <numFmt numFmtId="169" formatCode="&quot;Kč&quot;#,##0_);\(&quot;Kč&quot;#,##0\)"/>
    <numFmt numFmtId="170" formatCode="_(* #,##0.00_);_(* \(#,##0.00\);_(* &quot;-&quot;??_);_(@_)"/>
    <numFmt numFmtId="171" formatCode="&quot;Kč&quot;#,##0.00_);\(&quot;Kč&quot;#,##0.00\)"/>
    <numFmt numFmtId="175" formatCode="#,##0;\-#,##0;&quot;–&quot;"/>
    <numFmt numFmtId="176" formatCode="_____________´@"/>
    <numFmt numFmtId="179" formatCode="#,##0&quot;  &quot;;\-#,##0&quot;  &quot;;\–&quot;  &quot;"/>
    <numFmt numFmtId="180" formatCode="#,##0.0%&quot;  &quot;;\-#,##0.0%&quot;  &quot;;\–&quot;  &quot;"/>
  </numFmts>
  <fonts count="3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i/>
      <sz val="8"/>
      <color theme="1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vertAlign val="superscript"/>
      <sz val="8"/>
      <name val="Arial"/>
      <family val="2"/>
      <charset val="238"/>
    </font>
    <font>
      <sz val="8"/>
      <color theme="1"/>
      <name val="Arial"/>
      <family val="2"/>
      <charset val="238"/>
    </font>
    <font>
      <i/>
      <sz val="8"/>
      <name val="Arial"/>
      <family val="2"/>
      <charset val="238"/>
    </font>
    <font>
      <i/>
      <vertAlign val="superscript"/>
      <sz val="8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8"/>
      <name val="Arial"/>
      <family val="2"/>
      <charset val="238"/>
    </font>
    <font>
      <b/>
      <sz val="12"/>
      <name val="Arial"/>
      <family val="2"/>
      <charset val="238"/>
    </font>
    <font>
      <sz val="10"/>
      <name val="Arial CE"/>
      <charset val="238"/>
    </font>
    <font>
      <sz val="7"/>
      <name val="Arial"/>
      <family val="2"/>
      <charset val="238"/>
    </font>
    <font>
      <b/>
      <sz val="8"/>
      <color theme="1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sz val="9"/>
      <color theme="1"/>
      <name val="Tahoma"/>
      <family val="2"/>
      <charset val="238"/>
    </font>
    <font>
      <sz val="10"/>
      <color theme="1"/>
      <name val="Calibri"/>
      <family val="2"/>
      <charset val="238"/>
      <scheme val="minor"/>
    </font>
    <font>
      <sz val="8"/>
      <color indexed="8"/>
      <name val="Arial"/>
      <family val="2"/>
      <charset val="238"/>
    </font>
    <font>
      <b/>
      <sz val="10"/>
      <name val="Arial"/>
      <family val="2"/>
      <charset val="238"/>
    </font>
    <font>
      <u/>
      <sz val="11"/>
      <color theme="10"/>
      <name val="Calibri"/>
      <family val="2"/>
      <charset val="238"/>
    </font>
    <font>
      <sz val="10"/>
      <name val="Arial Narrow"/>
      <family val="2"/>
      <charset val="238"/>
    </font>
    <font>
      <u/>
      <sz val="10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u/>
      <sz val="10"/>
      <color theme="10"/>
      <name val="Arial"/>
      <family val="2"/>
      <charset val="238"/>
    </font>
    <font>
      <b/>
      <sz val="8"/>
      <color indexed="12"/>
      <name val="Arial"/>
      <family val="2"/>
      <charset val="238"/>
    </font>
    <font>
      <sz val="10"/>
      <name val="Times New Roman"/>
      <family val="1"/>
      <charset val="238"/>
    </font>
    <font>
      <sz val="10"/>
      <color indexed="8"/>
      <name val="Arial"/>
      <family val="2"/>
      <charset val="238"/>
    </font>
    <font>
      <b/>
      <sz val="14"/>
      <name val="Arial CE"/>
      <charset val="238"/>
    </font>
    <font>
      <sz val="10"/>
      <name val="MS Sans Serif"/>
      <family val="2"/>
      <charset val="238"/>
    </font>
    <font>
      <sz val="10"/>
      <name val="Arial Narrow"/>
      <family val="2"/>
      <charset val="238"/>
    </font>
    <font>
      <b/>
      <sz val="11"/>
      <color rgb="FFCC9610"/>
      <name val="Arial"/>
      <family val="2"/>
      <charset val="238"/>
    </font>
    <font>
      <b/>
      <sz val="12"/>
      <color rgb="FF98700C"/>
      <name val="Arial"/>
      <family val="2"/>
      <charset val="238"/>
    </font>
    <font>
      <b/>
      <sz val="11"/>
      <color rgb="FF98700C"/>
      <name val="Arial"/>
      <family val="2"/>
      <charset val="238"/>
    </font>
    <font>
      <u/>
      <sz val="9"/>
      <color theme="1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CEFD0"/>
        <bgColor indexed="64"/>
      </patternFill>
    </fill>
  </fills>
  <borders count="92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double">
        <color indexed="0"/>
      </top>
      <bottom/>
      <diagonal/>
    </border>
    <border>
      <left style="medium">
        <color indexed="64"/>
      </left>
      <right style="medium">
        <color indexed="64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auto="1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auto="1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 style="hair">
        <color indexed="64"/>
      </bottom>
      <diagonal/>
    </border>
    <border>
      <left/>
      <right style="thin">
        <color indexed="64"/>
      </right>
      <top style="medium">
        <color auto="1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auto="1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</borders>
  <cellStyleXfs count="125">
    <xf numFmtId="0" fontId="0" fillId="0" borderId="0"/>
    <xf numFmtId="3" fontId="5" fillId="0" borderId="0"/>
    <xf numFmtId="0" fontId="5" fillId="0" borderId="0" applyBorder="0" applyProtection="0"/>
    <xf numFmtId="10" fontId="5" fillId="2" borderId="0" applyFont="0" applyFill="0" applyBorder="0" applyAlignment="0" applyProtection="0"/>
    <xf numFmtId="0" fontId="5" fillId="2" borderId="21" applyNumberFormat="0" applyFont="0" applyBorder="0" applyAlignment="0" applyProtection="0"/>
    <xf numFmtId="3" fontId="5" fillId="0" borderId="0" applyFont="0" applyFill="0" applyBorder="0" applyAlignment="0" applyProtection="0"/>
    <xf numFmtId="5" fontId="5" fillId="0" borderId="0" applyFont="0" applyFill="0" applyBorder="0" applyAlignment="0" applyProtection="0"/>
    <xf numFmtId="5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4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2" borderId="0" applyFont="0" applyFill="0" applyBorder="0" applyAlignment="0" applyProtection="0"/>
    <xf numFmtId="4" fontId="5" fillId="2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2" borderId="0" applyFont="0" applyFill="0" applyBorder="0" applyAlignment="0" applyProtection="0"/>
    <xf numFmtId="2" fontId="5" fillId="0" borderId="0" applyFont="0" applyFill="0" applyBorder="0" applyAlignment="0" applyProtection="0"/>
    <xf numFmtId="0" fontId="12" fillId="0" borderId="0" applyNumberFormat="0" applyFont="0" applyFill="0" applyAlignment="0" applyProtection="0"/>
    <xf numFmtId="0" fontId="13" fillId="0" borderId="0" applyNumberFormat="0" applyFont="0" applyFill="0" applyAlignment="0" applyProtection="0"/>
    <xf numFmtId="7" fontId="5" fillId="2" borderId="0" applyFont="0" applyFill="0" applyBorder="0" applyAlignment="0" applyProtection="0"/>
    <xf numFmtId="7" fontId="5" fillId="2" borderId="0" applyFont="0" applyFill="0" applyBorder="0" applyAlignment="0" applyProtection="0"/>
    <xf numFmtId="5" fontId="5" fillId="0" borderId="0" applyFont="0" applyFill="0" applyBorder="0" applyAlignment="0" applyProtection="0"/>
    <xf numFmtId="5" fontId="5" fillId="2" borderId="0" applyFont="0" applyFill="0" applyBorder="0" applyAlignment="0" applyProtection="0"/>
    <xf numFmtId="5" fontId="5" fillId="2" borderId="0" applyFont="0" applyFill="0" applyBorder="0" applyAlignment="0" applyProtection="0"/>
    <xf numFmtId="5" fontId="5" fillId="0" borderId="0" applyFont="0" applyFill="0" applyBorder="0" applyAlignment="0" applyProtection="0"/>
    <xf numFmtId="0" fontId="5" fillId="0" borderId="0" applyBorder="0" applyProtection="0">
      <alignment vertical="top"/>
    </xf>
    <xf numFmtId="0" fontId="14" fillId="0" borderId="0"/>
    <xf numFmtId="3" fontId="5" fillId="0" borderId="0" applyBorder="0" applyProtection="0">
      <alignment wrapText="1"/>
    </xf>
    <xf numFmtId="3" fontId="5" fillId="0" borderId="0" applyBorder="0" applyProtection="0">
      <alignment wrapText="1"/>
    </xf>
    <xf numFmtId="3" fontId="5" fillId="0" borderId="0" applyBorder="0" applyProtection="0">
      <alignment wrapText="1"/>
    </xf>
    <xf numFmtId="0" fontId="5" fillId="0" borderId="0">
      <alignment vertical="top"/>
    </xf>
    <xf numFmtId="0" fontId="5" fillId="0" borderId="0" applyBorder="0" applyProtection="0"/>
    <xf numFmtId="0" fontId="5" fillId="0" borderId="0">
      <alignment vertical="top"/>
    </xf>
    <xf numFmtId="0" fontId="5" fillId="0" borderId="0">
      <alignment vertical="top"/>
    </xf>
    <xf numFmtId="0" fontId="5" fillId="0" borderId="0" applyBorder="0" applyProtection="0"/>
    <xf numFmtId="0" fontId="5" fillId="0" borderId="0" applyBorder="0" applyProtection="0"/>
    <xf numFmtId="3" fontId="5" fillId="0" borderId="0" applyBorder="0" applyProtection="0">
      <alignment wrapText="1"/>
    </xf>
    <xf numFmtId="0" fontId="5" fillId="0" borderId="0" applyBorder="0" applyProtection="0">
      <alignment vertical="center" wrapText="1"/>
    </xf>
    <xf numFmtId="0" fontId="15" fillId="0" borderId="0" applyBorder="0" applyProtection="0">
      <alignment vertical="center" wrapText="1"/>
    </xf>
    <xf numFmtId="3" fontId="5" fillId="0" borderId="0" applyBorder="0" applyProtection="0"/>
    <xf numFmtId="0" fontId="14" fillId="0" borderId="0"/>
    <xf numFmtId="3" fontId="5" fillId="0" borderId="0" applyBorder="0" applyProtection="0">
      <alignment wrapText="1"/>
    </xf>
    <xf numFmtId="0" fontId="5" fillId="0" borderId="0" applyBorder="0" applyProtection="0">
      <alignment vertical="center" wrapText="1"/>
    </xf>
    <xf numFmtId="0" fontId="5" fillId="0" borderId="0">
      <alignment vertical="top"/>
    </xf>
    <xf numFmtId="0" fontId="5" fillId="0" borderId="0">
      <alignment vertical="top"/>
    </xf>
    <xf numFmtId="0" fontId="5" fillId="0" borderId="0" applyBorder="0" applyProtection="0"/>
    <xf numFmtId="0" fontId="1" fillId="0" borderId="0"/>
    <xf numFmtId="0" fontId="1" fillId="0" borderId="0"/>
    <xf numFmtId="0" fontId="14" fillId="0" borderId="0" applyBorder="0">
      <alignment vertical="top"/>
    </xf>
    <xf numFmtId="2" fontId="5" fillId="0" borderId="0" applyFont="0" applyFill="0" applyBorder="0" applyAlignment="0" applyProtection="0"/>
    <xf numFmtId="2" fontId="5" fillId="2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21" applyNumberFormat="0" applyFont="0" applyBorder="0" applyAlignment="0" applyProtection="0"/>
    <xf numFmtId="0" fontId="12" fillId="0" borderId="0" applyNumberFormat="0" applyFill="0" applyBorder="0" applyAlignment="0" applyProtection="0"/>
    <xf numFmtId="0" fontId="12" fillId="2" borderId="0" applyNumberFormat="0" applyFont="0" applyFill="0" applyAlignment="0" applyProtection="0"/>
    <xf numFmtId="0" fontId="13" fillId="0" borderId="0" applyNumberFormat="0" applyFill="0" applyBorder="0" applyAlignment="0" applyProtection="0"/>
    <xf numFmtId="0" fontId="13" fillId="2" borderId="0" applyNumberFormat="0" applyFont="0" applyFill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0" fontId="5" fillId="0" borderId="0"/>
    <xf numFmtId="169" fontId="5" fillId="0" borderId="0" applyFont="0" applyFill="0" applyBorder="0" applyAlignment="0" applyProtection="0"/>
    <xf numFmtId="170" fontId="1" fillId="0" borderId="0" applyFont="0" applyFill="0" applyBorder="0" applyAlignment="0" applyProtection="0"/>
    <xf numFmtId="171" fontId="5" fillId="2" borderId="0" applyFont="0" applyFill="0" applyBorder="0" applyAlignment="0" applyProtection="0"/>
    <xf numFmtId="169" fontId="5" fillId="2" borderId="0" applyFont="0" applyFill="0" applyBorder="0" applyAlignment="0" applyProtection="0"/>
    <xf numFmtId="169" fontId="5" fillId="0" borderId="0" applyFont="0" applyFill="0" applyBorder="0" applyAlignment="0" applyProtection="0"/>
    <xf numFmtId="0" fontId="14" fillId="0" borderId="0"/>
    <xf numFmtId="0" fontId="23" fillId="0" borderId="0"/>
    <xf numFmtId="9" fontId="23" fillId="0" borderId="0" applyFont="0" applyFill="0" applyBorder="0" applyAlignment="0" applyProtection="0"/>
    <xf numFmtId="0" fontId="23" fillId="0" borderId="0"/>
    <xf numFmtId="169" fontId="5" fillId="0" borderId="0" applyFont="0" applyFill="0" applyBorder="0" applyAlignment="0" applyProtection="0"/>
    <xf numFmtId="170" fontId="1" fillId="0" borderId="0" applyFont="0" applyFill="0" applyBorder="0" applyAlignment="0" applyProtection="0"/>
    <xf numFmtId="171" fontId="5" fillId="2" borderId="0" applyFont="0" applyFill="0" applyBorder="0" applyAlignment="0" applyProtection="0"/>
    <xf numFmtId="169" fontId="5" fillId="2" borderId="0" applyFont="0" applyFill="0" applyBorder="0" applyAlignment="0" applyProtection="0"/>
    <xf numFmtId="169" fontId="5" fillId="0" borderId="0" applyFont="0" applyFill="0" applyBorder="0" applyAlignment="0" applyProtection="0"/>
    <xf numFmtId="5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7" fontId="5" fillId="2" borderId="0" applyFont="0" applyFill="0" applyBorder="0" applyAlignment="0" applyProtection="0"/>
    <xf numFmtId="5" fontId="5" fillId="2" borderId="0" applyFont="0" applyFill="0" applyBorder="0" applyAlignment="0" applyProtection="0"/>
    <xf numFmtId="5" fontId="5" fillId="0" borderId="0" applyFont="0" applyFill="0" applyBorder="0" applyAlignment="0" applyProtection="0"/>
    <xf numFmtId="0" fontId="25" fillId="0" borderId="0" applyNumberFormat="0" applyFill="0" applyBorder="0" applyAlignment="0" applyProtection="0"/>
    <xf numFmtId="7" fontId="5" fillId="2" borderId="0" applyFon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7" fontId="5" fillId="2" borderId="0" applyFont="0" applyFill="0" applyBorder="0" applyAlignment="0" applyProtection="0"/>
    <xf numFmtId="7" fontId="5" fillId="2" borderId="0" applyFont="0" applyFill="0" applyBorder="0" applyAlignment="0" applyProtection="0"/>
    <xf numFmtId="0" fontId="14" fillId="0" borderId="0"/>
    <xf numFmtId="0" fontId="14" fillId="0" borderId="0"/>
    <xf numFmtId="7" fontId="5" fillId="2" borderId="0" applyFont="0" applyFill="0" applyBorder="0" applyAlignment="0" applyProtection="0"/>
    <xf numFmtId="7" fontId="5" fillId="2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4" fillId="0" borderId="0"/>
    <xf numFmtId="0" fontId="6" fillId="3" borderId="86"/>
    <xf numFmtId="0" fontId="6" fillId="0" borderId="7"/>
    <xf numFmtId="0" fontId="27" fillId="4" borderId="0">
      <alignment horizontal="center"/>
    </xf>
    <xf numFmtId="175" fontId="28" fillId="0" borderId="0" applyFill="0" applyBorder="0" applyAlignment="0" applyProtection="0"/>
    <xf numFmtId="0" fontId="20" fillId="4" borderId="7">
      <alignment horizontal="left"/>
    </xf>
    <xf numFmtId="0" fontId="29" fillId="4" borderId="0">
      <alignment horizontal="left"/>
    </xf>
    <xf numFmtId="0" fontId="6" fillId="0" borderId="0"/>
    <xf numFmtId="0" fontId="31" fillId="0" borderId="0"/>
    <xf numFmtId="176" fontId="30" fillId="0" borderId="0" applyFont="0">
      <alignment horizontal="left"/>
    </xf>
    <xf numFmtId="0" fontId="6" fillId="4" borderId="7"/>
    <xf numFmtId="0" fontId="3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5" fillId="0" borderId="0"/>
    <xf numFmtId="0" fontId="32" fillId="0" borderId="0"/>
    <xf numFmtId="0" fontId="32" fillId="0" borderId="0"/>
    <xf numFmtId="9" fontId="23" fillId="0" borderId="0" applyFont="0" applyFill="0" applyBorder="0" applyAlignment="0" applyProtection="0"/>
    <xf numFmtId="0" fontId="23" fillId="0" borderId="0"/>
    <xf numFmtId="0" fontId="1" fillId="0" borderId="0"/>
    <xf numFmtId="0" fontId="1" fillId="0" borderId="0"/>
    <xf numFmtId="0" fontId="1" fillId="0" borderId="0"/>
    <xf numFmtId="0" fontId="32" fillId="0" borderId="0"/>
    <xf numFmtId="0" fontId="1" fillId="0" borderId="0"/>
    <xf numFmtId="0" fontId="1" fillId="0" borderId="0"/>
  </cellStyleXfs>
  <cellXfs count="260">
    <xf numFmtId="0" fontId="0" fillId="0" borderId="0" xfId="0"/>
    <xf numFmtId="0" fontId="4" fillId="0" borderId="0" xfId="0" applyFont="1"/>
    <xf numFmtId="0" fontId="8" fillId="0" borderId="0" xfId="0" applyFont="1"/>
    <xf numFmtId="0" fontId="8" fillId="0" borderId="0" xfId="0" applyFont="1" applyAlignment="1">
      <alignment vertical="center"/>
    </xf>
    <xf numFmtId="165" fontId="8" fillId="0" borderId="0" xfId="0" applyNumberFormat="1" applyFont="1" applyAlignment="1">
      <alignment vertical="center"/>
    </xf>
    <xf numFmtId="0" fontId="9" fillId="0" borderId="0" xfId="2" applyFont="1"/>
    <xf numFmtId="0" fontId="11" fillId="0" borderId="0" xfId="0" applyFont="1"/>
    <xf numFmtId="0" fontId="17" fillId="0" borderId="0" xfId="0" applyFont="1"/>
    <xf numFmtId="165" fontId="8" fillId="0" borderId="0" xfId="0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0" fontId="18" fillId="0" borderId="0" xfId="0" applyFont="1"/>
    <xf numFmtId="0" fontId="8" fillId="0" borderId="0" xfId="0" applyFont="1" applyBorder="1" applyAlignment="1">
      <alignment vertical="center"/>
    </xf>
    <xf numFmtId="0" fontId="0" fillId="0" borderId="0" xfId="0" applyFont="1"/>
    <xf numFmtId="0" fontId="0" fillId="0" borderId="0" xfId="0" applyAlignment="1">
      <alignment horizontal="right" wrapText="1"/>
    </xf>
    <xf numFmtId="165" fontId="8" fillId="0" borderId="29" xfId="0" applyNumberFormat="1" applyFont="1" applyFill="1" applyBorder="1" applyAlignment="1">
      <alignment horizontal="right" vertical="center"/>
    </xf>
    <xf numFmtId="165" fontId="0" fillId="0" borderId="0" xfId="0" applyNumberFormat="1" applyAlignment="1">
      <alignment vertical="center"/>
    </xf>
    <xf numFmtId="165" fontId="8" fillId="0" borderId="23" xfId="0" applyNumberFormat="1" applyFont="1" applyFill="1" applyBorder="1" applyAlignment="1">
      <alignment horizontal="right" vertical="center"/>
    </xf>
    <xf numFmtId="0" fontId="19" fillId="0" borderId="0" xfId="0" applyFont="1" applyAlignment="1">
      <alignment vertical="center"/>
    </xf>
    <xf numFmtId="165" fontId="6" fillId="0" borderId="23" xfId="0" applyNumberFormat="1" applyFont="1" applyFill="1" applyBorder="1" applyAlignment="1" applyProtection="1">
      <alignment horizontal="right"/>
    </xf>
    <xf numFmtId="165" fontId="8" fillId="0" borderId="23" xfId="0" applyNumberFormat="1" applyFont="1" applyFill="1" applyBorder="1" applyAlignment="1"/>
    <xf numFmtId="165" fontId="8" fillId="0" borderId="0" xfId="0" applyNumberFormat="1" applyFont="1"/>
    <xf numFmtId="0" fontId="9" fillId="0" borderId="0" xfId="2" applyFont="1" applyFill="1" applyBorder="1" applyAlignment="1" applyProtection="1">
      <alignment horizontal="left" vertical="center"/>
      <protection locked="0"/>
    </xf>
    <xf numFmtId="0" fontId="3" fillId="0" borderId="0" xfId="0" applyFont="1" applyFill="1"/>
    <xf numFmtId="165" fontId="6" fillId="0" borderId="0" xfId="1" applyNumberFormat="1" applyFont="1" applyFill="1" applyBorder="1" applyAlignment="1" applyProtection="1">
      <alignment vertical="center"/>
      <protection locked="0"/>
    </xf>
    <xf numFmtId="165" fontId="8" fillId="0" borderId="0" xfId="0" applyNumberFormat="1" applyFont="1" applyFill="1" applyBorder="1" applyAlignment="1">
      <alignment horizontal="right" vertical="center"/>
    </xf>
    <xf numFmtId="165" fontId="0" fillId="0" borderId="0" xfId="0" applyNumberFormat="1"/>
    <xf numFmtId="0" fontId="3" fillId="0" borderId="0" xfId="0" applyFont="1"/>
    <xf numFmtId="0" fontId="4" fillId="0" borderId="0" xfId="0" applyFont="1"/>
    <xf numFmtId="0" fontId="0" fillId="0" borderId="0" xfId="0"/>
    <xf numFmtId="0" fontId="2" fillId="0" borderId="0" xfId="0" applyFont="1"/>
    <xf numFmtId="0" fontId="9" fillId="0" borderId="0" xfId="2" applyFont="1"/>
    <xf numFmtId="0" fontId="4" fillId="0" borderId="0" xfId="2" applyFont="1" applyBorder="1" applyProtection="1">
      <protection locked="0"/>
    </xf>
    <xf numFmtId="168" fontId="0" fillId="0" borderId="0" xfId="0" applyNumberFormat="1"/>
    <xf numFmtId="165" fontId="8" fillId="0" borderId="0" xfId="0" applyNumberFormat="1" applyFont="1" applyFill="1"/>
    <xf numFmtId="0" fontId="22" fillId="0" borderId="0" xfId="57" applyAlignment="1" applyProtection="1"/>
    <xf numFmtId="168" fontId="8" fillId="0" borderId="0" xfId="0" applyNumberFormat="1" applyFont="1" applyAlignment="1">
      <alignment vertical="center"/>
    </xf>
    <xf numFmtId="168" fontId="6" fillId="0" borderId="0" xfId="58" applyNumberFormat="1" applyFont="1" applyFill="1" applyBorder="1" applyAlignment="1" applyProtection="1">
      <alignment vertical="center"/>
      <protection locked="0"/>
    </xf>
    <xf numFmtId="0" fontId="9" fillId="0" borderId="0" xfId="2" applyFont="1" applyFill="1" applyBorder="1" applyAlignment="1" applyProtection="1">
      <alignment horizontal="center" vertical="center"/>
      <protection locked="0"/>
    </xf>
    <xf numFmtId="0" fontId="6" fillId="0" borderId="0" xfId="0" applyFont="1" applyFill="1" applyBorder="1" applyAlignment="1">
      <alignment horizontal="center" vertical="center" wrapText="1"/>
    </xf>
    <xf numFmtId="0" fontId="24" fillId="0" borderId="0" xfId="57" applyFont="1" applyAlignment="1" applyProtection="1"/>
    <xf numFmtId="165" fontId="8" fillId="0" borderId="78" xfId="0" applyNumberFormat="1" applyFont="1" applyFill="1" applyBorder="1" applyAlignment="1">
      <alignment vertical="center"/>
    </xf>
    <xf numFmtId="165" fontId="8" fillId="0" borderId="78" xfId="0" applyNumberFormat="1" applyFont="1" applyFill="1" applyBorder="1" applyAlignment="1">
      <alignment horizontal="right" vertical="center"/>
    </xf>
    <xf numFmtId="165" fontId="8" fillId="0" borderId="79" xfId="0" applyNumberFormat="1" applyFont="1" applyFill="1" applyBorder="1" applyAlignment="1">
      <alignment horizontal="right" vertical="center"/>
    </xf>
    <xf numFmtId="165" fontId="8" fillId="0" borderId="81" xfId="0" applyNumberFormat="1" applyFont="1" applyFill="1" applyBorder="1" applyAlignment="1">
      <alignment horizontal="right" vertical="center"/>
    </xf>
    <xf numFmtId="165" fontId="8" fillId="0" borderId="81" xfId="0" applyNumberFormat="1" applyFont="1" applyFill="1" applyBorder="1" applyAlignment="1">
      <alignment vertical="center"/>
    </xf>
    <xf numFmtId="165" fontId="8" fillId="0" borderId="82" xfId="0" applyNumberFormat="1" applyFont="1" applyFill="1" applyBorder="1" applyAlignment="1">
      <alignment vertical="center"/>
    </xf>
    <xf numFmtId="165" fontId="6" fillId="0" borderId="82" xfId="2" applyNumberFormat="1" applyFont="1" applyFill="1" applyBorder="1" applyAlignment="1" applyProtection="1">
      <alignment horizontal="right" vertical="center"/>
      <protection locked="0"/>
    </xf>
    <xf numFmtId="165" fontId="8" fillId="0" borderId="82" xfId="0" applyNumberFormat="1" applyFont="1" applyFill="1" applyBorder="1" applyAlignment="1">
      <alignment horizontal="right" vertical="center"/>
    </xf>
    <xf numFmtId="165" fontId="8" fillId="0" borderId="77" xfId="0" applyNumberFormat="1" applyFont="1" applyFill="1" applyBorder="1" applyAlignment="1">
      <alignment horizontal="right" vertical="center"/>
    </xf>
    <xf numFmtId="0" fontId="0" fillId="0" borderId="0" xfId="0"/>
    <xf numFmtId="165" fontId="6" fillId="0" borderId="29" xfId="0" applyNumberFormat="1" applyFont="1" applyFill="1" applyBorder="1" applyAlignment="1" applyProtection="1">
      <alignment horizontal="right"/>
    </xf>
    <xf numFmtId="165" fontId="6" fillId="0" borderId="29" xfId="0" applyNumberFormat="1" applyFont="1" applyFill="1" applyBorder="1" applyAlignment="1" applyProtection="1"/>
    <xf numFmtId="168" fontId="8" fillId="0" borderId="0" xfId="0" applyNumberFormat="1" applyFont="1"/>
    <xf numFmtId="0" fontId="4" fillId="0" borderId="0" xfId="2" applyFont="1" applyBorder="1" applyAlignment="1" applyProtection="1">
      <alignment vertical="center"/>
      <protection locked="0"/>
    </xf>
    <xf numFmtId="0" fontId="3" fillId="0" borderId="0" xfId="0" applyFont="1" applyAlignment="1">
      <alignment horizontal="justify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right" vertical="center" wrapText="1"/>
    </xf>
    <xf numFmtId="165" fontId="16" fillId="0" borderId="82" xfId="0" applyNumberFormat="1" applyFont="1" applyFill="1" applyBorder="1" applyAlignment="1">
      <alignment vertical="center"/>
    </xf>
    <xf numFmtId="0" fontId="5" fillId="0" borderId="0" xfId="0" applyFont="1" applyFill="1"/>
    <xf numFmtId="0" fontId="26" fillId="0" borderId="0" xfId="57" applyFont="1" applyFill="1" applyAlignment="1" applyProtection="1"/>
    <xf numFmtId="165" fontId="8" fillId="0" borderId="29" xfId="0" applyNumberFormat="1" applyFont="1" applyFill="1" applyBorder="1" applyAlignment="1"/>
    <xf numFmtId="0" fontId="0" fillId="0" borderId="0" xfId="0"/>
    <xf numFmtId="0" fontId="33" fillId="0" borderId="0" xfId="0" applyFont="1"/>
    <xf numFmtId="0" fontId="6" fillId="0" borderId="30" xfId="0" applyFont="1" applyBorder="1" applyAlignment="1"/>
    <xf numFmtId="165" fontId="16" fillId="0" borderId="23" xfId="0" applyNumberFormat="1" applyFont="1" applyFill="1" applyBorder="1" applyAlignment="1">
      <alignment vertical="center"/>
    </xf>
    <xf numFmtId="165" fontId="16" fillId="0" borderId="0" xfId="0" applyNumberFormat="1" applyFont="1" applyFill="1" applyBorder="1" applyAlignment="1">
      <alignment vertical="center"/>
    </xf>
    <xf numFmtId="165" fontId="16" fillId="0" borderId="78" xfId="0" applyNumberFormat="1" applyFont="1" applyFill="1" applyBorder="1" applyAlignment="1">
      <alignment vertical="center"/>
    </xf>
    <xf numFmtId="165" fontId="16" fillId="0" borderId="79" xfId="0" applyNumberFormat="1" applyFont="1" applyFill="1" applyBorder="1" applyAlignment="1">
      <alignment vertical="center"/>
    </xf>
    <xf numFmtId="165" fontId="16" fillId="0" borderId="81" xfId="0" applyNumberFormat="1" applyFont="1" applyFill="1" applyBorder="1" applyAlignment="1">
      <alignment vertical="center"/>
    </xf>
    <xf numFmtId="165" fontId="8" fillId="0" borderId="79" xfId="0" applyNumberFormat="1" applyFont="1" applyFill="1" applyBorder="1" applyAlignment="1">
      <alignment vertical="center"/>
    </xf>
    <xf numFmtId="165" fontId="8" fillId="0" borderId="78" xfId="0" applyNumberFormat="1" applyFont="1" applyFill="1" applyBorder="1" applyAlignment="1"/>
    <xf numFmtId="165" fontId="8" fillId="0" borderId="82" xfId="0" applyNumberFormat="1" applyFont="1" applyFill="1" applyBorder="1" applyAlignment="1"/>
    <xf numFmtId="165" fontId="8" fillId="0" borderId="77" xfId="0" applyNumberFormat="1" applyFont="1" applyFill="1" applyBorder="1" applyAlignment="1">
      <alignment vertical="center"/>
    </xf>
    <xf numFmtId="165" fontId="16" fillId="0" borderId="77" xfId="0" applyNumberFormat="1" applyFont="1" applyFill="1" applyBorder="1" applyAlignment="1">
      <alignment vertical="center"/>
    </xf>
    <xf numFmtId="165" fontId="8" fillId="0" borderId="78" xfId="0" applyNumberFormat="1" applyFont="1" applyFill="1" applyBorder="1" applyAlignment="1">
      <alignment horizontal="right"/>
    </xf>
    <xf numFmtId="165" fontId="8" fillId="0" borderId="0" xfId="0" applyNumberFormat="1" applyFont="1" applyFill="1" applyBorder="1" applyAlignment="1">
      <alignment horizontal="right"/>
    </xf>
    <xf numFmtId="165" fontId="8" fillId="0" borderId="0" xfId="0" applyNumberFormat="1" applyFont="1" applyFill="1" applyBorder="1" applyAlignment="1"/>
    <xf numFmtId="165" fontId="8" fillId="0" borderId="23" xfId="0" applyNumberFormat="1" applyFont="1" applyFill="1" applyBorder="1" applyAlignment="1">
      <alignment vertical="center"/>
    </xf>
    <xf numFmtId="165" fontId="19" fillId="0" borderId="0" xfId="0" applyNumberFormat="1" applyFont="1" applyAlignment="1">
      <alignment vertical="center"/>
    </xf>
    <xf numFmtId="0" fontId="6" fillId="0" borderId="0" xfId="2" applyFont="1" applyFill="1" applyBorder="1" applyAlignment="1" applyProtection="1">
      <alignment horizontal="center" vertical="center" wrapText="1"/>
      <protection locked="0"/>
    </xf>
    <xf numFmtId="165" fontId="6" fillId="0" borderId="56" xfId="1" applyNumberFormat="1" applyFont="1" applyFill="1" applyBorder="1" applyAlignment="1" applyProtection="1">
      <alignment vertical="center"/>
      <protection locked="0"/>
    </xf>
    <xf numFmtId="165" fontId="6" fillId="0" borderId="68" xfId="1" applyNumberFormat="1" applyFont="1" applyFill="1" applyBorder="1" applyAlignment="1" applyProtection="1">
      <alignment vertical="center"/>
      <protection locked="0"/>
    </xf>
    <xf numFmtId="0" fontId="9" fillId="0" borderId="58" xfId="2" applyFont="1" applyFill="1" applyBorder="1" applyAlignment="1" applyProtection="1">
      <alignment horizontal="center" vertical="center"/>
      <protection locked="0"/>
    </xf>
    <xf numFmtId="168" fontId="6" fillId="0" borderId="61" xfId="58" applyNumberFormat="1" applyFont="1" applyFill="1" applyBorder="1" applyAlignment="1" applyProtection="1">
      <alignment vertical="center"/>
      <protection locked="0"/>
    </xf>
    <xf numFmtId="168" fontId="6" fillId="0" borderId="75" xfId="58" applyNumberFormat="1" applyFont="1" applyFill="1" applyBorder="1" applyAlignment="1" applyProtection="1">
      <alignment vertical="center"/>
      <protection locked="0"/>
    </xf>
    <xf numFmtId="168" fontId="6" fillId="0" borderId="85" xfId="58" applyNumberFormat="1" applyFont="1" applyFill="1" applyBorder="1" applyAlignment="1" applyProtection="1">
      <alignment vertical="center"/>
      <protection locked="0"/>
    </xf>
    <xf numFmtId="0" fontId="6" fillId="0" borderId="70" xfId="2" applyFont="1" applyFill="1" applyBorder="1" applyAlignment="1" applyProtection="1">
      <alignment horizontal="center" vertical="center"/>
      <protection locked="0"/>
    </xf>
    <xf numFmtId="165" fontId="6" fillId="0" borderId="66" xfId="1" applyNumberFormat="1" applyFont="1" applyFill="1" applyBorder="1" applyAlignment="1" applyProtection="1">
      <alignment vertical="center"/>
      <protection locked="0"/>
    </xf>
    <xf numFmtId="165" fontId="6" fillId="0" borderId="73" xfId="1" applyNumberFormat="1" applyFont="1" applyFill="1" applyBorder="1" applyAlignment="1" applyProtection="1">
      <alignment vertical="center"/>
      <protection locked="0"/>
    </xf>
    <xf numFmtId="165" fontId="6" fillId="0" borderId="76" xfId="1" applyNumberFormat="1" applyFont="1" applyFill="1" applyBorder="1" applyAlignment="1" applyProtection="1">
      <alignment vertical="center"/>
      <protection locked="0"/>
    </xf>
    <xf numFmtId="0" fontId="9" fillId="0" borderId="48" xfId="2" applyFont="1" applyFill="1" applyBorder="1" applyAlignment="1" applyProtection="1">
      <alignment horizontal="center" vertical="center"/>
      <protection locked="0"/>
    </xf>
    <xf numFmtId="168" fontId="6" fillId="0" borderId="45" xfId="58" applyNumberFormat="1" applyFont="1" applyFill="1" applyBorder="1" applyAlignment="1" applyProtection="1">
      <alignment vertical="center"/>
      <protection locked="0"/>
    </xf>
    <xf numFmtId="168" fontId="6" fillId="0" borderId="46" xfId="58" applyNumberFormat="1" applyFont="1" applyFill="1" applyBorder="1" applyAlignment="1" applyProtection="1">
      <alignment vertical="center"/>
      <protection locked="0"/>
    </xf>
    <xf numFmtId="168" fontId="6" fillId="0" borderId="47" xfId="58" applyNumberFormat="1" applyFont="1" applyFill="1" applyBorder="1" applyAlignment="1" applyProtection="1">
      <alignment vertical="center"/>
      <protection locked="0"/>
    </xf>
    <xf numFmtId="0" fontId="6" fillId="0" borderId="63" xfId="2" applyFont="1" applyFill="1" applyBorder="1" applyAlignment="1" applyProtection="1">
      <alignment horizontal="center" vertical="center"/>
      <protection locked="0"/>
    </xf>
    <xf numFmtId="165" fontId="6" fillId="0" borderId="69" xfId="1" applyNumberFormat="1" applyFont="1" applyFill="1" applyBorder="1" applyAlignment="1" applyProtection="1">
      <alignment vertical="center"/>
      <protection locked="0"/>
    </xf>
    <xf numFmtId="168" fontId="6" fillId="0" borderId="87" xfId="58" applyNumberFormat="1" applyFont="1" applyFill="1" applyBorder="1" applyAlignment="1" applyProtection="1">
      <alignment vertical="center"/>
      <protection locked="0"/>
    </xf>
    <xf numFmtId="168" fontId="6" fillId="0" borderId="88" xfId="58" applyNumberFormat="1" applyFont="1" applyFill="1" applyBorder="1" applyAlignment="1" applyProtection="1">
      <alignment vertical="center"/>
      <protection locked="0"/>
    </xf>
    <xf numFmtId="165" fontId="6" fillId="0" borderId="55" xfId="1" applyNumberFormat="1" applyFont="1" applyFill="1" applyBorder="1" applyAlignment="1" applyProtection="1">
      <alignment vertical="center"/>
      <protection locked="0"/>
    </xf>
    <xf numFmtId="168" fontId="6" fillId="0" borderId="60" xfId="58" applyNumberFormat="1" applyFont="1" applyFill="1" applyBorder="1" applyAlignment="1" applyProtection="1">
      <alignment vertical="center"/>
      <protection locked="0"/>
    </xf>
    <xf numFmtId="165" fontId="6" fillId="0" borderId="65" xfId="1" applyNumberFormat="1" applyFont="1" applyFill="1" applyBorder="1" applyAlignment="1" applyProtection="1">
      <alignment vertical="center"/>
      <protection locked="0"/>
    </xf>
    <xf numFmtId="0" fontId="9" fillId="0" borderId="89" xfId="2" applyFont="1" applyFill="1" applyBorder="1" applyAlignment="1" applyProtection="1">
      <alignment horizontal="center" vertical="center"/>
      <protection locked="0"/>
    </xf>
    <xf numFmtId="0" fontId="16" fillId="0" borderId="29" xfId="0" applyFont="1" applyFill="1" applyBorder="1" applyAlignment="1">
      <alignment horizontal="left" vertical="center" wrapText="1"/>
    </xf>
    <xf numFmtId="0" fontId="8" fillId="0" borderId="29" xfId="0" applyFont="1" applyFill="1" applyBorder="1" applyAlignment="1">
      <alignment horizontal="left" vertical="center" wrapText="1" indent="1"/>
    </xf>
    <xf numFmtId="0" fontId="8" fillId="0" borderId="0" xfId="0" applyFont="1" applyFill="1" applyBorder="1" applyAlignment="1">
      <alignment horizontal="left" vertical="center" wrapText="1" indent="1"/>
    </xf>
    <xf numFmtId="165" fontId="6" fillId="0" borderId="57" xfId="1" applyNumberFormat="1" applyFont="1" applyFill="1" applyBorder="1" applyAlignment="1" applyProtection="1">
      <alignment vertical="center"/>
      <protection locked="0"/>
    </xf>
    <xf numFmtId="168" fontId="6" fillId="0" borderId="41" xfId="58" applyNumberFormat="1" applyFont="1" applyFill="1" applyBorder="1" applyAlignment="1" applyProtection="1">
      <alignment vertical="center"/>
      <protection locked="0"/>
    </xf>
    <xf numFmtId="165" fontId="6" fillId="0" borderId="67" xfId="1" applyNumberFormat="1" applyFont="1" applyFill="1" applyBorder="1" applyAlignment="1" applyProtection="1">
      <alignment vertical="center"/>
      <protection locked="0"/>
    </xf>
    <xf numFmtId="168" fontId="6" fillId="0" borderId="62" xfId="58" applyNumberFormat="1" applyFont="1" applyFill="1" applyBorder="1" applyAlignment="1" applyProtection="1">
      <alignment vertical="center"/>
      <protection locked="0"/>
    </xf>
    <xf numFmtId="165" fontId="6" fillId="0" borderId="74" xfId="1" applyNumberFormat="1" applyFont="1" applyFill="1" applyBorder="1" applyAlignment="1" applyProtection="1">
      <alignment vertical="center"/>
      <protection locked="0"/>
    </xf>
    <xf numFmtId="0" fontId="8" fillId="0" borderId="30" xfId="0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center" vertical="center" wrapText="1"/>
    </xf>
    <xf numFmtId="165" fontId="6" fillId="0" borderId="72" xfId="1" applyNumberFormat="1" applyFont="1" applyFill="1" applyBorder="1" applyAlignment="1" applyProtection="1">
      <alignment vertical="center"/>
      <protection locked="0"/>
    </xf>
    <xf numFmtId="168" fontId="6" fillId="0" borderId="90" xfId="58" applyNumberFormat="1" applyFont="1" applyFill="1" applyBorder="1" applyAlignment="1" applyProtection="1">
      <alignment vertical="center"/>
      <protection locked="0"/>
    </xf>
    <xf numFmtId="165" fontId="6" fillId="0" borderId="71" xfId="1" applyNumberFormat="1" applyFont="1" applyFill="1" applyBorder="1" applyAlignment="1" applyProtection="1">
      <alignment vertical="center"/>
      <protection locked="0"/>
    </xf>
    <xf numFmtId="168" fontId="6" fillId="0" borderId="59" xfId="58" applyNumberFormat="1" applyFont="1" applyFill="1" applyBorder="1" applyAlignment="1" applyProtection="1">
      <alignment vertical="center"/>
      <protection locked="0"/>
    </xf>
    <xf numFmtId="165" fontId="6" fillId="0" borderId="64" xfId="1" applyNumberFormat="1" applyFont="1" applyFill="1" applyBorder="1" applyAlignment="1" applyProtection="1">
      <alignment vertical="center"/>
      <protection locked="0"/>
    </xf>
    <xf numFmtId="165" fontId="6" fillId="0" borderId="54" xfId="1" applyNumberFormat="1" applyFont="1" applyFill="1" applyBorder="1" applyAlignment="1" applyProtection="1">
      <alignment vertical="center"/>
      <protection locked="0"/>
    </xf>
    <xf numFmtId="168" fontId="6" fillId="0" borderId="91" xfId="58" applyNumberFormat="1" applyFont="1" applyFill="1" applyBorder="1" applyAlignment="1" applyProtection="1">
      <alignment vertical="center"/>
      <protection locked="0"/>
    </xf>
    <xf numFmtId="168" fontId="6" fillId="0" borderId="32" xfId="58" applyNumberFormat="1" applyFont="1" applyFill="1" applyBorder="1" applyAlignment="1" applyProtection="1">
      <alignment vertical="center"/>
      <protection locked="0"/>
    </xf>
    <xf numFmtId="165" fontId="8" fillId="0" borderId="79" xfId="0" applyNumberFormat="1" applyFont="1" applyFill="1" applyBorder="1" applyAlignment="1"/>
    <xf numFmtId="0" fontId="9" fillId="0" borderId="79" xfId="2" applyFont="1" applyFill="1" applyBorder="1" applyAlignment="1" applyProtection="1">
      <alignment horizontal="center" vertical="center"/>
      <protection locked="0"/>
    </xf>
    <xf numFmtId="165" fontId="6" fillId="0" borderId="78" xfId="0" applyNumberFormat="1" applyFont="1" applyFill="1" applyBorder="1" applyAlignment="1" applyProtection="1">
      <alignment horizontal="right"/>
    </xf>
    <xf numFmtId="165" fontId="6" fillId="0" borderId="77" xfId="0" applyNumberFormat="1" applyFont="1" applyFill="1" applyBorder="1" applyAlignment="1" applyProtection="1">
      <alignment horizontal="right"/>
    </xf>
    <xf numFmtId="165" fontId="8" fillId="0" borderId="81" xfId="0" applyNumberFormat="1" applyFont="1" applyFill="1" applyBorder="1" applyAlignment="1"/>
    <xf numFmtId="165" fontId="8" fillId="0" borderId="77" xfId="0" applyNumberFormat="1" applyFont="1" applyFill="1" applyBorder="1" applyAlignment="1"/>
    <xf numFmtId="0" fontId="9" fillId="0" borderId="0" xfId="2" applyFont="1" applyBorder="1" applyAlignment="1" applyProtection="1">
      <alignment wrapText="1"/>
      <protection locked="0"/>
    </xf>
    <xf numFmtId="0" fontId="9" fillId="0" borderId="0" xfId="2" applyFont="1" applyFill="1" applyBorder="1" applyAlignment="1" applyProtection="1">
      <alignment wrapText="1"/>
      <protection locked="0"/>
    </xf>
    <xf numFmtId="165" fontId="6" fillId="0" borderId="81" xfId="0" applyNumberFormat="1" applyFont="1" applyFill="1" applyBorder="1" applyAlignment="1" applyProtection="1"/>
    <xf numFmtId="165" fontId="6" fillId="0" borderId="79" xfId="2" applyNumberFormat="1" applyFont="1" applyFill="1" applyBorder="1" applyAlignment="1" applyProtection="1">
      <alignment horizontal="right" vertical="center"/>
      <protection locked="0"/>
    </xf>
    <xf numFmtId="165" fontId="8" fillId="0" borderId="82" xfId="0" applyNumberFormat="1" applyFont="1" applyFill="1" applyBorder="1" applyAlignment="1">
      <alignment horizontal="right"/>
    </xf>
    <xf numFmtId="0" fontId="6" fillId="0" borderId="30" xfId="0" applyFont="1" applyFill="1" applyBorder="1" applyAlignment="1"/>
    <xf numFmtId="3" fontId="6" fillId="0" borderId="0" xfId="0" applyNumberFormat="1" applyFont="1" applyFill="1" applyBorder="1" applyAlignment="1">
      <alignment horizontal="center" vertical="center" wrapText="1"/>
    </xf>
    <xf numFmtId="179" fontId="6" fillId="0" borderId="55" xfId="1" applyNumberFormat="1" applyFont="1" applyFill="1" applyBorder="1" applyAlignment="1" applyProtection="1">
      <alignment vertical="center"/>
      <protection locked="0"/>
    </xf>
    <xf numFmtId="179" fontId="6" fillId="0" borderId="56" xfId="1" applyNumberFormat="1" applyFont="1" applyFill="1" applyBorder="1" applyAlignment="1" applyProtection="1">
      <alignment vertical="center"/>
      <protection locked="0"/>
    </xf>
    <xf numFmtId="179" fontId="6" fillId="0" borderId="57" xfId="1" applyNumberFormat="1" applyFont="1" applyFill="1" applyBorder="1" applyAlignment="1" applyProtection="1">
      <alignment vertical="center"/>
      <protection locked="0"/>
    </xf>
    <xf numFmtId="180" fontId="6" fillId="0" borderId="60" xfId="58" applyNumberFormat="1" applyFont="1" applyFill="1" applyBorder="1" applyAlignment="1" applyProtection="1">
      <alignment vertical="center"/>
      <protection locked="0"/>
    </xf>
    <xf numFmtId="180" fontId="6" fillId="0" borderId="61" xfId="58" applyNumberFormat="1" applyFont="1" applyFill="1" applyBorder="1" applyAlignment="1" applyProtection="1">
      <alignment vertical="center"/>
      <protection locked="0"/>
    </xf>
    <xf numFmtId="180" fontId="6" fillId="0" borderId="62" xfId="58" applyNumberFormat="1" applyFont="1" applyFill="1" applyBorder="1" applyAlignment="1" applyProtection="1">
      <alignment vertical="center"/>
      <protection locked="0"/>
    </xf>
    <xf numFmtId="180" fontId="6" fillId="0" borderId="85" xfId="58" applyNumberFormat="1" applyFont="1" applyFill="1" applyBorder="1" applyAlignment="1" applyProtection="1">
      <alignment vertical="center"/>
      <protection locked="0"/>
    </xf>
    <xf numFmtId="180" fontId="6" fillId="0" borderId="87" xfId="58" applyNumberFormat="1" applyFont="1" applyFill="1" applyBorder="1" applyAlignment="1" applyProtection="1">
      <alignment vertical="center"/>
      <protection locked="0"/>
    </xf>
    <xf numFmtId="180" fontId="6" fillId="0" borderId="90" xfId="58" applyNumberFormat="1" applyFont="1" applyFill="1" applyBorder="1" applyAlignment="1" applyProtection="1">
      <alignment vertical="center"/>
      <protection locked="0"/>
    </xf>
    <xf numFmtId="179" fontId="6" fillId="0" borderId="72" xfId="1" applyNumberFormat="1" applyFont="1" applyFill="1" applyBorder="1" applyAlignment="1" applyProtection="1">
      <alignment vertical="center"/>
      <protection locked="0"/>
    </xf>
    <xf numFmtId="179" fontId="6" fillId="0" borderId="73" xfId="1" applyNumberFormat="1" applyFont="1" applyFill="1" applyBorder="1" applyAlignment="1" applyProtection="1">
      <alignment vertical="center"/>
      <protection locked="0"/>
    </xf>
    <xf numFmtId="179" fontId="6" fillId="0" borderId="74" xfId="1" applyNumberFormat="1" applyFont="1" applyFill="1" applyBorder="1" applyAlignment="1" applyProtection="1">
      <alignment vertical="center"/>
      <protection locked="0"/>
    </xf>
    <xf numFmtId="179" fontId="6" fillId="0" borderId="65" xfId="1" applyNumberFormat="1" applyFont="1" applyFill="1" applyBorder="1" applyAlignment="1" applyProtection="1">
      <alignment vertical="center"/>
      <protection locked="0"/>
    </xf>
    <xf numFmtId="179" fontId="6" fillId="0" borderId="66" xfId="1" applyNumberFormat="1" applyFont="1" applyFill="1" applyBorder="1" applyAlignment="1" applyProtection="1">
      <alignment vertical="center"/>
      <protection locked="0"/>
    </xf>
    <xf numFmtId="179" fontId="6" fillId="0" borderId="67" xfId="1" applyNumberFormat="1" applyFont="1" applyFill="1" applyBorder="1" applyAlignment="1" applyProtection="1">
      <alignment vertical="center"/>
      <protection locked="0"/>
    </xf>
    <xf numFmtId="0" fontId="6" fillId="0" borderId="0" xfId="0" applyFont="1" applyFill="1" applyBorder="1" applyAlignment="1"/>
    <xf numFmtId="179" fontId="6" fillId="0" borderId="54" xfId="1" applyNumberFormat="1" applyFont="1" applyFill="1" applyBorder="1" applyAlignment="1" applyProtection="1">
      <alignment vertical="center"/>
      <protection locked="0"/>
    </xf>
    <xf numFmtId="179" fontId="6" fillId="0" borderId="71" xfId="1" applyNumberFormat="1" applyFont="1" applyFill="1" applyBorder="1" applyAlignment="1" applyProtection="1">
      <alignment vertical="center"/>
      <protection locked="0"/>
    </xf>
    <xf numFmtId="179" fontId="6" fillId="0" borderId="64" xfId="1" applyNumberFormat="1" applyFont="1" applyFill="1" applyBorder="1" applyAlignment="1" applyProtection="1">
      <alignment vertical="center"/>
      <protection locked="0"/>
    </xf>
    <xf numFmtId="180" fontId="6" fillId="0" borderId="59" xfId="58" applyNumberFormat="1" applyFont="1" applyFill="1" applyBorder="1" applyAlignment="1" applyProtection="1">
      <alignment vertical="center"/>
      <protection locked="0"/>
    </xf>
    <xf numFmtId="180" fontId="6" fillId="0" borderId="47" xfId="58" applyNumberFormat="1" applyFont="1" applyFill="1" applyBorder="1" applyAlignment="1" applyProtection="1">
      <alignment vertical="center"/>
      <protection locked="0"/>
    </xf>
    <xf numFmtId="180" fontId="6" fillId="0" borderId="41" xfId="58" applyNumberFormat="1" applyFont="1" applyFill="1" applyBorder="1" applyAlignment="1" applyProtection="1">
      <alignment vertical="center"/>
      <protection locked="0"/>
    </xf>
    <xf numFmtId="180" fontId="6" fillId="0" borderId="45" xfId="58" applyNumberFormat="1" applyFont="1" applyFill="1" applyBorder="1" applyAlignment="1" applyProtection="1">
      <alignment vertical="center"/>
      <protection locked="0"/>
    </xf>
    <xf numFmtId="180" fontId="6" fillId="0" borderId="32" xfId="58" applyNumberFormat="1" applyFont="1" applyFill="1" applyBorder="1" applyAlignment="1" applyProtection="1">
      <alignment vertical="center"/>
      <protection locked="0"/>
    </xf>
    <xf numFmtId="180" fontId="6" fillId="0" borderId="91" xfId="58" applyNumberFormat="1" applyFont="1" applyFill="1" applyBorder="1" applyAlignment="1" applyProtection="1">
      <alignment vertical="center"/>
      <protection locked="0"/>
    </xf>
    <xf numFmtId="165" fontId="6" fillId="0" borderId="1" xfId="0" applyNumberFormat="1" applyFont="1" applyFill="1" applyBorder="1" applyAlignment="1" applyProtection="1">
      <alignment horizontal="right"/>
    </xf>
    <xf numFmtId="165" fontId="6" fillId="0" borderId="22" xfId="0" applyNumberFormat="1" applyFont="1" applyFill="1" applyBorder="1" applyAlignment="1" applyProtection="1">
      <alignment horizontal="right"/>
    </xf>
    <xf numFmtId="165" fontId="6" fillId="0" borderId="84" xfId="0" applyNumberFormat="1" applyFont="1" applyFill="1" applyBorder="1" applyAlignment="1" applyProtection="1">
      <alignment horizontal="right"/>
    </xf>
    <xf numFmtId="165" fontId="8" fillId="0" borderId="17" xfId="0" applyNumberFormat="1" applyFont="1" applyFill="1" applyBorder="1" applyAlignment="1"/>
    <xf numFmtId="165" fontId="6" fillId="0" borderId="17" xfId="0" applyNumberFormat="1" applyFont="1" applyFill="1" applyBorder="1" applyAlignment="1" applyProtection="1">
      <alignment horizontal="right"/>
    </xf>
    <xf numFmtId="165" fontId="6" fillId="0" borderId="42" xfId="0" applyNumberFormat="1" applyFont="1" applyFill="1" applyBorder="1" applyAlignment="1" applyProtection="1">
      <alignment horizontal="right"/>
    </xf>
    <xf numFmtId="165" fontId="6" fillId="0" borderId="81" xfId="0" applyNumberFormat="1" applyFont="1" applyFill="1" applyBorder="1" applyAlignment="1" applyProtection="1">
      <alignment horizontal="right"/>
    </xf>
    <xf numFmtId="165" fontId="8" fillId="0" borderId="31" xfId="0" applyNumberFormat="1" applyFont="1" applyFill="1" applyBorder="1" applyAlignment="1"/>
    <xf numFmtId="165" fontId="8" fillId="0" borderId="28" xfId="0" applyNumberFormat="1" applyFont="1" applyFill="1" applyBorder="1" applyAlignment="1"/>
    <xf numFmtId="165" fontId="8" fillId="0" borderId="13" xfId="0" applyNumberFormat="1" applyFont="1" applyFill="1" applyBorder="1" applyAlignment="1"/>
    <xf numFmtId="165" fontId="8" fillId="0" borderId="15" xfId="0" applyNumberFormat="1" applyFont="1" applyFill="1" applyBorder="1" applyAlignment="1"/>
    <xf numFmtId="165" fontId="8" fillId="0" borderId="16" xfId="0" applyNumberFormat="1" applyFont="1" applyFill="1" applyBorder="1" applyAlignment="1"/>
    <xf numFmtId="0" fontId="35" fillId="5" borderId="0" xfId="0" applyFont="1" applyFill="1" applyAlignment="1">
      <alignment horizontal="left"/>
    </xf>
    <xf numFmtId="0" fontId="34" fillId="0" borderId="0" xfId="0" applyFont="1" applyFill="1" applyAlignment="1">
      <alignment horizontal="left" vertical="center"/>
    </xf>
    <xf numFmtId="0" fontId="36" fillId="0" borderId="0" xfId="57" applyFont="1" applyAlignment="1" applyProtection="1">
      <alignment horizontal="right"/>
    </xf>
    <xf numFmtId="0" fontId="6" fillId="0" borderId="0" xfId="2" applyFont="1" applyFill="1" applyBorder="1" applyAlignment="1" applyProtection="1">
      <alignment horizontal="center" vertical="center"/>
      <protection locked="0"/>
    </xf>
    <xf numFmtId="0" fontId="6" fillId="0" borderId="29" xfId="2" applyFont="1" applyFill="1" applyBorder="1" applyAlignment="1" applyProtection="1">
      <alignment horizontal="center" vertical="center"/>
      <protection locked="0"/>
    </xf>
    <xf numFmtId="0" fontId="6" fillId="0" borderId="38" xfId="2" applyFont="1" applyFill="1" applyBorder="1" applyAlignment="1" applyProtection="1">
      <alignment horizontal="center" vertical="center" wrapText="1"/>
      <protection locked="0"/>
    </xf>
    <xf numFmtId="0" fontId="6" fillId="0" borderId="41" xfId="2" applyFont="1" applyFill="1" applyBorder="1" applyAlignment="1" applyProtection="1">
      <alignment horizontal="center" vertical="center" wrapText="1"/>
      <protection locked="0"/>
    </xf>
    <xf numFmtId="0" fontId="6" fillId="0" borderId="27" xfId="2" applyFont="1" applyFill="1" applyBorder="1" applyAlignment="1" applyProtection="1">
      <alignment horizontal="center" vertical="center" wrapText="1"/>
      <protection locked="0"/>
    </xf>
    <xf numFmtId="0" fontId="6" fillId="0" borderId="82" xfId="2" applyFont="1" applyFill="1" applyBorder="1" applyAlignment="1" applyProtection="1">
      <alignment horizontal="center" vertical="center" wrapText="1"/>
      <protection locked="0"/>
    </xf>
    <xf numFmtId="0" fontId="6" fillId="0" borderId="30" xfId="2" applyFont="1" applyFill="1" applyBorder="1" applyAlignment="1" applyProtection="1">
      <alignment horizontal="center" vertical="center"/>
      <protection locked="0"/>
    </xf>
    <xf numFmtId="0" fontId="6" fillId="0" borderId="31" xfId="2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>
      <alignment horizontal="center" vertical="center" wrapText="1"/>
    </xf>
    <xf numFmtId="0" fontId="6" fillId="0" borderId="29" xfId="0" applyFont="1" applyFill="1" applyBorder="1" applyAlignment="1">
      <alignment horizontal="center" vertical="center" wrapText="1"/>
    </xf>
    <xf numFmtId="0" fontId="6" fillId="0" borderId="31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30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22" xfId="0" applyFont="1" applyFill="1" applyBorder="1" applyAlignment="1">
      <alignment horizontal="center" vertical="center" wrapText="1"/>
    </xf>
    <xf numFmtId="0" fontId="6" fillId="0" borderId="23" xfId="0" applyFont="1" applyFill="1" applyBorder="1" applyAlignment="1">
      <alignment horizontal="center" vertical="center" wrapText="1"/>
    </xf>
    <xf numFmtId="0" fontId="6" fillId="0" borderId="28" xfId="0" applyFont="1" applyFill="1" applyBorder="1" applyAlignment="1">
      <alignment horizontal="center" vertical="center" wrapText="1"/>
    </xf>
    <xf numFmtId="0" fontId="6" fillId="0" borderId="49" xfId="0" applyFont="1" applyFill="1" applyBorder="1" applyAlignment="1">
      <alignment horizontal="center" vertical="center" wrapText="1"/>
    </xf>
    <xf numFmtId="0" fontId="6" fillId="0" borderId="36" xfId="0" applyFont="1" applyFill="1" applyBorder="1" applyAlignment="1">
      <alignment horizontal="center" vertical="center" wrapText="1"/>
    </xf>
    <xf numFmtId="0" fontId="6" fillId="0" borderId="24" xfId="0" applyFont="1" applyFill="1" applyBorder="1" applyAlignment="1">
      <alignment horizontal="center" vertical="center" wrapText="1"/>
    </xf>
    <xf numFmtId="0" fontId="6" fillId="0" borderId="25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77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 wrapText="1"/>
    </xf>
    <xf numFmtId="0" fontId="6" fillId="0" borderId="5" xfId="2" applyFont="1" applyFill="1" applyBorder="1" applyAlignment="1" applyProtection="1">
      <alignment horizontal="center" vertical="center"/>
      <protection locked="0"/>
    </xf>
    <xf numFmtId="0" fontId="6" fillId="0" borderId="1" xfId="2" applyFont="1" applyFill="1" applyBorder="1" applyAlignment="1" applyProtection="1">
      <alignment horizontal="center" vertical="center"/>
      <protection locked="0"/>
    </xf>
    <xf numFmtId="0" fontId="6" fillId="0" borderId="39" xfId="0" applyFont="1" applyFill="1" applyBorder="1" applyAlignment="1">
      <alignment horizontal="center" vertical="center" wrapText="1"/>
    </xf>
    <xf numFmtId="0" fontId="6" fillId="0" borderId="43" xfId="0" applyFont="1" applyFill="1" applyBorder="1" applyAlignment="1">
      <alignment horizontal="center" vertical="center" wrapText="1"/>
    </xf>
    <xf numFmtId="0" fontId="6" fillId="0" borderId="40" xfId="0" applyFont="1" applyFill="1" applyBorder="1" applyAlignment="1">
      <alignment horizontal="center" vertical="center" wrapText="1"/>
    </xf>
    <xf numFmtId="0" fontId="6" fillId="0" borderId="37" xfId="0" applyFont="1" applyFill="1" applyBorder="1" applyAlignment="1">
      <alignment horizontal="center" vertical="center" wrapText="1"/>
    </xf>
    <xf numFmtId="0" fontId="6" fillId="0" borderId="35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19" xfId="0" applyFont="1" applyFill="1" applyBorder="1" applyAlignment="1">
      <alignment horizontal="center" vertical="center" wrapText="1"/>
    </xf>
    <xf numFmtId="0" fontId="6" fillId="0" borderId="53" xfId="0" applyFont="1" applyFill="1" applyBorder="1" applyAlignment="1">
      <alignment horizontal="center" vertical="center" wrapText="1"/>
    </xf>
    <xf numFmtId="0" fontId="6" fillId="0" borderId="51" xfId="0" applyFont="1" applyFill="1" applyBorder="1" applyAlignment="1">
      <alignment horizontal="center" vertical="center" wrapText="1"/>
    </xf>
    <xf numFmtId="0" fontId="6" fillId="0" borderId="44" xfId="0" applyFont="1" applyFill="1" applyBorder="1" applyAlignment="1">
      <alignment horizontal="center" vertical="center" wrapText="1"/>
    </xf>
    <xf numFmtId="0" fontId="0" fillId="0" borderId="15" xfId="0" applyFont="1" applyFill="1" applyBorder="1"/>
    <xf numFmtId="0" fontId="6" fillId="0" borderId="26" xfId="0" applyFont="1" applyFill="1" applyBorder="1" applyAlignment="1">
      <alignment horizontal="center" vertical="center" wrapText="1"/>
    </xf>
    <xf numFmtId="3" fontId="6" fillId="0" borderId="37" xfId="0" applyNumberFormat="1" applyFont="1" applyFill="1" applyBorder="1" applyAlignment="1">
      <alignment horizontal="center" vertical="center" wrapText="1"/>
    </xf>
    <xf numFmtId="3" fontId="6" fillId="0" borderId="35" xfId="0" applyNumberFormat="1" applyFont="1" applyFill="1" applyBorder="1" applyAlignment="1">
      <alignment horizontal="center" vertical="center" wrapText="1"/>
    </xf>
    <xf numFmtId="3" fontId="6" fillId="0" borderId="24" xfId="0" applyNumberFormat="1" applyFont="1" applyFill="1" applyBorder="1" applyAlignment="1">
      <alignment horizontal="center" vertical="center" wrapText="1"/>
    </xf>
    <xf numFmtId="3" fontId="6" fillId="0" borderId="53" xfId="0" applyNumberFormat="1" applyFont="1" applyFill="1" applyBorder="1" applyAlignment="1">
      <alignment horizontal="center" vertical="center" wrapText="1"/>
    </xf>
    <xf numFmtId="3" fontId="6" fillId="0" borderId="1" xfId="0" applyNumberFormat="1" applyFont="1" applyFill="1" applyBorder="1" applyAlignment="1">
      <alignment horizontal="center" vertical="center" wrapText="1"/>
    </xf>
    <xf numFmtId="3" fontId="6" fillId="0" borderId="29" xfId="0" applyNumberFormat="1" applyFont="1" applyFill="1" applyBorder="1" applyAlignment="1">
      <alignment horizontal="center" vertical="center" wrapText="1"/>
    </xf>
    <xf numFmtId="3" fontId="6" fillId="0" borderId="31" xfId="0" applyNumberFormat="1" applyFont="1" applyFill="1" applyBorder="1" applyAlignment="1">
      <alignment horizontal="center" vertical="center" wrapText="1"/>
    </xf>
    <xf numFmtId="3" fontId="6" fillId="0" borderId="22" xfId="0" applyNumberFormat="1" applyFont="1" applyFill="1" applyBorder="1" applyAlignment="1">
      <alignment horizontal="center" vertical="center" wrapText="1"/>
    </xf>
    <xf numFmtId="3" fontId="6" fillId="0" borderId="23" xfId="0" applyNumberFormat="1" applyFont="1" applyFill="1" applyBorder="1" applyAlignment="1">
      <alignment horizontal="center" vertical="center" wrapText="1"/>
    </xf>
    <xf numFmtId="3" fontId="6" fillId="0" borderId="28" xfId="0" applyNumberFormat="1" applyFont="1" applyFill="1" applyBorder="1" applyAlignment="1">
      <alignment horizontal="center" vertical="center" wrapText="1"/>
    </xf>
    <xf numFmtId="3" fontId="6" fillId="0" borderId="49" xfId="0" applyNumberFormat="1" applyFont="1" applyFill="1" applyBorder="1" applyAlignment="1">
      <alignment horizontal="center" vertical="center" wrapText="1"/>
    </xf>
    <xf numFmtId="3" fontId="6" fillId="0" borderId="36" xfId="0" applyNumberFormat="1" applyFont="1" applyFill="1" applyBorder="1" applyAlignment="1">
      <alignment horizontal="center" vertical="center" wrapText="1"/>
    </xf>
    <xf numFmtId="3" fontId="6" fillId="0" borderId="8" xfId="0" applyNumberFormat="1" applyFont="1" applyFill="1" applyBorder="1" applyAlignment="1">
      <alignment horizontal="center" vertical="center" wrapText="1"/>
    </xf>
    <xf numFmtId="3" fontId="6" fillId="0" borderId="19" xfId="0" applyNumberFormat="1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center" vertical="center" wrapText="1"/>
    </xf>
    <xf numFmtId="0" fontId="8" fillId="0" borderId="50" xfId="0" applyFont="1" applyFill="1" applyBorder="1" applyAlignment="1">
      <alignment horizontal="center" vertical="center" wrapText="1"/>
    </xf>
    <xf numFmtId="0" fontId="8" fillId="0" borderId="30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8" fillId="0" borderId="31" xfId="0" applyFont="1" applyFill="1" applyBorder="1" applyAlignment="1">
      <alignment horizontal="center" vertical="center" wrapText="1"/>
    </xf>
    <xf numFmtId="0" fontId="8" fillId="0" borderId="34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8" fillId="0" borderId="84" xfId="0" applyFont="1" applyFill="1" applyBorder="1" applyAlignment="1">
      <alignment horizontal="center" vertical="center" wrapText="1"/>
    </xf>
    <xf numFmtId="0" fontId="8" fillId="0" borderId="81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8" fillId="0" borderId="18" xfId="0" applyFont="1" applyFill="1" applyBorder="1" applyAlignment="1">
      <alignment horizontal="center" vertical="center" wrapText="1"/>
    </xf>
    <xf numFmtId="0" fontId="8" fillId="0" borderId="79" xfId="0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center" vertical="center" wrapText="1"/>
    </xf>
    <xf numFmtId="0" fontId="8" fillId="0" borderId="83" xfId="0" applyFont="1" applyFill="1" applyBorder="1" applyAlignment="1">
      <alignment horizontal="center" vertical="center" wrapText="1"/>
    </xf>
    <xf numFmtId="0" fontId="8" fillId="0" borderId="8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8" fillId="0" borderId="29" xfId="0" applyFont="1" applyFill="1" applyBorder="1" applyAlignment="1">
      <alignment horizontal="center" vertical="center"/>
    </xf>
    <xf numFmtId="0" fontId="8" fillId="0" borderId="52" xfId="0" applyFont="1" applyFill="1" applyBorder="1" applyAlignment="1">
      <alignment horizontal="center" vertical="center"/>
    </xf>
    <xf numFmtId="0" fontId="8" fillId="0" borderId="32" xfId="0" applyFont="1" applyFill="1" applyBorder="1" applyAlignment="1">
      <alignment horizontal="center" vertical="center"/>
    </xf>
    <xf numFmtId="0" fontId="8" fillId="0" borderId="33" xfId="0" applyFont="1" applyFill="1" applyBorder="1" applyAlignment="1">
      <alignment horizontal="center" vertical="center"/>
    </xf>
    <xf numFmtId="0" fontId="8" fillId="0" borderId="51" xfId="0" applyFont="1" applyFill="1" applyBorder="1" applyAlignment="1">
      <alignment horizontal="center" vertical="center" wrapText="1"/>
    </xf>
    <xf numFmtId="0" fontId="8" fillId="0" borderId="43" xfId="0" applyFont="1" applyFill="1" applyBorder="1" applyAlignment="1">
      <alignment horizontal="center" vertical="center" wrapText="1"/>
    </xf>
    <xf numFmtId="0" fontId="8" fillId="0" borderId="40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24" xfId="0" applyFont="1" applyFill="1" applyBorder="1" applyAlignment="1">
      <alignment horizontal="center" vertical="center" wrapText="1"/>
    </xf>
    <xf numFmtId="0" fontId="8" fillId="0" borderId="25" xfId="0" applyFont="1" applyFill="1" applyBorder="1" applyAlignment="1">
      <alignment horizontal="center" vertical="center" wrapText="1"/>
    </xf>
  </cellXfs>
  <cellStyles count="125">
    <cellStyle name="% procenta" xfId="3"/>
    <cellStyle name="bin" xfId="92"/>
    <cellStyle name="Celkem 2" xfId="4"/>
    <cellStyle name="cell" xfId="93"/>
    <cellStyle name="column" xfId="94"/>
    <cellStyle name="Comma0" xfId="5"/>
    <cellStyle name="Currency0" xfId="6"/>
    <cellStyle name="Currency0 2" xfId="7"/>
    <cellStyle name="Currency0 2 2" xfId="60"/>
    <cellStyle name="Currency0 2 2 2" xfId="74"/>
    <cellStyle name="Currency0 2 3" xfId="69"/>
    <cellStyle name="Čárka 2" xfId="8"/>
    <cellStyle name="Čárka 2 2" xfId="9"/>
    <cellStyle name="Čárka 2 2 2" xfId="61"/>
    <cellStyle name="Čárka 2 2 2 2" xfId="75"/>
    <cellStyle name="Čárka 2 2 3" xfId="70"/>
    <cellStyle name="Číslo" xfId="95"/>
    <cellStyle name="Date" xfId="10"/>
    <cellStyle name="Datum" xfId="11"/>
    <cellStyle name="Datum 2" xfId="12"/>
    <cellStyle name="Finanční" xfId="13"/>
    <cellStyle name="Finanční0" xfId="14"/>
    <cellStyle name="Finanční0 2" xfId="15"/>
    <cellStyle name="Fixed" xfId="16"/>
    <cellStyle name="formula" xfId="96"/>
    <cellStyle name="gap" xfId="97"/>
    <cellStyle name="Heading 1" xfId="17"/>
    <cellStyle name="Heading 2" xfId="18"/>
    <cellStyle name="Hypertextový odkaz" xfId="57" builtinId="8"/>
    <cellStyle name="Hypertextový odkaz 2" xfId="81"/>
    <cellStyle name="Hypertextový odkaz 3" xfId="79"/>
    <cellStyle name="Měna" xfId="19"/>
    <cellStyle name="Měna 2" xfId="20"/>
    <cellStyle name="Měna 2 2" xfId="62"/>
    <cellStyle name="Měna 2 2 2" xfId="76"/>
    <cellStyle name="Měna 2 3" xfId="71"/>
    <cellStyle name="Měna 3" xfId="80"/>
    <cellStyle name="Měna 4" xfId="82"/>
    <cellStyle name="Měna 5" xfId="83"/>
    <cellStyle name="Měna 6" xfId="86"/>
    <cellStyle name="Měna 7" xfId="87"/>
    <cellStyle name="Měna0" xfId="21"/>
    <cellStyle name="Měna0 2" xfId="22"/>
    <cellStyle name="Měna0 2 2" xfId="23"/>
    <cellStyle name="Měna0 2 2 2" xfId="63"/>
    <cellStyle name="Měna0 2 2 2 2" xfId="77"/>
    <cellStyle name="Měna0 2 2 3" xfId="72"/>
    <cellStyle name="Měna0 3" xfId="24"/>
    <cellStyle name="Měna0 3 2" xfId="64"/>
    <cellStyle name="Měna0 3 2 2" xfId="78"/>
    <cellStyle name="Měna0 3 3" xfId="73"/>
    <cellStyle name="Normal_ENRL1_1" xfId="98"/>
    <cellStyle name="Normální" xfId="0" builtinId="0"/>
    <cellStyle name="normální 10" xfId="25"/>
    <cellStyle name="normální 11" xfId="26"/>
    <cellStyle name="normální 12" xfId="27"/>
    <cellStyle name="normální 12 2" xfId="28"/>
    <cellStyle name="normální 13" xfId="29"/>
    <cellStyle name="normální 14" xfId="30"/>
    <cellStyle name="normální 15" xfId="31"/>
    <cellStyle name="normální 16" xfId="32"/>
    <cellStyle name="normální 16 2" xfId="33"/>
    <cellStyle name="normální 17" xfId="34"/>
    <cellStyle name="normální 17 2" xfId="35"/>
    <cellStyle name="normální 18" xfId="66"/>
    <cellStyle name="Normální 19" xfId="84"/>
    <cellStyle name="normální 2" xfId="1"/>
    <cellStyle name="Normální 2 10" xfId="118"/>
    <cellStyle name="Normální 2 2" xfId="36"/>
    <cellStyle name="Normální 2 2 2" xfId="102"/>
    <cellStyle name="normální 2 2 3" xfId="114"/>
    <cellStyle name="Normální 2 3" xfId="37"/>
    <cellStyle name="Normální 2 4" xfId="38"/>
    <cellStyle name="Normální 2 5" xfId="39"/>
    <cellStyle name="Normální 2 6" xfId="68"/>
    <cellStyle name="Normální 2 7" xfId="99"/>
    <cellStyle name="Normální 2 8" xfId="109"/>
    <cellStyle name="Normální 2 9" xfId="113"/>
    <cellStyle name="Normální 20" xfId="85"/>
    <cellStyle name="Normální 21" xfId="91"/>
    <cellStyle name="Normální 22" xfId="103"/>
    <cellStyle name="Normální 23" xfId="104"/>
    <cellStyle name="Normální 24" xfId="105"/>
    <cellStyle name="Normální 25" xfId="107"/>
    <cellStyle name="Normální 26" xfId="108"/>
    <cellStyle name="Normální 27" xfId="110"/>
    <cellStyle name="Normální 28" xfId="106"/>
    <cellStyle name="Normální 29" xfId="111"/>
    <cellStyle name="normální 3" xfId="40"/>
    <cellStyle name="normální 3 2" xfId="65"/>
    <cellStyle name="normální 3 3" xfId="59"/>
    <cellStyle name="Normální 3 4" xfId="88"/>
    <cellStyle name="Normální 3 5" xfId="89"/>
    <cellStyle name="Normální 3 6" xfId="90"/>
    <cellStyle name="Normální 3 7" xfId="119"/>
    <cellStyle name="Normální 3 8" xfId="124"/>
    <cellStyle name="Normální 3 9" xfId="123"/>
    <cellStyle name="Normální 30" xfId="112"/>
    <cellStyle name="Normální 31" xfId="115"/>
    <cellStyle name="Normální 32" xfId="116"/>
    <cellStyle name="Normální 33" xfId="122"/>
    <cellStyle name="normální 4" xfId="41"/>
    <cellStyle name="Normální 4 2" xfId="120"/>
    <cellStyle name="normální 5" xfId="42"/>
    <cellStyle name="Normální 5 2" xfId="121"/>
    <cellStyle name="normální 6" xfId="43"/>
    <cellStyle name="normální 6 2" xfId="44"/>
    <cellStyle name="normální 7" xfId="2"/>
    <cellStyle name="normální 7 2" xfId="45"/>
    <cellStyle name="normální 8" xfId="46"/>
    <cellStyle name="normální 8 2" xfId="47"/>
    <cellStyle name="normální 9" xfId="48"/>
    <cellStyle name="ods9" xfId="100"/>
    <cellStyle name="Pevný" xfId="49"/>
    <cellStyle name="Pevný 2" xfId="50"/>
    <cellStyle name="procent 2" xfId="67"/>
    <cellStyle name="Procenta" xfId="58" builtinId="5"/>
    <cellStyle name="Procenta 2" xfId="51"/>
    <cellStyle name="Procenta 3" xfId="117"/>
    <cellStyle name="row" xfId="101"/>
    <cellStyle name="Total" xfId="52"/>
    <cellStyle name="Záhlaví 1" xfId="53"/>
    <cellStyle name="Záhlaví 1 2" xfId="54"/>
    <cellStyle name="Záhlaví 2" xfId="55"/>
    <cellStyle name="Záhlaví 2 2" xfId="56"/>
  </cellStyles>
  <dxfs count="0"/>
  <tableStyles count="0" defaultTableStyle="TableStyleMedium9" defaultPivotStyle="PivotStyleLight16"/>
  <colors>
    <mruColors>
      <color rgb="FF98700C"/>
      <color rgb="FFFCEFD0"/>
      <color rgb="FFFBECC5"/>
      <color rgb="FFF6D78A"/>
      <color rgb="FFCC9610"/>
      <color rgb="FFAE800E"/>
      <color rgb="FFF7DC97"/>
      <color rgb="FFF3CA63"/>
      <color rgb="FFF2DCDB"/>
      <color rgb="FFD0CE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msmt.gov.cz/" TargetMode="External"/><Relationship Id="rId1" Type="http://schemas.openxmlformats.org/officeDocument/2006/relationships/hyperlink" Target="https://statis.msmt.cz/rocenka/rocenka.asp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/>
  <dimension ref="A1:B10"/>
  <sheetViews>
    <sheetView showGridLines="0" tabSelected="1" zoomScaleNormal="100" workbookViewId="0">
      <selection sqref="A1:B1"/>
    </sheetView>
  </sheetViews>
  <sheetFormatPr defaultRowHeight="15" x14ac:dyDescent="0.25"/>
  <cols>
    <col min="1" max="1" width="12" style="6" customWidth="1"/>
    <col min="2" max="2" width="141.28515625" style="12" customWidth="1"/>
  </cols>
  <sheetData>
    <row r="1" spans="1:2" s="26" customFormat="1" ht="29.25" customHeight="1" x14ac:dyDescent="0.2">
      <c r="A1" s="171" t="s">
        <v>91</v>
      </c>
      <c r="B1" s="171"/>
    </row>
    <row r="2" spans="1:2" s="26" customFormat="1" ht="15" customHeight="1" x14ac:dyDescent="0.2">
      <c r="A2" s="172" t="s">
        <v>72</v>
      </c>
      <c r="B2" s="172"/>
    </row>
    <row r="3" spans="1:2" s="22" customFormat="1" ht="15" customHeight="1" x14ac:dyDescent="0.25">
      <c r="A3" s="170" t="s">
        <v>71</v>
      </c>
      <c r="B3" s="170"/>
    </row>
    <row r="4" spans="1:2" s="58" customFormat="1" ht="15" customHeight="1" x14ac:dyDescent="0.2">
      <c r="A4" s="59" t="s">
        <v>92</v>
      </c>
      <c r="B4" s="22" t="s">
        <v>98</v>
      </c>
    </row>
    <row r="5" spans="1:2" s="58" customFormat="1" ht="15" customHeight="1" x14ac:dyDescent="0.2">
      <c r="A5" s="59" t="s">
        <v>93</v>
      </c>
      <c r="B5" s="58" t="s">
        <v>99</v>
      </c>
    </row>
    <row r="6" spans="1:2" s="58" customFormat="1" ht="15" customHeight="1" x14ac:dyDescent="0.2">
      <c r="A6" s="59" t="s">
        <v>94</v>
      </c>
      <c r="B6" s="58" t="s">
        <v>100</v>
      </c>
    </row>
    <row r="7" spans="1:2" s="58" customFormat="1" ht="15" customHeight="1" x14ac:dyDescent="0.2">
      <c r="A7" s="59" t="s">
        <v>95</v>
      </c>
      <c r="B7" s="58" t="s">
        <v>101</v>
      </c>
    </row>
    <row r="8" spans="1:2" s="58" customFormat="1" ht="15" customHeight="1" x14ac:dyDescent="0.2">
      <c r="A8" s="59" t="s">
        <v>96</v>
      </c>
      <c r="B8" s="58" t="s">
        <v>105</v>
      </c>
    </row>
    <row r="9" spans="1:2" s="58" customFormat="1" ht="15" customHeight="1" x14ac:dyDescent="0.2">
      <c r="A9" s="59" t="s">
        <v>97</v>
      </c>
      <c r="B9" s="58" t="s">
        <v>104</v>
      </c>
    </row>
    <row r="10" spans="1:2" x14ac:dyDescent="0.25">
      <c r="A10" s="26"/>
      <c r="B10" s="58"/>
    </row>
  </sheetData>
  <mergeCells count="3">
    <mergeCell ref="A1:B1"/>
    <mergeCell ref="A2:B2"/>
    <mergeCell ref="A3:B3"/>
  </mergeCells>
  <hyperlinks>
    <hyperlink ref="A4" location="'7.1'!A1" tooltip="T133" display="Tab. 7.1: Základní umělecké školy – školy, pobočky, žáci, v časové řadě 2010/11–2020/21"/>
    <hyperlink ref="A5" location="'7.2'!A1" tooltip="T134" display="Tab. 7.2: Základní umělecké školy v krajském srovnání – školy, pobočky, žáci, ve školním roce 2020/21"/>
    <hyperlink ref="A6" location="'7.3'!A1" tooltip="T135" display="Tab. 7.3: Školní družiny – družiny, oddělení, žáci, pracovníci, v časové řadě 2010/11–2020/21"/>
    <hyperlink ref="A7" location="'7.4'!A1" tooltip="T136" display="Tab. 7.4: Školní družiny v krajském srovnání – družiny, oddělení, žáci, pracovníci, ve školním roce 2020/21"/>
    <hyperlink ref="A8" location="'7.5'!A1" tooltip="T137" display="Tab. 7.5: Zařízení pro výkon ústavní a ochranné výchovy, v časové řadě 2010/11–2020/21"/>
    <hyperlink ref="A9" location="'7.6'!A1" tooltip="T138" display="Tab. 7.6: Dětské domovy včetně dětských domovů se školou, v časové řadě 2010/11–2020/21"/>
    <hyperlink ref="A2" r:id="rId1"/>
    <hyperlink ref="A2:B2" r:id="rId2" display="Zdroj dat: Ministerstvo školství, mládeže a tělovýchovy"/>
  </hyperlinks>
  <pageMargins left="0.70866141732283472" right="0.70866141732283472" top="0.78740157480314965" bottom="0.78740157480314965" header="0.31496062992125984" footer="0.31496062992125984"/>
  <pageSetup paperSize="9" scale="85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5"/>
  <sheetViews>
    <sheetView showGridLines="0" workbookViewId="0"/>
  </sheetViews>
  <sheetFormatPr defaultRowHeight="15" x14ac:dyDescent="0.25"/>
  <cols>
    <col min="2" max="2" width="70.7109375" customWidth="1"/>
  </cols>
  <sheetData>
    <row r="2" spans="1:2" x14ac:dyDescent="0.25">
      <c r="A2" s="62" t="s">
        <v>66</v>
      </c>
    </row>
    <row r="3" spans="1:2" x14ac:dyDescent="0.25">
      <c r="A3" s="55" t="s">
        <v>41</v>
      </c>
      <c r="B3" s="54" t="s">
        <v>67</v>
      </c>
    </row>
    <row r="4" spans="1:2" x14ac:dyDescent="0.25">
      <c r="A4" s="55" t="s">
        <v>24</v>
      </c>
      <c r="B4" s="54" t="s">
        <v>68</v>
      </c>
    </row>
    <row r="5" spans="1:2" x14ac:dyDescent="0.25">
      <c r="A5" s="55" t="s">
        <v>25</v>
      </c>
      <c r="B5" s="54" t="s">
        <v>69</v>
      </c>
    </row>
  </sheetData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55"/>
  <dimension ref="A1:P30"/>
  <sheetViews>
    <sheetView showGridLines="0" zoomScaleNormal="100" workbookViewId="0"/>
  </sheetViews>
  <sheetFormatPr defaultColWidth="9.140625" defaultRowHeight="11.25" x14ac:dyDescent="0.25"/>
  <cols>
    <col min="1" max="1" width="12.140625" style="3" customWidth="1"/>
    <col min="2" max="2" width="4.7109375" style="3" customWidth="1"/>
    <col min="3" max="3" width="7.42578125" style="3" customWidth="1"/>
    <col min="4" max="4" width="6.85546875" style="3" customWidth="1"/>
    <col min="5" max="7" width="7.5703125" style="3" customWidth="1"/>
    <col min="8" max="8" width="8.140625" style="3" customWidth="1"/>
    <col min="9" max="10" width="7.5703125" style="3" customWidth="1"/>
    <col min="11" max="16384" width="9.140625" style="3"/>
  </cols>
  <sheetData>
    <row r="1" spans="1:16" s="10" customFormat="1" ht="17.25" customHeight="1" x14ac:dyDescent="0.2">
      <c r="A1" s="26" t="s">
        <v>87</v>
      </c>
      <c r="B1" s="26"/>
      <c r="C1" s="2"/>
      <c r="D1" s="2"/>
      <c r="E1" s="2"/>
      <c r="F1" s="2"/>
      <c r="G1" s="2"/>
      <c r="H1" s="2"/>
      <c r="I1" s="56"/>
    </row>
    <row r="2" spans="1:16" s="1" customFormat="1" ht="17.25" customHeight="1" thickBot="1" x14ac:dyDescent="0.3">
      <c r="A2" s="148" t="s">
        <v>109</v>
      </c>
      <c r="B2" s="34"/>
      <c r="E2" s="56"/>
      <c r="F2" s="56"/>
      <c r="I2" s="27"/>
      <c r="J2" s="34"/>
      <c r="K2" s="27"/>
      <c r="N2" s="34"/>
      <c r="P2" s="34" t="s">
        <v>107</v>
      </c>
    </row>
    <row r="3" spans="1:16" ht="17.25" customHeight="1" x14ac:dyDescent="0.25">
      <c r="A3" s="184" t="s">
        <v>47</v>
      </c>
      <c r="B3" s="181"/>
      <c r="C3" s="190" t="s">
        <v>46</v>
      </c>
      <c r="D3" s="190" t="s">
        <v>59</v>
      </c>
      <c r="E3" s="187" t="s">
        <v>48</v>
      </c>
      <c r="F3" s="188"/>
      <c r="G3" s="188"/>
      <c r="H3" s="188"/>
      <c r="I3" s="188"/>
      <c r="J3" s="188"/>
      <c r="K3" s="188"/>
      <c r="L3" s="188"/>
      <c r="M3" s="188"/>
      <c r="N3" s="188"/>
    </row>
    <row r="4" spans="1:16" ht="17.25" customHeight="1" x14ac:dyDescent="0.25">
      <c r="A4" s="185"/>
      <c r="B4" s="182"/>
      <c r="C4" s="191"/>
      <c r="D4" s="191"/>
      <c r="E4" s="193" t="s">
        <v>0</v>
      </c>
      <c r="F4" s="195" t="s">
        <v>22</v>
      </c>
      <c r="G4" s="196"/>
      <c r="H4" s="196"/>
      <c r="I4" s="196"/>
      <c r="J4" s="201" t="s">
        <v>26</v>
      </c>
      <c r="K4" s="195" t="s">
        <v>22</v>
      </c>
      <c r="L4" s="196"/>
      <c r="M4" s="196"/>
      <c r="N4" s="196"/>
    </row>
    <row r="5" spans="1:16" ht="33" customHeight="1" x14ac:dyDescent="0.25">
      <c r="A5" s="185"/>
      <c r="B5" s="182"/>
      <c r="C5" s="191"/>
      <c r="D5" s="191"/>
      <c r="E5" s="193"/>
      <c r="F5" s="197" t="s">
        <v>27</v>
      </c>
      <c r="G5" s="197" t="s">
        <v>28</v>
      </c>
      <c r="H5" s="197" t="s">
        <v>29</v>
      </c>
      <c r="I5" s="199" t="s">
        <v>30</v>
      </c>
      <c r="J5" s="202"/>
      <c r="K5" s="197" t="s">
        <v>27</v>
      </c>
      <c r="L5" s="197" t="s">
        <v>28</v>
      </c>
      <c r="M5" s="197" t="s">
        <v>29</v>
      </c>
      <c r="N5" s="201" t="s">
        <v>30</v>
      </c>
      <c r="O5" s="11"/>
    </row>
    <row r="6" spans="1:16" ht="17.25" customHeight="1" thickBot="1" x14ac:dyDescent="0.3">
      <c r="A6" s="186"/>
      <c r="B6" s="183"/>
      <c r="C6" s="192"/>
      <c r="D6" s="192"/>
      <c r="E6" s="194"/>
      <c r="F6" s="198"/>
      <c r="G6" s="198"/>
      <c r="H6" s="198"/>
      <c r="I6" s="200"/>
      <c r="J6" s="203"/>
      <c r="K6" s="198"/>
      <c r="L6" s="198"/>
      <c r="M6" s="198"/>
      <c r="N6" s="203"/>
      <c r="O6" s="11"/>
    </row>
    <row r="7" spans="1:16" ht="17.25" customHeight="1" x14ac:dyDescent="0.2">
      <c r="A7" s="204" t="s">
        <v>4</v>
      </c>
      <c r="B7" s="205"/>
      <c r="C7" s="158">
        <v>487</v>
      </c>
      <c r="D7" s="159">
        <v>915</v>
      </c>
      <c r="E7" s="160">
        <v>244349</v>
      </c>
      <c r="F7" s="161">
        <v>26768</v>
      </c>
      <c r="G7" s="161">
        <v>48557</v>
      </c>
      <c r="H7" s="161">
        <v>9552</v>
      </c>
      <c r="I7" s="162">
        <v>159472</v>
      </c>
      <c r="J7" s="162">
        <v>169462</v>
      </c>
      <c r="K7" s="161">
        <v>25290</v>
      </c>
      <c r="L7" s="161">
        <v>35822</v>
      </c>
      <c r="M7" s="161">
        <v>6563</v>
      </c>
      <c r="N7" s="163">
        <v>101787</v>
      </c>
      <c r="O7" s="11"/>
    </row>
    <row r="8" spans="1:16" ht="17.25" customHeight="1" x14ac:dyDescent="0.2">
      <c r="A8" s="173" t="s">
        <v>5</v>
      </c>
      <c r="B8" s="174"/>
      <c r="C8" s="50">
        <v>488</v>
      </c>
      <c r="D8" s="18">
        <v>961</v>
      </c>
      <c r="E8" s="164">
        <v>246943</v>
      </c>
      <c r="F8" s="70">
        <v>26902</v>
      </c>
      <c r="G8" s="70">
        <v>49034</v>
      </c>
      <c r="H8" s="70">
        <v>9598</v>
      </c>
      <c r="I8" s="122">
        <v>161409</v>
      </c>
      <c r="J8" s="122">
        <v>171394</v>
      </c>
      <c r="K8" s="70">
        <v>25329</v>
      </c>
      <c r="L8" s="70">
        <v>36440</v>
      </c>
      <c r="M8" s="70">
        <v>6589</v>
      </c>
      <c r="N8" s="123">
        <v>103036</v>
      </c>
    </row>
    <row r="9" spans="1:16" ht="17.25" customHeight="1" x14ac:dyDescent="0.2">
      <c r="A9" s="173" t="s">
        <v>6</v>
      </c>
      <c r="B9" s="174"/>
      <c r="C9" s="50">
        <v>489</v>
      </c>
      <c r="D9" s="18">
        <v>965</v>
      </c>
      <c r="E9" s="164">
        <v>248524</v>
      </c>
      <c r="F9" s="70">
        <v>26766</v>
      </c>
      <c r="G9" s="70">
        <v>49591</v>
      </c>
      <c r="H9" s="74">
        <v>9750</v>
      </c>
      <c r="I9" s="122">
        <v>162417</v>
      </c>
      <c r="J9" s="122">
        <v>172744</v>
      </c>
      <c r="K9" s="70">
        <v>25304</v>
      </c>
      <c r="L9" s="70">
        <v>37203</v>
      </c>
      <c r="M9" s="70">
        <v>6708</v>
      </c>
      <c r="N9" s="123">
        <v>103529</v>
      </c>
    </row>
    <row r="10" spans="1:16" ht="17.25" customHeight="1" x14ac:dyDescent="0.2">
      <c r="A10" s="173" t="s">
        <v>40</v>
      </c>
      <c r="B10" s="174"/>
      <c r="C10" s="60">
        <v>492</v>
      </c>
      <c r="D10" s="19">
        <v>949</v>
      </c>
      <c r="E10" s="124">
        <v>251218</v>
      </c>
      <c r="F10" s="70">
        <v>27184</v>
      </c>
      <c r="G10" s="70">
        <v>50194</v>
      </c>
      <c r="H10" s="70">
        <v>10146</v>
      </c>
      <c r="I10" s="70">
        <v>163694</v>
      </c>
      <c r="J10" s="70">
        <v>175254</v>
      </c>
      <c r="K10" s="70">
        <v>25680</v>
      </c>
      <c r="L10" s="70">
        <v>38055</v>
      </c>
      <c r="M10" s="70">
        <v>6999</v>
      </c>
      <c r="N10" s="125">
        <v>104520</v>
      </c>
    </row>
    <row r="11" spans="1:16" ht="17.25" customHeight="1" x14ac:dyDescent="0.2">
      <c r="A11" s="173" t="s">
        <v>42</v>
      </c>
      <c r="B11" s="174"/>
      <c r="C11" s="60">
        <v>496</v>
      </c>
      <c r="D11" s="19">
        <v>924</v>
      </c>
      <c r="E11" s="124">
        <v>253545</v>
      </c>
      <c r="F11" s="71">
        <v>27848</v>
      </c>
      <c r="G11" s="71">
        <v>50562</v>
      </c>
      <c r="H11" s="71">
        <v>10296</v>
      </c>
      <c r="I11" s="71">
        <v>164839</v>
      </c>
      <c r="J11" s="71">
        <v>177141</v>
      </c>
      <c r="K11" s="71">
        <v>26267</v>
      </c>
      <c r="L11" s="71">
        <v>38569</v>
      </c>
      <c r="M11" s="71">
        <v>7143</v>
      </c>
      <c r="N11" s="76">
        <v>105162</v>
      </c>
    </row>
    <row r="12" spans="1:16" ht="17.25" customHeight="1" x14ac:dyDescent="0.2">
      <c r="A12" s="173" t="s">
        <v>62</v>
      </c>
      <c r="B12" s="174"/>
      <c r="C12" s="60">
        <v>498</v>
      </c>
      <c r="D12" s="19">
        <v>1005</v>
      </c>
      <c r="E12" s="124">
        <v>254314</v>
      </c>
      <c r="F12" s="71">
        <v>27728</v>
      </c>
      <c r="G12" s="71">
        <v>51127</v>
      </c>
      <c r="H12" s="71">
        <v>10437</v>
      </c>
      <c r="I12" s="71">
        <v>165022</v>
      </c>
      <c r="J12" s="71">
        <v>177389</v>
      </c>
      <c r="K12" s="71">
        <v>26083</v>
      </c>
      <c r="L12" s="71">
        <v>39164</v>
      </c>
      <c r="M12" s="71">
        <v>7243</v>
      </c>
      <c r="N12" s="76">
        <v>104899</v>
      </c>
    </row>
    <row r="13" spans="1:16" ht="17.25" customHeight="1" x14ac:dyDescent="0.2">
      <c r="A13" s="173" t="s">
        <v>70</v>
      </c>
      <c r="B13" s="174"/>
      <c r="C13" s="60">
        <v>502</v>
      </c>
      <c r="D13" s="19">
        <v>1100</v>
      </c>
      <c r="E13" s="124">
        <v>250852</v>
      </c>
      <c r="F13" s="71">
        <v>26314</v>
      </c>
      <c r="G13" s="71">
        <v>50445</v>
      </c>
      <c r="H13" s="71">
        <v>10273</v>
      </c>
      <c r="I13" s="71">
        <v>163820</v>
      </c>
      <c r="J13" s="71">
        <v>174722</v>
      </c>
      <c r="K13" s="71">
        <v>24866</v>
      </c>
      <c r="L13" s="71">
        <v>38936</v>
      </c>
      <c r="M13" s="71">
        <v>7195</v>
      </c>
      <c r="N13" s="76">
        <v>103725</v>
      </c>
    </row>
    <row r="14" spans="1:16" ht="17.25" customHeight="1" x14ac:dyDescent="0.2">
      <c r="A14" s="173" t="s">
        <v>73</v>
      </c>
      <c r="B14" s="174"/>
      <c r="C14" s="60">
        <v>507</v>
      </c>
      <c r="D14" s="19">
        <v>1114</v>
      </c>
      <c r="E14" s="124">
        <v>248853</v>
      </c>
      <c r="F14" s="70">
        <v>24691</v>
      </c>
      <c r="G14" s="70">
        <v>49355</v>
      </c>
      <c r="H14" s="70">
        <v>10449</v>
      </c>
      <c r="I14" s="70">
        <v>164358</v>
      </c>
      <c r="J14" s="70">
        <v>172722</v>
      </c>
      <c r="K14" s="70">
        <v>23367</v>
      </c>
      <c r="L14" s="70">
        <v>38153</v>
      </c>
      <c r="M14" s="70">
        <v>7477</v>
      </c>
      <c r="N14" s="125">
        <v>103725</v>
      </c>
    </row>
    <row r="15" spans="1:16" ht="17.25" customHeight="1" x14ac:dyDescent="0.2">
      <c r="A15" s="173" t="s">
        <v>79</v>
      </c>
      <c r="B15" s="174"/>
      <c r="C15" s="60">
        <v>510</v>
      </c>
      <c r="D15" s="19">
        <v>1106</v>
      </c>
      <c r="E15" s="124">
        <v>257465</v>
      </c>
      <c r="F15" s="70">
        <v>26149</v>
      </c>
      <c r="G15" s="70">
        <v>53423</v>
      </c>
      <c r="H15" s="70">
        <v>11123</v>
      </c>
      <c r="I15" s="70">
        <v>166770</v>
      </c>
      <c r="J15" s="70">
        <v>179006</v>
      </c>
      <c r="K15" s="70">
        <v>24750</v>
      </c>
      <c r="L15" s="70">
        <v>41411</v>
      </c>
      <c r="M15" s="70">
        <v>7999</v>
      </c>
      <c r="N15" s="125">
        <v>104846</v>
      </c>
    </row>
    <row r="16" spans="1:16" ht="17.25" customHeight="1" x14ac:dyDescent="0.2">
      <c r="A16" s="173" t="s">
        <v>80</v>
      </c>
      <c r="B16" s="174"/>
      <c r="C16" s="60">
        <v>513</v>
      </c>
      <c r="D16" s="19">
        <v>1131</v>
      </c>
      <c r="E16" s="124">
        <v>262149</v>
      </c>
      <c r="F16" s="70">
        <v>27306</v>
      </c>
      <c r="G16" s="70">
        <v>55113</v>
      </c>
      <c r="H16" s="70">
        <v>11527</v>
      </c>
      <c r="I16" s="70">
        <v>168203</v>
      </c>
      <c r="J16" s="70">
        <v>183327</v>
      </c>
      <c r="K16" s="70">
        <v>25886</v>
      </c>
      <c r="L16" s="70">
        <v>42816</v>
      </c>
      <c r="M16" s="70">
        <v>8385</v>
      </c>
      <c r="N16" s="125">
        <v>106240</v>
      </c>
    </row>
    <row r="17" spans="1:14" ht="17.25" customHeight="1" thickBot="1" x14ac:dyDescent="0.25">
      <c r="A17" s="179" t="s">
        <v>81</v>
      </c>
      <c r="B17" s="180"/>
      <c r="C17" s="165">
        <v>520</v>
      </c>
      <c r="D17" s="166">
        <v>1150</v>
      </c>
      <c r="E17" s="167">
        <v>264119</v>
      </c>
      <c r="F17" s="168">
        <v>27315</v>
      </c>
      <c r="G17" s="168">
        <v>55392</v>
      </c>
      <c r="H17" s="168">
        <v>11933</v>
      </c>
      <c r="I17" s="168">
        <v>169479</v>
      </c>
      <c r="J17" s="168">
        <v>185598</v>
      </c>
      <c r="K17" s="168">
        <v>25991</v>
      </c>
      <c r="L17" s="168">
        <v>43032</v>
      </c>
      <c r="M17" s="168">
        <v>8733</v>
      </c>
      <c r="N17" s="169">
        <v>107842</v>
      </c>
    </row>
    <row r="18" spans="1:14" ht="17.25" customHeight="1" x14ac:dyDescent="0.25">
      <c r="A18" s="178" t="s">
        <v>82</v>
      </c>
      <c r="B18" s="86" t="s">
        <v>44</v>
      </c>
      <c r="C18" s="112">
        <f>C17-C16</f>
        <v>7</v>
      </c>
      <c r="D18" s="112">
        <f t="shared" ref="D18:I18" si="0">D17-D16</f>
        <v>19</v>
      </c>
      <c r="E18" s="112">
        <f t="shared" si="0"/>
        <v>1970</v>
      </c>
      <c r="F18" s="88">
        <f t="shared" si="0"/>
        <v>9</v>
      </c>
      <c r="G18" s="88">
        <f t="shared" si="0"/>
        <v>279</v>
      </c>
      <c r="H18" s="88">
        <f t="shared" si="0"/>
        <v>406</v>
      </c>
      <c r="I18" s="88">
        <f t="shared" si="0"/>
        <v>1276</v>
      </c>
      <c r="J18" s="88">
        <f>J17-J16</f>
        <v>2271</v>
      </c>
      <c r="K18" s="88">
        <f t="shared" ref="K18" si="1">K17-K16</f>
        <v>105</v>
      </c>
      <c r="L18" s="88">
        <f t="shared" ref="L18:M18" si="2">L17-L16</f>
        <v>216</v>
      </c>
      <c r="M18" s="88">
        <f t="shared" si="2"/>
        <v>348</v>
      </c>
      <c r="N18" s="114">
        <f>N17-N16</f>
        <v>1602</v>
      </c>
    </row>
    <row r="19" spans="1:14" ht="17.25" customHeight="1" x14ac:dyDescent="0.25">
      <c r="A19" s="176"/>
      <c r="B19" s="82" t="s">
        <v>45</v>
      </c>
      <c r="C19" s="99">
        <f>C17/C16-1</f>
        <v>1.3645224171539905E-2</v>
      </c>
      <c r="D19" s="99">
        <f t="shared" ref="D19:I19" si="3">D17/D16-1</f>
        <v>1.6799292661361598E-2</v>
      </c>
      <c r="E19" s="99">
        <f t="shared" si="3"/>
        <v>7.5148102796500638E-3</v>
      </c>
      <c r="F19" s="83">
        <f t="shared" si="3"/>
        <v>3.2959789057351863E-4</v>
      </c>
      <c r="G19" s="83">
        <f t="shared" si="3"/>
        <v>5.0623264928419953E-3</v>
      </c>
      <c r="H19" s="83">
        <f t="shared" si="3"/>
        <v>3.5221653509152517E-2</v>
      </c>
      <c r="I19" s="83">
        <f t="shared" si="3"/>
        <v>7.5860715920643695E-3</v>
      </c>
      <c r="J19" s="83">
        <f t="shared" ref="J19" si="4">J17/J16-1</f>
        <v>1.2387700666022905E-2</v>
      </c>
      <c r="K19" s="83">
        <f t="shared" ref="K19" si="5">K17/K16-1</f>
        <v>4.0562466197944236E-3</v>
      </c>
      <c r="L19" s="83">
        <f t="shared" ref="L19:N19" si="6">L17/L16-1</f>
        <v>5.0448430493272856E-3</v>
      </c>
      <c r="M19" s="83">
        <f t="shared" si="6"/>
        <v>4.150268336314844E-2</v>
      </c>
      <c r="N19" s="115">
        <f t="shared" si="6"/>
        <v>1.507906626506017E-2</v>
      </c>
    </row>
    <row r="20" spans="1:14" ht="17.25" customHeight="1" x14ac:dyDescent="0.25">
      <c r="A20" s="177" t="s">
        <v>86</v>
      </c>
      <c r="B20" s="94" t="s">
        <v>44</v>
      </c>
      <c r="C20" s="112">
        <f>C17-C12</f>
        <v>22</v>
      </c>
      <c r="D20" s="112">
        <f t="shared" ref="D20:I20" si="7">D17-D12</f>
        <v>145</v>
      </c>
      <c r="E20" s="112">
        <f t="shared" si="7"/>
        <v>9805</v>
      </c>
      <c r="F20" s="88">
        <f t="shared" si="7"/>
        <v>-413</v>
      </c>
      <c r="G20" s="88">
        <f t="shared" si="7"/>
        <v>4265</v>
      </c>
      <c r="H20" s="88">
        <f t="shared" si="7"/>
        <v>1496</v>
      </c>
      <c r="I20" s="88">
        <f t="shared" si="7"/>
        <v>4457</v>
      </c>
      <c r="J20" s="88">
        <f t="shared" ref="J20" si="8">J17-J12</f>
        <v>8209</v>
      </c>
      <c r="K20" s="88">
        <f t="shared" ref="K20" si="9">K17-K12</f>
        <v>-92</v>
      </c>
      <c r="L20" s="88">
        <f t="shared" ref="L20:N20" si="10">L17-L12</f>
        <v>3868</v>
      </c>
      <c r="M20" s="88">
        <f t="shared" si="10"/>
        <v>1490</v>
      </c>
      <c r="N20" s="114">
        <f t="shared" si="10"/>
        <v>2943</v>
      </c>
    </row>
    <row r="21" spans="1:14" ht="17.25" customHeight="1" x14ac:dyDescent="0.25">
      <c r="A21" s="176"/>
      <c r="B21" s="82" t="s">
        <v>45</v>
      </c>
      <c r="C21" s="93">
        <f>C17/C12-1</f>
        <v>4.4176706827309342E-2</v>
      </c>
      <c r="D21" s="93">
        <f t="shared" ref="D21:I21" si="11">D17/D12-1</f>
        <v>0.14427860696517403</v>
      </c>
      <c r="E21" s="93">
        <f t="shared" si="11"/>
        <v>3.8554700095158045E-2</v>
      </c>
      <c r="F21" s="91">
        <f t="shared" si="11"/>
        <v>-1.4894691286785888E-2</v>
      </c>
      <c r="G21" s="91">
        <f t="shared" si="11"/>
        <v>8.34197195219748E-2</v>
      </c>
      <c r="H21" s="91">
        <f t="shared" si="11"/>
        <v>0.14333620772252553</v>
      </c>
      <c r="I21" s="91">
        <f t="shared" si="11"/>
        <v>2.7008520076110987E-2</v>
      </c>
      <c r="J21" s="91">
        <f t="shared" ref="J21" si="12">J17/J12-1</f>
        <v>4.6276826635248014E-2</v>
      </c>
      <c r="K21" s="91">
        <f t="shared" ref="K21" si="13">K17/K12-1</f>
        <v>-3.5272016255798455E-3</v>
      </c>
      <c r="L21" s="91">
        <f t="shared" ref="L21:N21" si="14">L17/L12-1</f>
        <v>9.8764171177612159E-2</v>
      </c>
      <c r="M21" s="91">
        <f t="shared" si="14"/>
        <v>0.2057158635924341</v>
      </c>
      <c r="N21" s="119">
        <f t="shared" si="14"/>
        <v>2.805555820360528E-2</v>
      </c>
    </row>
    <row r="22" spans="1:14" ht="17.25" customHeight="1" x14ac:dyDescent="0.25">
      <c r="A22" s="177" t="s">
        <v>85</v>
      </c>
      <c r="B22" s="94" t="s">
        <v>44</v>
      </c>
      <c r="C22" s="100">
        <f>C17-C7</f>
        <v>33</v>
      </c>
      <c r="D22" s="100">
        <f t="shared" ref="D22:I22" si="15">D17-D7</f>
        <v>235</v>
      </c>
      <c r="E22" s="100">
        <f t="shared" si="15"/>
        <v>19770</v>
      </c>
      <c r="F22" s="87">
        <f t="shared" si="15"/>
        <v>547</v>
      </c>
      <c r="G22" s="87">
        <f t="shared" si="15"/>
        <v>6835</v>
      </c>
      <c r="H22" s="87">
        <f t="shared" si="15"/>
        <v>2381</v>
      </c>
      <c r="I22" s="87">
        <f t="shared" si="15"/>
        <v>10007</v>
      </c>
      <c r="J22" s="87">
        <f t="shared" ref="J22" si="16">J17-J7</f>
        <v>16136</v>
      </c>
      <c r="K22" s="87">
        <f t="shared" ref="K22" si="17">K17-K7</f>
        <v>701</v>
      </c>
      <c r="L22" s="87">
        <f t="shared" ref="L22:N22" si="18">L17-L7</f>
        <v>7210</v>
      </c>
      <c r="M22" s="87">
        <f t="shared" si="18"/>
        <v>2170</v>
      </c>
      <c r="N22" s="116">
        <f t="shared" si="18"/>
        <v>6055</v>
      </c>
    </row>
    <row r="23" spans="1:14" ht="17.25" customHeight="1" x14ac:dyDescent="0.25">
      <c r="A23" s="178"/>
      <c r="B23" s="101" t="s">
        <v>45</v>
      </c>
      <c r="C23" s="85">
        <f>C17/C7-1</f>
        <v>6.7761806981519568E-2</v>
      </c>
      <c r="D23" s="85">
        <f t="shared" ref="D23:I23" si="19">D17/D7-1</f>
        <v>0.25683060109289624</v>
      </c>
      <c r="E23" s="85">
        <f t="shared" si="19"/>
        <v>8.0908863960973854E-2</v>
      </c>
      <c r="F23" s="96">
        <f t="shared" si="19"/>
        <v>2.0434847579199111E-2</v>
      </c>
      <c r="G23" s="96">
        <f t="shared" si="19"/>
        <v>0.14076240294911124</v>
      </c>
      <c r="H23" s="96">
        <f t="shared" si="19"/>
        <v>0.24926716917922942</v>
      </c>
      <c r="I23" s="96">
        <f t="shared" si="19"/>
        <v>6.2750827731514081E-2</v>
      </c>
      <c r="J23" s="96">
        <f t="shared" ref="J23" si="20">J17/J7-1</f>
        <v>9.5218987147561052E-2</v>
      </c>
      <c r="K23" s="96">
        <f>K17/K7-1</f>
        <v>2.7718465796757519E-2</v>
      </c>
      <c r="L23" s="96">
        <f t="shared" ref="L23:N23" si="21">L17/L7-1</f>
        <v>0.20127296075037693</v>
      </c>
      <c r="M23" s="96">
        <f t="shared" si="21"/>
        <v>0.3306414749352431</v>
      </c>
      <c r="N23" s="118">
        <f t="shared" si="21"/>
        <v>5.9486967883914499E-2</v>
      </c>
    </row>
    <row r="24" spans="1:14" ht="17.25" customHeight="1" x14ac:dyDescent="0.25">
      <c r="A24" s="79"/>
      <c r="B24" s="37"/>
      <c r="C24" s="36"/>
      <c r="D24" s="36"/>
      <c r="E24" s="36"/>
      <c r="F24" s="36"/>
      <c r="G24" s="36"/>
      <c r="H24" s="36"/>
      <c r="I24" s="36"/>
      <c r="J24" s="4"/>
    </row>
    <row r="25" spans="1:14" ht="17.25" customHeight="1" x14ac:dyDescent="0.25">
      <c r="A25" s="21" t="s">
        <v>65</v>
      </c>
    </row>
    <row r="26" spans="1:14" ht="15" x14ac:dyDescent="0.25">
      <c r="C26" s="35"/>
      <c r="D26" s="35"/>
      <c r="E26" s="35"/>
      <c r="F26" s="35"/>
      <c r="G26" s="35"/>
      <c r="H26" s="56"/>
      <c r="I26" s="56"/>
    </row>
    <row r="27" spans="1:14" x14ac:dyDescent="0.25">
      <c r="C27" s="4"/>
      <c r="D27" s="4"/>
      <c r="E27" s="4"/>
      <c r="F27" s="4"/>
      <c r="G27" s="4"/>
      <c r="H27" s="4"/>
      <c r="I27" s="4"/>
    </row>
    <row r="28" spans="1:14" x14ac:dyDescent="0.25">
      <c r="C28" s="35"/>
      <c r="D28" s="35"/>
      <c r="E28" s="35"/>
      <c r="F28" s="35"/>
      <c r="G28" s="35"/>
      <c r="H28" s="35"/>
      <c r="I28" s="35"/>
    </row>
    <row r="29" spans="1:14" x14ac:dyDescent="0.25">
      <c r="C29" s="4"/>
      <c r="D29" s="4"/>
      <c r="E29" s="4"/>
      <c r="F29" s="4"/>
      <c r="G29" s="4"/>
      <c r="H29" s="4"/>
      <c r="I29" s="4"/>
    </row>
    <row r="30" spans="1:14" x14ac:dyDescent="0.25">
      <c r="C30" s="35"/>
      <c r="D30" s="35"/>
      <c r="E30" s="35"/>
      <c r="F30" s="35"/>
      <c r="G30" s="35"/>
      <c r="H30" s="35"/>
      <c r="I30" s="35"/>
    </row>
  </sheetData>
  <mergeCells count="30">
    <mergeCell ref="A17:B17"/>
    <mergeCell ref="A18:A19"/>
    <mergeCell ref="A20:A21"/>
    <mergeCell ref="A22:A23"/>
    <mergeCell ref="A12:B12"/>
    <mergeCell ref="A13:B13"/>
    <mergeCell ref="A14:B14"/>
    <mergeCell ref="A15:B15"/>
    <mergeCell ref="A16:B16"/>
    <mergeCell ref="A7:B7"/>
    <mergeCell ref="A8:B8"/>
    <mergeCell ref="A9:B9"/>
    <mergeCell ref="A10:B10"/>
    <mergeCell ref="A11:B11"/>
    <mergeCell ref="A3:B6"/>
    <mergeCell ref="C3:C6"/>
    <mergeCell ref="D3:D6"/>
    <mergeCell ref="E4:E6"/>
    <mergeCell ref="F4:I4"/>
    <mergeCell ref="F5:F6"/>
    <mergeCell ref="G5:G6"/>
    <mergeCell ref="H5:H6"/>
    <mergeCell ref="I5:I6"/>
    <mergeCell ref="E3:N3"/>
    <mergeCell ref="J4:J6"/>
    <mergeCell ref="K5:K6"/>
    <mergeCell ref="L5:L6"/>
    <mergeCell ref="M5:M6"/>
    <mergeCell ref="N5:N6"/>
    <mergeCell ref="K4:N4"/>
  </mergeCells>
  <hyperlinks>
    <hyperlink ref="P2" location="OBSAH!A1" display="Zpět na obsah"/>
  </hyperlinks>
  <pageMargins left="0.70866141732283472" right="0.70866141732283472" top="0.78740157480314965" bottom="0.78740157480314965" header="0.31496062992125984" footer="0.31496062992125984"/>
  <pageSetup paperSize="9" orientation="landscape" r:id="rId1"/>
  <ignoredErrors>
    <ignoredError sqref="C18:E23 F18:F23 G18:G23 H18:H23 I18:I23 J18:N23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56"/>
  <dimension ref="A1:P24"/>
  <sheetViews>
    <sheetView showGridLines="0" zoomScaleNormal="100" workbookViewId="0"/>
  </sheetViews>
  <sheetFormatPr defaultRowHeight="15" x14ac:dyDescent="0.25"/>
  <cols>
    <col min="1" max="1" width="18.140625" customWidth="1"/>
    <col min="2" max="2" width="6.28515625" customWidth="1"/>
    <col min="3" max="3" width="7" customWidth="1"/>
    <col min="4" max="9" width="7.5703125" customWidth="1"/>
    <col min="10" max="10" width="8.42578125" customWidth="1"/>
    <col min="11" max="13" width="7.5703125" customWidth="1"/>
  </cols>
  <sheetData>
    <row r="1" spans="1:16" s="10" customFormat="1" ht="17.25" customHeight="1" x14ac:dyDescent="0.2">
      <c r="A1" s="26" t="s">
        <v>88</v>
      </c>
      <c r="B1" s="2"/>
      <c r="C1" s="20"/>
      <c r="D1" s="20"/>
      <c r="E1" s="20"/>
      <c r="F1" s="20"/>
      <c r="G1" s="20"/>
      <c r="H1" s="33"/>
      <c r="I1" s="20"/>
      <c r="J1" s="20"/>
      <c r="K1" s="20"/>
      <c r="L1" s="20"/>
      <c r="M1" s="39"/>
    </row>
    <row r="2" spans="1:16" s="1" customFormat="1" ht="17.25" customHeight="1" thickBot="1" x14ac:dyDescent="0.3">
      <c r="A2" s="131" t="s">
        <v>109</v>
      </c>
      <c r="K2" s="63"/>
      <c r="L2" s="27"/>
      <c r="M2" s="27"/>
      <c r="N2" s="27"/>
      <c r="O2" s="34" t="s">
        <v>107</v>
      </c>
      <c r="P2" s="27"/>
    </row>
    <row r="3" spans="1:16" s="7" customFormat="1" ht="22.5" customHeight="1" x14ac:dyDescent="0.2">
      <c r="A3" s="181" t="s">
        <v>43</v>
      </c>
      <c r="B3" s="190" t="s">
        <v>46</v>
      </c>
      <c r="C3" s="190" t="s">
        <v>59</v>
      </c>
      <c r="D3" s="206" t="s">
        <v>48</v>
      </c>
      <c r="E3" s="207"/>
      <c r="F3" s="207"/>
      <c r="G3" s="207"/>
      <c r="H3" s="207"/>
      <c r="I3" s="207"/>
      <c r="J3" s="207"/>
      <c r="K3" s="207"/>
      <c r="L3" s="207"/>
      <c r="M3" s="208"/>
    </row>
    <row r="4" spans="1:16" s="7" customFormat="1" ht="17.25" customHeight="1" x14ac:dyDescent="0.2">
      <c r="A4" s="182"/>
      <c r="B4" s="191"/>
      <c r="C4" s="191"/>
      <c r="D4" s="209" t="s">
        <v>0</v>
      </c>
      <c r="E4" s="201" t="s">
        <v>26</v>
      </c>
      <c r="F4" s="195" t="s">
        <v>22</v>
      </c>
      <c r="G4" s="196"/>
      <c r="H4" s="196"/>
      <c r="I4" s="196"/>
      <c r="J4" s="196"/>
      <c r="K4" s="196"/>
      <c r="L4" s="196"/>
      <c r="M4" s="196"/>
    </row>
    <row r="5" spans="1:16" s="7" customFormat="1" ht="17.25" customHeight="1" x14ac:dyDescent="0.2">
      <c r="A5" s="182"/>
      <c r="B5" s="191"/>
      <c r="C5" s="191"/>
      <c r="D5" s="209"/>
      <c r="E5" s="202"/>
      <c r="F5" s="197" t="s">
        <v>27</v>
      </c>
      <c r="G5" s="197" t="s">
        <v>21</v>
      </c>
      <c r="H5" s="197" t="s">
        <v>28</v>
      </c>
      <c r="I5" s="197" t="s">
        <v>21</v>
      </c>
      <c r="J5" s="197" t="s">
        <v>29</v>
      </c>
      <c r="K5" s="197" t="s">
        <v>21</v>
      </c>
      <c r="L5" s="199" t="s">
        <v>30</v>
      </c>
      <c r="M5" s="201" t="s">
        <v>21</v>
      </c>
    </row>
    <row r="6" spans="1:16" s="7" customFormat="1" ht="17.25" customHeight="1" thickBot="1" x14ac:dyDescent="0.25">
      <c r="A6" s="183"/>
      <c r="B6" s="192"/>
      <c r="C6" s="192"/>
      <c r="D6" s="210"/>
      <c r="E6" s="203"/>
      <c r="F6" s="198"/>
      <c r="G6" s="198"/>
      <c r="H6" s="198"/>
      <c r="I6" s="198"/>
      <c r="J6" s="198"/>
      <c r="K6" s="198"/>
      <c r="L6" s="200"/>
      <c r="M6" s="203"/>
    </row>
    <row r="7" spans="1:16" s="17" customFormat="1" ht="17.25" customHeight="1" x14ac:dyDescent="0.25">
      <c r="A7" s="102" t="s">
        <v>106</v>
      </c>
      <c r="B7" s="64">
        <v>520</v>
      </c>
      <c r="C7" s="64">
        <v>1150</v>
      </c>
      <c r="D7" s="57">
        <v>264119</v>
      </c>
      <c r="E7" s="66">
        <v>185598</v>
      </c>
      <c r="F7" s="66">
        <v>27315</v>
      </c>
      <c r="G7" s="66">
        <v>25991</v>
      </c>
      <c r="H7" s="66">
        <v>55392</v>
      </c>
      <c r="I7" s="66">
        <v>43032</v>
      </c>
      <c r="J7" s="66">
        <v>11933</v>
      </c>
      <c r="K7" s="66">
        <v>8733</v>
      </c>
      <c r="L7" s="66">
        <v>169479</v>
      </c>
      <c r="M7" s="65">
        <v>107842</v>
      </c>
      <c r="O7" s="78"/>
      <c r="P7" s="78"/>
    </row>
    <row r="8" spans="1:16" s="17" customFormat="1" ht="17.25" customHeight="1" x14ac:dyDescent="0.25">
      <c r="A8" s="103" t="s">
        <v>7</v>
      </c>
      <c r="B8" s="77">
        <v>41</v>
      </c>
      <c r="C8" s="77">
        <v>54</v>
      </c>
      <c r="D8" s="44">
        <v>27278</v>
      </c>
      <c r="E8" s="45">
        <v>18176</v>
      </c>
      <c r="F8" s="45">
        <v>2025</v>
      </c>
      <c r="G8" s="45">
        <v>1883</v>
      </c>
      <c r="H8" s="45">
        <v>5338</v>
      </c>
      <c r="I8" s="45">
        <v>4181</v>
      </c>
      <c r="J8" s="45">
        <v>1186</v>
      </c>
      <c r="K8" s="45">
        <v>861</v>
      </c>
      <c r="L8" s="45">
        <v>18729</v>
      </c>
      <c r="M8" s="8">
        <v>11251</v>
      </c>
      <c r="O8" s="78"/>
      <c r="P8" s="78"/>
    </row>
    <row r="9" spans="1:16" s="17" customFormat="1" ht="17.25" customHeight="1" x14ac:dyDescent="0.25">
      <c r="A9" s="103" t="s">
        <v>8</v>
      </c>
      <c r="B9" s="77">
        <v>69</v>
      </c>
      <c r="C9" s="77">
        <v>126</v>
      </c>
      <c r="D9" s="45">
        <v>33357</v>
      </c>
      <c r="E9" s="40">
        <v>23463</v>
      </c>
      <c r="F9" s="40">
        <v>3826</v>
      </c>
      <c r="G9" s="40">
        <v>3644</v>
      </c>
      <c r="H9" s="40">
        <v>7236</v>
      </c>
      <c r="I9" s="40">
        <v>5611</v>
      </c>
      <c r="J9" s="40">
        <v>1712</v>
      </c>
      <c r="K9" s="40">
        <v>1301</v>
      </c>
      <c r="L9" s="40">
        <v>20583</v>
      </c>
      <c r="M9" s="72">
        <v>12907</v>
      </c>
      <c r="O9" s="78"/>
      <c r="P9" s="78"/>
    </row>
    <row r="10" spans="1:16" s="17" customFormat="1" ht="17.25" customHeight="1" x14ac:dyDescent="0.25">
      <c r="A10" s="103" t="s">
        <v>9</v>
      </c>
      <c r="B10" s="77">
        <v>41</v>
      </c>
      <c r="C10" s="77">
        <v>79</v>
      </c>
      <c r="D10" s="45">
        <v>15258</v>
      </c>
      <c r="E10" s="40">
        <v>10456</v>
      </c>
      <c r="F10" s="40">
        <v>1047</v>
      </c>
      <c r="G10" s="40">
        <v>991</v>
      </c>
      <c r="H10" s="40">
        <v>3026</v>
      </c>
      <c r="I10" s="40">
        <v>2284</v>
      </c>
      <c r="J10" s="40">
        <v>513</v>
      </c>
      <c r="K10" s="40">
        <v>383</v>
      </c>
      <c r="L10" s="40">
        <v>10672</v>
      </c>
      <c r="M10" s="72">
        <v>6798</v>
      </c>
      <c r="O10" s="78"/>
      <c r="P10" s="78"/>
    </row>
    <row r="11" spans="1:16" s="17" customFormat="1" ht="17.25" customHeight="1" x14ac:dyDescent="0.25">
      <c r="A11" s="103" t="s">
        <v>10</v>
      </c>
      <c r="B11" s="77">
        <v>34</v>
      </c>
      <c r="C11" s="77">
        <v>68</v>
      </c>
      <c r="D11" s="45">
        <v>15033</v>
      </c>
      <c r="E11" s="40">
        <v>10560</v>
      </c>
      <c r="F11" s="40">
        <v>854</v>
      </c>
      <c r="G11" s="40">
        <v>811</v>
      </c>
      <c r="H11" s="40">
        <v>3626</v>
      </c>
      <c r="I11" s="40">
        <v>2820</v>
      </c>
      <c r="J11" s="40">
        <v>661</v>
      </c>
      <c r="K11" s="40">
        <v>494</v>
      </c>
      <c r="L11" s="40">
        <v>9892</v>
      </c>
      <c r="M11" s="72">
        <v>6435</v>
      </c>
      <c r="O11" s="78"/>
      <c r="P11" s="78"/>
    </row>
    <row r="12" spans="1:16" s="17" customFormat="1" ht="17.25" customHeight="1" x14ac:dyDescent="0.25">
      <c r="A12" s="103" t="s">
        <v>11</v>
      </c>
      <c r="B12" s="77">
        <v>20</v>
      </c>
      <c r="C12" s="77">
        <v>33</v>
      </c>
      <c r="D12" s="45">
        <v>9116</v>
      </c>
      <c r="E12" s="40">
        <v>6361</v>
      </c>
      <c r="F12" s="40">
        <v>1027</v>
      </c>
      <c r="G12" s="40">
        <v>949</v>
      </c>
      <c r="H12" s="40">
        <v>2085</v>
      </c>
      <c r="I12" s="40">
        <v>1552</v>
      </c>
      <c r="J12" s="40">
        <v>623</v>
      </c>
      <c r="K12" s="40">
        <v>430</v>
      </c>
      <c r="L12" s="40">
        <v>5381</v>
      </c>
      <c r="M12" s="72">
        <v>3430</v>
      </c>
      <c r="O12" s="78"/>
      <c r="P12" s="78"/>
    </row>
    <row r="13" spans="1:16" s="17" customFormat="1" ht="17.25" customHeight="1" x14ac:dyDescent="0.25">
      <c r="A13" s="103" t="s">
        <v>12</v>
      </c>
      <c r="B13" s="77">
        <v>31</v>
      </c>
      <c r="C13" s="77">
        <v>65</v>
      </c>
      <c r="D13" s="45">
        <v>16074</v>
      </c>
      <c r="E13" s="40">
        <v>11531</v>
      </c>
      <c r="F13" s="40">
        <v>1773</v>
      </c>
      <c r="G13" s="40">
        <v>1672</v>
      </c>
      <c r="H13" s="40">
        <v>3847</v>
      </c>
      <c r="I13" s="40">
        <v>2967</v>
      </c>
      <c r="J13" s="40">
        <v>1006</v>
      </c>
      <c r="K13" s="40">
        <v>751</v>
      </c>
      <c r="L13" s="40">
        <v>9448</v>
      </c>
      <c r="M13" s="72">
        <v>6141</v>
      </c>
      <c r="O13" s="78"/>
      <c r="P13" s="78"/>
    </row>
    <row r="14" spans="1:16" s="17" customFormat="1" ht="17.25" customHeight="1" x14ac:dyDescent="0.25">
      <c r="A14" s="103" t="s">
        <v>13</v>
      </c>
      <c r="B14" s="77">
        <v>22</v>
      </c>
      <c r="C14" s="77">
        <v>35</v>
      </c>
      <c r="D14" s="45">
        <v>10295</v>
      </c>
      <c r="E14" s="40">
        <v>7432</v>
      </c>
      <c r="F14" s="40">
        <v>1045</v>
      </c>
      <c r="G14" s="40">
        <v>979</v>
      </c>
      <c r="H14" s="40">
        <v>2251</v>
      </c>
      <c r="I14" s="40">
        <v>1757</v>
      </c>
      <c r="J14" s="40">
        <v>623</v>
      </c>
      <c r="K14" s="40">
        <v>437</v>
      </c>
      <c r="L14" s="40">
        <v>6376</v>
      </c>
      <c r="M14" s="72">
        <v>4259</v>
      </c>
      <c r="O14" s="78"/>
      <c r="P14" s="78"/>
    </row>
    <row r="15" spans="1:16" s="17" customFormat="1" ht="17.25" customHeight="1" x14ac:dyDescent="0.25">
      <c r="A15" s="103" t="s">
        <v>14</v>
      </c>
      <c r="B15" s="77">
        <v>32</v>
      </c>
      <c r="C15" s="77">
        <v>35</v>
      </c>
      <c r="D15" s="45">
        <v>16372</v>
      </c>
      <c r="E15" s="40">
        <v>11459</v>
      </c>
      <c r="F15" s="40">
        <v>2174</v>
      </c>
      <c r="G15" s="40">
        <v>2102</v>
      </c>
      <c r="H15" s="40">
        <v>3558</v>
      </c>
      <c r="I15" s="40">
        <v>2657</v>
      </c>
      <c r="J15" s="40">
        <v>886</v>
      </c>
      <c r="K15" s="40">
        <v>649</v>
      </c>
      <c r="L15" s="40">
        <v>9754</v>
      </c>
      <c r="M15" s="72">
        <v>6051</v>
      </c>
      <c r="O15" s="78"/>
      <c r="P15" s="78"/>
    </row>
    <row r="16" spans="1:16" s="17" customFormat="1" ht="17.25" customHeight="1" x14ac:dyDescent="0.25">
      <c r="A16" s="103" t="s">
        <v>15</v>
      </c>
      <c r="B16" s="77">
        <v>30</v>
      </c>
      <c r="C16" s="77">
        <v>56</v>
      </c>
      <c r="D16" s="45">
        <v>15546</v>
      </c>
      <c r="E16" s="40">
        <v>11227</v>
      </c>
      <c r="F16" s="40">
        <v>2129</v>
      </c>
      <c r="G16" s="40">
        <v>2025</v>
      </c>
      <c r="H16" s="40">
        <v>3259</v>
      </c>
      <c r="I16" s="40">
        <v>2572</v>
      </c>
      <c r="J16" s="40">
        <v>611</v>
      </c>
      <c r="K16" s="40">
        <v>434</v>
      </c>
      <c r="L16" s="40">
        <v>9547</v>
      </c>
      <c r="M16" s="72">
        <v>6196</v>
      </c>
      <c r="O16" s="78"/>
      <c r="P16" s="78"/>
    </row>
    <row r="17" spans="1:16" s="17" customFormat="1" ht="17.25" customHeight="1" x14ac:dyDescent="0.25">
      <c r="A17" s="103" t="s">
        <v>16</v>
      </c>
      <c r="B17" s="77">
        <v>25</v>
      </c>
      <c r="C17" s="77">
        <v>40</v>
      </c>
      <c r="D17" s="45">
        <v>12507</v>
      </c>
      <c r="E17" s="40">
        <v>8915</v>
      </c>
      <c r="F17" s="40">
        <v>1456</v>
      </c>
      <c r="G17" s="40">
        <v>1318</v>
      </c>
      <c r="H17" s="40">
        <v>2972</v>
      </c>
      <c r="I17" s="40">
        <v>2303</v>
      </c>
      <c r="J17" s="40">
        <v>505</v>
      </c>
      <c r="K17" s="40">
        <v>371</v>
      </c>
      <c r="L17" s="40">
        <v>7574</v>
      </c>
      <c r="M17" s="72">
        <v>4923</v>
      </c>
      <c r="O17" s="78"/>
      <c r="P17" s="78"/>
    </row>
    <row r="18" spans="1:16" s="17" customFormat="1" ht="17.25" customHeight="1" x14ac:dyDescent="0.25">
      <c r="A18" s="103" t="s">
        <v>17</v>
      </c>
      <c r="B18" s="77">
        <v>64</v>
      </c>
      <c r="C18" s="77">
        <v>170</v>
      </c>
      <c r="D18" s="45">
        <v>30554</v>
      </c>
      <c r="E18" s="40">
        <v>21782</v>
      </c>
      <c r="F18" s="40">
        <v>4173</v>
      </c>
      <c r="G18" s="40">
        <v>4069</v>
      </c>
      <c r="H18" s="40">
        <v>5685</v>
      </c>
      <c r="I18" s="40">
        <v>4482</v>
      </c>
      <c r="J18" s="40">
        <v>1126</v>
      </c>
      <c r="K18" s="40">
        <v>802</v>
      </c>
      <c r="L18" s="40">
        <v>19570</v>
      </c>
      <c r="M18" s="72">
        <v>12429</v>
      </c>
      <c r="O18" s="78"/>
      <c r="P18" s="78"/>
    </row>
    <row r="19" spans="1:16" s="17" customFormat="1" ht="17.25" customHeight="1" x14ac:dyDescent="0.25">
      <c r="A19" s="103" t="s">
        <v>18</v>
      </c>
      <c r="B19" s="77">
        <v>31</v>
      </c>
      <c r="C19" s="77">
        <v>95</v>
      </c>
      <c r="D19" s="45">
        <v>15246</v>
      </c>
      <c r="E19" s="40">
        <v>10697</v>
      </c>
      <c r="F19" s="40">
        <v>1414</v>
      </c>
      <c r="G19" s="40">
        <v>1357</v>
      </c>
      <c r="H19" s="40">
        <v>2841</v>
      </c>
      <c r="I19" s="40">
        <v>2190</v>
      </c>
      <c r="J19" s="40">
        <v>612</v>
      </c>
      <c r="K19" s="40">
        <v>449</v>
      </c>
      <c r="L19" s="40">
        <v>10379</v>
      </c>
      <c r="M19" s="72">
        <v>6701</v>
      </c>
      <c r="O19" s="78"/>
      <c r="P19" s="78"/>
    </row>
    <row r="20" spans="1:16" s="17" customFormat="1" ht="17.25" customHeight="1" x14ac:dyDescent="0.25">
      <c r="A20" s="103" t="s">
        <v>19</v>
      </c>
      <c r="B20" s="77">
        <v>30</v>
      </c>
      <c r="C20" s="77">
        <v>143</v>
      </c>
      <c r="D20" s="45">
        <v>20509</v>
      </c>
      <c r="E20" s="40">
        <v>14372</v>
      </c>
      <c r="F20" s="40">
        <v>2104</v>
      </c>
      <c r="G20" s="40">
        <v>1975</v>
      </c>
      <c r="H20" s="40">
        <v>4430</v>
      </c>
      <c r="I20" s="40">
        <v>3433</v>
      </c>
      <c r="J20" s="40">
        <v>882</v>
      </c>
      <c r="K20" s="40">
        <v>642</v>
      </c>
      <c r="L20" s="40">
        <v>13093</v>
      </c>
      <c r="M20" s="72">
        <v>8322</v>
      </c>
      <c r="O20" s="78"/>
      <c r="P20" s="78"/>
    </row>
    <row r="21" spans="1:16" s="17" customFormat="1" ht="17.25" customHeight="1" x14ac:dyDescent="0.25">
      <c r="A21" s="103" t="s">
        <v>20</v>
      </c>
      <c r="B21" s="77">
        <v>50</v>
      </c>
      <c r="C21" s="77">
        <v>151</v>
      </c>
      <c r="D21" s="45">
        <v>26974</v>
      </c>
      <c r="E21" s="40">
        <v>19167</v>
      </c>
      <c r="F21" s="40">
        <v>2268</v>
      </c>
      <c r="G21" s="40">
        <v>2216</v>
      </c>
      <c r="H21" s="40">
        <v>5238</v>
      </c>
      <c r="I21" s="40">
        <v>4223</v>
      </c>
      <c r="J21" s="40">
        <v>987</v>
      </c>
      <c r="K21" s="40">
        <v>729</v>
      </c>
      <c r="L21" s="40">
        <v>18481</v>
      </c>
      <c r="M21" s="72">
        <v>11999</v>
      </c>
      <c r="O21" s="78"/>
      <c r="P21" s="78"/>
    </row>
    <row r="22" spans="1:16" s="17" customFormat="1" ht="17.25" customHeight="1" x14ac:dyDescent="0.25">
      <c r="A22" s="104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</row>
    <row r="23" spans="1:16" s="30" customFormat="1" ht="17.25" customHeight="1" x14ac:dyDescent="0.2">
      <c r="A23" s="21" t="s">
        <v>65</v>
      </c>
      <c r="B23" s="126"/>
      <c r="C23" s="126"/>
      <c r="D23" s="126"/>
      <c r="E23" s="126"/>
      <c r="F23" s="126"/>
      <c r="G23" s="126"/>
      <c r="H23" s="127"/>
      <c r="I23" s="126"/>
      <c r="J23" s="126"/>
      <c r="K23" s="126"/>
      <c r="L23" s="126"/>
      <c r="M23" s="127"/>
    </row>
    <row r="24" spans="1:16" x14ac:dyDescent="0.25"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</row>
  </sheetData>
  <mergeCells count="15">
    <mergeCell ref="A3:A6"/>
    <mergeCell ref="B3:B6"/>
    <mergeCell ref="C3:C6"/>
    <mergeCell ref="D3:M3"/>
    <mergeCell ref="D4:D6"/>
    <mergeCell ref="E4:E6"/>
    <mergeCell ref="F4:M4"/>
    <mergeCell ref="F5:F6"/>
    <mergeCell ref="G5:G6"/>
    <mergeCell ref="H5:H6"/>
    <mergeCell ref="I5:I6"/>
    <mergeCell ref="J5:J6"/>
    <mergeCell ref="K5:K6"/>
    <mergeCell ref="L5:L6"/>
    <mergeCell ref="M5:M6"/>
  </mergeCells>
  <hyperlinks>
    <hyperlink ref="O2" location="OBSAH!A1" display="Zpět na obsah"/>
  </hyperlinks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57"/>
  <dimension ref="A1:Q31"/>
  <sheetViews>
    <sheetView showGridLines="0" zoomScaleNormal="100" workbookViewId="0"/>
  </sheetViews>
  <sheetFormatPr defaultRowHeight="15" x14ac:dyDescent="0.25"/>
  <cols>
    <col min="1" max="1" width="12.85546875" customWidth="1"/>
    <col min="2" max="2" width="4.140625" style="28" customWidth="1"/>
    <col min="3" max="3" width="10.28515625" customWidth="1"/>
    <col min="4" max="6" width="7.5703125" customWidth="1"/>
    <col min="7" max="7" width="8.7109375" customWidth="1"/>
    <col min="8" max="8" width="9.28515625" style="49" customWidth="1"/>
    <col min="9" max="9" width="8.7109375" customWidth="1"/>
    <col min="10" max="14" width="7.5703125" customWidth="1"/>
    <col min="15" max="15" width="7.5703125" style="61" customWidth="1"/>
    <col min="16" max="16" width="7.5703125" customWidth="1"/>
  </cols>
  <sheetData>
    <row r="1" spans="1:17" s="10" customFormat="1" ht="17.25" customHeight="1" x14ac:dyDescent="0.2">
      <c r="A1" s="26" t="s">
        <v>89</v>
      </c>
      <c r="B1" s="26"/>
      <c r="C1" s="2"/>
      <c r="D1" s="2"/>
      <c r="E1" s="2"/>
      <c r="F1" s="2"/>
      <c r="G1" s="2"/>
      <c r="H1" s="2"/>
      <c r="I1" s="2"/>
      <c r="J1" s="2"/>
      <c r="K1" s="2"/>
      <c r="L1" s="2"/>
      <c r="M1" s="39"/>
      <c r="N1" s="2"/>
      <c r="O1" s="2"/>
    </row>
    <row r="2" spans="1:17" s="1" customFormat="1" ht="17.25" customHeight="1" thickBot="1" x14ac:dyDescent="0.3">
      <c r="A2" s="131" t="s">
        <v>109</v>
      </c>
      <c r="B2" s="34"/>
      <c r="C2" s="27"/>
      <c r="H2" s="27"/>
      <c r="L2" s="63"/>
      <c r="M2" s="27"/>
      <c r="N2" s="27"/>
      <c r="O2" s="27"/>
      <c r="P2" s="34" t="s">
        <v>107</v>
      </c>
      <c r="Q2" s="27"/>
    </row>
    <row r="3" spans="1:17" ht="26.25" customHeight="1" x14ac:dyDescent="0.25">
      <c r="A3" s="184" t="s">
        <v>52</v>
      </c>
      <c r="B3" s="181"/>
      <c r="C3" s="190" t="s">
        <v>60</v>
      </c>
      <c r="D3" s="190" t="s">
        <v>61</v>
      </c>
      <c r="E3" s="187" t="s">
        <v>49</v>
      </c>
      <c r="F3" s="188"/>
      <c r="G3" s="188"/>
      <c r="H3" s="188"/>
      <c r="I3" s="188"/>
      <c r="J3" s="189"/>
      <c r="K3" s="214" t="s">
        <v>50</v>
      </c>
      <c r="L3" s="215"/>
      <c r="M3" s="206" t="s">
        <v>51</v>
      </c>
      <c r="N3" s="208"/>
      <c r="O3" s="38"/>
    </row>
    <row r="4" spans="1:17" ht="17.25" customHeight="1" x14ac:dyDescent="0.25">
      <c r="A4" s="185"/>
      <c r="B4" s="182"/>
      <c r="C4" s="191"/>
      <c r="D4" s="191"/>
      <c r="E4" s="193" t="s">
        <v>0</v>
      </c>
      <c r="F4" s="195" t="s">
        <v>1</v>
      </c>
      <c r="G4" s="196"/>
      <c r="H4" s="195" t="s">
        <v>75</v>
      </c>
      <c r="I4" s="196"/>
      <c r="J4" s="217"/>
      <c r="K4" s="193" t="s">
        <v>0</v>
      </c>
      <c r="L4" s="211" t="s">
        <v>23</v>
      </c>
      <c r="M4" s="209" t="s">
        <v>0</v>
      </c>
      <c r="N4" s="195" t="s">
        <v>23</v>
      </c>
      <c r="O4" s="38"/>
    </row>
    <row r="5" spans="1:17" ht="17.25" customHeight="1" x14ac:dyDescent="0.25">
      <c r="A5" s="185"/>
      <c r="B5" s="182"/>
      <c r="C5" s="191"/>
      <c r="D5" s="191"/>
      <c r="E5" s="193"/>
      <c r="F5" s="199" t="s">
        <v>2</v>
      </c>
      <c r="G5" s="199" t="s">
        <v>3</v>
      </c>
      <c r="H5" s="199" t="s">
        <v>76</v>
      </c>
      <c r="I5" s="199" t="s">
        <v>77</v>
      </c>
      <c r="J5" s="211" t="s">
        <v>78</v>
      </c>
      <c r="K5" s="193"/>
      <c r="L5" s="211"/>
      <c r="M5" s="209"/>
      <c r="N5" s="195"/>
      <c r="O5" s="38"/>
    </row>
    <row r="6" spans="1:17" ht="39.75" customHeight="1" thickBot="1" x14ac:dyDescent="0.3">
      <c r="A6" s="186"/>
      <c r="B6" s="183"/>
      <c r="C6" s="192"/>
      <c r="D6" s="192"/>
      <c r="E6" s="194"/>
      <c r="F6" s="216"/>
      <c r="G6" s="216"/>
      <c r="H6" s="216"/>
      <c r="I6" s="216"/>
      <c r="J6" s="212"/>
      <c r="K6" s="194"/>
      <c r="L6" s="212"/>
      <c r="M6" s="210"/>
      <c r="N6" s="213"/>
      <c r="O6" s="38"/>
    </row>
    <row r="7" spans="1:17" ht="17.25" customHeight="1" x14ac:dyDescent="0.25">
      <c r="A7" s="173" t="s">
        <v>4</v>
      </c>
      <c r="B7" s="174"/>
      <c r="C7" s="51">
        <v>4004</v>
      </c>
      <c r="D7" s="19">
        <v>11560</v>
      </c>
      <c r="E7" s="128">
        <v>301990</v>
      </c>
      <c r="F7" s="70">
        <v>147688</v>
      </c>
      <c r="G7" s="70">
        <v>5383</v>
      </c>
      <c r="H7" s="70">
        <v>2095</v>
      </c>
      <c r="I7" s="70">
        <v>295914</v>
      </c>
      <c r="J7" s="120">
        <v>3981</v>
      </c>
      <c r="K7" s="124">
        <v>12439</v>
      </c>
      <c r="L7" s="120">
        <v>12073</v>
      </c>
      <c r="M7" s="71">
        <v>876</v>
      </c>
      <c r="N7" s="125">
        <v>734</v>
      </c>
      <c r="O7" s="76"/>
      <c r="Q7" s="25"/>
    </row>
    <row r="8" spans="1:17" ht="17.25" customHeight="1" x14ac:dyDescent="0.25">
      <c r="A8" s="173" t="s">
        <v>5</v>
      </c>
      <c r="B8" s="174"/>
      <c r="C8" s="51">
        <v>4020</v>
      </c>
      <c r="D8" s="19">
        <v>12168</v>
      </c>
      <c r="E8" s="128">
        <v>317740</v>
      </c>
      <c r="F8" s="70">
        <v>155529</v>
      </c>
      <c r="G8" s="70">
        <v>6328</v>
      </c>
      <c r="H8" s="70">
        <v>2707</v>
      </c>
      <c r="I8" s="70">
        <v>311354</v>
      </c>
      <c r="J8" s="120">
        <v>3679</v>
      </c>
      <c r="K8" s="124">
        <v>13018</v>
      </c>
      <c r="L8" s="120">
        <v>12608</v>
      </c>
      <c r="M8" s="71">
        <v>944</v>
      </c>
      <c r="N8" s="125">
        <v>789</v>
      </c>
      <c r="O8" s="76"/>
      <c r="P8" s="13"/>
      <c r="Q8" s="25"/>
    </row>
    <row r="9" spans="1:17" ht="17.25" customHeight="1" x14ac:dyDescent="0.25">
      <c r="A9" s="173" t="s">
        <v>6</v>
      </c>
      <c r="B9" s="174"/>
      <c r="C9" s="51">
        <v>4045</v>
      </c>
      <c r="D9" s="19">
        <v>12703</v>
      </c>
      <c r="E9" s="128">
        <v>330094</v>
      </c>
      <c r="F9" s="70">
        <v>162430</v>
      </c>
      <c r="G9" s="70">
        <v>7238</v>
      </c>
      <c r="H9" s="70">
        <v>2951</v>
      </c>
      <c r="I9" s="70">
        <v>323277</v>
      </c>
      <c r="J9" s="120">
        <v>3866</v>
      </c>
      <c r="K9" s="124">
        <v>13664</v>
      </c>
      <c r="L9" s="120">
        <v>13203</v>
      </c>
      <c r="M9" s="71">
        <v>995</v>
      </c>
      <c r="N9" s="125">
        <v>830</v>
      </c>
      <c r="O9" s="76"/>
      <c r="P9" s="13"/>
      <c r="Q9" s="25"/>
    </row>
    <row r="10" spans="1:17" ht="17.25" customHeight="1" x14ac:dyDescent="0.25">
      <c r="A10" s="173" t="s">
        <v>40</v>
      </c>
      <c r="B10" s="174"/>
      <c r="C10" s="51">
        <v>4070</v>
      </c>
      <c r="D10" s="19">
        <v>13016</v>
      </c>
      <c r="E10" s="128">
        <v>337192</v>
      </c>
      <c r="F10" s="70">
        <v>165773</v>
      </c>
      <c r="G10" s="70">
        <v>7935</v>
      </c>
      <c r="H10" s="70">
        <v>2560</v>
      </c>
      <c r="I10" s="70">
        <v>330679</v>
      </c>
      <c r="J10" s="120">
        <v>3953</v>
      </c>
      <c r="K10" s="124">
        <v>14169</v>
      </c>
      <c r="L10" s="120">
        <v>13668</v>
      </c>
      <c r="M10" s="71">
        <v>1744</v>
      </c>
      <c r="N10" s="125">
        <v>1549</v>
      </c>
      <c r="O10" s="76"/>
      <c r="Q10" s="25"/>
    </row>
    <row r="11" spans="1:17" ht="17.25" customHeight="1" x14ac:dyDescent="0.25">
      <c r="A11" s="173" t="s">
        <v>42</v>
      </c>
      <c r="B11" s="174"/>
      <c r="C11" s="51">
        <v>4094</v>
      </c>
      <c r="D11" s="19">
        <v>13154</v>
      </c>
      <c r="E11" s="128">
        <v>339037</v>
      </c>
      <c r="F11" s="70">
        <v>166465</v>
      </c>
      <c r="G11" s="70">
        <v>8824</v>
      </c>
      <c r="H11" s="70">
        <v>2520</v>
      </c>
      <c r="I11" s="70">
        <v>332286</v>
      </c>
      <c r="J11" s="120">
        <v>4231</v>
      </c>
      <c r="K11" s="124">
        <v>14352</v>
      </c>
      <c r="L11" s="120">
        <v>13856</v>
      </c>
      <c r="M11" s="71">
        <v>1956</v>
      </c>
      <c r="N11" s="125">
        <v>1713</v>
      </c>
      <c r="O11" s="76"/>
      <c r="P11" s="13"/>
      <c r="Q11" s="25"/>
    </row>
    <row r="12" spans="1:17" ht="17.25" customHeight="1" x14ac:dyDescent="0.25">
      <c r="A12" s="173" t="s">
        <v>62</v>
      </c>
      <c r="B12" s="174"/>
      <c r="C12" s="51">
        <v>4099</v>
      </c>
      <c r="D12" s="19">
        <v>13342</v>
      </c>
      <c r="E12" s="128">
        <v>336027</v>
      </c>
      <c r="F12" s="70">
        <v>164937</v>
      </c>
      <c r="G12" s="70">
        <v>9937</v>
      </c>
      <c r="H12" s="70">
        <v>3407</v>
      </c>
      <c r="I12" s="70">
        <v>328452</v>
      </c>
      <c r="J12" s="120">
        <v>4168</v>
      </c>
      <c r="K12" s="124">
        <v>14858</v>
      </c>
      <c r="L12" s="120">
        <v>14336</v>
      </c>
      <c r="M12" s="71">
        <v>2160</v>
      </c>
      <c r="N12" s="125">
        <v>1997</v>
      </c>
      <c r="O12" s="76"/>
      <c r="Q12" s="25"/>
    </row>
    <row r="13" spans="1:17" ht="17.25" customHeight="1" x14ac:dyDescent="0.25">
      <c r="A13" s="173" t="s">
        <v>70</v>
      </c>
      <c r="B13" s="174"/>
      <c r="C13" s="51">
        <v>4128</v>
      </c>
      <c r="D13" s="19">
        <v>13540</v>
      </c>
      <c r="E13" s="128">
        <v>330471</v>
      </c>
      <c r="F13" s="70">
        <v>161793</v>
      </c>
      <c r="G13" s="70">
        <v>9857</v>
      </c>
      <c r="H13" s="70">
        <v>3269</v>
      </c>
      <c r="I13" s="70">
        <v>322944</v>
      </c>
      <c r="J13" s="120">
        <v>4258</v>
      </c>
      <c r="K13" s="124">
        <v>15198</v>
      </c>
      <c r="L13" s="120">
        <v>14647</v>
      </c>
      <c r="M13" s="71">
        <v>2096</v>
      </c>
      <c r="N13" s="125">
        <v>1930</v>
      </c>
      <c r="O13" s="76"/>
      <c r="Q13" s="25"/>
    </row>
    <row r="14" spans="1:17" ht="17.25" customHeight="1" x14ac:dyDescent="0.25">
      <c r="A14" s="173" t="s">
        <v>73</v>
      </c>
      <c r="B14" s="174"/>
      <c r="C14" s="51">
        <v>4159</v>
      </c>
      <c r="D14" s="19">
        <v>13784</v>
      </c>
      <c r="E14" s="128">
        <v>333838</v>
      </c>
      <c r="F14" s="70">
        <v>163880</v>
      </c>
      <c r="G14" s="70">
        <v>11075</v>
      </c>
      <c r="H14" s="70">
        <v>4160</v>
      </c>
      <c r="I14" s="70">
        <v>325343</v>
      </c>
      <c r="J14" s="120">
        <v>4335</v>
      </c>
      <c r="K14" s="124">
        <v>15557</v>
      </c>
      <c r="L14" s="120">
        <v>14954</v>
      </c>
      <c r="M14" s="71">
        <v>2237</v>
      </c>
      <c r="N14" s="125">
        <v>2072</v>
      </c>
      <c r="O14" s="76"/>
      <c r="Q14" s="25"/>
    </row>
    <row r="15" spans="1:17" ht="17.25" customHeight="1" x14ac:dyDescent="0.25">
      <c r="A15" s="173" t="s">
        <v>79</v>
      </c>
      <c r="B15" s="174"/>
      <c r="C15" s="51">
        <v>4186</v>
      </c>
      <c r="D15" s="19">
        <v>14305</v>
      </c>
      <c r="E15" s="128">
        <v>352050</v>
      </c>
      <c r="F15" s="70">
        <v>173095</v>
      </c>
      <c r="G15" s="70">
        <v>21329</v>
      </c>
      <c r="H15" s="70">
        <v>5079</v>
      </c>
      <c r="I15" s="70">
        <v>342675</v>
      </c>
      <c r="J15" s="120">
        <v>4296</v>
      </c>
      <c r="K15" s="124">
        <v>16320</v>
      </c>
      <c r="L15" s="120">
        <v>15667</v>
      </c>
      <c r="M15" s="71">
        <v>2448</v>
      </c>
      <c r="N15" s="125">
        <v>2266</v>
      </c>
      <c r="O15" s="76"/>
      <c r="Q15" s="25"/>
    </row>
    <row r="16" spans="1:17" ht="17.25" customHeight="1" x14ac:dyDescent="0.25">
      <c r="A16" s="173" t="s">
        <v>80</v>
      </c>
      <c r="B16" s="174"/>
      <c r="C16" s="51">
        <v>4207</v>
      </c>
      <c r="D16" s="19">
        <v>14725</v>
      </c>
      <c r="E16" s="128">
        <v>361566</v>
      </c>
      <c r="F16" s="70">
        <v>177622</v>
      </c>
      <c r="G16" s="70">
        <v>21818</v>
      </c>
      <c r="H16" s="70">
        <v>5640</v>
      </c>
      <c r="I16" s="70">
        <v>351422</v>
      </c>
      <c r="J16" s="120">
        <v>4504</v>
      </c>
      <c r="K16" s="124">
        <v>16903</v>
      </c>
      <c r="L16" s="120">
        <v>16258</v>
      </c>
      <c r="M16" s="71">
        <v>2864</v>
      </c>
      <c r="N16" s="125">
        <v>2684</v>
      </c>
      <c r="O16" s="76"/>
      <c r="Q16" s="25"/>
    </row>
    <row r="17" spans="1:17" s="28" customFormat="1" ht="17.25" customHeight="1" thickBot="1" x14ac:dyDescent="0.3">
      <c r="A17" s="179" t="s">
        <v>81</v>
      </c>
      <c r="B17" s="180"/>
      <c r="C17" s="51">
        <v>4220</v>
      </c>
      <c r="D17" s="19">
        <v>15037</v>
      </c>
      <c r="E17" s="128">
        <v>368714</v>
      </c>
      <c r="F17" s="70">
        <v>180886</v>
      </c>
      <c r="G17" s="70">
        <v>22439</v>
      </c>
      <c r="H17" s="70">
        <v>5754</v>
      </c>
      <c r="I17" s="70">
        <v>358169</v>
      </c>
      <c r="J17" s="120">
        <v>4791</v>
      </c>
      <c r="K17" s="124">
        <v>17372</v>
      </c>
      <c r="L17" s="120">
        <v>16714</v>
      </c>
      <c r="M17" s="71">
        <v>3070</v>
      </c>
      <c r="N17" s="125">
        <v>2901</v>
      </c>
      <c r="O17" s="76"/>
      <c r="Q17" s="25"/>
    </row>
    <row r="18" spans="1:17" ht="17.25" customHeight="1" x14ac:dyDescent="0.25">
      <c r="A18" s="175" t="s">
        <v>82</v>
      </c>
      <c r="B18" s="86" t="s">
        <v>44</v>
      </c>
      <c r="C18" s="98">
        <f>C17-C16</f>
        <v>13</v>
      </c>
      <c r="D18" s="98">
        <f t="shared" ref="D18:N18" si="0">D17-D16</f>
        <v>312</v>
      </c>
      <c r="E18" s="98">
        <f t="shared" si="0"/>
        <v>7148</v>
      </c>
      <c r="F18" s="80">
        <f t="shared" si="0"/>
        <v>3264</v>
      </c>
      <c r="G18" s="80">
        <f t="shared" si="0"/>
        <v>621</v>
      </c>
      <c r="H18" s="80">
        <f t="shared" si="0"/>
        <v>114</v>
      </c>
      <c r="I18" s="80">
        <f t="shared" si="0"/>
        <v>6747</v>
      </c>
      <c r="J18" s="105">
        <f t="shared" si="0"/>
        <v>287</v>
      </c>
      <c r="K18" s="98">
        <f t="shared" si="0"/>
        <v>469</v>
      </c>
      <c r="L18" s="105">
        <f t="shared" si="0"/>
        <v>456</v>
      </c>
      <c r="M18" s="98">
        <f t="shared" si="0"/>
        <v>206</v>
      </c>
      <c r="N18" s="117">
        <f t="shared" si="0"/>
        <v>217</v>
      </c>
      <c r="O18" s="23"/>
    </row>
    <row r="19" spans="1:17" ht="17.25" customHeight="1" x14ac:dyDescent="0.25">
      <c r="A19" s="176"/>
      <c r="B19" s="82" t="s">
        <v>45</v>
      </c>
      <c r="C19" s="99">
        <f>C17/C16-1</f>
        <v>3.0900879486570609E-3</v>
      </c>
      <c r="D19" s="99">
        <f t="shared" ref="D19:N19" si="1">D17/D16-1</f>
        <v>2.1188455008488871E-2</v>
      </c>
      <c r="E19" s="99">
        <f t="shared" si="1"/>
        <v>1.9769557978349672E-2</v>
      </c>
      <c r="F19" s="83">
        <f t="shared" si="1"/>
        <v>1.8376102059429522E-2</v>
      </c>
      <c r="G19" s="83">
        <f t="shared" si="1"/>
        <v>2.8462737189476561E-2</v>
      </c>
      <c r="H19" s="83">
        <f t="shared" si="1"/>
        <v>2.0212765957446699E-2</v>
      </c>
      <c r="I19" s="83">
        <f t="shared" si="1"/>
        <v>1.9199139496104412E-2</v>
      </c>
      <c r="J19" s="108">
        <f t="shared" si="1"/>
        <v>6.3721136767317832E-2</v>
      </c>
      <c r="K19" s="99">
        <f t="shared" si="1"/>
        <v>2.7746553866177637E-2</v>
      </c>
      <c r="L19" s="108">
        <f t="shared" si="1"/>
        <v>2.8047730348136346E-2</v>
      </c>
      <c r="M19" s="99">
        <f t="shared" si="1"/>
        <v>7.192737430167595E-2</v>
      </c>
      <c r="N19" s="115">
        <f t="shared" si="1"/>
        <v>8.0849478390462082E-2</v>
      </c>
      <c r="O19" s="36"/>
    </row>
    <row r="20" spans="1:17" ht="17.25" customHeight="1" x14ac:dyDescent="0.25">
      <c r="A20" s="177" t="s">
        <v>86</v>
      </c>
      <c r="B20" s="94" t="s">
        <v>44</v>
      </c>
      <c r="C20" s="112">
        <f>C17-C12</f>
        <v>121</v>
      </c>
      <c r="D20" s="112">
        <f t="shared" ref="D20:N20" si="2">D17-D12</f>
        <v>1695</v>
      </c>
      <c r="E20" s="112">
        <f t="shared" si="2"/>
        <v>32687</v>
      </c>
      <c r="F20" s="88">
        <f t="shared" si="2"/>
        <v>15949</v>
      </c>
      <c r="G20" s="88">
        <f t="shared" si="2"/>
        <v>12502</v>
      </c>
      <c r="H20" s="88">
        <f t="shared" si="2"/>
        <v>2347</v>
      </c>
      <c r="I20" s="88">
        <f t="shared" si="2"/>
        <v>29717</v>
      </c>
      <c r="J20" s="109">
        <f t="shared" si="2"/>
        <v>623</v>
      </c>
      <c r="K20" s="112">
        <f t="shared" si="2"/>
        <v>2514</v>
      </c>
      <c r="L20" s="109">
        <f t="shared" si="2"/>
        <v>2378</v>
      </c>
      <c r="M20" s="112">
        <f t="shared" si="2"/>
        <v>910</v>
      </c>
      <c r="N20" s="114">
        <f t="shared" si="2"/>
        <v>904</v>
      </c>
      <c r="O20" s="23"/>
    </row>
    <row r="21" spans="1:17" ht="17.25" customHeight="1" x14ac:dyDescent="0.25">
      <c r="A21" s="176"/>
      <c r="B21" s="82" t="s">
        <v>45</v>
      </c>
      <c r="C21" s="93">
        <f>C17/C12-1</f>
        <v>2.9519394974383939E-2</v>
      </c>
      <c r="D21" s="93">
        <f t="shared" ref="D21:N21" si="3">D17/D12-1</f>
        <v>0.12704242242542341</v>
      </c>
      <c r="E21" s="93">
        <f t="shared" si="3"/>
        <v>9.7274921360485989E-2</v>
      </c>
      <c r="F21" s="91">
        <f t="shared" si="3"/>
        <v>9.669752693452649E-2</v>
      </c>
      <c r="G21" s="91">
        <f t="shared" si="3"/>
        <v>1.2581261950286806</v>
      </c>
      <c r="H21" s="91">
        <f t="shared" si="3"/>
        <v>0.68887584385089529</v>
      </c>
      <c r="I21" s="91">
        <f t="shared" si="3"/>
        <v>9.0475929511770303E-2</v>
      </c>
      <c r="J21" s="106">
        <f t="shared" si="3"/>
        <v>0.14947216890595016</v>
      </c>
      <c r="K21" s="93">
        <f t="shared" si="3"/>
        <v>0.16920177682056803</v>
      </c>
      <c r="L21" s="106">
        <f t="shared" si="3"/>
        <v>0.1658761160714286</v>
      </c>
      <c r="M21" s="93">
        <f t="shared" si="3"/>
        <v>0.42129629629629628</v>
      </c>
      <c r="N21" s="119">
        <f t="shared" si="3"/>
        <v>0.45267901852779158</v>
      </c>
      <c r="O21" s="36"/>
    </row>
    <row r="22" spans="1:17" ht="17.25" customHeight="1" x14ac:dyDescent="0.25">
      <c r="A22" s="177" t="s">
        <v>85</v>
      </c>
      <c r="B22" s="94" t="s">
        <v>44</v>
      </c>
      <c r="C22" s="100">
        <f>C17-C7</f>
        <v>216</v>
      </c>
      <c r="D22" s="100">
        <f t="shared" ref="D22:N22" si="4">D17-D7</f>
        <v>3477</v>
      </c>
      <c r="E22" s="100">
        <f t="shared" si="4"/>
        <v>66724</v>
      </c>
      <c r="F22" s="87">
        <f t="shared" si="4"/>
        <v>33198</v>
      </c>
      <c r="G22" s="87">
        <f t="shared" si="4"/>
        <v>17056</v>
      </c>
      <c r="H22" s="87">
        <f t="shared" si="4"/>
        <v>3659</v>
      </c>
      <c r="I22" s="87">
        <f t="shared" si="4"/>
        <v>62255</v>
      </c>
      <c r="J22" s="107">
        <f t="shared" si="4"/>
        <v>810</v>
      </c>
      <c r="K22" s="100">
        <f t="shared" si="4"/>
        <v>4933</v>
      </c>
      <c r="L22" s="107">
        <f t="shared" si="4"/>
        <v>4641</v>
      </c>
      <c r="M22" s="100">
        <f t="shared" si="4"/>
        <v>2194</v>
      </c>
      <c r="N22" s="116">
        <f t="shared" si="4"/>
        <v>2167</v>
      </c>
      <c r="O22" s="23"/>
    </row>
    <row r="23" spans="1:17" ht="17.25" customHeight="1" x14ac:dyDescent="0.25">
      <c r="A23" s="178"/>
      <c r="B23" s="101" t="s">
        <v>45</v>
      </c>
      <c r="C23" s="85">
        <f>C17/C7-1</f>
        <v>5.3946053946053896E-2</v>
      </c>
      <c r="D23" s="85">
        <f t="shared" ref="D23:N23" si="5">D17/D7-1</f>
        <v>0.3007785467128028</v>
      </c>
      <c r="E23" s="85">
        <f t="shared" si="5"/>
        <v>0.22094771350044695</v>
      </c>
      <c r="F23" s="96">
        <f t="shared" si="5"/>
        <v>0.22478468121986883</v>
      </c>
      <c r="G23" s="96">
        <f t="shared" si="5"/>
        <v>3.1684934051644067</v>
      </c>
      <c r="H23" s="96">
        <f t="shared" si="5"/>
        <v>1.7465393794749402</v>
      </c>
      <c r="I23" s="96">
        <f t="shared" si="5"/>
        <v>0.21038207046641921</v>
      </c>
      <c r="J23" s="113">
        <f t="shared" si="5"/>
        <v>0.20346646571213256</v>
      </c>
      <c r="K23" s="85">
        <f t="shared" si="5"/>
        <v>0.39657528740252435</v>
      </c>
      <c r="L23" s="113">
        <f t="shared" si="5"/>
        <v>0.3844114967282366</v>
      </c>
      <c r="M23" s="85">
        <f t="shared" si="5"/>
        <v>2.5045662100456623</v>
      </c>
      <c r="N23" s="118">
        <f t="shared" si="5"/>
        <v>2.9523160762942777</v>
      </c>
      <c r="O23" s="36"/>
    </row>
    <row r="24" spans="1:17" s="61" customFormat="1" ht="17.25" customHeight="1" x14ac:dyDescent="0.25">
      <c r="A24" s="79"/>
      <c r="B24" s="37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</row>
    <row r="25" spans="1:17" s="5" customFormat="1" ht="17.25" customHeight="1" x14ac:dyDescent="0.2">
      <c r="A25" s="53" t="s">
        <v>31</v>
      </c>
      <c r="B25" s="31"/>
      <c r="H25" s="30"/>
      <c r="O25" s="30"/>
    </row>
    <row r="26" spans="1:17" ht="17.25" customHeight="1" x14ac:dyDescent="0.25">
      <c r="A26" s="53" t="s">
        <v>108</v>
      </c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</row>
    <row r="27" spans="1:17" x14ac:dyDescent="0.25">
      <c r="A27" s="21" t="s">
        <v>65</v>
      </c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</row>
    <row r="28" spans="1:17" x14ac:dyDescent="0.25">
      <c r="C28" s="25"/>
      <c r="D28" s="25"/>
      <c r="E28" s="56"/>
      <c r="F28" s="56"/>
      <c r="G28" s="25"/>
      <c r="H28" s="25"/>
      <c r="I28" s="25"/>
      <c r="J28" s="25"/>
      <c r="K28" s="25"/>
      <c r="L28" s="25"/>
      <c r="M28" s="25"/>
      <c r="N28" s="25"/>
      <c r="O28" s="25"/>
    </row>
    <row r="29" spans="1:17" x14ac:dyDescent="0.25"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</row>
    <row r="30" spans="1:17" x14ac:dyDescent="0.25"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</row>
    <row r="31" spans="1:17" x14ac:dyDescent="0.25"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</row>
  </sheetData>
  <mergeCells count="32">
    <mergeCell ref="A18:A19"/>
    <mergeCell ref="A20:A21"/>
    <mergeCell ref="A22:A23"/>
    <mergeCell ref="A14:B14"/>
    <mergeCell ref="A15:B15"/>
    <mergeCell ref="A16:B16"/>
    <mergeCell ref="A17:B17"/>
    <mergeCell ref="M3:N3"/>
    <mergeCell ref="E4:E6"/>
    <mergeCell ref="K4:K6"/>
    <mergeCell ref="L4:L6"/>
    <mergeCell ref="M4:M6"/>
    <mergeCell ref="N4:N6"/>
    <mergeCell ref="E3:J3"/>
    <mergeCell ref="K3:L3"/>
    <mergeCell ref="F5:F6"/>
    <mergeCell ref="G5:G6"/>
    <mergeCell ref="I5:I6"/>
    <mergeCell ref="J5:J6"/>
    <mergeCell ref="F4:G4"/>
    <mergeCell ref="H4:J4"/>
    <mergeCell ref="H5:H6"/>
    <mergeCell ref="A13:B13"/>
    <mergeCell ref="A7:B7"/>
    <mergeCell ref="A8:B8"/>
    <mergeCell ref="C3:C6"/>
    <mergeCell ref="D3:D6"/>
    <mergeCell ref="A3:B6"/>
    <mergeCell ref="A9:B9"/>
    <mergeCell ref="A10:B10"/>
    <mergeCell ref="A11:B11"/>
    <mergeCell ref="A12:B12"/>
  </mergeCells>
  <hyperlinks>
    <hyperlink ref="P2" location="OBSAH!A1" display="Zpět na obsah"/>
  </hyperlinks>
  <pageMargins left="0.70866141732283472" right="0.70866141732283472" top="0.78740157480314965" bottom="0.78740157480314965" header="0.31496062992125984" footer="0.31496062992125984"/>
  <pageSetup paperSize="9" orientation="landscape" r:id="rId1"/>
  <ignoredErrors>
    <ignoredError sqref="I18:N23 C18:G23 H18:H23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58"/>
  <dimension ref="A1:P28"/>
  <sheetViews>
    <sheetView showGridLines="0" zoomScaleNormal="100" workbookViewId="0"/>
  </sheetViews>
  <sheetFormatPr defaultRowHeight="15" x14ac:dyDescent="0.25"/>
  <cols>
    <col min="1" max="1" width="18.5703125" customWidth="1"/>
    <col min="2" max="2" width="9.85546875" customWidth="1"/>
    <col min="3" max="6" width="7.5703125" customWidth="1"/>
    <col min="7" max="7" width="9.5703125" style="49" customWidth="1"/>
    <col min="8" max="13" width="7.5703125" customWidth="1"/>
    <col min="14" max="14" width="7.5703125" style="61" customWidth="1"/>
    <col min="15" max="15" width="7.5703125" customWidth="1"/>
  </cols>
  <sheetData>
    <row r="1" spans="1:16" s="10" customFormat="1" ht="17.25" customHeight="1" x14ac:dyDescent="0.2">
      <c r="A1" s="26" t="s">
        <v>90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39"/>
      <c r="N1" s="39"/>
    </row>
    <row r="2" spans="1:16" s="1" customFormat="1" ht="17.25" customHeight="1" thickBot="1" x14ac:dyDescent="0.3">
      <c r="A2" s="131" t="s">
        <v>109</v>
      </c>
      <c r="G2" s="27"/>
      <c r="K2" s="63"/>
      <c r="L2" s="63"/>
      <c r="M2" s="27"/>
      <c r="N2" s="27"/>
      <c r="O2" s="34" t="s">
        <v>107</v>
      </c>
      <c r="P2" s="27"/>
    </row>
    <row r="3" spans="1:16" ht="33" customHeight="1" x14ac:dyDescent="0.25">
      <c r="A3" s="222" t="s">
        <v>43</v>
      </c>
      <c r="B3" s="225" t="s">
        <v>60</v>
      </c>
      <c r="C3" s="225" t="s">
        <v>61</v>
      </c>
      <c r="D3" s="187" t="s">
        <v>49</v>
      </c>
      <c r="E3" s="188"/>
      <c r="F3" s="188"/>
      <c r="G3" s="188"/>
      <c r="H3" s="188"/>
      <c r="I3" s="188"/>
      <c r="J3" s="214" t="s">
        <v>50</v>
      </c>
      <c r="K3" s="215"/>
      <c r="L3" s="206" t="s">
        <v>51</v>
      </c>
      <c r="M3" s="208"/>
      <c r="N3" s="38"/>
    </row>
    <row r="4" spans="1:16" ht="16.5" customHeight="1" x14ac:dyDescent="0.25">
      <c r="A4" s="223"/>
      <c r="B4" s="226"/>
      <c r="C4" s="226"/>
      <c r="D4" s="193" t="s">
        <v>0</v>
      </c>
      <c r="E4" s="195" t="s">
        <v>1</v>
      </c>
      <c r="F4" s="196"/>
      <c r="G4" s="195" t="s">
        <v>75</v>
      </c>
      <c r="H4" s="196"/>
      <c r="I4" s="196"/>
      <c r="J4" s="228" t="s">
        <v>0</v>
      </c>
      <c r="K4" s="230" t="s">
        <v>23</v>
      </c>
      <c r="L4" s="218" t="s">
        <v>0</v>
      </c>
      <c r="M4" s="220" t="s">
        <v>23</v>
      </c>
      <c r="N4" s="132"/>
    </row>
    <row r="5" spans="1:16" ht="17.25" customHeight="1" x14ac:dyDescent="0.25">
      <c r="A5" s="223"/>
      <c r="B5" s="226"/>
      <c r="C5" s="226"/>
      <c r="D5" s="193"/>
      <c r="E5" s="199" t="s">
        <v>2</v>
      </c>
      <c r="F5" s="199" t="s">
        <v>3</v>
      </c>
      <c r="G5" s="199" t="s">
        <v>76</v>
      </c>
      <c r="H5" s="199" t="s">
        <v>77</v>
      </c>
      <c r="I5" s="195" t="s">
        <v>78</v>
      </c>
      <c r="J5" s="228"/>
      <c r="K5" s="230"/>
      <c r="L5" s="218"/>
      <c r="M5" s="220"/>
      <c r="N5" s="132"/>
    </row>
    <row r="6" spans="1:16" ht="33" customHeight="1" thickBot="1" x14ac:dyDescent="0.3">
      <c r="A6" s="224"/>
      <c r="B6" s="227"/>
      <c r="C6" s="227"/>
      <c r="D6" s="194"/>
      <c r="E6" s="216"/>
      <c r="F6" s="216"/>
      <c r="G6" s="216"/>
      <c r="H6" s="216"/>
      <c r="I6" s="213"/>
      <c r="J6" s="229"/>
      <c r="K6" s="231"/>
      <c r="L6" s="219"/>
      <c r="M6" s="221"/>
      <c r="N6" s="132"/>
    </row>
    <row r="7" spans="1:16" s="9" customFormat="1" ht="17.25" customHeight="1" x14ac:dyDescent="0.25">
      <c r="A7" s="102" t="s">
        <v>106</v>
      </c>
      <c r="B7" s="64">
        <v>4220</v>
      </c>
      <c r="C7" s="64">
        <v>15037</v>
      </c>
      <c r="D7" s="57">
        <v>368714</v>
      </c>
      <c r="E7" s="66">
        <v>180886</v>
      </c>
      <c r="F7" s="66">
        <v>22439</v>
      </c>
      <c r="G7" s="66">
        <v>5754</v>
      </c>
      <c r="H7" s="66">
        <v>358169</v>
      </c>
      <c r="I7" s="73">
        <v>4791</v>
      </c>
      <c r="J7" s="68">
        <v>17372</v>
      </c>
      <c r="K7" s="67">
        <v>16714</v>
      </c>
      <c r="L7" s="57">
        <v>3070</v>
      </c>
      <c r="M7" s="65">
        <v>2901</v>
      </c>
      <c r="N7" s="65"/>
    </row>
    <row r="8" spans="1:16" s="9" customFormat="1" ht="17.25" customHeight="1" x14ac:dyDescent="0.2">
      <c r="A8" s="103" t="s">
        <v>7</v>
      </c>
      <c r="B8" s="16">
        <v>288</v>
      </c>
      <c r="C8" s="16">
        <v>1957</v>
      </c>
      <c r="D8" s="43">
        <v>48035</v>
      </c>
      <c r="E8" s="41">
        <v>23128</v>
      </c>
      <c r="F8" s="70">
        <v>7290</v>
      </c>
      <c r="G8" s="41">
        <v>1196</v>
      </c>
      <c r="H8" s="41">
        <v>46248</v>
      </c>
      <c r="I8" s="48">
        <v>591</v>
      </c>
      <c r="J8" s="43">
        <v>2169</v>
      </c>
      <c r="K8" s="42">
        <v>2035</v>
      </c>
      <c r="L8" s="47">
        <v>286</v>
      </c>
      <c r="M8" s="48">
        <v>247</v>
      </c>
      <c r="N8" s="24"/>
    </row>
    <row r="9" spans="1:16" s="9" customFormat="1" ht="17.25" customHeight="1" x14ac:dyDescent="0.2">
      <c r="A9" s="103" t="s">
        <v>8</v>
      </c>
      <c r="B9" s="16">
        <v>577</v>
      </c>
      <c r="C9" s="16">
        <v>2236</v>
      </c>
      <c r="D9" s="43">
        <v>55053</v>
      </c>
      <c r="E9" s="41">
        <v>26953</v>
      </c>
      <c r="F9" s="70">
        <v>3376</v>
      </c>
      <c r="G9" s="41">
        <v>849</v>
      </c>
      <c r="H9" s="41">
        <v>53640</v>
      </c>
      <c r="I9" s="48">
        <v>564</v>
      </c>
      <c r="J9" s="43">
        <v>2691</v>
      </c>
      <c r="K9" s="42">
        <v>2621</v>
      </c>
      <c r="L9" s="47">
        <v>353</v>
      </c>
      <c r="M9" s="48">
        <v>340</v>
      </c>
      <c r="N9" s="24"/>
    </row>
    <row r="10" spans="1:16" s="9" customFormat="1" ht="17.25" customHeight="1" x14ac:dyDescent="0.2">
      <c r="A10" s="103" t="s">
        <v>9</v>
      </c>
      <c r="B10" s="16">
        <v>263</v>
      </c>
      <c r="C10" s="16">
        <v>906</v>
      </c>
      <c r="D10" s="43">
        <v>22750</v>
      </c>
      <c r="E10" s="41">
        <v>11201</v>
      </c>
      <c r="F10" s="70">
        <v>1039</v>
      </c>
      <c r="G10" s="41">
        <v>90</v>
      </c>
      <c r="H10" s="41">
        <v>22273</v>
      </c>
      <c r="I10" s="48">
        <v>387</v>
      </c>
      <c r="J10" s="43">
        <v>1061</v>
      </c>
      <c r="K10" s="42">
        <v>1024</v>
      </c>
      <c r="L10" s="47">
        <v>159</v>
      </c>
      <c r="M10" s="48">
        <v>146</v>
      </c>
      <c r="N10" s="24"/>
    </row>
    <row r="11" spans="1:16" s="9" customFormat="1" ht="17.25" customHeight="1" x14ac:dyDescent="0.2">
      <c r="A11" s="103" t="s">
        <v>10</v>
      </c>
      <c r="B11" s="16">
        <v>221</v>
      </c>
      <c r="C11" s="16">
        <v>771</v>
      </c>
      <c r="D11" s="43">
        <v>19295</v>
      </c>
      <c r="E11" s="41">
        <v>9547</v>
      </c>
      <c r="F11" s="70">
        <v>1512</v>
      </c>
      <c r="G11" s="41">
        <v>244</v>
      </c>
      <c r="H11" s="41">
        <v>18868</v>
      </c>
      <c r="I11" s="48">
        <v>183</v>
      </c>
      <c r="J11" s="43">
        <v>872</v>
      </c>
      <c r="K11" s="42">
        <v>853</v>
      </c>
      <c r="L11" s="47">
        <v>131</v>
      </c>
      <c r="M11" s="48">
        <v>125</v>
      </c>
      <c r="N11" s="24"/>
    </row>
    <row r="12" spans="1:16" s="9" customFormat="1" ht="17.25" customHeight="1" x14ac:dyDescent="0.2">
      <c r="A12" s="103" t="s">
        <v>11</v>
      </c>
      <c r="B12" s="16">
        <v>109</v>
      </c>
      <c r="C12" s="16">
        <v>330</v>
      </c>
      <c r="D12" s="43">
        <v>7990</v>
      </c>
      <c r="E12" s="41">
        <v>4035</v>
      </c>
      <c r="F12" s="70">
        <v>766</v>
      </c>
      <c r="G12" s="41">
        <v>282</v>
      </c>
      <c r="H12" s="41">
        <v>7616</v>
      </c>
      <c r="I12" s="48">
        <v>92</v>
      </c>
      <c r="J12" s="43">
        <v>384</v>
      </c>
      <c r="K12" s="42">
        <v>368</v>
      </c>
      <c r="L12" s="47">
        <v>84</v>
      </c>
      <c r="M12" s="48">
        <v>80</v>
      </c>
      <c r="N12" s="24"/>
    </row>
    <row r="13" spans="1:16" s="9" customFormat="1" ht="17.25" customHeight="1" x14ac:dyDescent="0.2">
      <c r="A13" s="103" t="s">
        <v>12</v>
      </c>
      <c r="B13" s="16">
        <v>276</v>
      </c>
      <c r="C13" s="16">
        <v>947</v>
      </c>
      <c r="D13" s="43">
        <v>23920</v>
      </c>
      <c r="E13" s="41">
        <v>11751</v>
      </c>
      <c r="F13" s="70">
        <v>1230</v>
      </c>
      <c r="G13" s="41">
        <v>714</v>
      </c>
      <c r="H13" s="41">
        <v>22879</v>
      </c>
      <c r="I13" s="48">
        <v>327</v>
      </c>
      <c r="J13" s="43">
        <v>1030</v>
      </c>
      <c r="K13" s="42">
        <v>1011</v>
      </c>
      <c r="L13" s="47">
        <v>202</v>
      </c>
      <c r="M13" s="48">
        <v>196</v>
      </c>
      <c r="N13" s="24"/>
    </row>
    <row r="14" spans="1:16" s="9" customFormat="1" ht="17.25" customHeight="1" x14ac:dyDescent="0.2">
      <c r="A14" s="103" t="s">
        <v>13</v>
      </c>
      <c r="B14" s="16">
        <v>196</v>
      </c>
      <c r="C14" s="16">
        <v>597</v>
      </c>
      <c r="D14" s="43">
        <v>14244</v>
      </c>
      <c r="E14" s="41">
        <v>7029</v>
      </c>
      <c r="F14" s="70">
        <v>793</v>
      </c>
      <c r="G14" s="41">
        <v>166</v>
      </c>
      <c r="H14" s="41">
        <v>14032</v>
      </c>
      <c r="I14" s="48">
        <v>46</v>
      </c>
      <c r="J14" s="43">
        <v>683</v>
      </c>
      <c r="K14" s="42">
        <v>653</v>
      </c>
      <c r="L14" s="47">
        <v>130</v>
      </c>
      <c r="M14" s="48">
        <v>124</v>
      </c>
      <c r="N14" s="24"/>
    </row>
    <row r="15" spans="1:16" s="9" customFormat="1" ht="17.25" customHeight="1" x14ac:dyDescent="0.2">
      <c r="A15" s="103" t="s">
        <v>14</v>
      </c>
      <c r="B15" s="16">
        <v>268</v>
      </c>
      <c r="C15" s="16">
        <v>754</v>
      </c>
      <c r="D15" s="43">
        <v>18174</v>
      </c>
      <c r="E15" s="41">
        <v>8887</v>
      </c>
      <c r="F15" s="70">
        <v>767</v>
      </c>
      <c r="G15" s="41">
        <v>60</v>
      </c>
      <c r="H15" s="41">
        <v>17802</v>
      </c>
      <c r="I15" s="48">
        <v>312</v>
      </c>
      <c r="J15" s="43">
        <v>882</v>
      </c>
      <c r="K15" s="42">
        <v>849</v>
      </c>
      <c r="L15" s="47">
        <v>211</v>
      </c>
      <c r="M15" s="48">
        <v>201</v>
      </c>
      <c r="N15" s="24"/>
    </row>
    <row r="16" spans="1:16" s="9" customFormat="1" ht="17.25" customHeight="1" x14ac:dyDescent="0.2">
      <c r="A16" s="103" t="s">
        <v>15</v>
      </c>
      <c r="B16" s="16">
        <v>253</v>
      </c>
      <c r="C16" s="16">
        <v>697</v>
      </c>
      <c r="D16" s="43">
        <v>17102</v>
      </c>
      <c r="E16" s="41">
        <v>8401</v>
      </c>
      <c r="F16" s="70">
        <v>780</v>
      </c>
      <c r="G16" s="41">
        <v>272</v>
      </c>
      <c r="H16" s="41">
        <v>16619</v>
      </c>
      <c r="I16" s="48">
        <v>211</v>
      </c>
      <c r="J16" s="43">
        <v>827</v>
      </c>
      <c r="K16" s="42">
        <v>803</v>
      </c>
      <c r="L16" s="47">
        <v>299</v>
      </c>
      <c r="M16" s="48">
        <v>282</v>
      </c>
      <c r="N16" s="24"/>
    </row>
    <row r="17" spans="1:14" s="9" customFormat="1" ht="17.25" customHeight="1" x14ac:dyDescent="0.2">
      <c r="A17" s="103" t="s">
        <v>16</v>
      </c>
      <c r="B17" s="16">
        <v>269</v>
      </c>
      <c r="C17" s="16">
        <v>739</v>
      </c>
      <c r="D17" s="43">
        <v>18063</v>
      </c>
      <c r="E17" s="41">
        <v>8956</v>
      </c>
      <c r="F17" s="70">
        <v>726</v>
      </c>
      <c r="G17" s="41">
        <v>227</v>
      </c>
      <c r="H17" s="41">
        <v>17560</v>
      </c>
      <c r="I17" s="48">
        <v>276</v>
      </c>
      <c r="J17" s="43">
        <v>900</v>
      </c>
      <c r="K17" s="42">
        <v>876</v>
      </c>
      <c r="L17" s="47">
        <v>166</v>
      </c>
      <c r="M17" s="48">
        <v>156</v>
      </c>
      <c r="N17" s="24"/>
    </row>
    <row r="18" spans="1:14" s="9" customFormat="1" ht="17.25" customHeight="1" x14ac:dyDescent="0.2">
      <c r="A18" s="103" t="s">
        <v>17</v>
      </c>
      <c r="B18" s="16">
        <v>493</v>
      </c>
      <c r="C18" s="16">
        <v>1762</v>
      </c>
      <c r="D18" s="43">
        <v>43230</v>
      </c>
      <c r="E18" s="41">
        <v>21434</v>
      </c>
      <c r="F18" s="70">
        <v>2032</v>
      </c>
      <c r="G18" s="41">
        <v>830</v>
      </c>
      <c r="H18" s="41">
        <v>41913</v>
      </c>
      <c r="I18" s="48">
        <v>487</v>
      </c>
      <c r="J18" s="43">
        <v>2059</v>
      </c>
      <c r="K18" s="42">
        <v>1971</v>
      </c>
      <c r="L18" s="45">
        <v>338</v>
      </c>
      <c r="M18" s="72">
        <v>327</v>
      </c>
      <c r="N18" s="8"/>
    </row>
    <row r="19" spans="1:14" s="9" customFormat="1" ht="17.25" customHeight="1" x14ac:dyDescent="0.2">
      <c r="A19" s="103" t="s">
        <v>18</v>
      </c>
      <c r="B19" s="16">
        <v>300</v>
      </c>
      <c r="C19" s="16">
        <v>935</v>
      </c>
      <c r="D19" s="43">
        <v>22543</v>
      </c>
      <c r="E19" s="41">
        <v>11054</v>
      </c>
      <c r="F19" s="70">
        <v>599</v>
      </c>
      <c r="G19" s="41">
        <v>152</v>
      </c>
      <c r="H19" s="41">
        <v>22094</v>
      </c>
      <c r="I19" s="48">
        <v>297</v>
      </c>
      <c r="J19" s="43">
        <v>1124</v>
      </c>
      <c r="K19" s="42">
        <v>1068</v>
      </c>
      <c r="L19" s="47">
        <v>210</v>
      </c>
      <c r="M19" s="72">
        <v>203</v>
      </c>
      <c r="N19" s="8"/>
    </row>
    <row r="20" spans="1:14" s="9" customFormat="1" ht="17.25" customHeight="1" x14ac:dyDescent="0.2">
      <c r="A20" s="103" t="s">
        <v>19</v>
      </c>
      <c r="B20" s="16">
        <v>265</v>
      </c>
      <c r="C20" s="16">
        <v>788</v>
      </c>
      <c r="D20" s="43">
        <v>18974</v>
      </c>
      <c r="E20" s="41">
        <v>9254</v>
      </c>
      <c r="F20" s="70">
        <v>511</v>
      </c>
      <c r="G20" s="41">
        <v>220</v>
      </c>
      <c r="H20" s="41">
        <v>18549</v>
      </c>
      <c r="I20" s="48">
        <v>205</v>
      </c>
      <c r="J20" s="43">
        <v>888</v>
      </c>
      <c r="K20" s="42">
        <v>861</v>
      </c>
      <c r="L20" s="45">
        <v>171</v>
      </c>
      <c r="M20" s="72">
        <v>167</v>
      </c>
      <c r="N20" s="8"/>
    </row>
    <row r="21" spans="1:14" s="9" customFormat="1" ht="17.25" customHeight="1" x14ac:dyDescent="0.2">
      <c r="A21" s="103" t="s">
        <v>20</v>
      </c>
      <c r="B21" s="16">
        <v>442</v>
      </c>
      <c r="C21" s="16">
        <v>1618</v>
      </c>
      <c r="D21" s="43">
        <v>39341</v>
      </c>
      <c r="E21" s="41">
        <v>19256</v>
      </c>
      <c r="F21" s="70">
        <v>1018</v>
      </c>
      <c r="G21" s="41">
        <v>452</v>
      </c>
      <c r="H21" s="41">
        <v>38076</v>
      </c>
      <c r="I21" s="48">
        <v>813</v>
      </c>
      <c r="J21" s="43">
        <v>1802</v>
      </c>
      <c r="K21" s="42">
        <v>1721</v>
      </c>
      <c r="L21" s="47">
        <v>330</v>
      </c>
      <c r="M21" s="72">
        <v>307</v>
      </c>
      <c r="N21" s="8"/>
    </row>
    <row r="22" spans="1:14" s="9" customFormat="1" ht="15" customHeight="1" x14ac:dyDescent="0.2">
      <c r="A22" s="104"/>
      <c r="B22" s="24"/>
      <c r="C22" s="24"/>
      <c r="D22" s="24"/>
      <c r="E22" s="24"/>
      <c r="F22" s="76"/>
      <c r="G22" s="24"/>
      <c r="H22" s="24"/>
      <c r="I22" s="24"/>
      <c r="J22" s="24"/>
      <c r="K22" s="24"/>
      <c r="L22" s="24"/>
      <c r="M22" s="8"/>
      <c r="N22" s="8"/>
    </row>
    <row r="23" spans="1:14" s="5" customFormat="1" ht="17.25" customHeight="1" x14ac:dyDescent="0.2">
      <c r="A23" s="53" t="s">
        <v>31</v>
      </c>
      <c r="G23" s="30"/>
      <c r="N23" s="30"/>
    </row>
    <row r="24" spans="1:14" x14ac:dyDescent="0.25">
      <c r="A24" s="21" t="s">
        <v>65</v>
      </c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</row>
    <row r="26" spans="1:14" ht="15.75" customHeight="1" x14ac:dyDescent="0.25"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</row>
    <row r="27" spans="1:14" ht="15.75" customHeight="1" x14ac:dyDescent="0.25"/>
    <row r="28" spans="1:14" ht="15.75" customHeight="1" x14ac:dyDescent="0.25"/>
  </sheetData>
  <mergeCells count="18">
    <mergeCell ref="J4:J6"/>
    <mergeCell ref="K4:K6"/>
    <mergeCell ref="L4:L6"/>
    <mergeCell ref="M4:M6"/>
    <mergeCell ref="L3:M3"/>
    <mergeCell ref="A3:A6"/>
    <mergeCell ref="B3:B6"/>
    <mergeCell ref="C3:C6"/>
    <mergeCell ref="D3:I3"/>
    <mergeCell ref="J3:K3"/>
    <mergeCell ref="E5:E6"/>
    <mergeCell ref="F5:F6"/>
    <mergeCell ref="H5:H6"/>
    <mergeCell ref="I5:I6"/>
    <mergeCell ref="E4:F4"/>
    <mergeCell ref="G4:I4"/>
    <mergeCell ref="G5:G6"/>
    <mergeCell ref="D4:D6"/>
  </mergeCells>
  <hyperlinks>
    <hyperlink ref="O2" location="OBSAH!A1" display="Zpět na obsah"/>
  </hyperlinks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61"/>
  <dimension ref="A1:T31"/>
  <sheetViews>
    <sheetView showGridLines="0" zoomScaleNormal="100" workbookViewId="0"/>
  </sheetViews>
  <sheetFormatPr defaultColWidth="8.85546875" defaultRowHeight="11.25" x14ac:dyDescent="0.2"/>
  <cols>
    <col min="1" max="1" width="13.140625" style="2" customWidth="1"/>
    <col min="2" max="2" width="4.42578125" style="2" customWidth="1"/>
    <col min="3" max="3" width="9" style="2" customWidth="1"/>
    <col min="4" max="16" width="7.5703125" style="2" customWidth="1"/>
    <col min="17" max="16384" width="8.85546875" style="2"/>
  </cols>
  <sheetData>
    <row r="1" spans="1:19" s="26" customFormat="1" ht="17.25" customHeight="1" x14ac:dyDescent="0.2">
      <c r="A1" s="29" t="s">
        <v>102</v>
      </c>
      <c r="B1" s="29"/>
      <c r="L1" s="39"/>
    </row>
    <row r="2" spans="1:19" s="1" customFormat="1" ht="17.25" customHeight="1" thickBot="1" x14ac:dyDescent="0.3">
      <c r="A2" s="131" t="s">
        <v>109</v>
      </c>
      <c r="B2" s="34"/>
      <c r="N2" s="63"/>
      <c r="O2" s="63"/>
      <c r="P2" s="63"/>
      <c r="R2" s="34" t="s">
        <v>107</v>
      </c>
    </row>
    <row r="3" spans="1:19" s="1" customFormat="1" ht="17.25" customHeight="1" thickBot="1" x14ac:dyDescent="0.25">
      <c r="A3" s="184" t="s">
        <v>52</v>
      </c>
      <c r="B3" s="181"/>
      <c r="C3" s="240" t="s">
        <v>53</v>
      </c>
      <c r="D3" s="243" t="s">
        <v>54</v>
      </c>
      <c r="E3" s="246" t="s">
        <v>22</v>
      </c>
      <c r="F3" s="247"/>
      <c r="G3" s="247"/>
      <c r="H3" s="247"/>
      <c r="I3" s="247"/>
      <c r="J3" s="247"/>
      <c r="K3" s="247"/>
      <c r="L3" s="247"/>
      <c r="M3" s="247"/>
      <c r="N3" s="247"/>
      <c r="O3" s="247"/>
      <c r="P3" s="247"/>
    </row>
    <row r="4" spans="1:19" ht="17.25" customHeight="1" x14ac:dyDescent="0.2">
      <c r="A4" s="185"/>
      <c r="B4" s="182"/>
      <c r="C4" s="241"/>
      <c r="D4" s="244"/>
      <c r="E4" s="248" t="s">
        <v>32</v>
      </c>
      <c r="F4" s="248"/>
      <c r="G4" s="249"/>
      <c r="H4" s="250" t="s">
        <v>33</v>
      </c>
      <c r="I4" s="251"/>
      <c r="J4" s="252"/>
      <c r="K4" s="250" t="s">
        <v>34</v>
      </c>
      <c r="L4" s="251"/>
      <c r="M4" s="252"/>
      <c r="N4" s="251" t="s">
        <v>35</v>
      </c>
      <c r="O4" s="251"/>
      <c r="P4" s="251"/>
    </row>
    <row r="5" spans="1:19" ht="17.25" customHeight="1" x14ac:dyDescent="0.2">
      <c r="A5" s="185"/>
      <c r="B5" s="182"/>
      <c r="C5" s="241"/>
      <c r="D5" s="244"/>
      <c r="E5" s="238" t="s">
        <v>36</v>
      </c>
      <c r="F5" s="232" t="s">
        <v>37</v>
      </c>
      <c r="G5" s="236" t="s">
        <v>38</v>
      </c>
      <c r="H5" s="238" t="s">
        <v>36</v>
      </c>
      <c r="I5" s="232" t="s">
        <v>37</v>
      </c>
      <c r="J5" s="236" t="s">
        <v>38</v>
      </c>
      <c r="K5" s="238" t="s">
        <v>36</v>
      </c>
      <c r="L5" s="232" t="s">
        <v>37</v>
      </c>
      <c r="M5" s="236" t="s">
        <v>38</v>
      </c>
      <c r="N5" s="234" t="s">
        <v>36</v>
      </c>
      <c r="O5" s="232" t="s">
        <v>37</v>
      </c>
      <c r="P5" s="234" t="s">
        <v>38</v>
      </c>
    </row>
    <row r="6" spans="1:19" ht="17.25" customHeight="1" thickBot="1" x14ac:dyDescent="0.25">
      <c r="A6" s="185"/>
      <c r="B6" s="182"/>
      <c r="C6" s="242"/>
      <c r="D6" s="245"/>
      <c r="E6" s="239"/>
      <c r="F6" s="233"/>
      <c r="G6" s="237"/>
      <c r="H6" s="239"/>
      <c r="I6" s="233"/>
      <c r="J6" s="237"/>
      <c r="K6" s="239"/>
      <c r="L6" s="233"/>
      <c r="M6" s="237"/>
      <c r="N6" s="235"/>
      <c r="O6" s="233"/>
      <c r="P6" s="235"/>
    </row>
    <row r="7" spans="1:19" s="3" customFormat="1" ht="17.25" customHeight="1" x14ac:dyDescent="0.25">
      <c r="A7" s="204" t="s">
        <v>4</v>
      </c>
      <c r="B7" s="205"/>
      <c r="C7" s="46">
        <v>214</v>
      </c>
      <c r="D7" s="129">
        <v>6495</v>
      </c>
      <c r="E7" s="43">
        <v>144</v>
      </c>
      <c r="F7" s="41">
        <v>5004</v>
      </c>
      <c r="G7" s="42">
        <v>4314</v>
      </c>
      <c r="H7" s="43">
        <v>29</v>
      </c>
      <c r="I7" s="41">
        <v>1039</v>
      </c>
      <c r="J7" s="14">
        <v>679</v>
      </c>
      <c r="K7" s="43">
        <v>28</v>
      </c>
      <c r="L7" s="41">
        <v>1307</v>
      </c>
      <c r="M7" s="14">
        <v>1081</v>
      </c>
      <c r="N7" s="47">
        <v>13</v>
      </c>
      <c r="O7" s="48">
        <v>503</v>
      </c>
      <c r="P7" s="48">
        <v>421</v>
      </c>
      <c r="Q7" s="4"/>
      <c r="R7" s="4"/>
      <c r="S7" s="4"/>
    </row>
    <row r="8" spans="1:19" s="3" customFormat="1" ht="17.25" customHeight="1" x14ac:dyDescent="0.25">
      <c r="A8" s="173" t="s">
        <v>5</v>
      </c>
      <c r="B8" s="174"/>
      <c r="C8" s="46">
        <v>213</v>
      </c>
      <c r="D8" s="129">
        <v>6482</v>
      </c>
      <c r="E8" s="43">
        <v>144</v>
      </c>
      <c r="F8" s="41">
        <v>4987</v>
      </c>
      <c r="G8" s="42">
        <v>4260</v>
      </c>
      <c r="H8" s="43">
        <v>28</v>
      </c>
      <c r="I8" s="41">
        <v>959</v>
      </c>
      <c r="J8" s="14">
        <v>741</v>
      </c>
      <c r="K8" s="43">
        <v>28</v>
      </c>
      <c r="L8" s="41">
        <v>1237</v>
      </c>
      <c r="M8" s="14">
        <v>1089</v>
      </c>
      <c r="N8" s="47">
        <v>13</v>
      </c>
      <c r="O8" s="48">
        <v>504</v>
      </c>
      <c r="P8" s="48">
        <v>392</v>
      </c>
      <c r="Q8" s="4"/>
      <c r="R8" s="4"/>
      <c r="S8" s="4"/>
    </row>
    <row r="9" spans="1:19" s="3" customFormat="1" ht="17.25" customHeight="1" x14ac:dyDescent="0.25">
      <c r="A9" s="173" t="s">
        <v>6</v>
      </c>
      <c r="B9" s="174"/>
      <c r="C9" s="46">
        <v>211</v>
      </c>
      <c r="D9" s="129">
        <v>6500</v>
      </c>
      <c r="E9" s="43">
        <v>143</v>
      </c>
      <c r="F9" s="41">
        <v>4998</v>
      </c>
      <c r="G9" s="69">
        <v>4270</v>
      </c>
      <c r="H9" s="43">
        <v>28</v>
      </c>
      <c r="I9" s="41">
        <v>906</v>
      </c>
      <c r="J9" s="14">
        <v>730</v>
      </c>
      <c r="K9" s="43">
        <v>27</v>
      </c>
      <c r="L9" s="41">
        <v>1168</v>
      </c>
      <c r="M9" s="14">
        <v>1096</v>
      </c>
      <c r="N9" s="47">
        <v>13</v>
      </c>
      <c r="O9" s="48">
        <v>478</v>
      </c>
      <c r="P9" s="48">
        <v>404</v>
      </c>
      <c r="Q9" s="4"/>
      <c r="R9" s="4"/>
      <c r="S9" s="4"/>
    </row>
    <row r="10" spans="1:19" s="3" customFormat="1" ht="17.25" customHeight="1" x14ac:dyDescent="0.25">
      <c r="A10" s="173" t="s">
        <v>40</v>
      </c>
      <c r="B10" s="174"/>
      <c r="C10" s="46">
        <v>209</v>
      </c>
      <c r="D10" s="129">
        <v>6345</v>
      </c>
      <c r="E10" s="43">
        <v>142</v>
      </c>
      <c r="F10" s="41">
        <v>4987</v>
      </c>
      <c r="G10" s="42">
        <v>4262</v>
      </c>
      <c r="H10" s="43">
        <v>28</v>
      </c>
      <c r="I10" s="41">
        <v>919</v>
      </c>
      <c r="J10" s="14">
        <v>696</v>
      </c>
      <c r="K10" s="43">
        <v>26</v>
      </c>
      <c r="L10" s="41">
        <v>1118</v>
      </c>
      <c r="M10" s="14">
        <v>1004</v>
      </c>
      <c r="N10" s="47">
        <v>13</v>
      </c>
      <c r="O10" s="48">
        <v>478</v>
      </c>
      <c r="P10" s="48">
        <v>383</v>
      </c>
      <c r="Q10" s="4"/>
      <c r="R10" s="4"/>
      <c r="S10" s="4"/>
    </row>
    <row r="11" spans="1:19" s="3" customFormat="1" ht="17.25" customHeight="1" x14ac:dyDescent="0.25">
      <c r="A11" s="173" t="s">
        <v>42</v>
      </c>
      <c r="B11" s="174"/>
      <c r="C11" s="46">
        <v>204</v>
      </c>
      <c r="D11" s="129">
        <v>6394</v>
      </c>
      <c r="E11" s="43">
        <v>138</v>
      </c>
      <c r="F11" s="41">
        <v>4964</v>
      </c>
      <c r="G11" s="42">
        <v>4248</v>
      </c>
      <c r="H11" s="43">
        <v>28</v>
      </c>
      <c r="I11" s="41">
        <v>958</v>
      </c>
      <c r="J11" s="14">
        <v>759</v>
      </c>
      <c r="K11" s="43">
        <v>25</v>
      </c>
      <c r="L11" s="41">
        <v>1096</v>
      </c>
      <c r="M11" s="14">
        <v>993</v>
      </c>
      <c r="N11" s="47">
        <v>13</v>
      </c>
      <c r="O11" s="48">
        <v>478</v>
      </c>
      <c r="P11" s="48">
        <v>394</v>
      </c>
      <c r="Q11" s="4"/>
      <c r="R11" s="4"/>
      <c r="S11" s="4"/>
    </row>
    <row r="12" spans="1:19" s="3" customFormat="1" ht="17.25" customHeight="1" x14ac:dyDescent="0.25">
      <c r="A12" s="173" t="s">
        <v>62</v>
      </c>
      <c r="B12" s="174"/>
      <c r="C12" s="46">
        <v>203</v>
      </c>
      <c r="D12" s="129">
        <v>6553</v>
      </c>
      <c r="E12" s="43">
        <v>137</v>
      </c>
      <c r="F12" s="41">
        <v>4923</v>
      </c>
      <c r="G12" s="42">
        <v>4345</v>
      </c>
      <c r="H12" s="43">
        <v>28</v>
      </c>
      <c r="I12" s="41">
        <v>984</v>
      </c>
      <c r="J12" s="14">
        <v>805</v>
      </c>
      <c r="K12" s="43">
        <v>25</v>
      </c>
      <c r="L12" s="41">
        <v>1063</v>
      </c>
      <c r="M12" s="14">
        <v>1012</v>
      </c>
      <c r="N12" s="47">
        <v>13</v>
      </c>
      <c r="O12" s="48">
        <v>468</v>
      </c>
      <c r="P12" s="48">
        <v>391</v>
      </c>
      <c r="Q12" s="4"/>
      <c r="R12" s="4"/>
      <c r="S12" s="4"/>
    </row>
    <row r="13" spans="1:19" s="3" customFormat="1" ht="17.25" customHeight="1" x14ac:dyDescent="0.25">
      <c r="A13" s="173" t="s">
        <v>70</v>
      </c>
      <c r="B13" s="174"/>
      <c r="C13" s="46">
        <v>203</v>
      </c>
      <c r="D13" s="129">
        <v>6446</v>
      </c>
      <c r="E13" s="43">
        <v>137</v>
      </c>
      <c r="F13" s="41">
        <v>4903</v>
      </c>
      <c r="G13" s="42">
        <v>4303</v>
      </c>
      <c r="H13" s="43">
        <v>28</v>
      </c>
      <c r="I13" s="41">
        <v>970</v>
      </c>
      <c r="J13" s="14">
        <v>740</v>
      </c>
      <c r="K13" s="43">
        <v>25</v>
      </c>
      <c r="L13" s="41">
        <v>1061</v>
      </c>
      <c r="M13" s="14">
        <v>1035</v>
      </c>
      <c r="N13" s="47">
        <v>13</v>
      </c>
      <c r="O13" s="48">
        <v>468</v>
      </c>
      <c r="P13" s="48">
        <v>368</v>
      </c>
      <c r="Q13" s="4"/>
      <c r="R13" s="4"/>
      <c r="S13" s="4"/>
    </row>
    <row r="14" spans="1:19" s="3" customFormat="1" ht="17.25" customHeight="1" x14ac:dyDescent="0.25">
      <c r="A14" s="173" t="s">
        <v>73</v>
      </c>
      <c r="B14" s="174"/>
      <c r="C14" s="46">
        <v>203</v>
      </c>
      <c r="D14" s="129">
        <v>6234</v>
      </c>
      <c r="E14" s="43">
        <v>138</v>
      </c>
      <c r="F14" s="41">
        <v>4917</v>
      </c>
      <c r="G14" s="42">
        <v>4247</v>
      </c>
      <c r="H14" s="43">
        <v>28</v>
      </c>
      <c r="I14" s="41">
        <v>995</v>
      </c>
      <c r="J14" s="14">
        <v>699</v>
      </c>
      <c r="K14" s="43">
        <v>25</v>
      </c>
      <c r="L14" s="41">
        <v>1066</v>
      </c>
      <c r="M14" s="14">
        <v>923</v>
      </c>
      <c r="N14" s="47">
        <v>12</v>
      </c>
      <c r="O14" s="48">
        <v>443</v>
      </c>
      <c r="P14" s="48">
        <v>365</v>
      </c>
      <c r="Q14" s="4"/>
      <c r="R14" s="4"/>
      <c r="S14" s="4"/>
    </row>
    <row r="15" spans="1:19" s="3" customFormat="1" ht="17.25" customHeight="1" x14ac:dyDescent="0.25">
      <c r="A15" s="173" t="s">
        <v>79</v>
      </c>
      <c r="B15" s="174"/>
      <c r="C15" s="46">
        <v>203</v>
      </c>
      <c r="D15" s="129">
        <v>6355</v>
      </c>
      <c r="E15" s="43">
        <v>138</v>
      </c>
      <c r="F15" s="41">
        <v>4890</v>
      </c>
      <c r="G15" s="42">
        <v>4261</v>
      </c>
      <c r="H15" s="43">
        <v>28</v>
      </c>
      <c r="I15" s="41">
        <v>969</v>
      </c>
      <c r="J15" s="14">
        <v>733</v>
      </c>
      <c r="K15" s="43">
        <v>25</v>
      </c>
      <c r="L15" s="41">
        <v>1050</v>
      </c>
      <c r="M15" s="14">
        <v>980</v>
      </c>
      <c r="N15" s="47">
        <v>12</v>
      </c>
      <c r="O15" s="48">
        <v>443</v>
      </c>
      <c r="P15" s="48">
        <v>381</v>
      </c>
      <c r="Q15" s="4"/>
      <c r="R15" s="4"/>
      <c r="S15" s="4"/>
    </row>
    <row r="16" spans="1:19" s="9" customFormat="1" ht="17.25" customHeight="1" x14ac:dyDescent="0.25">
      <c r="A16" s="173" t="s">
        <v>80</v>
      </c>
      <c r="B16" s="174"/>
      <c r="C16" s="46">
        <v>202</v>
      </c>
      <c r="D16" s="129">
        <v>6396</v>
      </c>
      <c r="E16" s="43">
        <v>137</v>
      </c>
      <c r="F16" s="41">
        <v>4897</v>
      </c>
      <c r="G16" s="42">
        <v>4298</v>
      </c>
      <c r="H16" s="43">
        <v>28</v>
      </c>
      <c r="I16" s="41">
        <v>965</v>
      </c>
      <c r="J16" s="14">
        <v>744</v>
      </c>
      <c r="K16" s="43">
        <v>25</v>
      </c>
      <c r="L16" s="41">
        <v>1046</v>
      </c>
      <c r="M16" s="14">
        <v>991</v>
      </c>
      <c r="N16" s="47">
        <v>12</v>
      </c>
      <c r="O16" s="48">
        <v>430</v>
      </c>
      <c r="P16" s="48">
        <v>363</v>
      </c>
      <c r="Q16" s="4"/>
      <c r="R16" s="4"/>
      <c r="S16" s="4"/>
    </row>
    <row r="17" spans="1:20" s="9" customFormat="1" ht="17.25" customHeight="1" thickBot="1" x14ac:dyDescent="0.3">
      <c r="A17" s="179" t="s">
        <v>81</v>
      </c>
      <c r="B17" s="180"/>
      <c r="C17" s="46">
        <v>202</v>
      </c>
      <c r="D17" s="129">
        <v>6379</v>
      </c>
      <c r="E17" s="43">
        <v>137</v>
      </c>
      <c r="F17" s="41">
        <v>4909</v>
      </c>
      <c r="G17" s="42">
        <v>4308</v>
      </c>
      <c r="H17" s="43">
        <v>28</v>
      </c>
      <c r="I17" s="41">
        <v>982</v>
      </c>
      <c r="J17" s="14">
        <v>744</v>
      </c>
      <c r="K17" s="43">
        <v>25</v>
      </c>
      <c r="L17" s="41">
        <v>1044</v>
      </c>
      <c r="M17" s="14">
        <v>959</v>
      </c>
      <c r="N17" s="47">
        <v>12</v>
      </c>
      <c r="O17" s="48">
        <v>430</v>
      </c>
      <c r="P17" s="48">
        <v>368</v>
      </c>
      <c r="Q17" s="4"/>
      <c r="R17" s="4"/>
      <c r="S17" s="4"/>
      <c r="T17" s="4"/>
    </row>
    <row r="18" spans="1:20" ht="17.25" customHeight="1" x14ac:dyDescent="0.2">
      <c r="A18" s="175" t="s">
        <v>82</v>
      </c>
      <c r="B18" s="86" t="s">
        <v>44</v>
      </c>
      <c r="C18" s="133">
        <f>C17-C16</f>
        <v>0</v>
      </c>
      <c r="D18" s="135">
        <f t="shared" ref="D18:P18" si="0">D17-D16</f>
        <v>-17</v>
      </c>
      <c r="E18" s="133">
        <f t="shared" si="0"/>
        <v>0</v>
      </c>
      <c r="F18" s="134">
        <f t="shared" si="0"/>
        <v>12</v>
      </c>
      <c r="G18" s="135">
        <f t="shared" si="0"/>
        <v>10</v>
      </c>
      <c r="H18" s="133">
        <f t="shared" si="0"/>
        <v>0</v>
      </c>
      <c r="I18" s="134">
        <f t="shared" si="0"/>
        <v>17</v>
      </c>
      <c r="J18" s="135">
        <f t="shared" si="0"/>
        <v>0</v>
      </c>
      <c r="K18" s="133">
        <f t="shared" si="0"/>
        <v>0</v>
      </c>
      <c r="L18" s="134">
        <f t="shared" si="0"/>
        <v>-2</v>
      </c>
      <c r="M18" s="135">
        <f t="shared" si="0"/>
        <v>-32</v>
      </c>
      <c r="N18" s="133">
        <f t="shared" si="0"/>
        <v>0</v>
      </c>
      <c r="O18" s="134">
        <f t="shared" si="0"/>
        <v>0</v>
      </c>
      <c r="P18" s="149">
        <f t="shared" si="0"/>
        <v>5</v>
      </c>
      <c r="Q18" s="4"/>
      <c r="R18" s="4"/>
    </row>
    <row r="19" spans="1:20" ht="17.25" customHeight="1" x14ac:dyDescent="0.2">
      <c r="A19" s="176"/>
      <c r="B19" s="82" t="s">
        <v>45</v>
      </c>
      <c r="C19" s="136">
        <f>C17/C16-1</f>
        <v>0</v>
      </c>
      <c r="D19" s="138">
        <f t="shared" ref="D19:P19" si="1">D17/D16-1</f>
        <v>-2.6579111944965428E-3</v>
      </c>
      <c r="E19" s="136">
        <f t="shared" si="1"/>
        <v>0</v>
      </c>
      <c r="F19" s="137">
        <f t="shared" si="1"/>
        <v>2.4504798856441745E-3</v>
      </c>
      <c r="G19" s="138">
        <f t="shared" si="1"/>
        <v>2.32666356444855E-3</v>
      </c>
      <c r="H19" s="136">
        <f t="shared" si="1"/>
        <v>0</v>
      </c>
      <c r="I19" s="137">
        <f t="shared" si="1"/>
        <v>1.7616580310880758E-2</v>
      </c>
      <c r="J19" s="138">
        <f t="shared" si="1"/>
        <v>0</v>
      </c>
      <c r="K19" s="136">
        <f t="shared" si="1"/>
        <v>0</v>
      </c>
      <c r="L19" s="137">
        <f t="shared" si="1"/>
        <v>-1.9120458891013214E-3</v>
      </c>
      <c r="M19" s="138">
        <f t="shared" si="1"/>
        <v>-3.229061553985868E-2</v>
      </c>
      <c r="N19" s="136">
        <f t="shared" si="1"/>
        <v>0</v>
      </c>
      <c r="O19" s="137">
        <f t="shared" si="1"/>
        <v>0</v>
      </c>
      <c r="P19" s="152">
        <f t="shared" si="1"/>
        <v>1.377410468319562E-2</v>
      </c>
      <c r="Q19" s="4"/>
      <c r="R19" s="4"/>
    </row>
    <row r="20" spans="1:20" ht="17.25" customHeight="1" x14ac:dyDescent="0.2">
      <c r="A20" s="177" t="s">
        <v>86</v>
      </c>
      <c r="B20" s="86" t="s">
        <v>44</v>
      </c>
      <c r="C20" s="142">
        <f>C17-C12</f>
        <v>-1</v>
      </c>
      <c r="D20" s="144">
        <f t="shared" ref="D20:O20" si="2">D17-D12</f>
        <v>-174</v>
      </c>
      <c r="E20" s="142">
        <f t="shared" si="2"/>
        <v>0</v>
      </c>
      <c r="F20" s="143">
        <f t="shared" si="2"/>
        <v>-14</v>
      </c>
      <c r="G20" s="144">
        <f t="shared" si="2"/>
        <v>-37</v>
      </c>
      <c r="H20" s="142">
        <f t="shared" si="2"/>
        <v>0</v>
      </c>
      <c r="I20" s="143">
        <f t="shared" si="2"/>
        <v>-2</v>
      </c>
      <c r="J20" s="144">
        <f t="shared" si="2"/>
        <v>-61</v>
      </c>
      <c r="K20" s="142">
        <f t="shared" si="2"/>
        <v>0</v>
      </c>
      <c r="L20" s="143">
        <f t="shared" si="2"/>
        <v>-19</v>
      </c>
      <c r="M20" s="144">
        <f t="shared" si="2"/>
        <v>-53</v>
      </c>
      <c r="N20" s="142">
        <f t="shared" si="2"/>
        <v>-1</v>
      </c>
      <c r="O20" s="143">
        <f t="shared" si="2"/>
        <v>-38</v>
      </c>
      <c r="P20" s="150">
        <f>P17-P12</f>
        <v>-23</v>
      </c>
      <c r="Q20" s="4"/>
      <c r="R20" s="4"/>
    </row>
    <row r="21" spans="1:20" ht="17.25" customHeight="1" x14ac:dyDescent="0.2">
      <c r="A21" s="176"/>
      <c r="B21" s="90" t="s">
        <v>45</v>
      </c>
      <c r="C21" s="153">
        <f>C17/C12-1</f>
        <v>-4.9261083743842304E-3</v>
      </c>
      <c r="D21" s="154">
        <f t="shared" ref="D21:P21" si="3">D17/D12-1</f>
        <v>-2.6552723943232159E-2</v>
      </c>
      <c r="E21" s="153">
        <f t="shared" si="3"/>
        <v>0</v>
      </c>
      <c r="F21" s="155">
        <f t="shared" si="3"/>
        <v>-2.8437944342880606E-3</v>
      </c>
      <c r="G21" s="154">
        <f t="shared" si="3"/>
        <v>-8.5155350978135536E-3</v>
      </c>
      <c r="H21" s="153">
        <f t="shared" si="3"/>
        <v>0</v>
      </c>
      <c r="I21" s="155">
        <f t="shared" si="3"/>
        <v>-2.0325203252032908E-3</v>
      </c>
      <c r="J21" s="154">
        <f t="shared" si="3"/>
        <v>-7.5776397515528005E-2</v>
      </c>
      <c r="K21" s="153">
        <f t="shared" si="3"/>
        <v>0</v>
      </c>
      <c r="L21" s="155">
        <f t="shared" si="3"/>
        <v>-1.7873941674506066E-2</v>
      </c>
      <c r="M21" s="154">
        <f t="shared" si="3"/>
        <v>-5.2371541501976315E-2</v>
      </c>
      <c r="N21" s="153">
        <f t="shared" si="3"/>
        <v>-7.6923076923076872E-2</v>
      </c>
      <c r="O21" s="155">
        <f t="shared" si="3"/>
        <v>-8.1196581196581241E-2</v>
      </c>
      <c r="P21" s="156">
        <f t="shared" si="3"/>
        <v>-5.8823529411764719E-2</v>
      </c>
      <c r="Q21" s="4"/>
      <c r="R21" s="4"/>
    </row>
    <row r="22" spans="1:20" ht="17.25" customHeight="1" x14ac:dyDescent="0.2">
      <c r="A22" s="177" t="s">
        <v>85</v>
      </c>
      <c r="B22" s="94" t="s">
        <v>44</v>
      </c>
      <c r="C22" s="145">
        <f>C17-C7</f>
        <v>-12</v>
      </c>
      <c r="D22" s="147">
        <f t="shared" ref="D22:P22" si="4">D17-D7</f>
        <v>-116</v>
      </c>
      <c r="E22" s="145">
        <f t="shared" si="4"/>
        <v>-7</v>
      </c>
      <c r="F22" s="146">
        <f t="shared" si="4"/>
        <v>-95</v>
      </c>
      <c r="G22" s="147">
        <f t="shared" si="4"/>
        <v>-6</v>
      </c>
      <c r="H22" s="145">
        <f t="shared" si="4"/>
        <v>-1</v>
      </c>
      <c r="I22" s="146">
        <f t="shared" si="4"/>
        <v>-57</v>
      </c>
      <c r="J22" s="147">
        <f t="shared" si="4"/>
        <v>65</v>
      </c>
      <c r="K22" s="145">
        <f t="shared" si="4"/>
        <v>-3</v>
      </c>
      <c r="L22" s="146">
        <f t="shared" si="4"/>
        <v>-263</v>
      </c>
      <c r="M22" s="147">
        <f t="shared" si="4"/>
        <v>-122</v>
      </c>
      <c r="N22" s="145">
        <f t="shared" si="4"/>
        <v>-1</v>
      </c>
      <c r="O22" s="146">
        <f t="shared" si="4"/>
        <v>-73</v>
      </c>
      <c r="P22" s="151">
        <f t="shared" si="4"/>
        <v>-53</v>
      </c>
      <c r="Q22" s="4"/>
      <c r="R22" s="4"/>
    </row>
    <row r="23" spans="1:20" ht="17.25" customHeight="1" x14ac:dyDescent="0.2">
      <c r="A23" s="178"/>
      <c r="B23" s="121" t="s">
        <v>45</v>
      </c>
      <c r="C23" s="139">
        <f>C17/C7-1</f>
        <v>-5.6074766355140193E-2</v>
      </c>
      <c r="D23" s="141">
        <f t="shared" ref="D23:O23" si="5">D17/D7-1</f>
        <v>-1.7859892224788343E-2</v>
      </c>
      <c r="E23" s="139">
        <f t="shared" si="5"/>
        <v>-4.861111111111116E-2</v>
      </c>
      <c r="F23" s="140">
        <f t="shared" si="5"/>
        <v>-1.8984812150279806E-2</v>
      </c>
      <c r="G23" s="141">
        <f t="shared" si="5"/>
        <v>-1.3908205841446364E-3</v>
      </c>
      <c r="H23" s="139">
        <f t="shared" si="5"/>
        <v>-3.4482758620689613E-2</v>
      </c>
      <c r="I23" s="140">
        <f t="shared" si="5"/>
        <v>-5.4860442733397519E-2</v>
      </c>
      <c r="J23" s="141">
        <f t="shared" si="5"/>
        <v>9.5729013254786555E-2</v>
      </c>
      <c r="K23" s="139">
        <f t="shared" si="5"/>
        <v>-0.1071428571428571</v>
      </c>
      <c r="L23" s="140">
        <f t="shared" si="5"/>
        <v>-0.20122417750573829</v>
      </c>
      <c r="M23" s="141">
        <f t="shared" si="5"/>
        <v>-0.11285846438482883</v>
      </c>
      <c r="N23" s="139">
        <f t="shared" si="5"/>
        <v>-7.6923076923076872E-2</v>
      </c>
      <c r="O23" s="140">
        <f t="shared" si="5"/>
        <v>-0.14512922465208744</v>
      </c>
      <c r="P23" s="157">
        <f>P17/P7-1</f>
        <v>-0.12589073634204273</v>
      </c>
      <c r="Q23" s="4"/>
      <c r="R23" s="4"/>
    </row>
    <row r="24" spans="1:20" ht="17.25" customHeight="1" x14ac:dyDescent="0.2">
      <c r="A24" s="79"/>
      <c r="B24" s="37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4"/>
      <c r="R24" s="4"/>
    </row>
    <row r="25" spans="1:20" ht="17.25" customHeight="1" x14ac:dyDescent="0.2">
      <c r="A25" s="21" t="s">
        <v>65</v>
      </c>
    </row>
    <row r="26" spans="1:20" ht="17.25" customHeight="1" x14ac:dyDescent="0.2"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</row>
    <row r="27" spans="1:20" ht="17.25" customHeight="1" x14ac:dyDescent="0.2"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</row>
    <row r="28" spans="1:20" ht="17.25" customHeight="1" x14ac:dyDescent="0.2"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</row>
    <row r="29" spans="1:20" x14ac:dyDescent="0.2"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2"/>
    </row>
    <row r="30" spans="1:20" x14ac:dyDescent="0.2"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</row>
    <row r="31" spans="1:20" x14ac:dyDescent="0.2">
      <c r="C31" s="52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</row>
  </sheetData>
  <mergeCells count="34">
    <mergeCell ref="A18:A19"/>
    <mergeCell ref="A20:A21"/>
    <mergeCell ref="A22:A23"/>
    <mergeCell ref="A12:B12"/>
    <mergeCell ref="A13:B13"/>
    <mergeCell ref="A14:B14"/>
    <mergeCell ref="A15:B15"/>
    <mergeCell ref="A16:B16"/>
    <mergeCell ref="A8:B8"/>
    <mergeCell ref="A9:B9"/>
    <mergeCell ref="A10:B10"/>
    <mergeCell ref="A11:B11"/>
    <mergeCell ref="A17:B17"/>
    <mergeCell ref="E5:E6"/>
    <mergeCell ref="F5:F6"/>
    <mergeCell ref="M5:M6"/>
    <mergeCell ref="N5:N6"/>
    <mergeCell ref="A7:B7"/>
    <mergeCell ref="O5:O6"/>
    <mergeCell ref="P5:P6"/>
    <mergeCell ref="G5:G6"/>
    <mergeCell ref="H5:H6"/>
    <mergeCell ref="A3:B6"/>
    <mergeCell ref="I5:I6"/>
    <mergeCell ref="J5:J6"/>
    <mergeCell ref="K5:K6"/>
    <mergeCell ref="L5:L6"/>
    <mergeCell ref="C3:C6"/>
    <mergeCell ref="D3:D6"/>
    <mergeCell ref="E3:P3"/>
    <mergeCell ref="E4:G4"/>
    <mergeCell ref="H4:J4"/>
    <mergeCell ref="K4:M4"/>
    <mergeCell ref="N4:P4"/>
  </mergeCells>
  <hyperlinks>
    <hyperlink ref="R2" location="OBSAH!A1" display="Zpět na obsah"/>
  </hyperlinks>
  <pageMargins left="0.70866141732283472" right="0.70866141732283472" top="0.78740157480314965" bottom="0.78740157480314965" header="0.31496062992125984" footer="0.31496062992125984"/>
  <pageSetup paperSize="9" orientation="landscape" r:id="rId1"/>
  <ignoredErrors>
    <ignoredError sqref="C18:P23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"/>
  <sheetViews>
    <sheetView showGridLines="0" zoomScaleNormal="100" workbookViewId="0"/>
  </sheetViews>
  <sheetFormatPr defaultColWidth="8.85546875" defaultRowHeight="15" x14ac:dyDescent="0.25"/>
  <cols>
    <col min="1" max="1" width="14.5703125" style="49" customWidth="1"/>
    <col min="2" max="2" width="9.5703125" style="49" customWidth="1"/>
    <col min="3" max="3" width="10.140625" style="49" customWidth="1"/>
    <col min="4" max="4" width="8.42578125" style="49" customWidth="1"/>
    <col min="5" max="11" width="9.85546875" style="49" customWidth="1"/>
    <col min="12" max="12" width="11.28515625" style="49" customWidth="1"/>
    <col min="13" max="13" width="7.5703125" style="49" customWidth="1"/>
    <col min="14" max="16384" width="8.85546875" style="49"/>
  </cols>
  <sheetData>
    <row r="1" spans="1:14" s="26" customFormat="1" ht="17.25" customHeight="1" x14ac:dyDescent="0.2">
      <c r="A1" s="26" t="s">
        <v>103</v>
      </c>
      <c r="J1" s="39"/>
    </row>
    <row r="2" spans="1:14" s="27" customFormat="1" ht="17.25" customHeight="1" thickBot="1" x14ac:dyDescent="0.3">
      <c r="A2" s="131" t="s">
        <v>109</v>
      </c>
      <c r="B2" s="34"/>
      <c r="J2" s="63"/>
      <c r="K2" s="63"/>
      <c r="L2" s="63"/>
      <c r="N2" s="34" t="s">
        <v>107</v>
      </c>
    </row>
    <row r="3" spans="1:14" s="2" customFormat="1" ht="22.5" customHeight="1" x14ac:dyDescent="0.2">
      <c r="A3" s="184" t="s">
        <v>52</v>
      </c>
      <c r="B3" s="181"/>
      <c r="C3" s="253" t="s">
        <v>55</v>
      </c>
      <c r="D3" s="254"/>
      <c r="E3" s="254"/>
      <c r="F3" s="254"/>
      <c r="G3" s="254"/>
      <c r="H3" s="254"/>
      <c r="I3" s="254"/>
      <c r="J3" s="254"/>
      <c r="K3" s="255"/>
      <c r="L3" s="255"/>
    </row>
    <row r="4" spans="1:14" s="2" customFormat="1" ht="18" customHeight="1" x14ac:dyDescent="0.2">
      <c r="A4" s="185"/>
      <c r="B4" s="182"/>
      <c r="C4" s="256" t="s">
        <v>0</v>
      </c>
      <c r="D4" s="234" t="s">
        <v>1</v>
      </c>
      <c r="E4" s="234"/>
      <c r="F4" s="234"/>
      <c r="G4" s="234"/>
      <c r="H4" s="234"/>
      <c r="I4" s="234"/>
      <c r="J4" s="234"/>
      <c r="K4" s="234"/>
      <c r="L4" s="234"/>
    </row>
    <row r="5" spans="1:14" s="2" customFormat="1" ht="21" customHeight="1" x14ac:dyDescent="0.2">
      <c r="A5" s="185"/>
      <c r="B5" s="182"/>
      <c r="C5" s="241"/>
      <c r="D5" s="232" t="s">
        <v>2</v>
      </c>
      <c r="E5" s="257" t="s">
        <v>3</v>
      </c>
      <c r="F5" s="257"/>
      <c r="G5" s="232" t="s">
        <v>56</v>
      </c>
      <c r="H5" s="232" t="s">
        <v>57</v>
      </c>
      <c r="I5" s="258" t="s">
        <v>58</v>
      </c>
      <c r="J5" s="259"/>
      <c r="K5" s="259"/>
      <c r="L5" s="259"/>
    </row>
    <row r="6" spans="1:14" s="2" customFormat="1" ht="60.75" customHeight="1" thickBot="1" x14ac:dyDescent="0.25">
      <c r="A6" s="185"/>
      <c r="B6" s="182"/>
      <c r="C6" s="242"/>
      <c r="D6" s="233"/>
      <c r="E6" s="111" t="s">
        <v>0</v>
      </c>
      <c r="F6" s="111" t="s">
        <v>39</v>
      </c>
      <c r="G6" s="233"/>
      <c r="H6" s="233"/>
      <c r="I6" s="111" t="s">
        <v>0</v>
      </c>
      <c r="J6" s="111" t="s">
        <v>63</v>
      </c>
      <c r="K6" s="111" t="s">
        <v>64</v>
      </c>
      <c r="L6" s="110" t="s">
        <v>74</v>
      </c>
    </row>
    <row r="7" spans="1:14" ht="17.25" customHeight="1" x14ac:dyDescent="0.25">
      <c r="A7" s="204" t="s">
        <v>4</v>
      </c>
      <c r="B7" s="205"/>
      <c r="C7" s="130">
        <v>4993</v>
      </c>
      <c r="D7" s="74">
        <v>2160</v>
      </c>
      <c r="E7" s="74">
        <v>51</v>
      </c>
      <c r="F7" s="74">
        <v>38</v>
      </c>
      <c r="G7" s="130">
        <v>417</v>
      </c>
      <c r="H7" s="74">
        <v>2999</v>
      </c>
      <c r="I7" s="130">
        <v>1577</v>
      </c>
      <c r="J7" s="130">
        <v>75</v>
      </c>
      <c r="K7" s="74">
        <v>1394</v>
      </c>
      <c r="L7" s="75">
        <v>71</v>
      </c>
      <c r="N7" s="25"/>
    </row>
    <row r="8" spans="1:14" ht="17.25" customHeight="1" x14ac:dyDescent="0.25">
      <c r="A8" s="173" t="s">
        <v>5</v>
      </c>
      <c r="B8" s="174"/>
      <c r="C8" s="130">
        <v>5001</v>
      </c>
      <c r="D8" s="74">
        <v>2227</v>
      </c>
      <c r="E8" s="74">
        <v>51</v>
      </c>
      <c r="F8" s="74">
        <v>48</v>
      </c>
      <c r="G8" s="130">
        <v>463</v>
      </c>
      <c r="H8" s="74">
        <v>3116</v>
      </c>
      <c r="I8" s="130">
        <v>1422</v>
      </c>
      <c r="J8" s="130">
        <v>86</v>
      </c>
      <c r="K8" s="74">
        <v>1240</v>
      </c>
      <c r="L8" s="75">
        <v>65</v>
      </c>
      <c r="N8" s="25"/>
    </row>
    <row r="9" spans="1:14" ht="17.25" customHeight="1" x14ac:dyDescent="0.25">
      <c r="A9" s="173" t="s">
        <v>6</v>
      </c>
      <c r="B9" s="174"/>
      <c r="C9" s="130">
        <v>5000</v>
      </c>
      <c r="D9" s="74">
        <v>2187</v>
      </c>
      <c r="E9" s="74">
        <v>70</v>
      </c>
      <c r="F9" s="74">
        <v>53</v>
      </c>
      <c r="G9" s="130">
        <v>472</v>
      </c>
      <c r="H9" s="74">
        <v>3168</v>
      </c>
      <c r="I9" s="130">
        <v>1360</v>
      </c>
      <c r="J9" s="130">
        <v>67</v>
      </c>
      <c r="K9" s="74">
        <v>1184</v>
      </c>
      <c r="L9" s="75">
        <v>66</v>
      </c>
      <c r="N9" s="25"/>
    </row>
    <row r="10" spans="1:14" ht="17.25" customHeight="1" x14ac:dyDescent="0.25">
      <c r="A10" s="173" t="s">
        <v>40</v>
      </c>
      <c r="B10" s="174"/>
      <c r="C10" s="130">
        <v>4958</v>
      </c>
      <c r="D10" s="74">
        <v>2176</v>
      </c>
      <c r="E10" s="74">
        <v>52</v>
      </c>
      <c r="F10" s="74">
        <v>38</v>
      </c>
      <c r="G10" s="130">
        <v>450</v>
      </c>
      <c r="H10" s="74">
        <v>3258</v>
      </c>
      <c r="I10" s="130">
        <v>1250</v>
      </c>
      <c r="J10" s="130">
        <v>82</v>
      </c>
      <c r="K10" s="74">
        <v>1069</v>
      </c>
      <c r="L10" s="75">
        <v>65</v>
      </c>
      <c r="N10" s="25"/>
    </row>
    <row r="11" spans="1:14" ht="17.25" customHeight="1" x14ac:dyDescent="0.25">
      <c r="A11" s="173" t="s">
        <v>42</v>
      </c>
      <c r="B11" s="174"/>
      <c r="C11" s="130">
        <v>5007</v>
      </c>
      <c r="D11" s="74">
        <v>2234</v>
      </c>
      <c r="E11" s="74">
        <v>70</v>
      </c>
      <c r="F11" s="74">
        <v>48</v>
      </c>
      <c r="G11" s="130">
        <v>485</v>
      </c>
      <c r="H11" s="74">
        <v>3317</v>
      </c>
      <c r="I11" s="130">
        <v>1205</v>
      </c>
      <c r="J11" s="130">
        <v>61</v>
      </c>
      <c r="K11" s="74">
        <v>1048</v>
      </c>
      <c r="L11" s="75">
        <v>76</v>
      </c>
      <c r="N11" s="25"/>
    </row>
    <row r="12" spans="1:14" ht="17.25" customHeight="1" x14ac:dyDescent="0.25">
      <c r="A12" s="173" t="s">
        <v>62</v>
      </c>
      <c r="B12" s="174"/>
      <c r="C12" s="130">
        <v>5150</v>
      </c>
      <c r="D12" s="74">
        <v>2286</v>
      </c>
      <c r="E12" s="74">
        <v>68</v>
      </c>
      <c r="F12" s="74">
        <v>43</v>
      </c>
      <c r="G12" s="130">
        <v>513</v>
      </c>
      <c r="H12" s="74">
        <v>3505</v>
      </c>
      <c r="I12" s="130">
        <v>1132</v>
      </c>
      <c r="J12" s="130">
        <v>83</v>
      </c>
      <c r="K12" s="74">
        <v>960</v>
      </c>
      <c r="L12" s="75">
        <v>62</v>
      </c>
      <c r="N12" s="25"/>
    </row>
    <row r="13" spans="1:14" ht="17.25" customHeight="1" x14ac:dyDescent="0.25">
      <c r="A13" s="173" t="s">
        <v>70</v>
      </c>
      <c r="B13" s="174"/>
      <c r="C13" s="130">
        <v>5043</v>
      </c>
      <c r="D13" s="74">
        <v>2245</v>
      </c>
      <c r="E13" s="74">
        <v>57</v>
      </c>
      <c r="F13" s="74">
        <v>43</v>
      </c>
      <c r="G13" s="130">
        <v>462</v>
      </c>
      <c r="H13" s="74">
        <v>3480</v>
      </c>
      <c r="I13" s="130">
        <v>1101</v>
      </c>
      <c r="J13" s="130">
        <v>69</v>
      </c>
      <c r="K13" s="74">
        <v>891</v>
      </c>
      <c r="L13" s="75">
        <v>71</v>
      </c>
      <c r="N13" s="25"/>
    </row>
    <row r="14" spans="1:14" ht="17.25" customHeight="1" x14ac:dyDescent="0.25">
      <c r="A14" s="173" t="s">
        <v>73</v>
      </c>
      <c r="B14" s="174"/>
      <c r="C14" s="130">
        <v>4946</v>
      </c>
      <c r="D14" s="74">
        <v>2205</v>
      </c>
      <c r="E14" s="74">
        <v>62</v>
      </c>
      <c r="F14" s="74">
        <v>43</v>
      </c>
      <c r="G14" s="130">
        <v>433</v>
      </c>
      <c r="H14" s="74">
        <v>3429</v>
      </c>
      <c r="I14" s="130">
        <v>1084</v>
      </c>
      <c r="J14" s="130">
        <v>97</v>
      </c>
      <c r="K14" s="74">
        <v>900</v>
      </c>
      <c r="L14" s="75">
        <v>63</v>
      </c>
      <c r="N14" s="25"/>
    </row>
    <row r="15" spans="1:14" ht="17.25" customHeight="1" x14ac:dyDescent="0.25">
      <c r="A15" s="173" t="s">
        <v>79</v>
      </c>
      <c r="B15" s="174"/>
      <c r="C15" s="130">
        <v>4994</v>
      </c>
      <c r="D15" s="74">
        <v>2242</v>
      </c>
      <c r="E15" s="74">
        <v>52</v>
      </c>
      <c r="F15" s="74">
        <v>31</v>
      </c>
      <c r="G15" s="130">
        <v>421</v>
      </c>
      <c r="H15" s="74">
        <v>3566</v>
      </c>
      <c r="I15" s="130">
        <v>1007</v>
      </c>
      <c r="J15" s="130">
        <v>60</v>
      </c>
      <c r="K15" s="74">
        <v>881</v>
      </c>
      <c r="L15" s="75">
        <v>39</v>
      </c>
      <c r="N15" s="25"/>
    </row>
    <row r="16" spans="1:14" s="9" customFormat="1" ht="17.25" customHeight="1" x14ac:dyDescent="0.25">
      <c r="A16" s="173" t="s">
        <v>80</v>
      </c>
      <c r="B16" s="174"/>
      <c r="C16" s="130">
        <v>5042</v>
      </c>
      <c r="D16" s="74">
        <v>2290</v>
      </c>
      <c r="E16" s="74">
        <v>51</v>
      </c>
      <c r="F16" s="74">
        <v>28</v>
      </c>
      <c r="G16" s="130">
        <v>369</v>
      </c>
      <c r="H16" s="74">
        <v>3635</v>
      </c>
      <c r="I16" s="130">
        <v>1038</v>
      </c>
      <c r="J16" s="130">
        <v>54</v>
      </c>
      <c r="K16" s="74">
        <v>912</v>
      </c>
      <c r="L16" s="75">
        <v>49</v>
      </c>
      <c r="M16" s="15"/>
      <c r="N16" s="25"/>
    </row>
    <row r="17" spans="1:14" s="9" customFormat="1" ht="17.25" customHeight="1" thickBot="1" x14ac:dyDescent="0.3">
      <c r="A17" s="179" t="s">
        <v>81</v>
      </c>
      <c r="B17" s="180"/>
      <c r="C17" s="130">
        <v>5052</v>
      </c>
      <c r="D17" s="74">
        <v>2284</v>
      </c>
      <c r="E17" s="74">
        <v>62</v>
      </c>
      <c r="F17" s="74">
        <v>37</v>
      </c>
      <c r="G17" s="130">
        <v>395</v>
      </c>
      <c r="H17" s="74">
        <v>3607</v>
      </c>
      <c r="I17" s="130">
        <v>1050</v>
      </c>
      <c r="J17" s="130">
        <v>50</v>
      </c>
      <c r="K17" s="74">
        <v>931</v>
      </c>
      <c r="L17" s="75">
        <v>46</v>
      </c>
      <c r="M17" s="15"/>
      <c r="N17" s="25"/>
    </row>
    <row r="18" spans="1:14" ht="17.25" customHeight="1" x14ac:dyDescent="0.25">
      <c r="A18" s="175" t="s">
        <v>82</v>
      </c>
      <c r="B18" s="86" t="s">
        <v>44</v>
      </c>
      <c r="C18" s="98">
        <f t="shared" ref="C18:L18" si="0">C17-C16</f>
        <v>10</v>
      </c>
      <c r="D18" s="80">
        <f t="shared" si="0"/>
        <v>-6</v>
      </c>
      <c r="E18" s="80">
        <f t="shared" si="0"/>
        <v>11</v>
      </c>
      <c r="F18" s="105">
        <f t="shared" si="0"/>
        <v>9</v>
      </c>
      <c r="G18" s="105">
        <f t="shared" si="0"/>
        <v>26</v>
      </c>
      <c r="H18" s="80">
        <f t="shared" si="0"/>
        <v>-28</v>
      </c>
      <c r="I18" s="105">
        <f t="shared" si="0"/>
        <v>12</v>
      </c>
      <c r="J18" s="105">
        <f t="shared" si="0"/>
        <v>-4</v>
      </c>
      <c r="K18" s="105">
        <f t="shared" si="0"/>
        <v>19</v>
      </c>
      <c r="L18" s="81">
        <f t="shared" si="0"/>
        <v>-3</v>
      </c>
    </row>
    <row r="19" spans="1:14" ht="23.25" customHeight="1" x14ac:dyDescent="0.25">
      <c r="A19" s="176"/>
      <c r="B19" s="82" t="s">
        <v>45</v>
      </c>
      <c r="C19" s="99">
        <f>C17/C16-1</f>
        <v>1.9833399444664224E-3</v>
      </c>
      <c r="D19" s="83">
        <f t="shared" ref="D19:L19" si="1">D17/D16-1</f>
        <v>-2.6200873362445254E-3</v>
      </c>
      <c r="E19" s="83">
        <f t="shared" si="1"/>
        <v>0.21568627450980382</v>
      </c>
      <c r="F19" s="108">
        <f t="shared" si="1"/>
        <v>0.3214285714285714</v>
      </c>
      <c r="G19" s="108">
        <f t="shared" si="1"/>
        <v>7.046070460704601E-2</v>
      </c>
      <c r="H19" s="83">
        <f t="shared" si="1"/>
        <v>-7.7028885832186589E-3</v>
      </c>
      <c r="I19" s="108">
        <f t="shared" si="1"/>
        <v>1.1560693641618602E-2</v>
      </c>
      <c r="J19" s="108">
        <f t="shared" si="1"/>
        <v>-7.407407407407407E-2</v>
      </c>
      <c r="K19" s="108">
        <f t="shared" si="1"/>
        <v>2.0833333333333259E-2</v>
      </c>
      <c r="L19" s="84">
        <f t="shared" si="1"/>
        <v>-6.1224489795918324E-2</v>
      </c>
    </row>
    <row r="20" spans="1:14" ht="17.25" customHeight="1" x14ac:dyDescent="0.25">
      <c r="A20" s="177" t="s">
        <v>83</v>
      </c>
      <c r="B20" s="86" t="s">
        <v>44</v>
      </c>
      <c r="C20" s="112">
        <f>C17-C12</f>
        <v>-98</v>
      </c>
      <c r="D20" s="88">
        <f t="shared" ref="D20:L20" si="2">D17-D12</f>
        <v>-2</v>
      </c>
      <c r="E20" s="88">
        <f t="shared" si="2"/>
        <v>-6</v>
      </c>
      <c r="F20" s="109">
        <f t="shared" si="2"/>
        <v>-6</v>
      </c>
      <c r="G20" s="109">
        <f t="shared" si="2"/>
        <v>-118</v>
      </c>
      <c r="H20" s="88">
        <f t="shared" si="2"/>
        <v>102</v>
      </c>
      <c r="I20" s="109">
        <f t="shared" si="2"/>
        <v>-82</v>
      </c>
      <c r="J20" s="109">
        <f t="shared" si="2"/>
        <v>-33</v>
      </c>
      <c r="K20" s="109">
        <f t="shared" si="2"/>
        <v>-29</v>
      </c>
      <c r="L20" s="89">
        <f t="shared" si="2"/>
        <v>-16</v>
      </c>
    </row>
    <row r="21" spans="1:14" ht="17.25" customHeight="1" x14ac:dyDescent="0.25">
      <c r="A21" s="176"/>
      <c r="B21" s="90" t="s">
        <v>45</v>
      </c>
      <c r="C21" s="93">
        <f>C17/C12-1</f>
        <v>-1.9029126213592207E-2</v>
      </c>
      <c r="D21" s="91">
        <f t="shared" ref="D21:L21" si="3">D17/D12-1</f>
        <v>-8.7489063867018935E-4</v>
      </c>
      <c r="E21" s="91">
        <f t="shared" si="3"/>
        <v>-8.8235294117647078E-2</v>
      </c>
      <c r="F21" s="106">
        <f t="shared" si="3"/>
        <v>-0.13953488372093026</v>
      </c>
      <c r="G21" s="106">
        <f t="shared" si="3"/>
        <v>-0.2300194931773879</v>
      </c>
      <c r="H21" s="91">
        <f t="shared" si="3"/>
        <v>2.9101283880171191E-2</v>
      </c>
      <c r="I21" s="106">
        <f t="shared" si="3"/>
        <v>-7.2438162544169571E-2</v>
      </c>
      <c r="J21" s="106">
        <f t="shared" si="3"/>
        <v>-0.39759036144578308</v>
      </c>
      <c r="K21" s="106">
        <f t="shared" si="3"/>
        <v>-3.0208333333333282E-2</v>
      </c>
      <c r="L21" s="92">
        <f t="shared" si="3"/>
        <v>-0.25806451612903225</v>
      </c>
    </row>
    <row r="22" spans="1:14" ht="17.25" customHeight="1" x14ac:dyDescent="0.25">
      <c r="A22" s="177" t="s">
        <v>84</v>
      </c>
      <c r="B22" s="94" t="s">
        <v>44</v>
      </c>
      <c r="C22" s="100">
        <f>C17-C7</f>
        <v>59</v>
      </c>
      <c r="D22" s="87">
        <f t="shared" ref="D22:L22" si="4">D17-D7</f>
        <v>124</v>
      </c>
      <c r="E22" s="87">
        <f t="shared" si="4"/>
        <v>11</v>
      </c>
      <c r="F22" s="107">
        <f t="shared" si="4"/>
        <v>-1</v>
      </c>
      <c r="G22" s="107">
        <f t="shared" si="4"/>
        <v>-22</v>
      </c>
      <c r="H22" s="87">
        <f t="shared" si="4"/>
        <v>608</v>
      </c>
      <c r="I22" s="107">
        <f t="shared" si="4"/>
        <v>-527</v>
      </c>
      <c r="J22" s="107">
        <f t="shared" si="4"/>
        <v>-25</v>
      </c>
      <c r="K22" s="107">
        <f t="shared" si="4"/>
        <v>-463</v>
      </c>
      <c r="L22" s="95">
        <f t="shared" si="4"/>
        <v>-25</v>
      </c>
    </row>
    <row r="23" spans="1:14" ht="17.25" customHeight="1" x14ac:dyDescent="0.25">
      <c r="A23" s="178"/>
      <c r="B23" s="121" t="s">
        <v>45</v>
      </c>
      <c r="C23" s="85">
        <f>C17/C7-1</f>
        <v>1.1816543160424686E-2</v>
      </c>
      <c r="D23" s="96">
        <f t="shared" ref="D23:L23" si="5">D17/D7-1</f>
        <v>5.7407407407407351E-2</v>
      </c>
      <c r="E23" s="96">
        <f t="shared" si="5"/>
        <v>0.21568627450980382</v>
      </c>
      <c r="F23" s="113">
        <f t="shared" si="5"/>
        <v>-2.6315789473684181E-2</v>
      </c>
      <c r="G23" s="113">
        <f t="shared" si="5"/>
        <v>-5.2757793764988015E-2</v>
      </c>
      <c r="H23" s="96">
        <f t="shared" si="5"/>
        <v>0.20273424474824941</v>
      </c>
      <c r="I23" s="113">
        <f t="shared" si="5"/>
        <v>-0.33417882054533921</v>
      </c>
      <c r="J23" s="113">
        <f t="shared" si="5"/>
        <v>-0.33333333333333337</v>
      </c>
      <c r="K23" s="113">
        <f>K17/K7-1</f>
        <v>-0.33213773314203732</v>
      </c>
      <c r="L23" s="97">
        <f t="shared" si="5"/>
        <v>-0.352112676056338</v>
      </c>
    </row>
    <row r="24" spans="1:14" s="61" customFormat="1" ht="15.75" customHeight="1" x14ac:dyDescent="0.25">
      <c r="A24" s="79"/>
      <c r="B24" s="37"/>
      <c r="C24" s="36"/>
      <c r="D24" s="36"/>
      <c r="E24" s="36"/>
      <c r="F24" s="36"/>
      <c r="G24" s="36"/>
      <c r="H24" s="36"/>
      <c r="I24" s="36"/>
      <c r="J24" s="36"/>
      <c r="K24" s="36"/>
      <c r="L24" s="36"/>
    </row>
    <row r="25" spans="1:14" s="30" customFormat="1" ht="17.25" customHeight="1" x14ac:dyDescent="0.2">
      <c r="A25" s="21" t="s">
        <v>65</v>
      </c>
      <c r="B25" s="31"/>
    </row>
  </sheetData>
  <mergeCells count="23">
    <mergeCell ref="A20:A21"/>
    <mergeCell ref="A22:A23"/>
    <mergeCell ref="A13:B13"/>
    <mergeCell ref="A14:B14"/>
    <mergeCell ref="A15:B15"/>
    <mergeCell ref="A16:B16"/>
    <mergeCell ref="A17:B17"/>
    <mergeCell ref="A18:A19"/>
    <mergeCell ref="A12:B12"/>
    <mergeCell ref="A3:B6"/>
    <mergeCell ref="C3:L3"/>
    <mergeCell ref="C4:C6"/>
    <mergeCell ref="D4:L4"/>
    <mergeCell ref="D5:D6"/>
    <mergeCell ref="E5:F5"/>
    <mergeCell ref="G5:G6"/>
    <mergeCell ref="H5:H6"/>
    <mergeCell ref="I5:L5"/>
    <mergeCell ref="A7:B7"/>
    <mergeCell ref="A8:B8"/>
    <mergeCell ref="A9:B9"/>
    <mergeCell ref="A10:B10"/>
    <mergeCell ref="A11:B11"/>
  </mergeCells>
  <hyperlinks>
    <hyperlink ref="N2" location="OBSAH!A1" display="Zpět na obsah"/>
  </hyperlinks>
  <pageMargins left="0.70866141732283472" right="0.70866141732283472" top="0.78740157480314965" bottom="0.78740157480314965" header="0.31496062992125984" footer="0.31496062992125984"/>
  <pageSetup paperSize="9" orientation="landscape" r:id="rId1"/>
  <ignoredErrors>
    <ignoredError sqref="C18:L23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8</vt:i4>
      </vt:variant>
      <vt:variant>
        <vt:lpstr>Pojmenované oblasti</vt:lpstr>
      </vt:variant>
      <vt:variant>
        <vt:i4>1</vt:i4>
      </vt:variant>
    </vt:vector>
  </HeadingPairs>
  <TitlesOfParts>
    <vt:vector size="9" baseType="lpstr">
      <vt:lpstr>OBSAH</vt:lpstr>
      <vt:lpstr>ZNAČKY</vt:lpstr>
      <vt:lpstr>7.1</vt:lpstr>
      <vt:lpstr>7.2</vt:lpstr>
      <vt:lpstr>7.3</vt:lpstr>
      <vt:lpstr>7.4</vt:lpstr>
      <vt:lpstr>7.5</vt:lpstr>
      <vt:lpstr>7.6</vt:lpstr>
      <vt:lpstr>'7.2'!Oblast_tisku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pubalova6594</dc:creator>
  <cp:lastModifiedBy>Kašparová Vendula</cp:lastModifiedBy>
  <cp:lastPrinted>2025-01-03T08:58:29Z</cp:lastPrinted>
  <dcterms:created xsi:type="dcterms:W3CDTF">2017-08-18T09:41:49Z</dcterms:created>
  <dcterms:modified xsi:type="dcterms:W3CDTF">2025-08-20T11:16:29Z</dcterms:modified>
</cp:coreProperties>
</file>