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1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<sst xmlns="http://schemas.openxmlformats.org/spreadsheetml/2006/main" count="39" uniqueCount="35">
  <si>
    <r>
      <t>Tab. 112: Gymnázia v krajském srovnání - počet nově přijatých žáků do 1. ročníku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</si>
  <si>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</si>
  <si>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</si>
  <si>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</si>
  <si>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</si>
  <si>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</si>
  <si>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</si>
  <si>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</si>
  <si>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</si>
  <si>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</si>
  <si>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</si>
  <si>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</si>
  <si>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</si>
  <si>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</si>
  <si>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</si>
  <si>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</si>
  <si>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</si>
  <si>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</si>
  <si>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</si>
  <si>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</si>
  <si>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</si>
  <si>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</si>
  <si>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</si>
  <si>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</si>
  <si>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</si>
  <si>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</si>
  <si>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</si>
  <si>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</si>
  <si>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</si>
  <si>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</si>
  <si>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</si>
  <si>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</si>
  <si>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</si>
  <si>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</si>
  <si>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>pouze žáci v denním vzdělávání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</si>
</sst>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#,##0_ ;\-#,##0\ ;\–\ "/>
    <numFmt numFmtId="166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Border="0" applyProtection="0"/>
  </cellStyleXfs>
  <cellXfs count="59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/>
    <xf numFmtId="0" fontId="6" fillId="0" borderId="0" xfId="2" applyAlignment="1" applyProtection="1"/>
    <xf numFmtId="0" fontId="7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3" applyFont="1" applyFill="1" applyBorder="1" applyAlignment="1" applyProtection="1">
      <alignment horizontal="center" vertical="center"/>
      <protection locked="0"/>
    </xf>
    <xf numFmtId="0" fontId="10" fillId="2" borderId="17" xfId="3" applyFont="1" applyFill="1" applyBorder="1" applyAlignment="1" applyProtection="1">
      <alignment horizontal="center" vertical="center"/>
      <protection locked="0"/>
    </xf>
    <xf numFmtId="0" fontId="8" fillId="2" borderId="18" xfId="3" applyFont="1" applyFill="1" applyBorder="1" applyAlignment="1" applyProtection="1">
      <alignment horizontal="center" vertical="center"/>
      <protection locked="0"/>
    </xf>
    <xf numFmtId="0" fontId="10" fillId="2" borderId="19" xfId="3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left" vertical="center" wrapText="1"/>
    </xf>
    <xf numFmtId="164" fontId="12" fillId="0" borderId="21" xfId="0" applyNumberFormat="1" applyFont="1" applyFill="1" applyBorder="1" applyAlignment="1" applyProtection="1">
      <alignment horizontal="right" vertical="center"/>
    </xf>
    <xf numFmtId="164" fontId="12" fillId="0" borderId="22" xfId="0" applyNumberFormat="1" applyFont="1" applyFill="1" applyBorder="1" applyAlignment="1" applyProtection="1">
      <alignment horizontal="right" vertical="center"/>
    </xf>
    <xf numFmtId="164" fontId="12" fillId="0" borderId="23" xfId="0" applyNumberFormat="1" applyFont="1" applyFill="1" applyBorder="1" applyAlignment="1" applyProtection="1">
      <alignment horizontal="right" vertical="center"/>
    </xf>
    <xf numFmtId="165" fontId="11" fillId="0" borderId="24" xfId="0" applyNumberFormat="1" applyFont="1" applyBorder="1"/>
    <xf numFmtId="166" fontId="11" fillId="0" borderId="25" xfId="1" applyNumberFormat="1" applyFont="1" applyBorder="1"/>
    <xf numFmtId="165" fontId="11" fillId="0" borderId="26" xfId="0" applyNumberFormat="1" applyFont="1" applyBorder="1"/>
    <xf numFmtId="166" fontId="11" fillId="0" borderId="27" xfId="1" applyNumberFormat="1" applyFont="1" applyBorder="1"/>
    <xf numFmtId="165" fontId="11" fillId="0" borderId="28" xfId="0" applyNumberFormat="1" applyFont="1" applyBorder="1"/>
    <xf numFmtId="166" fontId="11" fillId="0" borderId="29" xfId="1" applyNumberFormat="1" applyFont="1" applyBorder="1"/>
    <xf numFmtId="0" fontId="13" fillId="0" borderId="20" xfId="0" applyFont="1" applyBorder="1" applyAlignment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/>
    </xf>
    <xf numFmtId="164" fontId="8" fillId="0" borderId="22" xfId="0" applyNumberFormat="1" applyFont="1" applyFill="1" applyBorder="1" applyAlignment="1" applyProtection="1">
      <alignment horizontal="right" vertical="center"/>
    </xf>
    <xf numFmtId="164" fontId="8" fillId="0" borderId="23" xfId="0" applyNumberFormat="1" applyFont="1" applyFill="1" applyBorder="1" applyAlignment="1" applyProtection="1">
      <alignment horizontal="right" vertical="center"/>
    </xf>
    <xf numFmtId="165" fontId="13" fillId="0" borderId="24" xfId="0" applyNumberFormat="1" applyFont="1" applyBorder="1"/>
    <xf numFmtId="166" fontId="13" fillId="0" borderId="25" xfId="1" applyNumberFormat="1" applyFont="1" applyBorder="1"/>
    <xf numFmtId="165" fontId="13" fillId="0" borderId="30" xfId="0" applyNumberFormat="1" applyFont="1" applyBorder="1"/>
    <xf numFmtId="166" fontId="13" fillId="0" borderId="31" xfId="1" applyNumberFormat="1" applyFont="1" applyBorder="1"/>
    <xf numFmtId="165" fontId="13" fillId="0" borderId="28" xfId="0" applyNumberFormat="1" applyFont="1" applyBorder="1"/>
    <xf numFmtId="166" fontId="13" fillId="0" borderId="29" xfId="1" applyNumberFormat="1" applyFont="1" applyBorder="1"/>
    <xf numFmtId="0" fontId="13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right" vertical="center"/>
    </xf>
    <xf numFmtId="164" fontId="8" fillId="0" borderId="32" xfId="0" applyNumberFormat="1" applyFont="1" applyFill="1" applyBorder="1" applyAlignment="1" applyProtection="1">
      <alignment horizontal="right" vertical="center"/>
    </xf>
    <xf numFmtId="165" fontId="13" fillId="0" borderId="33" xfId="0" applyNumberFormat="1" applyFont="1" applyBorder="1"/>
    <xf numFmtId="166" fontId="13" fillId="0" borderId="34" xfId="1" applyNumberFormat="1" applyFont="1" applyBorder="1"/>
    <xf numFmtId="165" fontId="13" fillId="0" borderId="35" xfId="0" applyNumberFormat="1" applyFont="1" applyBorder="1"/>
    <xf numFmtId="166" fontId="13" fillId="0" borderId="36" xfId="1" applyNumberFormat="1" applyFont="1" applyBorder="1"/>
    <xf numFmtId="165" fontId="13" fillId="0" borderId="37" xfId="0" applyNumberFormat="1" applyFont="1" applyBorder="1"/>
    <xf numFmtId="166" fontId="13" fillId="0" borderId="38" xfId="1" applyNumberFormat="1" applyFont="1" applyBorder="1"/>
    <xf numFmtId="0" fontId="10" fillId="0" borderId="0" xfId="3" applyFont="1" applyFill="1" applyBorder="1" applyProtection="1">
      <protection locked="0"/>
    </xf>
    <xf numFmtId="0" fontId="15" fillId="0" borderId="0" xfId="0" applyFont="1"/>
    <xf numFmtId="3" fontId="0" fillId="0" borderId="0" xfId="0" applyNumberFormat="1"/>
    <xf numFmtId="0" fontId="8" fillId="2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5" xfId="3" applyFont="1" applyFill="1" applyBorder="1" applyAlignment="1" applyProtection="1">
      <alignment horizontal="center" vertical="center" wrapText="1"/>
      <protection locked="0"/>
    </xf>
    <xf numFmtId="0" fontId="8" fillId="3" borderId="6" xfId="3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 applyProtection="1">
      <alignment horizontal="center" vertical="center" wrapText="1"/>
      <protection locked="0"/>
    </xf>
    <xf numFmtId="0" fontId="8" fillId="3" borderId="8" xfId="3" applyFont="1" applyFill="1" applyBorder="1" applyAlignment="1" applyProtection="1">
      <alignment horizontal="center" vertical="center" wrapText="1"/>
      <protection locked="0"/>
    </xf>
    <xf numFmtId="0" fontId="8" fillId="2" borderId="9" xfId="3" applyFont="1" applyFill="1" applyBorder="1" applyAlignment="1" applyProtection="1">
      <alignment horizontal="center" vertical="center" wrapText="1"/>
      <protection locked="0"/>
    </xf>
    <xf numFmtId="0" fontId="8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/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8" t="s">
        <v>1</v>
      </c>
      <c r="B3" s="50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2"/>
      <c r="M3" s="53" t="s">
        <v>3</v>
      </c>
      <c r="N3" s="54"/>
      <c r="O3" s="55" t="s">
        <v>4</v>
      </c>
      <c r="P3" s="56"/>
      <c r="Q3" s="57" t="s">
        <v>5</v>
      </c>
      <c r="R3" s="58"/>
    </row>
    <row r="4" spans="1:18" ht="17.25" customHeight="1" thickBot="1" x14ac:dyDescent="0.3">
      <c r="A4" s="49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26258</v>
      </c>
      <c r="C5" s="17">
        <v>25035</v>
      </c>
      <c r="D5" s="17">
        <v>23519</v>
      </c>
      <c r="E5" s="17">
        <v>23138</v>
      </c>
      <c r="F5" s="17">
        <v>22811</v>
      </c>
      <c r="G5" s="17">
        <v>23141</v>
      </c>
      <c r="H5" s="17">
        <v>22935</v>
      </c>
      <c r="I5" s="17">
        <v>23522</v>
      </c>
      <c r="J5" s="17">
        <v>23754</v>
      </c>
      <c r="K5" s="17">
        <v>23641</v>
      </c>
      <c r="L5" s="18">
        <v>23632</v>
      </c>
      <c r="M5" s="19">
        <f>L5-K5</f>
        <v>-9</v>
      </c>
      <c r="N5" s="20">
        <f>L5/K5-1</f>
        <v>-3.8069455606781766E-4</v>
      </c>
      <c r="O5" s="21">
        <f>L5-G5</f>
        <v>491</v>
      </c>
      <c r="P5" s="22">
        <f>L5/G5-1</f>
        <v>2.1217752041830407E-2</v>
      </c>
      <c r="Q5" s="23">
        <f>L5-B5</f>
        <v>-2626</v>
      </c>
      <c r="R5" s="24">
        <f>L5/B5-1</f>
        <v>-0.10000761672633107</v>
      </c>
    </row>
    <row r="6" spans="1:18" ht="17.25" customHeight="1" x14ac:dyDescent="0.25">
      <c r="A6" s="25" t="s">
        <v>20</v>
      </c>
      <c r="B6" s="26">
        <v>4437</v>
      </c>
      <c r="C6" s="27">
        <v>4483</v>
      </c>
      <c r="D6" s="27">
        <v>4112</v>
      </c>
      <c r="E6" s="27">
        <v>4157</v>
      </c>
      <c r="F6" s="27">
        <v>4032</v>
      </c>
      <c r="G6" s="27">
        <v>4091</v>
      </c>
      <c r="H6" s="27">
        <v>4035</v>
      </c>
      <c r="I6" s="27">
        <v>4296</v>
      </c>
      <c r="J6" s="27">
        <v>4313</v>
      </c>
      <c r="K6" s="27">
        <v>4393</v>
      </c>
      <c r="L6" s="28">
        <v>4440</v>
      </c>
      <c r="M6" s="29">
        <f t="shared" ref="M6:M19" si="0">L6-K6</f>
        <v>47</v>
      </c>
      <c r="N6" s="30">
        <f t="shared" ref="N6:N19" si="1">L6/K6-1</f>
        <v>1.0698839062144305E-2</v>
      </c>
      <c r="O6" s="31">
        <f t="shared" ref="O6:O19" si="2">L6-G6</f>
        <v>349</v>
      </c>
      <c r="P6" s="32">
        <f t="shared" ref="P6:P19" si="3">L6/G6-1</f>
        <v>8.5309215350769962E-2</v>
      </c>
      <c r="Q6" s="33">
        <f t="shared" ref="Q6:Q19" si="4">L6-B6</f>
        <v>3</v>
      </c>
      <c r="R6" s="34">
        <f t="shared" ref="R6:R19" si="5">L6/B6-1</f>
        <v>6.761325219744041E-4</v>
      </c>
    </row>
    <row r="7" spans="1:18" ht="17.25" customHeight="1" x14ac:dyDescent="0.25">
      <c r="A7" s="25" t="s">
        <v>21</v>
      </c>
      <c r="B7" s="26">
        <v>2334</v>
      </c>
      <c r="C7" s="27">
        <v>2246</v>
      </c>
      <c r="D7" s="27">
        <v>2135</v>
      </c>
      <c r="E7" s="27">
        <v>2101</v>
      </c>
      <c r="F7" s="27">
        <v>2122</v>
      </c>
      <c r="G7" s="27">
        <v>2289</v>
      </c>
      <c r="H7" s="27">
        <v>2220</v>
      </c>
      <c r="I7" s="27">
        <v>2147</v>
      </c>
      <c r="J7" s="27">
        <v>2278</v>
      </c>
      <c r="K7" s="27">
        <v>2243</v>
      </c>
      <c r="L7" s="28">
        <v>2242</v>
      </c>
      <c r="M7" s="29">
        <f t="shared" si="0"/>
        <v>-1</v>
      </c>
      <c r="N7" s="30">
        <f t="shared" si="1"/>
        <v>-4.4583147570220749E-4</v>
      </c>
      <c r="O7" s="31">
        <f t="shared" si="2"/>
        <v>-47</v>
      </c>
      <c r="P7" s="32">
        <f t="shared" si="3"/>
        <v>-2.0532983835736096E-2</v>
      </c>
      <c r="Q7" s="33">
        <f t="shared" si="4"/>
        <v>-92</v>
      </c>
      <c r="R7" s="34">
        <f t="shared" si="5"/>
        <v>-3.94173093401885E-2</v>
      </c>
    </row>
    <row r="8" spans="1:18" ht="17.25" customHeight="1" x14ac:dyDescent="0.25">
      <c r="A8" s="25" t="s">
        <v>22</v>
      </c>
      <c r="B8" s="26">
        <v>1680</v>
      </c>
      <c r="C8" s="27">
        <v>1535</v>
      </c>
      <c r="D8" s="27">
        <v>1480</v>
      </c>
      <c r="E8" s="27">
        <v>1426</v>
      </c>
      <c r="F8" s="27">
        <v>1438</v>
      </c>
      <c r="G8" s="27">
        <v>1410</v>
      </c>
      <c r="H8" s="27">
        <v>1410</v>
      </c>
      <c r="I8" s="27">
        <v>1388</v>
      </c>
      <c r="J8" s="27">
        <v>1436</v>
      </c>
      <c r="K8" s="27">
        <v>1388</v>
      </c>
      <c r="L8" s="28">
        <v>1386</v>
      </c>
      <c r="M8" s="29">
        <f t="shared" si="0"/>
        <v>-2</v>
      </c>
      <c r="N8" s="30">
        <f t="shared" si="1"/>
        <v>-1.4409221902017544E-3</v>
      </c>
      <c r="O8" s="31">
        <f t="shared" si="2"/>
        <v>-24</v>
      </c>
      <c r="P8" s="32">
        <f t="shared" si="3"/>
        <v>-1.7021276595744705E-2</v>
      </c>
      <c r="Q8" s="33">
        <f t="shared" si="4"/>
        <v>-294</v>
      </c>
      <c r="R8" s="34">
        <f t="shared" si="5"/>
        <v>-0.17500000000000004</v>
      </c>
    </row>
    <row r="9" spans="1:18" ht="17.25" customHeight="1" x14ac:dyDescent="0.25">
      <c r="A9" s="25" t="s">
        <v>23</v>
      </c>
      <c r="B9" s="26">
        <v>1094</v>
      </c>
      <c r="C9" s="27">
        <v>1072</v>
      </c>
      <c r="D9" s="27">
        <v>1006</v>
      </c>
      <c r="E9" s="27">
        <v>1018</v>
      </c>
      <c r="F9" s="27">
        <v>1011</v>
      </c>
      <c r="G9" s="27">
        <v>1016</v>
      </c>
      <c r="H9" s="27">
        <v>1049</v>
      </c>
      <c r="I9" s="27">
        <v>1056</v>
      </c>
      <c r="J9" s="27">
        <v>1071</v>
      </c>
      <c r="K9" s="27">
        <v>1077</v>
      </c>
      <c r="L9" s="28">
        <v>1060</v>
      </c>
      <c r="M9" s="29">
        <f t="shared" si="0"/>
        <v>-17</v>
      </c>
      <c r="N9" s="30">
        <f t="shared" si="1"/>
        <v>-1.578458681522743E-2</v>
      </c>
      <c r="O9" s="31">
        <f t="shared" si="2"/>
        <v>44</v>
      </c>
      <c r="P9" s="32">
        <f t="shared" si="3"/>
        <v>4.3307086614173151E-2</v>
      </c>
      <c r="Q9" s="33">
        <f t="shared" si="4"/>
        <v>-34</v>
      </c>
      <c r="R9" s="34">
        <f t="shared" si="5"/>
        <v>-3.1078610603290646E-2</v>
      </c>
    </row>
    <row r="10" spans="1:18" ht="17.25" customHeight="1" x14ac:dyDescent="0.25">
      <c r="A10" s="25" t="s">
        <v>24</v>
      </c>
      <c r="B10" s="26">
        <v>643</v>
      </c>
      <c r="C10" s="27">
        <v>602</v>
      </c>
      <c r="D10" s="27">
        <v>597</v>
      </c>
      <c r="E10" s="27">
        <v>546</v>
      </c>
      <c r="F10" s="27">
        <v>527</v>
      </c>
      <c r="G10" s="27">
        <v>546</v>
      </c>
      <c r="H10" s="27">
        <v>565</v>
      </c>
      <c r="I10" s="27">
        <v>568</v>
      </c>
      <c r="J10" s="27">
        <v>537</v>
      </c>
      <c r="K10" s="27">
        <v>525</v>
      </c>
      <c r="L10" s="28">
        <v>506</v>
      </c>
      <c r="M10" s="29">
        <f t="shared" si="0"/>
        <v>-19</v>
      </c>
      <c r="N10" s="30">
        <f t="shared" si="1"/>
        <v>-3.6190476190476217E-2</v>
      </c>
      <c r="O10" s="31">
        <f t="shared" si="2"/>
        <v>-40</v>
      </c>
      <c r="P10" s="32">
        <f t="shared" si="3"/>
        <v>-7.3260073260073222E-2</v>
      </c>
      <c r="Q10" s="33">
        <f t="shared" si="4"/>
        <v>-137</v>
      </c>
      <c r="R10" s="34">
        <f t="shared" si="5"/>
        <v>-0.2130637636080871</v>
      </c>
    </row>
    <row r="11" spans="1:18" ht="17.25" customHeight="1" x14ac:dyDescent="0.25">
      <c r="A11" s="25" t="s">
        <v>25</v>
      </c>
      <c r="B11" s="26">
        <v>1695</v>
      </c>
      <c r="C11" s="27">
        <v>1576</v>
      </c>
      <c r="D11" s="27">
        <v>1514</v>
      </c>
      <c r="E11" s="27">
        <v>1428</v>
      </c>
      <c r="F11" s="27">
        <v>1440</v>
      </c>
      <c r="G11" s="27">
        <v>1505</v>
      </c>
      <c r="H11" s="27">
        <v>1490</v>
      </c>
      <c r="I11" s="27">
        <v>1515</v>
      </c>
      <c r="J11" s="27">
        <v>1540</v>
      </c>
      <c r="K11" s="27">
        <v>1513</v>
      </c>
      <c r="L11" s="28">
        <v>1438</v>
      </c>
      <c r="M11" s="29">
        <f t="shared" si="0"/>
        <v>-75</v>
      </c>
      <c r="N11" s="30">
        <f t="shared" si="1"/>
        <v>-4.9570389953734306E-2</v>
      </c>
      <c r="O11" s="31">
        <f t="shared" si="2"/>
        <v>-67</v>
      </c>
      <c r="P11" s="32">
        <f t="shared" si="3"/>
        <v>-4.4518272425249195E-2</v>
      </c>
      <c r="Q11" s="33">
        <f t="shared" si="4"/>
        <v>-257</v>
      </c>
      <c r="R11" s="34">
        <f t="shared" si="5"/>
        <v>-0.15162241887905603</v>
      </c>
    </row>
    <row r="12" spans="1:18" ht="17.25" customHeight="1" x14ac:dyDescent="0.25">
      <c r="A12" s="25" t="s">
        <v>26</v>
      </c>
      <c r="B12" s="26">
        <v>834</v>
      </c>
      <c r="C12" s="27">
        <v>794</v>
      </c>
      <c r="D12" s="27">
        <v>781</v>
      </c>
      <c r="E12" s="27">
        <v>742</v>
      </c>
      <c r="F12" s="27">
        <v>680</v>
      </c>
      <c r="G12" s="27">
        <v>699</v>
      </c>
      <c r="H12" s="27">
        <v>644</v>
      </c>
      <c r="I12" s="27">
        <v>677</v>
      </c>
      <c r="J12" s="27">
        <v>686</v>
      </c>
      <c r="K12" s="27">
        <v>738</v>
      </c>
      <c r="L12" s="28">
        <v>765</v>
      </c>
      <c r="M12" s="29">
        <f t="shared" si="0"/>
        <v>27</v>
      </c>
      <c r="N12" s="30">
        <f t="shared" si="1"/>
        <v>3.6585365853658569E-2</v>
      </c>
      <c r="O12" s="31">
        <f t="shared" si="2"/>
        <v>66</v>
      </c>
      <c r="P12" s="32">
        <f t="shared" si="3"/>
        <v>9.4420600858369008E-2</v>
      </c>
      <c r="Q12" s="33">
        <f t="shared" si="4"/>
        <v>-69</v>
      </c>
      <c r="R12" s="34">
        <f t="shared" si="5"/>
        <v>-8.2733812949640329E-2</v>
      </c>
    </row>
    <row r="13" spans="1:18" ht="17.25" customHeight="1" x14ac:dyDescent="0.25">
      <c r="A13" s="25" t="s">
        <v>27</v>
      </c>
      <c r="B13" s="26">
        <v>1356</v>
      </c>
      <c r="C13" s="27">
        <v>1333</v>
      </c>
      <c r="D13" s="27">
        <v>1246</v>
      </c>
      <c r="E13" s="27">
        <v>1214</v>
      </c>
      <c r="F13" s="27">
        <v>1203</v>
      </c>
      <c r="G13" s="27">
        <v>1213</v>
      </c>
      <c r="H13" s="27">
        <v>1248</v>
      </c>
      <c r="I13" s="27">
        <v>1231</v>
      </c>
      <c r="J13" s="27">
        <v>1243</v>
      </c>
      <c r="K13" s="27">
        <v>1182</v>
      </c>
      <c r="L13" s="28">
        <v>1237</v>
      </c>
      <c r="M13" s="29">
        <f t="shared" si="0"/>
        <v>55</v>
      </c>
      <c r="N13" s="30">
        <f t="shared" si="1"/>
        <v>4.653130287648044E-2</v>
      </c>
      <c r="O13" s="31">
        <f t="shared" si="2"/>
        <v>24</v>
      </c>
      <c r="P13" s="32">
        <f t="shared" si="3"/>
        <v>1.9785655399835012E-2</v>
      </c>
      <c r="Q13" s="33">
        <f t="shared" si="4"/>
        <v>-119</v>
      </c>
      <c r="R13" s="34">
        <f t="shared" si="5"/>
        <v>-8.7758112094395324E-2</v>
      </c>
    </row>
    <row r="14" spans="1:18" ht="17.25" customHeight="1" x14ac:dyDescent="0.25">
      <c r="A14" s="25" t="s">
        <v>28</v>
      </c>
      <c r="B14" s="26">
        <v>1231</v>
      </c>
      <c r="C14" s="27">
        <v>1167</v>
      </c>
      <c r="D14" s="27">
        <v>1070</v>
      </c>
      <c r="E14" s="27">
        <v>981</v>
      </c>
      <c r="F14" s="27">
        <v>1014</v>
      </c>
      <c r="G14" s="27">
        <v>1099</v>
      </c>
      <c r="H14" s="27">
        <v>1057</v>
      </c>
      <c r="I14" s="27">
        <v>1119</v>
      </c>
      <c r="J14" s="27">
        <v>1113</v>
      </c>
      <c r="K14" s="27">
        <v>1044</v>
      </c>
      <c r="L14" s="28">
        <v>1088</v>
      </c>
      <c r="M14" s="29">
        <f t="shared" si="0"/>
        <v>44</v>
      </c>
      <c r="N14" s="30">
        <f t="shared" si="1"/>
        <v>4.2145593869731712E-2</v>
      </c>
      <c r="O14" s="31">
        <f t="shared" si="2"/>
        <v>-11</v>
      </c>
      <c r="P14" s="32">
        <f t="shared" si="3"/>
        <v>-1.0009099181073733E-2</v>
      </c>
      <c r="Q14" s="33">
        <f t="shared" si="4"/>
        <v>-143</v>
      </c>
      <c r="R14" s="34">
        <f t="shared" si="5"/>
        <v>-0.11616571892770111</v>
      </c>
    </row>
    <row r="15" spans="1:18" ht="17.25" customHeight="1" x14ac:dyDescent="0.25">
      <c r="A15" s="25" t="s">
        <v>29</v>
      </c>
      <c r="B15" s="26">
        <v>1211</v>
      </c>
      <c r="C15" s="27">
        <v>1156</v>
      </c>
      <c r="D15" s="27">
        <v>1037</v>
      </c>
      <c r="E15" s="27">
        <v>1113</v>
      </c>
      <c r="F15" s="27">
        <v>1085</v>
      </c>
      <c r="G15" s="27">
        <v>1118</v>
      </c>
      <c r="H15" s="27">
        <v>1128</v>
      </c>
      <c r="I15" s="27">
        <v>1142</v>
      </c>
      <c r="J15" s="27">
        <v>1128</v>
      </c>
      <c r="K15" s="27">
        <v>1138</v>
      </c>
      <c r="L15" s="28">
        <v>1096</v>
      </c>
      <c r="M15" s="29">
        <f t="shared" si="0"/>
        <v>-42</v>
      </c>
      <c r="N15" s="30">
        <f t="shared" si="1"/>
        <v>-3.690685413005268E-2</v>
      </c>
      <c r="O15" s="31">
        <f t="shared" si="2"/>
        <v>-22</v>
      </c>
      <c r="P15" s="32">
        <f t="shared" si="3"/>
        <v>-1.9677996422182487E-2</v>
      </c>
      <c r="Q15" s="33">
        <f t="shared" si="4"/>
        <v>-115</v>
      </c>
      <c r="R15" s="34">
        <f t="shared" si="5"/>
        <v>-9.4962840627580536E-2</v>
      </c>
    </row>
    <row r="16" spans="1:18" ht="17.25" customHeight="1" x14ac:dyDescent="0.25">
      <c r="A16" s="25" t="s">
        <v>30</v>
      </c>
      <c r="B16" s="26">
        <v>3155</v>
      </c>
      <c r="C16" s="27">
        <v>2970</v>
      </c>
      <c r="D16" s="27">
        <v>2908</v>
      </c>
      <c r="E16" s="27">
        <v>2851</v>
      </c>
      <c r="F16" s="27">
        <v>2657</v>
      </c>
      <c r="G16" s="27">
        <v>2735</v>
      </c>
      <c r="H16" s="27">
        <v>2813</v>
      </c>
      <c r="I16" s="27">
        <v>2886</v>
      </c>
      <c r="J16" s="27">
        <v>2875</v>
      </c>
      <c r="K16" s="27">
        <v>2963</v>
      </c>
      <c r="L16" s="28">
        <v>2936</v>
      </c>
      <c r="M16" s="29">
        <f t="shared" si="0"/>
        <v>-27</v>
      </c>
      <c r="N16" s="30">
        <f t="shared" si="1"/>
        <v>-9.1123860951738411E-3</v>
      </c>
      <c r="O16" s="31">
        <f t="shared" si="2"/>
        <v>201</v>
      </c>
      <c r="P16" s="32">
        <f t="shared" si="3"/>
        <v>7.3491773308957953E-2</v>
      </c>
      <c r="Q16" s="33">
        <f t="shared" si="4"/>
        <v>-219</v>
      </c>
      <c r="R16" s="34">
        <f t="shared" si="5"/>
        <v>-6.9413629160063439E-2</v>
      </c>
    </row>
    <row r="17" spans="1:18" ht="17.25" customHeight="1" x14ac:dyDescent="0.25">
      <c r="A17" s="25" t="s">
        <v>31</v>
      </c>
      <c r="B17" s="26">
        <v>1789</v>
      </c>
      <c r="C17" s="27">
        <v>1621</v>
      </c>
      <c r="D17" s="27">
        <v>1546</v>
      </c>
      <c r="E17" s="27">
        <v>1510</v>
      </c>
      <c r="F17" s="27">
        <v>1536</v>
      </c>
      <c r="G17" s="27">
        <v>1482</v>
      </c>
      <c r="H17" s="27">
        <v>1428</v>
      </c>
      <c r="I17" s="27">
        <v>1478</v>
      </c>
      <c r="J17" s="27">
        <v>1440</v>
      </c>
      <c r="K17" s="27">
        <v>1460</v>
      </c>
      <c r="L17" s="28">
        <v>1438</v>
      </c>
      <c r="M17" s="29">
        <f t="shared" si="0"/>
        <v>-22</v>
      </c>
      <c r="N17" s="30">
        <f t="shared" si="1"/>
        <v>-1.5068493150684925E-2</v>
      </c>
      <c r="O17" s="31">
        <f t="shared" si="2"/>
        <v>-44</v>
      </c>
      <c r="P17" s="32">
        <f t="shared" si="3"/>
        <v>-2.9689608636977005E-2</v>
      </c>
      <c r="Q17" s="33">
        <f t="shared" si="4"/>
        <v>-351</v>
      </c>
      <c r="R17" s="34">
        <f t="shared" si="5"/>
        <v>-0.19619899385131356</v>
      </c>
    </row>
    <row r="18" spans="1:18" ht="17.25" customHeight="1" x14ac:dyDescent="0.25">
      <c r="A18" s="25" t="s">
        <v>32</v>
      </c>
      <c r="B18" s="26">
        <v>1593</v>
      </c>
      <c r="C18" s="27">
        <v>1485</v>
      </c>
      <c r="D18" s="27">
        <v>1412</v>
      </c>
      <c r="E18" s="27">
        <v>1382</v>
      </c>
      <c r="F18" s="27">
        <v>1344</v>
      </c>
      <c r="G18" s="27">
        <v>1391</v>
      </c>
      <c r="H18" s="27">
        <v>1366</v>
      </c>
      <c r="I18" s="27">
        <v>1426</v>
      </c>
      <c r="J18" s="27">
        <v>1482</v>
      </c>
      <c r="K18" s="27">
        <v>1427</v>
      </c>
      <c r="L18" s="28">
        <v>1459</v>
      </c>
      <c r="M18" s="29">
        <f t="shared" si="0"/>
        <v>32</v>
      </c>
      <c r="N18" s="30">
        <f t="shared" si="1"/>
        <v>2.2424667133847276E-2</v>
      </c>
      <c r="O18" s="31">
        <f t="shared" si="2"/>
        <v>68</v>
      </c>
      <c r="P18" s="32">
        <f t="shared" si="3"/>
        <v>4.8885693745506886E-2</v>
      </c>
      <c r="Q18" s="33">
        <f t="shared" si="4"/>
        <v>-134</v>
      </c>
      <c r="R18" s="34">
        <f t="shared" si="5"/>
        <v>-8.4118016321406142E-2</v>
      </c>
    </row>
    <row r="19" spans="1:18" ht="17.25" customHeight="1" thickBot="1" x14ac:dyDescent="0.3">
      <c r="A19" s="35" t="s">
        <v>33</v>
      </c>
      <c r="B19" s="36">
        <v>3206</v>
      </c>
      <c r="C19" s="37">
        <v>2995</v>
      </c>
      <c r="D19" s="37">
        <v>2675</v>
      </c>
      <c r="E19" s="37">
        <v>2669</v>
      </c>
      <c r="F19" s="37">
        <v>2722</v>
      </c>
      <c r="G19" s="37">
        <v>2547</v>
      </c>
      <c r="H19" s="37">
        <v>2482</v>
      </c>
      <c r="I19" s="37">
        <v>2593</v>
      </c>
      <c r="J19" s="37">
        <v>2612</v>
      </c>
      <c r="K19" s="37">
        <v>2550</v>
      </c>
      <c r="L19" s="38">
        <v>2541</v>
      </c>
      <c r="M19" s="39">
        <f t="shared" si="0"/>
        <v>-9</v>
      </c>
      <c r="N19" s="40">
        <f t="shared" si="1"/>
        <v>-3.529411764705892E-3</v>
      </c>
      <c r="O19" s="41">
        <f t="shared" si="2"/>
        <v>-6</v>
      </c>
      <c r="P19" s="42">
        <f t="shared" si="3"/>
        <v>-2.3557126030624431E-3</v>
      </c>
      <c r="Q19" s="43">
        <f t="shared" si="4"/>
        <v>-665</v>
      </c>
      <c r="R19" s="44">
        <f t="shared" si="5"/>
        <v>-0.20742358078602618</v>
      </c>
    </row>
    <row r="20" spans="1:18" s="46" customFormat="1" ht="17.25" customHeight="1" x14ac:dyDescent="0.25">
      <c r="A20" s="45" t="s">
        <v>34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</sheetData>
  <mergeCells count="5">
    <mergeCell ref="A3:A4"/>
    <mergeCell ref="B3:L3"/>
    <mergeCell ref="M3:N3"/>
    <mergeCell ref="O3:P3"/>
    <mergeCell ref="Q3:R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23004219112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2019-08-22T13:07:57Z</cp:lastPrinted>
  <dcterms:created xsi:type="dcterms:W3CDTF">2019-08-21T11:35:52Z</dcterms:created>
  <dcterms:modified xsi:type="dcterms:W3CDTF">2019-08-22T13:08:04Z</dcterms:modified>
</cp:coreProperties>
</file>