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1\2_Vzdělávání\Vzdělávání AO\6_Školy_a_školská_zařízení_Ondrušová\Publikácia na web\23004219tabulky.xlsx\"/>
    </mc:Choice>
  </mc:AlternateContent>
  <bookViews>
    <workbookView xWindow="0" yWindow="0" windowWidth="28800" windowHeight="11700"/>
  </bookViews>
  <sheets>
    <sheet name="2300421911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R18" i="1"/>
  <c r="Q18" i="1"/>
  <c r="P18" i="1"/>
  <c r="O18" i="1"/>
  <c r="N18" i="1"/>
  <c r="M18" i="1"/>
  <c r="R17" i="1"/>
  <c r="Q17" i="1"/>
  <c r="P17" i="1"/>
  <c r="O17" i="1"/>
  <c r="N17" i="1"/>
  <c r="M17" i="1"/>
  <c r="R16" i="1"/>
  <c r="Q16" i="1"/>
  <c r="P16" i="1"/>
  <c r="O16" i="1"/>
  <c r="N16" i="1"/>
  <c r="M16" i="1"/>
  <c r="R15" i="1"/>
  <c r="Q15" i="1"/>
  <c r="P15" i="1"/>
  <c r="O15" i="1"/>
  <c r="N15" i="1"/>
  <c r="M15" i="1"/>
  <c r="R14" i="1"/>
  <c r="Q14" i="1"/>
  <c r="P14" i="1"/>
  <c r="O14" i="1"/>
  <c r="N14" i="1"/>
  <c r="M14" i="1"/>
  <c r="R13" i="1"/>
  <c r="Q13" i="1"/>
  <c r="P13" i="1"/>
  <c r="O13" i="1"/>
  <c r="N13" i="1"/>
  <c r="M13" i="1"/>
  <c r="R12" i="1"/>
  <c r="Q12" i="1"/>
  <c r="P12" i="1"/>
  <c r="O12" i="1"/>
  <c r="N12" i="1"/>
  <c r="M12" i="1"/>
  <c r="R11" i="1"/>
  <c r="Q11" i="1"/>
  <c r="P11" i="1"/>
  <c r="O11" i="1"/>
  <c r="N11" i="1"/>
  <c r="M11" i="1"/>
  <c r="R10" i="1"/>
  <c r="Q10" i="1"/>
  <c r="P10" i="1"/>
  <c r="O10" i="1"/>
  <c r="N10" i="1"/>
  <c r="M10" i="1"/>
  <c r="R9" i="1"/>
  <c r="Q9" i="1"/>
  <c r="P9" i="1"/>
  <c r="O9" i="1"/>
  <c r="N9" i="1"/>
  <c r="M9" i="1"/>
  <c r="R8" i="1"/>
  <c r="Q8" i="1"/>
  <c r="P8" i="1"/>
  <c r="O8" i="1"/>
  <c r="N8" i="1"/>
  <c r="M8" i="1"/>
  <c r="R7" i="1"/>
  <c r="Q7" i="1"/>
  <c r="P7" i="1"/>
  <c r="O7" i="1"/>
  <c r="N7" i="1"/>
  <c r="M7" i="1"/>
  <c r="R6" i="1"/>
  <c r="Q6" i="1"/>
  <c r="P6" i="1"/>
  <c r="O6" i="1"/>
  <c r="N6" i="1"/>
  <c r="M6" i="1"/>
  <c r="R5" i="1"/>
  <c r="Q5" i="1"/>
  <c r="P5" i="1"/>
  <c r="O5" i="1"/>
  <c r="N5" i="1"/>
  <c r="M5" i="1"/>
</calcChain>
</file>

<file path=xl/sharedStrings.xml><?xml version="1.0" encoding="utf-8"?>
<sst xmlns="http://schemas.openxmlformats.org/spreadsheetml/2006/main" count="39" uniqueCount="35">
  <si>
    <r>
      <t>Tab. 114: Gymnázia v krajském srovnání - počet nově přijatých žáků do 1. ročníku gymnázií s víceletým vzděláváním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v časové řadě 2008/09 - 2018/19</t>
    </r>
  </si>
  <si>
    <t>Území</t>
  </si>
  <si>
    <t>Školní rok</t>
  </si>
  <si>
    <t>Meziroční změna
(17/18 - 18/19)</t>
  </si>
  <si>
    <t>Změna za 5 let 
(13/14 - 18/19)</t>
  </si>
  <si>
    <t>Změna za 10 let 
(08/09 - 18/19)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</si>
  <si>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</si>
  <si>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</si>
  <si>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</si>
  <si>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</si>
  <si>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</si>
  <si>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</si>
  <si>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</si>
  <si>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</si>
  <si>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</si>
  <si>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</si>
  <si>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</si>
  <si>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abs.</t>
  </si>
  <si>
    <t>v %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</si>
  <si>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</si>
  <si>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</si>
  <si>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</si>
  <si>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</si>
  <si>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</si>
  <si>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</si>
  <si>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</si>
  <si>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</si>
  <si>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</si>
  <si>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</si>
  <si>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</si>
  <si>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</si>
  <si>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</si>
  <si>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</si>
  <si>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</si>
  <si>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>pouze žáci v denním vzdělávání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</si>
</sst>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;\–\ "/>
    <numFmt numFmtId="165" formatCode="#,##0_ ;\-#,##0\ ;\–\ "/>
    <numFmt numFmtId="166" formatCode="0.0%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9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Border="0" applyProtection="0"/>
  </cellStyleXfs>
  <cellXfs count="59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/>
    <xf numFmtId="0" fontId="6" fillId="0" borderId="0" xfId="2" applyAlignment="1" applyProtection="1"/>
    <xf numFmtId="0" fontId="7" fillId="0" borderId="0" xfId="0" applyFont="1"/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3" applyFont="1" applyFill="1" applyBorder="1" applyAlignment="1" applyProtection="1">
      <alignment horizontal="center" vertical="center"/>
      <protection locked="0"/>
    </xf>
    <xf numFmtId="0" fontId="10" fillId="2" borderId="17" xfId="3" applyFont="1" applyFill="1" applyBorder="1" applyAlignment="1" applyProtection="1">
      <alignment horizontal="center" vertical="center"/>
      <protection locked="0"/>
    </xf>
    <xf numFmtId="0" fontId="8" fillId="2" borderId="18" xfId="3" applyFont="1" applyFill="1" applyBorder="1" applyAlignment="1" applyProtection="1">
      <alignment horizontal="center" vertical="center"/>
      <protection locked="0"/>
    </xf>
    <xf numFmtId="0" fontId="10" fillId="2" borderId="19" xfId="3" applyFont="1" applyFill="1" applyBorder="1" applyAlignment="1" applyProtection="1">
      <alignment horizontal="center" vertical="center"/>
      <protection locked="0"/>
    </xf>
    <xf numFmtId="0" fontId="11" fillId="0" borderId="20" xfId="0" applyFont="1" applyBorder="1" applyAlignment="1">
      <alignment horizontal="left" vertical="center" wrapText="1"/>
    </xf>
    <xf numFmtId="164" fontId="12" fillId="0" borderId="21" xfId="0" applyNumberFormat="1" applyFont="1" applyFill="1" applyBorder="1" applyAlignment="1" applyProtection="1">
      <alignment horizontal="right" vertical="center"/>
    </xf>
    <xf numFmtId="164" fontId="12" fillId="0" borderId="22" xfId="0" applyNumberFormat="1" applyFont="1" applyFill="1" applyBorder="1" applyAlignment="1" applyProtection="1">
      <alignment horizontal="right" vertical="center"/>
    </xf>
    <xf numFmtId="164" fontId="12" fillId="0" borderId="23" xfId="0" applyNumberFormat="1" applyFont="1" applyFill="1" applyBorder="1" applyAlignment="1" applyProtection="1">
      <alignment horizontal="right" vertical="center"/>
    </xf>
    <xf numFmtId="165" fontId="11" fillId="0" borderId="24" xfId="0" applyNumberFormat="1" applyFont="1" applyBorder="1"/>
    <xf numFmtId="166" fontId="11" fillId="0" borderId="25" xfId="1" applyNumberFormat="1" applyFont="1" applyBorder="1"/>
    <xf numFmtId="165" fontId="11" fillId="0" borderId="26" xfId="0" applyNumberFormat="1" applyFont="1" applyBorder="1"/>
    <xf numFmtId="166" fontId="11" fillId="0" borderId="27" xfId="1" applyNumberFormat="1" applyFont="1" applyBorder="1"/>
    <xf numFmtId="165" fontId="11" fillId="0" borderId="28" xfId="0" applyNumberFormat="1" applyFont="1" applyBorder="1"/>
    <xf numFmtId="166" fontId="11" fillId="0" borderId="29" xfId="1" applyNumberFormat="1" applyFont="1" applyBorder="1"/>
    <xf numFmtId="0" fontId="13" fillId="0" borderId="20" xfId="0" applyFont="1" applyBorder="1" applyAlignment="1">
      <alignment horizontal="left" vertical="center" wrapText="1" indent="1"/>
    </xf>
    <xf numFmtId="164" fontId="8" fillId="0" borderId="21" xfId="0" applyNumberFormat="1" applyFont="1" applyFill="1" applyBorder="1" applyAlignment="1" applyProtection="1">
      <alignment horizontal="right" vertical="center"/>
    </xf>
    <xf numFmtId="164" fontId="8" fillId="0" borderId="22" xfId="0" applyNumberFormat="1" applyFont="1" applyFill="1" applyBorder="1" applyAlignment="1" applyProtection="1">
      <alignment horizontal="right" vertical="center"/>
    </xf>
    <xf numFmtId="164" fontId="8" fillId="0" borderId="23" xfId="0" applyNumberFormat="1" applyFont="1" applyFill="1" applyBorder="1" applyAlignment="1" applyProtection="1">
      <alignment horizontal="right" vertical="center"/>
    </xf>
    <xf numFmtId="165" fontId="13" fillId="0" borderId="24" xfId="0" applyNumberFormat="1" applyFont="1" applyBorder="1"/>
    <xf numFmtId="166" fontId="13" fillId="0" borderId="25" xfId="1" applyNumberFormat="1" applyFont="1" applyBorder="1"/>
    <xf numFmtId="165" fontId="13" fillId="0" borderId="30" xfId="0" applyNumberFormat="1" applyFont="1" applyBorder="1"/>
    <xf numFmtId="166" fontId="13" fillId="0" borderId="31" xfId="1" applyNumberFormat="1" applyFont="1" applyBorder="1"/>
    <xf numFmtId="165" fontId="13" fillId="0" borderId="28" xfId="0" applyNumberFormat="1" applyFont="1" applyBorder="1"/>
    <xf numFmtId="166" fontId="13" fillId="0" borderId="29" xfId="1" applyNumberFormat="1" applyFont="1" applyBorder="1"/>
    <xf numFmtId="0" fontId="13" fillId="0" borderId="11" xfId="0" applyFont="1" applyBorder="1" applyAlignment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right" vertical="center"/>
    </xf>
    <xf numFmtId="164" fontId="8" fillId="0" borderId="32" xfId="0" applyNumberFormat="1" applyFont="1" applyFill="1" applyBorder="1" applyAlignment="1" applyProtection="1">
      <alignment horizontal="right" vertical="center"/>
    </xf>
    <xf numFmtId="165" fontId="13" fillId="0" borderId="33" xfId="0" applyNumberFormat="1" applyFont="1" applyBorder="1"/>
    <xf numFmtId="166" fontId="13" fillId="0" borderId="34" xfId="1" applyNumberFormat="1" applyFont="1" applyBorder="1"/>
    <xf numFmtId="165" fontId="13" fillId="0" borderId="35" xfId="0" applyNumberFormat="1" applyFont="1" applyBorder="1"/>
    <xf numFmtId="166" fontId="13" fillId="0" borderId="36" xfId="1" applyNumberFormat="1" applyFont="1" applyBorder="1"/>
    <xf numFmtId="165" fontId="13" fillId="0" borderId="37" xfId="0" applyNumberFormat="1" applyFont="1" applyBorder="1"/>
    <xf numFmtId="166" fontId="13" fillId="0" borderId="38" xfId="1" applyNumberFormat="1" applyFont="1" applyBorder="1"/>
    <xf numFmtId="0" fontId="10" fillId="0" borderId="0" xfId="3" applyFont="1" applyFill="1" applyBorder="1" applyProtection="1">
      <protection locked="0"/>
    </xf>
    <xf numFmtId="0" fontId="15" fillId="0" borderId="0" xfId="0" applyFont="1"/>
    <xf numFmtId="3" fontId="0" fillId="0" borderId="0" xfId="0" applyNumberFormat="1"/>
    <xf numFmtId="0" fontId="8" fillId="2" borderId="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2" borderId="5" xfId="3" applyFont="1" applyFill="1" applyBorder="1" applyAlignment="1" applyProtection="1">
      <alignment horizontal="center" vertical="center" wrapText="1"/>
      <protection locked="0"/>
    </xf>
    <xf numFmtId="0" fontId="8" fillId="3" borderId="6" xfId="3" applyFont="1" applyFill="1" applyBorder="1" applyAlignment="1" applyProtection="1">
      <alignment horizontal="center" vertical="center" wrapText="1"/>
      <protection locked="0"/>
    </xf>
    <xf numFmtId="0" fontId="8" fillId="2" borderId="7" xfId="3" applyFont="1" applyFill="1" applyBorder="1" applyAlignment="1" applyProtection="1">
      <alignment horizontal="center" vertical="center" wrapText="1"/>
      <protection locked="0"/>
    </xf>
    <xf numFmtId="0" fontId="8" fillId="3" borderId="8" xfId="3" applyFont="1" applyFill="1" applyBorder="1" applyAlignment="1" applyProtection="1">
      <alignment horizontal="center" vertical="center" wrapText="1"/>
      <protection locked="0"/>
    </xf>
    <xf numFmtId="0" fontId="8" fillId="2" borderId="9" xfId="3" applyFont="1" applyFill="1" applyBorder="1" applyAlignment="1" applyProtection="1">
      <alignment horizontal="center" vertical="center" wrapText="1"/>
      <protection locked="0"/>
    </xf>
    <xf numFmtId="0" fontId="8" fillId="3" borderId="10" xfId="3" applyFont="1" applyFill="1" applyBorder="1" applyAlignment="1" applyProtection="1">
      <alignment horizontal="center" vertical="center" wrapText="1"/>
      <protection locked="0"/>
    </xf>
  </cellXfs>
  <cellStyles count="4">
    <cellStyle name="Hypertextový odkaz" xfId="2" builtinId="8"/>
    <cellStyle name="Normální" xfId="0" builtinId="0"/>
    <cellStyle name="normální 7" xfId="3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workbookViewId="0"/>
  </sheetViews>
  <sheetFormatPr defaultRowHeight="15" x14ac:dyDescent="0.25"/>
  <cols>
    <col min="1" max="1" width="18" customWidth="1"/>
    <col min="2" max="12" width="6.7109375" customWidth="1"/>
    <col min="13" max="18" width="6.42578125" customWidth="1"/>
  </cols>
  <sheetData>
    <row r="1" spans="1:18" s="4" customFormat="1" ht="17.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</row>
    <row r="2" spans="1:18" ht="17.25" customHeight="1" thickBot="1" x14ac:dyDescent="0.3">
      <c r="A2" s="5"/>
      <c r="B2" s="6"/>
      <c r="C2" s="6"/>
    </row>
    <row r="3" spans="1:18" ht="24" customHeight="1" x14ac:dyDescent="0.25">
      <c r="A3" s="48" t="s">
        <v>1</v>
      </c>
      <c r="B3" s="50" t="s">
        <v>2</v>
      </c>
      <c r="C3" s="51"/>
      <c r="D3" s="51"/>
      <c r="E3" s="51"/>
      <c r="F3" s="51"/>
      <c r="G3" s="51"/>
      <c r="H3" s="51"/>
      <c r="I3" s="51"/>
      <c r="J3" s="51"/>
      <c r="K3" s="51"/>
      <c r="L3" s="52"/>
      <c r="M3" s="53" t="s">
        <v>3</v>
      </c>
      <c r="N3" s="54"/>
      <c r="O3" s="55" t="s">
        <v>4</v>
      </c>
      <c r="P3" s="56"/>
      <c r="Q3" s="57" t="s">
        <v>5</v>
      </c>
      <c r="R3" s="58"/>
    </row>
    <row r="4" spans="1:18" ht="17.25" customHeight="1" thickBot="1" x14ac:dyDescent="0.3">
      <c r="A4" s="49"/>
      <c r="B4" s="7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9" t="s">
        <v>15</v>
      </c>
      <c r="L4" s="10" t="s">
        <v>16</v>
      </c>
      <c r="M4" s="11" t="s">
        <v>17</v>
      </c>
      <c r="N4" s="12" t="s">
        <v>18</v>
      </c>
      <c r="O4" s="13" t="s">
        <v>17</v>
      </c>
      <c r="P4" s="12" t="s">
        <v>18</v>
      </c>
      <c r="Q4" s="13" t="s">
        <v>17</v>
      </c>
      <c r="R4" s="14" t="s">
        <v>18</v>
      </c>
    </row>
    <row r="5" spans="1:18" ht="17.25" customHeight="1" x14ac:dyDescent="0.25">
      <c r="A5" s="15" t="s">
        <v>19</v>
      </c>
      <c r="B5" s="16">
        <v>11570</v>
      </c>
      <c r="C5" s="17">
        <v>11563</v>
      </c>
      <c r="D5" s="17">
        <v>11257</v>
      </c>
      <c r="E5" s="17">
        <v>11398</v>
      </c>
      <c r="F5" s="17">
        <v>11098</v>
      </c>
      <c r="G5" s="17">
        <v>11264</v>
      </c>
      <c r="H5" s="17">
        <v>11190</v>
      </c>
      <c r="I5" s="17">
        <v>11397</v>
      </c>
      <c r="J5" s="17">
        <v>11612</v>
      </c>
      <c r="K5" s="17">
        <v>11687</v>
      </c>
      <c r="L5" s="18">
        <v>11636</v>
      </c>
      <c r="M5" s="19">
        <f>L5-K5</f>
        <v>-51</v>
      </c>
      <c r="N5" s="20">
        <f>L5/K5-1</f>
        <v>-4.3638230512534903E-3</v>
      </c>
      <c r="O5" s="21">
        <f>L5-G5</f>
        <v>372</v>
      </c>
      <c r="P5" s="22">
        <f>L5/G5-1</f>
        <v>3.3025568181818121E-2</v>
      </c>
      <c r="Q5" s="23">
        <f>L5-B5</f>
        <v>66</v>
      </c>
      <c r="R5" s="24">
        <f>L5/B5-1</f>
        <v>5.7044079515988777E-3</v>
      </c>
    </row>
    <row r="6" spans="1:18" ht="17.25" customHeight="1" x14ac:dyDescent="0.25">
      <c r="A6" s="25" t="s">
        <v>20</v>
      </c>
      <c r="B6" s="26">
        <v>2311</v>
      </c>
      <c r="C6" s="27">
        <v>2406</v>
      </c>
      <c r="D6" s="27">
        <v>2298</v>
      </c>
      <c r="E6" s="27">
        <v>2406</v>
      </c>
      <c r="F6" s="27">
        <v>2401</v>
      </c>
      <c r="G6" s="27">
        <v>2370</v>
      </c>
      <c r="H6" s="27">
        <v>2384</v>
      </c>
      <c r="I6" s="27">
        <v>2508</v>
      </c>
      <c r="J6" s="27">
        <v>2524</v>
      </c>
      <c r="K6" s="27">
        <v>2592</v>
      </c>
      <c r="L6" s="28">
        <v>2589</v>
      </c>
      <c r="M6" s="29">
        <f t="shared" ref="M6:M19" si="0">L6-K6</f>
        <v>-3</v>
      </c>
      <c r="N6" s="30">
        <f t="shared" ref="N6:N19" si="1">L6/K6-1</f>
        <v>-1.1574074074074403E-3</v>
      </c>
      <c r="O6" s="31">
        <f t="shared" ref="O6:O19" si="2">L6-G6</f>
        <v>219</v>
      </c>
      <c r="P6" s="32">
        <f t="shared" ref="P6:P19" si="3">L6/G6-1</f>
        <v>9.2405063291139289E-2</v>
      </c>
      <c r="Q6" s="33">
        <f t="shared" ref="Q6:Q19" si="4">L6-B6</f>
        <v>278</v>
      </c>
      <c r="R6" s="34">
        <f t="shared" ref="R6:R19" si="5">L6/B6-1</f>
        <v>0.12029424491562102</v>
      </c>
    </row>
    <row r="7" spans="1:18" ht="17.25" customHeight="1" x14ac:dyDescent="0.25">
      <c r="A7" s="25" t="s">
        <v>21</v>
      </c>
      <c r="B7" s="26">
        <v>979</v>
      </c>
      <c r="C7" s="27">
        <v>1010</v>
      </c>
      <c r="D7" s="27">
        <v>1026</v>
      </c>
      <c r="E7" s="27">
        <v>1019</v>
      </c>
      <c r="F7" s="27">
        <v>1054</v>
      </c>
      <c r="G7" s="27">
        <v>1133</v>
      </c>
      <c r="H7" s="27">
        <v>1120</v>
      </c>
      <c r="I7" s="27">
        <v>1067</v>
      </c>
      <c r="J7" s="27">
        <v>1101</v>
      </c>
      <c r="K7" s="27">
        <v>1113</v>
      </c>
      <c r="L7" s="28">
        <v>1101</v>
      </c>
      <c r="M7" s="29">
        <f t="shared" si="0"/>
        <v>-12</v>
      </c>
      <c r="N7" s="30">
        <f t="shared" si="1"/>
        <v>-1.0781671159029615E-2</v>
      </c>
      <c r="O7" s="31">
        <f t="shared" si="2"/>
        <v>-32</v>
      </c>
      <c r="P7" s="32">
        <f t="shared" si="3"/>
        <v>-2.8243601059135037E-2</v>
      </c>
      <c r="Q7" s="33">
        <f t="shared" si="4"/>
        <v>122</v>
      </c>
      <c r="R7" s="34">
        <f t="shared" si="5"/>
        <v>0.12461695607763024</v>
      </c>
    </row>
    <row r="8" spans="1:18" ht="17.25" customHeight="1" x14ac:dyDescent="0.25">
      <c r="A8" s="25" t="s">
        <v>22</v>
      </c>
      <c r="B8" s="26">
        <v>734</v>
      </c>
      <c r="C8" s="27">
        <v>693</v>
      </c>
      <c r="D8" s="27">
        <v>683</v>
      </c>
      <c r="E8" s="27">
        <v>704</v>
      </c>
      <c r="F8" s="27">
        <v>725</v>
      </c>
      <c r="G8" s="27">
        <v>708</v>
      </c>
      <c r="H8" s="27">
        <v>733</v>
      </c>
      <c r="I8" s="27">
        <v>712</v>
      </c>
      <c r="J8" s="27">
        <v>739</v>
      </c>
      <c r="K8" s="27">
        <v>715</v>
      </c>
      <c r="L8" s="28">
        <v>718</v>
      </c>
      <c r="M8" s="29">
        <f t="shared" si="0"/>
        <v>3</v>
      </c>
      <c r="N8" s="30">
        <f t="shared" si="1"/>
        <v>4.1958041958041203E-3</v>
      </c>
      <c r="O8" s="31">
        <f t="shared" si="2"/>
        <v>10</v>
      </c>
      <c r="P8" s="32">
        <f t="shared" si="3"/>
        <v>1.4124293785310771E-2</v>
      </c>
      <c r="Q8" s="33">
        <f t="shared" si="4"/>
        <v>-16</v>
      </c>
      <c r="R8" s="34">
        <f t="shared" si="5"/>
        <v>-2.1798365122615793E-2</v>
      </c>
    </row>
    <row r="9" spans="1:18" ht="17.25" customHeight="1" x14ac:dyDescent="0.25">
      <c r="A9" s="25" t="s">
        <v>23</v>
      </c>
      <c r="B9" s="26">
        <v>628</v>
      </c>
      <c r="C9" s="27">
        <v>651</v>
      </c>
      <c r="D9" s="27">
        <v>633</v>
      </c>
      <c r="E9" s="27">
        <v>644</v>
      </c>
      <c r="F9" s="27">
        <v>642</v>
      </c>
      <c r="G9" s="27">
        <v>635</v>
      </c>
      <c r="H9" s="27">
        <v>643</v>
      </c>
      <c r="I9" s="27">
        <v>643</v>
      </c>
      <c r="J9" s="27">
        <v>654</v>
      </c>
      <c r="K9" s="27">
        <v>634</v>
      </c>
      <c r="L9" s="28">
        <v>646</v>
      </c>
      <c r="M9" s="29">
        <f t="shared" si="0"/>
        <v>12</v>
      </c>
      <c r="N9" s="30">
        <f t="shared" si="1"/>
        <v>1.8927444794952786E-2</v>
      </c>
      <c r="O9" s="31">
        <f t="shared" si="2"/>
        <v>11</v>
      </c>
      <c r="P9" s="32">
        <f t="shared" si="3"/>
        <v>1.7322834645669305E-2</v>
      </c>
      <c r="Q9" s="33">
        <f t="shared" si="4"/>
        <v>18</v>
      </c>
      <c r="R9" s="34">
        <f t="shared" si="5"/>
        <v>2.866242038216571E-2</v>
      </c>
    </row>
    <row r="10" spans="1:18" ht="17.25" customHeight="1" x14ac:dyDescent="0.25">
      <c r="A10" s="25" t="s">
        <v>24</v>
      </c>
      <c r="B10" s="26">
        <v>328</v>
      </c>
      <c r="C10" s="27">
        <v>341</v>
      </c>
      <c r="D10" s="27">
        <v>342</v>
      </c>
      <c r="E10" s="27">
        <v>337</v>
      </c>
      <c r="F10" s="27">
        <v>318</v>
      </c>
      <c r="G10" s="27">
        <v>320</v>
      </c>
      <c r="H10" s="27">
        <v>342</v>
      </c>
      <c r="I10" s="27">
        <v>340</v>
      </c>
      <c r="J10" s="27">
        <v>343</v>
      </c>
      <c r="K10" s="27">
        <v>329</v>
      </c>
      <c r="L10" s="28">
        <v>332</v>
      </c>
      <c r="M10" s="29">
        <f t="shared" si="0"/>
        <v>3</v>
      </c>
      <c r="N10" s="30">
        <f t="shared" si="1"/>
        <v>9.1185410334346795E-3</v>
      </c>
      <c r="O10" s="31">
        <f t="shared" si="2"/>
        <v>12</v>
      </c>
      <c r="P10" s="32">
        <f t="shared" si="3"/>
        <v>3.7500000000000089E-2</v>
      </c>
      <c r="Q10" s="33">
        <f t="shared" si="4"/>
        <v>4</v>
      </c>
      <c r="R10" s="34">
        <f t="shared" si="5"/>
        <v>1.2195121951219523E-2</v>
      </c>
    </row>
    <row r="11" spans="1:18" ht="17.25" customHeight="1" x14ac:dyDescent="0.25">
      <c r="A11" s="25" t="s">
        <v>25</v>
      </c>
      <c r="B11" s="26">
        <v>671</v>
      </c>
      <c r="C11" s="27">
        <v>686</v>
      </c>
      <c r="D11" s="27">
        <v>636</v>
      </c>
      <c r="E11" s="27">
        <v>638</v>
      </c>
      <c r="F11" s="27">
        <v>606</v>
      </c>
      <c r="G11" s="27">
        <v>658</v>
      </c>
      <c r="H11" s="27">
        <v>603</v>
      </c>
      <c r="I11" s="27">
        <v>617</v>
      </c>
      <c r="J11" s="27">
        <v>661</v>
      </c>
      <c r="K11" s="27">
        <v>651</v>
      </c>
      <c r="L11" s="28">
        <v>618</v>
      </c>
      <c r="M11" s="29">
        <f t="shared" si="0"/>
        <v>-33</v>
      </c>
      <c r="N11" s="30">
        <f t="shared" si="1"/>
        <v>-5.0691244239631339E-2</v>
      </c>
      <c r="O11" s="31">
        <f t="shared" si="2"/>
        <v>-40</v>
      </c>
      <c r="P11" s="32">
        <f t="shared" si="3"/>
        <v>-6.0790273556231011E-2</v>
      </c>
      <c r="Q11" s="33">
        <f t="shared" si="4"/>
        <v>-53</v>
      </c>
      <c r="R11" s="34">
        <f t="shared" si="5"/>
        <v>-7.8986587183308532E-2</v>
      </c>
    </row>
    <row r="12" spans="1:18" ht="17.25" customHeight="1" x14ac:dyDescent="0.25">
      <c r="A12" s="25" t="s">
        <v>26</v>
      </c>
      <c r="B12" s="26">
        <v>410</v>
      </c>
      <c r="C12" s="27">
        <v>391</v>
      </c>
      <c r="D12" s="27">
        <v>398</v>
      </c>
      <c r="E12" s="27">
        <v>369</v>
      </c>
      <c r="F12" s="27">
        <v>322</v>
      </c>
      <c r="G12" s="27">
        <v>321</v>
      </c>
      <c r="H12" s="27">
        <v>315</v>
      </c>
      <c r="I12" s="27">
        <v>306</v>
      </c>
      <c r="J12" s="27">
        <v>334</v>
      </c>
      <c r="K12" s="27">
        <v>340</v>
      </c>
      <c r="L12" s="28">
        <v>346</v>
      </c>
      <c r="M12" s="29">
        <f t="shared" si="0"/>
        <v>6</v>
      </c>
      <c r="N12" s="30">
        <f t="shared" si="1"/>
        <v>1.7647058823529349E-2</v>
      </c>
      <c r="O12" s="31">
        <f t="shared" si="2"/>
        <v>25</v>
      </c>
      <c r="P12" s="32">
        <f t="shared" si="3"/>
        <v>7.7881619937694602E-2</v>
      </c>
      <c r="Q12" s="33">
        <f t="shared" si="4"/>
        <v>-64</v>
      </c>
      <c r="R12" s="34">
        <f t="shared" si="5"/>
        <v>-0.15609756097560978</v>
      </c>
    </row>
    <row r="13" spans="1:18" ht="17.25" customHeight="1" x14ac:dyDescent="0.25">
      <c r="A13" s="25" t="s">
        <v>27</v>
      </c>
      <c r="B13" s="26">
        <v>568</v>
      </c>
      <c r="C13" s="27">
        <v>620</v>
      </c>
      <c r="D13" s="27">
        <v>575</v>
      </c>
      <c r="E13" s="27">
        <v>591</v>
      </c>
      <c r="F13" s="27">
        <v>595</v>
      </c>
      <c r="G13" s="27">
        <v>596</v>
      </c>
      <c r="H13" s="27">
        <v>589</v>
      </c>
      <c r="I13" s="27">
        <v>607</v>
      </c>
      <c r="J13" s="27">
        <v>605</v>
      </c>
      <c r="K13" s="27">
        <v>590</v>
      </c>
      <c r="L13" s="28">
        <v>593</v>
      </c>
      <c r="M13" s="29">
        <f t="shared" si="0"/>
        <v>3</v>
      </c>
      <c r="N13" s="30">
        <f t="shared" si="1"/>
        <v>5.0847457627118953E-3</v>
      </c>
      <c r="O13" s="31">
        <f t="shared" si="2"/>
        <v>-3</v>
      </c>
      <c r="P13" s="32">
        <f t="shared" si="3"/>
        <v>-5.0335570469798308E-3</v>
      </c>
      <c r="Q13" s="33">
        <f t="shared" si="4"/>
        <v>25</v>
      </c>
      <c r="R13" s="34">
        <f t="shared" si="5"/>
        <v>4.401408450704225E-2</v>
      </c>
    </row>
    <row r="14" spans="1:18" ht="17.25" customHeight="1" x14ac:dyDescent="0.25">
      <c r="A14" s="25" t="s">
        <v>28</v>
      </c>
      <c r="B14" s="26">
        <v>479</v>
      </c>
      <c r="C14" s="27">
        <v>495</v>
      </c>
      <c r="D14" s="27">
        <v>452</v>
      </c>
      <c r="E14" s="27">
        <v>456</v>
      </c>
      <c r="F14" s="27">
        <v>449</v>
      </c>
      <c r="G14" s="27">
        <v>468</v>
      </c>
      <c r="H14" s="27">
        <v>477</v>
      </c>
      <c r="I14" s="27">
        <v>473</v>
      </c>
      <c r="J14" s="27">
        <v>488</v>
      </c>
      <c r="K14" s="27">
        <v>461</v>
      </c>
      <c r="L14" s="28">
        <v>463</v>
      </c>
      <c r="M14" s="29">
        <f t="shared" si="0"/>
        <v>2</v>
      </c>
      <c r="N14" s="30">
        <f t="shared" si="1"/>
        <v>4.3383947939261702E-3</v>
      </c>
      <c r="O14" s="31">
        <f t="shared" si="2"/>
        <v>-5</v>
      </c>
      <c r="P14" s="32">
        <f t="shared" si="3"/>
        <v>-1.0683760683760646E-2</v>
      </c>
      <c r="Q14" s="33">
        <f t="shared" si="4"/>
        <v>-16</v>
      </c>
      <c r="R14" s="34">
        <f t="shared" si="5"/>
        <v>-3.3402922755741082E-2</v>
      </c>
    </row>
    <row r="15" spans="1:18" ht="17.25" customHeight="1" x14ac:dyDescent="0.25">
      <c r="A15" s="25" t="s">
        <v>29</v>
      </c>
      <c r="B15" s="26">
        <v>521</v>
      </c>
      <c r="C15" s="27">
        <v>510</v>
      </c>
      <c r="D15" s="27">
        <v>473</v>
      </c>
      <c r="E15" s="27">
        <v>506</v>
      </c>
      <c r="F15" s="27">
        <v>481</v>
      </c>
      <c r="G15" s="27">
        <v>503</v>
      </c>
      <c r="H15" s="27">
        <v>509</v>
      </c>
      <c r="I15" s="27">
        <v>485</v>
      </c>
      <c r="J15" s="27">
        <v>490</v>
      </c>
      <c r="K15" s="27">
        <v>496</v>
      </c>
      <c r="L15" s="28">
        <v>494</v>
      </c>
      <c r="M15" s="29">
        <f t="shared" si="0"/>
        <v>-2</v>
      </c>
      <c r="N15" s="30">
        <f t="shared" si="1"/>
        <v>-4.0322580645161255E-3</v>
      </c>
      <c r="O15" s="31">
        <f t="shared" si="2"/>
        <v>-9</v>
      </c>
      <c r="P15" s="32">
        <f t="shared" si="3"/>
        <v>-1.7892644135188873E-2</v>
      </c>
      <c r="Q15" s="33">
        <f t="shared" si="4"/>
        <v>-27</v>
      </c>
      <c r="R15" s="34">
        <f t="shared" si="5"/>
        <v>-5.1823416506717845E-2</v>
      </c>
    </row>
    <row r="16" spans="1:18" ht="17.25" customHeight="1" x14ac:dyDescent="0.25">
      <c r="A16" s="25" t="s">
        <v>30</v>
      </c>
      <c r="B16" s="26">
        <v>1370</v>
      </c>
      <c r="C16" s="27">
        <v>1352</v>
      </c>
      <c r="D16" s="27">
        <v>1311</v>
      </c>
      <c r="E16" s="27">
        <v>1369</v>
      </c>
      <c r="F16" s="27">
        <v>1243</v>
      </c>
      <c r="G16" s="27">
        <v>1294</v>
      </c>
      <c r="H16" s="27">
        <v>1326</v>
      </c>
      <c r="I16" s="27">
        <v>1379</v>
      </c>
      <c r="J16" s="27">
        <v>1379</v>
      </c>
      <c r="K16" s="27">
        <v>1454</v>
      </c>
      <c r="L16" s="28">
        <v>1417</v>
      </c>
      <c r="M16" s="29">
        <f t="shared" si="0"/>
        <v>-37</v>
      </c>
      <c r="N16" s="30">
        <f t="shared" si="1"/>
        <v>-2.5447042640990403E-2</v>
      </c>
      <c r="O16" s="31">
        <f t="shared" si="2"/>
        <v>123</v>
      </c>
      <c r="P16" s="32">
        <f t="shared" si="3"/>
        <v>9.5054095826893281E-2</v>
      </c>
      <c r="Q16" s="33">
        <f t="shared" si="4"/>
        <v>47</v>
      </c>
      <c r="R16" s="34">
        <f t="shared" si="5"/>
        <v>3.4306569343065751E-2</v>
      </c>
    </row>
    <row r="17" spans="1:18" ht="17.25" customHeight="1" x14ac:dyDescent="0.25">
      <c r="A17" s="25" t="s">
        <v>31</v>
      </c>
      <c r="B17" s="26">
        <v>822</v>
      </c>
      <c r="C17" s="27">
        <v>788</v>
      </c>
      <c r="D17" s="27">
        <v>781</v>
      </c>
      <c r="E17" s="27">
        <v>803</v>
      </c>
      <c r="F17" s="27">
        <v>773</v>
      </c>
      <c r="G17" s="27">
        <v>792</v>
      </c>
      <c r="H17" s="27">
        <v>744</v>
      </c>
      <c r="I17" s="27">
        <v>732</v>
      </c>
      <c r="J17" s="27">
        <v>703</v>
      </c>
      <c r="K17" s="27">
        <v>754</v>
      </c>
      <c r="L17" s="28">
        <v>766</v>
      </c>
      <c r="M17" s="29">
        <f t="shared" si="0"/>
        <v>12</v>
      </c>
      <c r="N17" s="30">
        <f t="shared" si="1"/>
        <v>1.5915119363395291E-2</v>
      </c>
      <c r="O17" s="31">
        <f t="shared" si="2"/>
        <v>-26</v>
      </c>
      <c r="P17" s="32">
        <f t="shared" si="3"/>
        <v>-3.2828282828282873E-2</v>
      </c>
      <c r="Q17" s="33">
        <f t="shared" si="4"/>
        <v>-56</v>
      </c>
      <c r="R17" s="34">
        <f t="shared" si="5"/>
        <v>-6.8126520681265235E-2</v>
      </c>
    </row>
    <row r="18" spans="1:18" ht="17.25" customHeight="1" x14ac:dyDescent="0.25">
      <c r="A18" s="25" t="s">
        <v>32</v>
      </c>
      <c r="B18" s="26">
        <v>519</v>
      </c>
      <c r="C18" s="27">
        <v>477</v>
      </c>
      <c r="D18" s="27">
        <v>485</v>
      </c>
      <c r="E18" s="27">
        <v>440</v>
      </c>
      <c r="F18" s="27">
        <v>422</v>
      </c>
      <c r="G18" s="27">
        <v>430</v>
      </c>
      <c r="H18" s="27">
        <v>421</v>
      </c>
      <c r="I18" s="27">
        <v>439</v>
      </c>
      <c r="J18" s="27">
        <v>438</v>
      </c>
      <c r="K18" s="27">
        <v>429</v>
      </c>
      <c r="L18" s="28">
        <v>445</v>
      </c>
      <c r="M18" s="29">
        <f t="shared" si="0"/>
        <v>16</v>
      </c>
      <c r="N18" s="30">
        <f t="shared" si="1"/>
        <v>3.7296037296037365E-2</v>
      </c>
      <c r="O18" s="31">
        <f t="shared" si="2"/>
        <v>15</v>
      </c>
      <c r="P18" s="32">
        <f t="shared" si="3"/>
        <v>3.488372093023262E-2</v>
      </c>
      <c r="Q18" s="33">
        <f t="shared" si="4"/>
        <v>-74</v>
      </c>
      <c r="R18" s="34">
        <f t="shared" si="5"/>
        <v>-0.1425818882466281</v>
      </c>
    </row>
    <row r="19" spans="1:18" ht="17.25" customHeight="1" thickBot="1" x14ac:dyDescent="0.3">
      <c r="A19" s="35" t="s">
        <v>33</v>
      </c>
      <c r="B19" s="36">
        <v>1230</v>
      </c>
      <c r="C19" s="37">
        <v>1143</v>
      </c>
      <c r="D19" s="37">
        <v>1164</v>
      </c>
      <c r="E19" s="37">
        <v>1116</v>
      </c>
      <c r="F19" s="37">
        <v>1067</v>
      </c>
      <c r="G19" s="37">
        <v>1036</v>
      </c>
      <c r="H19" s="37">
        <v>984</v>
      </c>
      <c r="I19" s="37">
        <v>1089</v>
      </c>
      <c r="J19" s="37">
        <v>1153</v>
      </c>
      <c r="K19" s="37">
        <v>1129</v>
      </c>
      <c r="L19" s="38">
        <v>1108</v>
      </c>
      <c r="M19" s="39">
        <f t="shared" si="0"/>
        <v>-21</v>
      </c>
      <c r="N19" s="40">
        <f t="shared" si="1"/>
        <v>-1.8600531443755508E-2</v>
      </c>
      <c r="O19" s="41">
        <f t="shared" si="2"/>
        <v>72</v>
      </c>
      <c r="P19" s="42">
        <f t="shared" si="3"/>
        <v>6.9498069498069581E-2</v>
      </c>
      <c r="Q19" s="43">
        <f t="shared" si="4"/>
        <v>-122</v>
      </c>
      <c r="R19" s="44">
        <f t="shared" si="5"/>
        <v>-9.918699186991875E-2</v>
      </c>
    </row>
    <row r="20" spans="1:18" s="46" customFormat="1" ht="17.25" customHeight="1" x14ac:dyDescent="0.25">
      <c r="A20" s="45" t="s">
        <v>34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8" x14ac:dyDescent="0.25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</row>
  </sheetData>
  <mergeCells count="5">
    <mergeCell ref="A3:A4"/>
    <mergeCell ref="B3:L3"/>
    <mergeCell ref="M3:N3"/>
    <mergeCell ref="O3:P3"/>
    <mergeCell ref="Q3:R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23004219114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2019-08-22T13:08:33Z</cp:lastPrinted>
  <dcterms:created xsi:type="dcterms:W3CDTF">2019-08-21T11:35:54Z</dcterms:created>
  <dcterms:modified xsi:type="dcterms:W3CDTF">2019-08-22T13:08:38Z</dcterms:modified>
</cp:coreProperties>
</file>