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/>
  <c r="H20" i="1" l="1"/>
  <c r="F20" i="1"/>
  <c r="D20" i="1"/>
  <c r="B20" i="1"/>
  <c r="H27" i="1" l="1"/>
  <c r="F27" i="1"/>
  <c r="D27" i="1"/>
  <c r="B27" i="1"/>
  <c r="J23" i="1"/>
  <c r="J22" i="1"/>
  <c r="J19" i="1"/>
  <c r="J18" i="1"/>
  <c r="J17" i="1"/>
  <c r="H15" i="1"/>
  <c r="F15" i="1"/>
  <c r="D15" i="1"/>
  <c r="B15" i="1"/>
  <c r="J13" i="1"/>
  <c r="J25" i="1" l="1"/>
  <c r="J20" i="1"/>
  <c r="J15" i="1"/>
  <c r="J27" i="1"/>
</calcChain>
</file>

<file path=xl/sharedStrings.xml><?xml version="1.0" encoding="utf-8"?>
<sst xmlns="http://schemas.openxmlformats.org/spreadsheetml/2006/main" count="45" uniqueCount="28">
  <si>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</si>
  <si>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</si>
  <si>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</si>
  <si>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</si>
  <si>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</si>
  <si>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</si>
  <si>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</si>
  <si>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</si>
  <si>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</si>
  <si>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</si>
  <si>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</si>
  <si>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</si>
  <si>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</si>
  <si>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</si>
  <si>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</si>
  <si>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</si>
  <si>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</si>
  <si>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</si>
  <si>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</si>
  <si>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</si>
  <si>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</si>
  <si>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>.</t>
  </si>
  <si>
    <t xml:space="preserve"> (sekce B dle CZ-NACE) za 1. až 4. čtvrtletí 2019</t>
  </si>
  <si>
    <t>1. čtvrtletí 2019</t>
  </si>
  <si>
    <t>2. čtvrtletí 2019</t>
  </si>
  <si>
    <t>3. čtvrtletí 2019</t>
  </si>
  <si>
    <t>4. čtvrtletí 2019</t>
  </si>
  <si>
    <t>1. až 4. čtvrtletí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</si>
</sst>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/>
  </sheetViews>
  <sheetFormatPr defaultRowHeight="13.2" x14ac:dyDescent="0.25"/>
  <cols>
    <col min="1" max="1" width="39.6640625" customWidth="1"/>
    <col min="2" max="2" width="8.6640625" customWidth="1"/>
    <col min="3" max="3" width="8.33203125" customWidth="1"/>
    <col min="4" max="4" width="9.5546875" customWidth="1"/>
    <col min="5" max="5" width="8.109375" customWidth="1"/>
    <col min="7" max="7" width="8.33203125" customWidth="1"/>
    <col min="8" max="8" width="8.5546875" customWidth="1"/>
    <col min="9" max="9" width="7.6640625" customWidth="1"/>
    <col min="11" max="11" width="8.44140625" customWidth="1"/>
  </cols>
  <sheetData>
    <row r="1" spans="1:11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22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7" t="s">
        <v>23</v>
      </c>
      <c r="C6" s="43"/>
      <c r="D6" s="37" t="s">
        <v>24</v>
      </c>
      <c r="E6" s="38"/>
      <c r="F6" s="37" t="s">
        <v>25</v>
      </c>
      <c r="G6" s="43"/>
      <c r="H6" s="37" t="s">
        <v>26</v>
      </c>
      <c r="I6" s="38"/>
      <c r="J6" s="37" t="s">
        <v>27</v>
      </c>
      <c r="K6" s="41"/>
    </row>
    <row r="7" spans="1:11" x14ac:dyDescent="0.25">
      <c r="A7" s="6"/>
      <c r="B7" s="39"/>
      <c r="C7" s="44"/>
      <c r="D7" s="39"/>
      <c r="E7" s="40"/>
      <c r="F7" s="39"/>
      <c r="G7" s="44"/>
      <c r="H7" s="39"/>
      <c r="I7" s="40"/>
      <c r="J7" s="39"/>
      <c r="K7" s="42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1" t="s">
        <v>12</v>
      </c>
      <c r="H9" s="28" t="s">
        <v>2</v>
      </c>
      <c r="I9" s="21" t="s">
        <v>12</v>
      </c>
      <c r="J9" s="28" t="s">
        <v>2</v>
      </c>
      <c r="K9" s="29" t="s">
        <v>12</v>
      </c>
    </row>
    <row r="10" spans="1:11" x14ac:dyDescent="0.25">
      <c r="A10" s="7"/>
      <c r="B10" s="22"/>
      <c r="C10" s="23" t="s">
        <v>13</v>
      </c>
      <c r="D10" s="22"/>
      <c r="E10" s="23" t="s">
        <v>13</v>
      </c>
      <c r="F10" s="22"/>
      <c r="G10" s="23" t="s">
        <v>13</v>
      </c>
      <c r="H10" s="22"/>
      <c r="I10" s="23" t="s">
        <v>13</v>
      </c>
      <c r="J10" s="22"/>
      <c r="K10" s="30" t="s">
        <v>13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14350</v>
      </c>
      <c r="C13" s="13">
        <v>93.6</v>
      </c>
      <c r="D13" s="12">
        <v>15141</v>
      </c>
      <c r="E13" s="13">
        <v>91.4</v>
      </c>
      <c r="F13" s="12">
        <v>15355</v>
      </c>
      <c r="G13" s="13">
        <v>91.8</v>
      </c>
      <c r="H13" s="12">
        <v>16432</v>
      </c>
      <c r="I13" s="13">
        <v>92.1</v>
      </c>
      <c r="J13" s="12">
        <f>+B13+D13+F13+H13</f>
        <v>61278</v>
      </c>
      <c r="K13" s="14">
        <v>92.2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38395</v>
      </c>
      <c r="C15" s="13">
        <v>111.8</v>
      </c>
      <c r="D15" s="12">
        <f>+D17+D18+D19</f>
        <v>32121</v>
      </c>
      <c r="E15" s="13">
        <v>121.6</v>
      </c>
      <c r="F15" s="12">
        <f>+F17+F18+F19</f>
        <v>32383</v>
      </c>
      <c r="G15" s="13">
        <v>107.4</v>
      </c>
      <c r="H15" s="12">
        <f>+H17+H18+H19</f>
        <v>33733</v>
      </c>
      <c r="I15" s="13">
        <v>84.6</v>
      </c>
      <c r="J15" s="12">
        <f>+B15+D15+F15+H15</f>
        <v>136632</v>
      </c>
      <c r="K15" s="14">
        <v>104.5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17</v>
      </c>
      <c r="B17" s="12">
        <v>11883</v>
      </c>
      <c r="C17" s="35">
        <v>93.2</v>
      </c>
      <c r="D17" s="12">
        <v>12975</v>
      </c>
      <c r="E17" s="35">
        <v>95.5</v>
      </c>
      <c r="F17" s="12">
        <v>12726</v>
      </c>
      <c r="G17" s="35">
        <v>93.5</v>
      </c>
      <c r="H17" s="12">
        <v>12538</v>
      </c>
      <c r="I17" s="35">
        <v>89.3</v>
      </c>
      <c r="J17" s="12">
        <f>+B17+D17+F17+H17</f>
        <v>50122</v>
      </c>
      <c r="K17" s="14">
        <v>92.8</v>
      </c>
    </row>
    <row r="18" spans="1:11" x14ac:dyDescent="0.25">
      <c r="A18" s="6" t="s">
        <v>18</v>
      </c>
      <c r="B18" s="12">
        <v>1731</v>
      </c>
      <c r="C18" s="35">
        <v>90.1</v>
      </c>
      <c r="D18" s="12">
        <v>2117</v>
      </c>
      <c r="E18" s="35">
        <v>90</v>
      </c>
      <c r="F18" s="12">
        <v>2490</v>
      </c>
      <c r="G18" s="35">
        <v>105.7</v>
      </c>
      <c r="H18" s="12">
        <v>2652</v>
      </c>
      <c r="I18" s="35">
        <v>95.7</v>
      </c>
      <c r="J18" s="12">
        <f>+B18+D18+F18+H18</f>
        <v>8990</v>
      </c>
      <c r="K18" s="14">
        <v>95.7</v>
      </c>
    </row>
    <row r="19" spans="1:11" x14ac:dyDescent="0.25">
      <c r="A19" s="6" t="s">
        <v>10</v>
      </c>
      <c r="B19" s="12">
        <v>24781</v>
      </c>
      <c r="C19" s="35">
        <v>126</v>
      </c>
      <c r="D19" s="12">
        <v>17029</v>
      </c>
      <c r="E19" s="35">
        <v>162.5</v>
      </c>
      <c r="F19" s="12">
        <v>17167</v>
      </c>
      <c r="G19" s="35">
        <v>120.9</v>
      </c>
      <c r="H19" s="12">
        <v>18543</v>
      </c>
      <c r="I19" s="35">
        <v>80.400000000000006</v>
      </c>
      <c r="J19" s="12">
        <f>+B19+D19+F19+H19</f>
        <v>77520</v>
      </c>
      <c r="K19" s="14">
        <v>115</v>
      </c>
    </row>
    <row r="20" spans="1:11" x14ac:dyDescent="0.25">
      <c r="A20" s="6" t="s">
        <v>19</v>
      </c>
      <c r="B20" s="12">
        <f>+B17+B18</f>
        <v>13614</v>
      </c>
      <c r="C20" s="35">
        <v>92.8</v>
      </c>
      <c r="D20" s="12">
        <f>+D17+D18</f>
        <v>15092</v>
      </c>
      <c r="E20" s="35">
        <v>94.7</v>
      </c>
      <c r="F20" s="12">
        <f>+F17+F18</f>
        <v>15216</v>
      </c>
      <c r="G20" s="35">
        <v>95.3</v>
      </c>
      <c r="H20" s="12">
        <f>+H17+H18</f>
        <v>15190</v>
      </c>
      <c r="I20" s="35">
        <v>90.4</v>
      </c>
      <c r="J20" s="12">
        <f>+B20+D20+F20+H20</f>
        <v>59112</v>
      </c>
      <c r="K20" s="14">
        <v>93.3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20</v>
      </c>
      <c r="B22" s="12">
        <v>7843</v>
      </c>
      <c r="C22" s="13">
        <v>96.1</v>
      </c>
      <c r="D22" s="12">
        <v>9732</v>
      </c>
      <c r="E22" s="13">
        <v>98.7</v>
      </c>
      <c r="F22" s="12">
        <v>9703</v>
      </c>
      <c r="G22" s="13">
        <v>99</v>
      </c>
      <c r="H22" s="12">
        <v>10175</v>
      </c>
      <c r="I22" s="13">
        <v>99.3</v>
      </c>
      <c r="J22" s="12">
        <f>+B22+D22+F22+H22</f>
        <v>37453</v>
      </c>
      <c r="K22" s="14">
        <v>98.4</v>
      </c>
    </row>
    <row r="23" spans="1:11" x14ac:dyDescent="0.25">
      <c r="A23" s="6" t="s">
        <v>5</v>
      </c>
      <c r="B23" s="12">
        <v>24289</v>
      </c>
      <c r="C23" s="35">
        <v>124.6</v>
      </c>
      <c r="D23" s="12">
        <v>17199</v>
      </c>
      <c r="E23" s="35">
        <v>164</v>
      </c>
      <c r="F23" s="12">
        <v>17444</v>
      </c>
      <c r="G23" s="35">
        <v>124.7</v>
      </c>
      <c r="H23" s="12">
        <v>18254</v>
      </c>
      <c r="I23" s="35">
        <v>80.099999999999994</v>
      </c>
      <c r="J23" s="12">
        <f>+B23+D23+F23+H23</f>
        <v>77186</v>
      </c>
      <c r="K23" s="14">
        <v>115.6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492</v>
      </c>
      <c r="C25" s="13">
        <v>284.60000000000002</v>
      </c>
      <c r="D25" s="12">
        <f>+D19-D23</f>
        <v>-170</v>
      </c>
      <c r="E25" s="36" t="s">
        <v>21</v>
      </c>
      <c r="F25" s="12">
        <f>+F19-F23</f>
        <v>-277</v>
      </c>
      <c r="G25" s="36" t="s">
        <v>21</v>
      </c>
      <c r="H25" s="12">
        <f>+H19-H23</f>
        <v>289</v>
      </c>
      <c r="I25" s="13">
        <v>99.9</v>
      </c>
      <c r="J25" s="12">
        <f>+J19-J23</f>
        <v>334</v>
      </c>
      <c r="K25" s="14">
        <v>50.1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15</v>
      </c>
      <c r="B27" s="12">
        <f>+B13-B22</f>
        <v>6507</v>
      </c>
      <c r="C27" s="13">
        <v>90.7</v>
      </c>
      <c r="D27" s="12">
        <f>+D13-D22</f>
        <v>5409</v>
      </c>
      <c r="E27" s="13">
        <v>80.7</v>
      </c>
      <c r="F27" s="12">
        <f>+F13-F22</f>
        <v>5652</v>
      </c>
      <c r="G27" s="13">
        <v>81.599999999999994</v>
      </c>
      <c r="H27" s="12">
        <f>+H13-H22</f>
        <v>6257</v>
      </c>
      <c r="I27" s="13">
        <v>82.4</v>
      </c>
      <c r="J27" s="12">
        <f>+B27+D27+F27+H27</f>
        <v>23825</v>
      </c>
      <c r="K27" s="14">
        <v>83.9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422</v>
      </c>
      <c r="C29" s="17">
        <v>103.9</v>
      </c>
      <c r="D29" s="16">
        <v>421</v>
      </c>
      <c r="E29" s="17">
        <v>102.7</v>
      </c>
      <c r="F29" s="16">
        <v>422</v>
      </c>
      <c r="G29" s="17">
        <v>101.7</v>
      </c>
      <c r="H29" s="16">
        <v>428</v>
      </c>
      <c r="I29" s="17">
        <v>102.4</v>
      </c>
      <c r="J29" s="16">
        <v>423</v>
      </c>
      <c r="K29" s="18">
        <v>102.7</v>
      </c>
    </row>
    <row r="30" spans="1:11" x14ac:dyDescent="0.25">
      <c r="A30" s="19"/>
      <c r="B30" s="2"/>
      <c r="C30" s="2"/>
    </row>
    <row r="31" spans="1:11" x14ac:dyDescent="0.25">
      <c r="A31" s="2" t="s">
        <v>16</v>
      </c>
      <c r="B31" s="2"/>
      <c r="C31" s="2"/>
      <c r="D31" s="2"/>
      <c r="E31" s="2"/>
      <c r="F31" s="2"/>
    </row>
    <row r="32" spans="1:11" x14ac:dyDescent="0.25">
      <c r="A32" s="2"/>
      <c r="B32" s="2"/>
      <c r="C32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2020-06-08T12:28:55Z</dcterms:modified>
</cp:coreProperties>
</file>