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/>
  <bookViews>
    <workbookView xWindow="5265" yWindow="180" windowWidth="9600" windowHeight="11400"/>
  </bookViews>
  <sheets>
    <sheet name="množství" sheetId="1" r:id="rId1"/>
  </sheets>
  <definedNames>
    <definedName name="_xlnm.Print_Titles" localSheetId="0">množství!$1:$5</definedName>
  </definedNames>
  <calcPr calcId="145621"/>
</workbook>
</file>

<file path=xl/calcChain.xml><?xml version="1.0" encoding="utf-8"?>
<calcChain xmlns="http://schemas.openxmlformats.org/spreadsheetml/2006/main">
  <c r="R7" i="1" l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S6" i="1"/>
  <c r="R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6" i="1"/>
</calcChain>
</file>

<file path=xl/sharedStrings.xml><?xml version="1.0" encoding="utf-8"?>
<sst xmlns="http://schemas.openxmlformats.org/spreadsheetml/2006/main" count="76" uniqueCount="29">
  <si>
    <t>Název</t>
  </si>
  <si>
    <t>Jehličnaté sortimenty</t>
  </si>
  <si>
    <t>Výřezy I. třídy jakosti</t>
  </si>
  <si>
    <t>smrk</t>
  </si>
  <si>
    <t>borovice</t>
  </si>
  <si>
    <t>modřín</t>
  </si>
  <si>
    <t>Výřezy II. třídy jakosti</t>
  </si>
  <si>
    <t>Výřezy III. A/B třídy jakosti</t>
  </si>
  <si>
    <t>Výřezy III. C třídy jakosti</t>
  </si>
  <si>
    <t>Výřezy III. D třídy jakosti</t>
  </si>
  <si>
    <t>Dříví IV. třídy jakosti - dříví pro výrobu dřevoviny</t>
  </si>
  <si>
    <t>Dříví V. třídy jakosti - dříví pro výrobu buničiny</t>
  </si>
  <si>
    <t>Dříví VI. třídy jakosti - palivové dříví</t>
  </si>
  <si>
    <t>Listnaté sortimenty</t>
  </si>
  <si>
    <t>dub</t>
  </si>
  <si>
    <t>buk</t>
  </si>
  <si>
    <t>bříza</t>
  </si>
  <si>
    <t>celkem</t>
  </si>
  <si>
    <t>vlastníci lesa</t>
  </si>
  <si>
    <t>nevlastníci lesa</t>
  </si>
  <si>
    <t xml:space="preserve">Celkem </t>
  </si>
  <si>
    <t>1. čtvrtletí</t>
  </si>
  <si>
    <t>2. čtvrtletí</t>
  </si>
  <si>
    <t>3. čtvrtletí</t>
  </si>
  <si>
    <t>4. čtvrtletí</t>
  </si>
  <si>
    <t>VLASTNÍCI A NEVLASTNÍCI</t>
  </si>
  <si>
    <t>Tab. 9</t>
  </si>
  <si>
    <r>
      <t>Prodané množství surového dříví pro tuzemsko za ČR v roce 2017 (m</t>
    </r>
    <r>
      <rPr>
        <b/>
        <vertAlign val="superscript"/>
        <sz val="16"/>
        <rFont val="Arial CE"/>
        <family val="2"/>
        <charset val="238"/>
      </rPr>
      <t>3</t>
    </r>
    <r>
      <rPr>
        <b/>
        <sz val="16"/>
        <rFont val="Arial CE"/>
        <family val="2"/>
        <charset val="238"/>
      </rPr>
      <t>) od nejvýznamnějších společností obchodujících se dřevem</t>
    </r>
  </si>
  <si>
    <t>2017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</si>
</sst>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vertAlign val="superscript"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 applyAlignment="1"/>
    <xf numFmtId="0" fontId="3" fillId="0" borderId="0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Border="1"/>
    <xf numFmtId="3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9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/>
    <xf numFmtId="0" fontId="4" fillId="0" borderId="0" xfId="0" applyFont="1"/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8" fillId="0" borderId="0" xfId="0" applyNumberFormat="1" applyFon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2" xfId="0" applyNumberFormat="1" applyBorder="1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3" fontId="0" fillId="0" borderId="7" xfId="0" applyNumberFormat="1" applyBorder="1" applyAlignment="1">
      <alignment vertical="center"/>
    </xf>
    <xf numFmtId="0" fontId="13" fillId="0" borderId="0" xfId="0" applyFont="1" applyAlignment="1">
      <alignment horizontal="center"/>
    </xf>
    <xf numFmtId="3" fontId="0" fillId="0" borderId="6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1" xfId="0" applyNumberFormat="1" applyFont="1" applyFill="1" applyBorder="1"/>
    <xf numFmtId="3" fontId="12" fillId="2" borderId="10" xfId="0" applyNumberFormat="1" applyFont="1" applyFill="1" applyBorder="1"/>
    <xf numFmtId="0" fontId="1" fillId="2" borderId="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12" fillId="2" borderId="0" xfId="0" applyNumberFormat="1" applyFont="1" applyFill="1" applyBorder="1"/>
    <xf numFmtId="3" fontId="11" fillId="2" borderId="11" xfId="0" applyNumberFormat="1" applyFont="1" applyFill="1" applyBorder="1"/>
    <xf numFmtId="3" fontId="12" fillId="2" borderId="4" xfId="0" applyNumberFormat="1" applyFont="1" applyFill="1" applyBorder="1"/>
    <xf numFmtId="0" fontId="8" fillId="2" borderId="11" xfId="0" applyFont="1" applyFill="1" applyBorder="1"/>
    <xf numFmtId="3" fontId="4" fillId="2" borderId="11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/>
    </xf>
    <xf numFmtId="3" fontId="12" fillId="2" borderId="12" xfId="0" applyNumberFormat="1" applyFont="1" applyFill="1" applyBorder="1" applyAlignment="1">
      <alignment horizontal="right"/>
    </xf>
    <xf numFmtId="3" fontId="0" fillId="0" borderId="8" xfId="0" applyNumberFormat="1" applyBorder="1"/>
    <xf numFmtId="0" fontId="4" fillId="2" borderId="4" xfId="0" applyFont="1" applyFill="1" applyBorder="1"/>
    <xf numFmtId="3" fontId="4" fillId="2" borderId="4" xfId="0" applyNumberFormat="1" applyFont="1" applyFill="1" applyBorder="1"/>
    <xf numFmtId="0" fontId="7" fillId="0" borderId="6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3" fontId="0" fillId="0" borderId="7" xfId="0" applyNumberFormat="1" applyBorder="1"/>
    <xf numFmtId="3" fontId="12" fillId="0" borderId="11" xfId="0" applyNumberFormat="1" applyFont="1" applyBorder="1"/>
    <xf numFmtId="3" fontId="12" fillId="0" borderId="12" xfId="0" applyNumberFormat="1" applyFont="1" applyBorder="1"/>
    <xf numFmtId="3" fontId="4" fillId="2" borderId="3" xfId="0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10" xfId="0" applyFont="1" applyBorder="1" applyAlignment="1"/>
    <xf numFmtId="0" fontId="4" fillId="0" borderId="5" xfId="0" applyFont="1" applyBorder="1" applyAlignment="1"/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 textRotation="90"/>
    </xf>
    <xf numFmtId="0" fontId="14" fillId="2" borderId="14" xfId="0" applyFont="1" applyFill="1" applyBorder="1" applyAlignment="1">
      <alignment horizontal="center" vertical="center" textRotation="90"/>
    </xf>
    <xf numFmtId="0" fontId="14" fillId="2" borderId="15" xfId="0" applyFont="1" applyFill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AH441"/>
  <sheetViews>
    <sheetView showGridLines="0" tabSelected="1" zoomScale="70" zoomScaleNormal="70" workbookViewId="0">
      <selection activeCell="B1" sqref="B1"/>
    </sheetView>
  </sheetViews>
  <sheetFormatPr defaultRowHeight="12.75" x14ac:dyDescent="0.2"/>
  <cols>
    <col min="1" max="1" width="1.85546875" customWidth="1"/>
    <col min="2" max="2" width="5.7109375" customWidth="1"/>
    <col min="3" max="3" width="50" customWidth="1"/>
    <col min="4" max="4" width="14.42578125" customWidth="1"/>
    <col min="5" max="5" width="11.42578125" bestFit="1" customWidth="1"/>
    <col min="6" max="6" width="11.7109375" customWidth="1"/>
    <col min="7" max="7" width="12.140625" customWidth="1"/>
    <col min="8" max="8" width="11.5703125" bestFit="1" customWidth="1"/>
    <col min="9" max="9" width="11.7109375" customWidth="1"/>
    <col min="10" max="10" width="12.5703125" customWidth="1"/>
    <col min="11" max="11" width="11.140625" customWidth="1"/>
    <col min="12" max="12" width="11.7109375" customWidth="1"/>
    <col min="13" max="13" width="12.140625" customWidth="1"/>
    <col min="14" max="14" width="13.42578125" bestFit="1" customWidth="1"/>
    <col min="15" max="15" width="11.7109375" customWidth="1"/>
    <col min="16" max="16" width="12" customWidth="1"/>
    <col min="17" max="17" width="13.42578125" style="15" bestFit="1" customWidth="1"/>
    <col min="18" max="18" width="11.7109375" customWidth="1"/>
    <col min="19" max="19" width="12.42578125" customWidth="1"/>
  </cols>
  <sheetData>
    <row r="1" spans="1:34" ht="29.25" customHeight="1" x14ac:dyDescent="0.3">
      <c r="A1" s="65"/>
      <c r="C1" s="66" t="s">
        <v>27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34" ht="19.5" customHeight="1" x14ac:dyDescent="0.2">
      <c r="A2" s="65"/>
      <c r="B2" s="5"/>
      <c r="C2" s="5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34" ht="18.75" customHeight="1" x14ac:dyDescent="0.2">
      <c r="A3" s="65"/>
      <c r="C3" s="13" t="s">
        <v>25</v>
      </c>
      <c r="S3" s="34" t="s">
        <v>26</v>
      </c>
    </row>
    <row r="4" spans="1:34" ht="24" customHeight="1" x14ac:dyDescent="0.25">
      <c r="A4" s="65"/>
      <c r="B4" s="1"/>
      <c r="C4" s="71" t="s">
        <v>0</v>
      </c>
      <c r="D4" s="72"/>
      <c r="E4" s="75" t="s">
        <v>21</v>
      </c>
      <c r="F4" s="76"/>
      <c r="G4" s="77"/>
      <c r="H4" s="78" t="s">
        <v>22</v>
      </c>
      <c r="I4" s="76"/>
      <c r="J4" s="77"/>
      <c r="K4" s="75" t="s">
        <v>23</v>
      </c>
      <c r="L4" s="76"/>
      <c r="M4" s="77"/>
      <c r="N4" s="78" t="s">
        <v>24</v>
      </c>
      <c r="O4" s="76"/>
      <c r="P4" s="77"/>
      <c r="Q4" s="75" t="s">
        <v>28</v>
      </c>
      <c r="R4" s="76"/>
      <c r="S4" s="77"/>
    </row>
    <row r="5" spans="1:34" ht="37.5" customHeight="1" x14ac:dyDescent="0.2">
      <c r="A5" s="65"/>
      <c r="B5" s="1"/>
      <c r="C5" s="73"/>
      <c r="D5" s="74"/>
      <c r="E5" s="41" t="s">
        <v>17</v>
      </c>
      <c r="F5" s="8" t="s">
        <v>18</v>
      </c>
      <c r="G5" s="8" t="s">
        <v>19</v>
      </c>
      <c r="H5" s="41" t="s">
        <v>17</v>
      </c>
      <c r="I5" s="8" t="s">
        <v>18</v>
      </c>
      <c r="J5" s="37" t="s">
        <v>19</v>
      </c>
      <c r="K5" s="41" t="s">
        <v>17</v>
      </c>
      <c r="L5" s="8" t="s">
        <v>18</v>
      </c>
      <c r="M5" s="32" t="s">
        <v>19</v>
      </c>
      <c r="N5" s="41" t="s">
        <v>17</v>
      </c>
      <c r="O5" s="8" t="s">
        <v>18</v>
      </c>
      <c r="P5" s="32" t="s">
        <v>19</v>
      </c>
      <c r="Q5" s="57" t="s">
        <v>17</v>
      </c>
      <c r="R5" s="56" t="s">
        <v>18</v>
      </c>
      <c r="S5" s="56" t="s">
        <v>19</v>
      </c>
    </row>
    <row r="6" spans="1:34" ht="16.5" customHeight="1" x14ac:dyDescent="0.2">
      <c r="A6" s="65"/>
      <c r="B6" s="79" t="s">
        <v>1</v>
      </c>
      <c r="C6" s="3" t="s">
        <v>2</v>
      </c>
      <c r="D6" s="26" t="s">
        <v>3</v>
      </c>
      <c r="E6" s="61">
        <v>82.38</v>
      </c>
      <c r="F6" s="31">
        <v>82.38</v>
      </c>
      <c r="G6" s="62">
        <v>0</v>
      </c>
      <c r="H6" s="38">
        <v>0</v>
      </c>
      <c r="I6" s="33">
        <v>0</v>
      </c>
      <c r="J6" s="35">
        <v>0</v>
      </c>
      <c r="K6" s="45"/>
      <c r="L6" s="22"/>
      <c r="M6" s="22"/>
      <c r="N6" s="42"/>
      <c r="O6" s="17"/>
      <c r="P6" s="33"/>
      <c r="Q6" s="38">
        <f>E6+H6</f>
        <v>82.38</v>
      </c>
      <c r="R6" s="58">
        <f>F6+I6</f>
        <v>82.38</v>
      </c>
      <c r="S6" s="53">
        <f>G6+J6</f>
        <v>0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6.5" customHeight="1" x14ac:dyDescent="0.2">
      <c r="A7" s="65"/>
      <c r="B7" s="80"/>
      <c r="C7" s="10"/>
      <c r="D7" s="27" t="s">
        <v>4</v>
      </c>
      <c r="E7" s="42">
        <v>175.75</v>
      </c>
      <c r="F7" s="16">
        <v>84.75</v>
      </c>
      <c r="G7" s="63">
        <v>91</v>
      </c>
      <c r="H7" s="39">
        <v>0</v>
      </c>
      <c r="I7" s="16">
        <v>0</v>
      </c>
      <c r="J7" s="35">
        <v>0</v>
      </c>
      <c r="K7" s="45"/>
      <c r="L7" s="22"/>
      <c r="M7" s="22"/>
      <c r="N7" s="42"/>
      <c r="O7" s="16"/>
      <c r="P7" s="16"/>
      <c r="Q7" s="39">
        <f t="shared" ref="Q7:Q43" si="0">E7+H7</f>
        <v>175.75</v>
      </c>
      <c r="R7" s="22">
        <f t="shared" ref="R7:R43" si="1">F7+I7</f>
        <v>84.75</v>
      </c>
      <c r="S7" s="24">
        <f t="shared" ref="S7:S43" si="2">G7+J7</f>
        <v>91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6.5" customHeight="1" x14ac:dyDescent="0.2">
      <c r="A8" s="65"/>
      <c r="B8" s="80"/>
      <c r="C8" s="10"/>
      <c r="D8" s="27" t="s">
        <v>5</v>
      </c>
      <c r="E8" s="42">
        <v>519</v>
      </c>
      <c r="F8" s="16">
        <v>0</v>
      </c>
      <c r="G8" s="63">
        <v>519</v>
      </c>
      <c r="H8" s="39">
        <v>291</v>
      </c>
      <c r="I8" s="16">
        <v>0</v>
      </c>
      <c r="J8" s="35">
        <v>291</v>
      </c>
      <c r="K8" s="45"/>
      <c r="L8" s="22"/>
      <c r="M8" s="22"/>
      <c r="N8" s="42"/>
      <c r="O8" s="16"/>
      <c r="P8" s="16"/>
      <c r="Q8" s="39">
        <f t="shared" si="0"/>
        <v>810</v>
      </c>
      <c r="R8" s="22">
        <f t="shared" si="1"/>
        <v>0</v>
      </c>
      <c r="S8" s="24">
        <f t="shared" si="2"/>
        <v>810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6.5" customHeight="1" x14ac:dyDescent="0.2">
      <c r="A9" s="65"/>
      <c r="B9" s="80"/>
      <c r="C9" s="3" t="s">
        <v>6</v>
      </c>
      <c r="D9" s="26" t="s">
        <v>3</v>
      </c>
      <c r="E9" s="42">
        <v>5439.82</v>
      </c>
      <c r="F9" s="16">
        <v>473.82</v>
      </c>
      <c r="G9" s="63">
        <v>4966</v>
      </c>
      <c r="H9" s="39">
        <v>2302</v>
      </c>
      <c r="I9" s="17">
        <v>234</v>
      </c>
      <c r="J9" s="35">
        <v>2068</v>
      </c>
      <c r="K9" s="45"/>
      <c r="L9" s="22"/>
      <c r="M9" s="22"/>
      <c r="N9" s="42"/>
      <c r="O9" s="17"/>
      <c r="P9" s="17"/>
      <c r="Q9" s="39">
        <f t="shared" si="0"/>
        <v>7741.82</v>
      </c>
      <c r="R9" s="22">
        <f t="shared" si="1"/>
        <v>707.81999999999994</v>
      </c>
      <c r="S9" s="24">
        <f t="shared" si="2"/>
        <v>7034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6.5" customHeight="1" x14ac:dyDescent="0.2">
      <c r="A10" s="65"/>
      <c r="B10" s="80"/>
      <c r="C10" s="10"/>
      <c r="D10" s="27" t="s">
        <v>4</v>
      </c>
      <c r="E10" s="42">
        <v>2734.9539999999997</v>
      </c>
      <c r="F10" s="16">
        <v>1340.9739999999999</v>
      </c>
      <c r="G10" s="63">
        <v>1393.98</v>
      </c>
      <c r="H10" s="39">
        <v>1591.07</v>
      </c>
      <c r="I10" s="16">
        <v>439.07</v>
      </c>
      <c r="J10" s="35">
        <v>1152</v>
      </c>
      <c r="K10" s="45"/>
      <c r="L10" s="22"/>
      <c r="M10" s="22"/>
      <c r="N10" s="42"/>
      <c r="O10" s="16"/>
      <c r="P10" s="16"/>
      <c r="Q10" s="39">
        <f t="shared" si="0"/>
        <v>4326.0239999999994</v>
      </c>
      <c r="R10" s="22">
        <f t="shared" si="1"/>
        <v>1780.0439999999999</v>
      </c>
      <c r="S10" s="24">
        <f t="shared" si="2"/>
        <v>2545.98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6.5" customHeight="1" x14ac:dyDescent="0.2">
      <c r="A11" s="65"/>
      <c r="B11" s="80"/>
      <c r="C11" s="10"/>
      <c r="D11" s="27" t="s">
        <v>5</v>
      </c>
      <c r="E11" s="42">
        <v>2284.9300000000003</v>
      </c>
      <c r="F11" s="16">
        <v>433.19000000000005</v>
      </c>
      <c r="G11" s="63">
        <v>1851.74</v>
      </c>
      <c r="H11" s="39">
        <v>609</v>
      </c>
      <c r="I11" s="16">
        <v>205</v>
      </c>
      <c r="J11" s="35">
        <v>404</v>
      </c>
      <c r="K11" s="45"/>
      <c r="L11" s="22"/>
      <c r="M11" s="22"/>
      <c r="N11" s="42"/>
      <c r="O11" s="16"/>
      <c r="P11" s="16"/>
      <c r="Q11" s="39">
        <f t="shared" si="0"/>
        <v>2893.9300000000003</v>
      </c>
      <c r="R11" s="22">
        <f t="shared" si="1"/>
        <v>638.19000000000005</v>
      </c>
      <c r="S11" s="24">
        <f t="shared" si="2"/>
        <v>2255.7399999999998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6.5" customHeight="1" x14ac:dyDescent="0.2">
      <c r="A12" s="65"/>
      <c r="B12" s="80"/>
      <c r="C12" s="3" t="s">
        <v>7</v>
      </c>
      <c r="D12" s="26" t="s">
        <v>3</v>
      </c>
      <c r="E12" s="42">
        <v>356434.31499999994</v>
      </c>
      <c r="F12" s="16">
        <v>145879.39499999999</v>
      </c>
      <c r="G12" s="63">
        <v>210554.91999999998</v>
      </c>
      <c r="H12" s="39">
        <v>374315.97600000002</v>
      </c>
      <c r="I12" s="17">
        <v>149389.97600000002</v>
      </c>
      <c r="J12" s="35">
        <v>224926</v>
      </c>
      <c r="K12" s="45"/>
      <c r="L12" s="22"/>
      <c r="M12" s="22"/>
      <c r="N12" s="42"/>
      <c r="O12" s="17"/>
      <c r="P12" s="17"/>
      <c r="Q12" s="39">
        <f t="shared" si="0"/>
        <v>730750.29099999997</v>
      </c>
      <c r="R12" s="22">
        <f t="shared" si="1"/>
        <v>295269.37100000004</v>
      </c>
      <c r="S12" s="24">
        <f t="shared" si="2"/>
        <v>435480.92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6.5" customHeight="1" x14ac:dyDescent="0.2">
      <c r="A13" s="9"/>
      <c r="B13" s="80"/>
      <c r="C13" s="10"/>
      <c r="D13" s="27" t="s">
        <v>4</v>
      </c>
      <c r="E13" s="42">
        <v>53738.179499999998</v>
      </c>
      <c r="F13" s="16">
        <v>20889.589499999998</v>
      </c>
      <c r="G13" s="63">
        <v>32848.589999999997</v>
      </c>
      <c r="H13" s="39">
        <v>40849.83</v>
      </c>
      <c r="I13" s="16">
        <v>16516.829999999998</v>
      </c>
      <c r="J13" s="35">
        <v>24333</v>
      </c>
      <c r="K13" s="45"/>
      <c r="L13" s="22"/>
      <c r="M13" s="22"/>
      <c r="N13" s="42"/>
      <c r="O13" s="16"/>
      <c r="P13" s="16"/>
      <c r="Q13" s="39">
        <f t="shared" si="0"/>
        <v>94588.0095</v>
      </c>
      <c r="R13" s="22">
        <f t="shared" si="1"/>
        <v>37406.419499999996</v>
      </c>
      <c r="S13" s="24">
        <f t="shared" si="2"/>
        <v>57181.59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6.5" customHeight="1" x14ac:dyDescent="0.2">
      <c r="A14" s="9"/>
      <c r="B14" s="80"/>
      <c r="C14" s="10"/>
      <c r="D14" s="27" t="s">
        <v>5</v>
      </c>
      <c r="E14" s="42">
        <v>24169.207999999999</v>
      </c>
      <c r="F14" s="16">
        <v>6961.8880000000008</v>
      </c>
      <c r="G14" s="63">
        <v>17207.32</v>
      </c>
      <c r="H14" s="39">
        <v>20868.25</v>
      </c>
      <c r="I14" s="16">
        <v>9292.25</v>
      </c>
      <c r="J14" s="35">
        <v>11576</v>
      </c>
      <c r="K14" s="45"/>
      <c r="L14" s="22"/>
      <c r="M14" s="22"/>
      <c r="N14" s="42"/>
      <c r="O14" s="16"/>
      <c r="P14" s="16"/>
      <c r="Q14" s="39">
        <f t="shared" si="0"/>
        <v>45037.457999999999</v>
      </c>
      <c r="R14" s="22">
        <f t="shared" si="1"/>
        <v>16254.138000000001</v>
      </c>
      <c r="S14" s="24">
        <f t="shared" si="2"/>
        <v>28783.32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6.5" customHeight="1" x14ac:dyDescent="0.2">
      <c r="A15" s="9"/>
      <c r="B15" s="80"/>
      <c r="C15" s="3" t="s">
        <v>8</v>
      </c>
      <c r="D15" s="26" t="s">
        <v>3</v>
      </c>
      <c r="E15" s="42">
        <v>149099.323</v>
      </c>
      <c r="F15" s="16">
        <v>68688.163</v>
      </c>
      <c r="G15" s="63">
        <v>80411.16</v>
      </c>
      <c r="H15" s="39">
        <v>146668.864</v>
      </c>
      <c r="I15" s="17">
        <v>73450.864000000001</v>
      </c>
      <c r="J15" s="35">
        <v>73218</v>
      </c>
      <c r="K15" s="45"/>
      <c r="L15" s="22"/>
      <c r="M15" s="22"/>
      <c r="N15" s="42"/>
      <c r="O15" s="17"/>
      <c r="P15" s="17"/>
      <c r="Q15" s="39">
        <f t="shared" si="0"/>
        <v>295768.18700000003</v>
      </c>
      <c r="R15" s="22">
        <f t="shared" si="1"/>
        <v>142139.027</v>
      </c>
      <c r="S15" s="24">
        <f t="shared" si="2"/>
        <v>153629.16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6.5" customHeight="1" x14ac:dyDescent="0.2">
      <c r="A16" s="9"/>
      <c r="B16" s="80"/>
      <c r="C16" s="10"/>
      <c r="D16" s="27" t="s">
        <v>4</v>
      </c>
      <c r="E16" s="42">
        <v>18464.6855</v>
      </c>
      <c r="F16" s="16">
        <v>8612.4555</v>
      </c>
      <c r="G16" s="63">
        <v>9852.23</v>
      </c>
      <c r="H16" s="39">
        <v>9941</v>
      </c>
      <c r="I16" s="16">
        <v>3650</v>
      </c>
      <c r="J16" s="35">
        <v>6291</v>
      </c>
      <c r="K16" s="45"/>
      <c r="L16" s="22"/>
      <c r="M16" s="22"/>
      <c r="N16" s="42"/>
      <c r="O16" s="16"/>
      <c r="P16" s="16"/>
      <c r="Q16" s="39">
        <f t="shared" si="0"/>
        <v>28405.6855</v>
      </c>
      <c r="R16" s="22">
        <f t="shared" si="1"/>
        <v>12262.4555</v>
      </c>
      <c r="S16" s="24">
        <f t="shared" si="2"/>
        <v>16143.23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6.5" customHeight="1" x14ac:dyDescent="0.2">
      <c r="A17" s="9"/>
      <c r="B17" s="80"/>
      <c r="C17" s="10"/>
      <c r="D17" s="27" t="s">
        <v>5</v>
      </c>
      <c r="E17" s="42">
        <v>6039.0320000000002</v>
      </c>
      <c r="F17" s="16">
        <v>2215.0219999999999</v>
      </c>
      <c r="G17" s="63">
        <v>3824.01</v>
      </c>
      <c r="H17" s="39">
        <v>5160.33</v>
      </c>
      <c r="I17" s="16">
        <v>2238.33</v>
      </c>
      <c r="J17" s="35">
        <v>2922</v>
      </c>
      <c r="K17" s="45"/>
      <c r="L17" s="22"/>
      <c r="M17" s="22"/>
      <c r="N17" s="42"/>
      <c r="O17" s="16"/>
      <c r="P17" s="16"/>
      <c r="Q17" s="39">
        <f t="shared" si="0"/>
        <v>11199.362000000001</v>
      </c>
      <c r="R17" s="22">
        <f t="shared" si="1"/>
        <v>4453.3519999999999</v>
      </c>
      <c r="S17" s="24">
        <f t="shared" si="2"/>
        <v>6746.01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6.5" customHeight="1" x14ac:dyDescent="0.2">
      <c r="A18" s="9"/>
      <c r="B18" s="80"/>
      <c r="C18" s="3" t="s">
        <v>9</v>
      </c>
      <c r="D18" s="26" t="s">
        <v>3</v>
      </c>
      <c r="E18" s="42">
        <v>178715.37900000002</v>
      </c>
      <c r="F18" s="16">
        <v>76944.798999999999</v>
      </c>
      <c r="G18" s="63">
        <v>101770.58</v>
      </c>
      <c r="H18" s="39">
        <v>202797.02</v>
      </c>
      <c r="I18" s="17">
        <v>104148.01999999999</v>
      </c>
      <c r="J18" s="35">
        <v>98649</v>
      </c>
      <c r="K18" s="45"/>
      <c r="L18" s="22"/>
      <c r="M18" s="22"/>
      <c r="N18" s="42"/>
      <c r="O18" s="17"/>
      <c r="P18" s="17"/>
      <c r="Q18" s="39">
        <f t="shared" si="0"/>
        <v>381512.39899999998</v>
      </c>
      <c r="R18" s="22">
        <f t="shared" si="1"/>
        <v>181092.81899999999</v>
      </c>
      <c r="S18" s="24">
        <f t="shared" si="2"/>
        <v>200419.58000000002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6.5" customHeight="1" x14ac:dyDescent="0.2">
      <c r="A19" s="9"/>
      <c r="B19" s="80"/>
      <c r="C19" s="10"/>
      <c r="D19" s="27" t="s">
        <v>4</v>
      </c>
      <c r="E19" s="42">
        <v>16573.849000000002</v>
      </c>
      <c r="F19" s="16">
        <v>5486.4690000000001</v>
      </c>
      <c r="G19" s="63">
        <v>11087.380000000001</v>
      </c>
      <c r="H19" s="39">
        <v>15876.41</v>
      </c>
      <c r="I19" s="16">
        <v>7123.41</v>
      </c>
      <c r="J19" s="35">
        <v>8753</v>
      </c>
      <c r="K19" s="45"/>
      <c r="L19" s="22"/>
      <c r="M19" s="22"/>
      <c r="N19" s="42"/>
      <c r="O19" s="16"/>
      <c r="P19" s="16"/>
      <c r="Q19" s="39">
        <f t="shared" si="0"/>
        <v>32450.259000000002</v>
      </c>
      <c r="R19" s="22">
        <f t="shared" si="1"/>
        <v>12609.879000000001</v>
      </c>
      <c r="S19" s="24">
        <f t="shared" si="2"/>
        <v>19840.38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6.5" customHeight="1" x14ac:dyDescent="0.2">
      <c r="B20" s="80"/>
      <c r="C20" s="10"/>
      <c r="D20" s="27" t="s">
        <v>5</v>
      </c>
      <c r="E20" s="42">
        <v>4672.03</v>
      </c>
      <c r="F20" s="16">
        <v>1126.03</v>
      </c>
      <c r="G20" s="63">
        <v>3546</v>
      </c>
      <c r="H20" s="39">
        <v>5126.07</v>
      </c>
      <c r="I20" s="16">
        <v>1723.07</v>
      </c>
      <c r="J20" s="35">
        <v>3403</v>
      </c>
      <c r="K20" s="45"/>
      <c r="L20" s="22"/>
      <c r="M20" s="22"/>
      <c r="N20" s="42"/>
      <c r="O20" s="16"/>
      <c r="P20" s="16"/>
      <c r="Q20" s="39">
        <f t="shared" si="0"/>
        <v>9798.0999999999985</v>
      </c>
      <c r="R20" s="22">
        <f t="shared" si="1"/>
        <v>2849.1</v>
      </c>
      <c r="S20" s="24">
        <f t="shared" si="2"/>
        <v>6949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6.5" customHeight="1" x14ac:dyDescent="0.2">
      <c r="B21" s="80"/>
      <c r="C21" s="3" t="s">
        <v>10</v>
      </c>
      <c r="D21" s="27"/>
      <c r="E21" s="42">
        <v>31526.949000000001</v>
      </c>
      <c r="F21" s="16">
        <v>17903.709000000003</v>
      </c>
      <c r="G21" s="63">
        <v>13623.24</v>
      </c>
      <c r="H21" s="39">
        <v>32896.400000000001</v>
      </c>
      <c r="I21" s="16">
        <v>20533.400000000001</v>
      </c>
      <c r="J21" s="35">
        <v>12363</v>
      </c>
      <c r="K21" s="45"/>
      <c r="L21" s="22"/>
      <c r="M21" s="22"/>
      <c r="N21" s="42"/>
      <c r="O21" s="16"/>
      <c r="P21" s="16"/>
      <c r="Q21" s="39">
        <f t="shared" si="0"/>
        <v>64423.349000000002</v>
      </c>
      <c r="R21" s="22">
        <f t="shared" si="1"/>
        <v>38437.109000000004</v>
      </c>
      <c r="S21" s="24">
        <f t="shared" si="2"/>
        <v>25986.239999999998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6.5" customHeight="1" x14ac:dyDescent="0.2">
      <c r="B22" s="80"/>
      <c r="C22" s="4" t="s">
        <v>11</v>
      </c>
      <c r="D22" s="26" t="s">
        <v>3</v>
      </c>
      <c r="E22" s="42">
        <v>289684.60800000001</v>
      </c>
      <c r="F22" s="16">
        <v>118590.288</v>
      </c>
      <c r="G22" s="63">
        <v>171094.32</v>
      </c>
      <c r="H22" s="39">
        <v>374418.5</v>
      </c>
      <c r="I22" s="17">
        <v>148728.5</v>
      </c>
      <c r="J22" s="35">
        <v>225690</v>
      </c>
      <c r="K22" s="45"/>
      <c r="L22" s="22"/>
      <c r="M22" s="22"/>
      <c r="N22" s="42"/>
      <c r="O22" s="17"/>
      <c r="P22" s="17"/>
      <c r="Q22" s="39">
        <f t="shared" si="0"/>
        <v>664103.10800000001</v>
      </c>
      <c r="R22" s="22">
        <f t="shared" si="1"/>
        <v>267318.788</v>
      </c>
      <c r="S22" s="24">
        <f t="shared" si="2"/>
        <v>396784.32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6.5" customHeight="1" x14ac:dyDescent="0.2">
      <c r="B23" s="80"/>
      <c r="C23" s="11"/>
      <c r="D23" s="27" t="s">
        <v>4</v>
      </c>
      <c r="E23" s="42">
        <v>42216.453999999998</v>
      </c>
      <c r="F23" s="16">
        <v>15793.454</v>
      </c>
      <c r="G23" s="63">
        <v>26423</v>
      </c>
      <c r="H23" s="39">
        <v>44913.17</v>
      </c>
      <c r="I23" s="16">
        <v>17686.169999999998</v>
      </c>
      <c r="J23" s="35">
        <v>27227</v>
      </c>
      <c r="K23" s="45"/>
      <c r="L23" s="22"/>
      <c r="M23" s="22"/>
      <c r="N23" s="42"/>
      <c r="O23" s="16"/>
      <c r="P23" s="16"/>
      <c r="Q23" s="39">
        <f t="shared" si="0"/>
        <v>87129.623999999996</v>
      </c>
      <c r="R23" s="22">
        <f t="shared" si="1"/>
        <v>33479.623999999996</v>
      </c>
      <c r="S23" s="24">
        <f t="shared" si="2"/>
        <v>53650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6.5" customHeight="1" x14ac:dyDescent="0.2">
      <c r="B24" s="81"/>
      <c r="C24" s="68" t="s">
        <v>12</v>
      </c>
      <c r="D24" s="69"/>
      <c r="E24" s="43">
        <v>20274.48</v>
      </c>
      <c r="F24" s="18">
        <v>7471.29</v>
      </c>
      <c r="G24" s="64">
        <v>12803.19</v>
      </c>
      <c r="H24" s="40">
        <v>31866.78</v>
      </c>
      <c r="I24" s="18">
        <v>18562.78</v>
      </c>
      <c r="J24" s="36">
        <v>13304</v>
      </c>
      <c r="K24" s="40"/>
      <c r="L24" s="23"/>
      <c r="M24" s="23"/>
      <c r="N24" s="43"/>
      <c r="O24" s="18"/>
      <c r="P24" s="18"/>
      <c r="Q24" s="40">
        <f t="shared" si="0"/>
        <v>52141.259999999995</v>
      </c>
      <c r="R24" s="23">
        <f t="shared" si="1"/>
        <v>26034.07</v>
      </c>
      <c r="S24" s="25">
        <f t="shared" si="2"/>
        <v>26107.190000000002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6.5" customHeight="1" x14ac:dyDescent="0.2">
      <c r="B25" s="79" t="s">
        <v>13</v>
      </c>
      <c r="C25" s="12" t="s">
        <v>2</v>
      </c>
      <c r="D25" s="28" t="s">
        <v>14</v>
      </c>
      <c r="E25" s="42">
        <v>484.75</v>
      </c>
      <c r="F25" s="16">
        <v>299.75</v>
      </c>
      <c r="G25" s="16">
        <v>185</v>
      </c>
      <c r="H25" s="39">
        <v>70.12</v>
      </c>
      <c r="I25" s="16">
        <v>16.12</v>
      </c>
      <c r="J25" s="35">
        <v>54</v>
      </c>
      <c r="K25" s="45"/>
      <c r="L25" s="7"/>
      <c r="M25" s="7"/>
      <c r="N25" s="42"/>
      <c r="O25" s="16"/>
      <c r="P25" s="16"/>
      <c r="Q25" s="38">
        <f t="shared" si="0"/>
        <v>554.87</v>
      </c>
      <c r="R25" s="58">
        <f t="shared" si="1"/>
        <v>315.87</v>
      </c>
      <c r="S25" s="53">
        <f t="shared" si="2"/>
        <v>239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6.5" customHeight="1" x14ac:dyDescent="0.2">
      <c r="B26" s="80"/>
      <c r="C26" s="10"/>
      <c r="D26" s="27" t="s">
        <v>15</v>
      </c>
      <c r="E26" s="42">
        <v>735.39</v>
      </c>
      <c r="F26" s="16">
        <v>134.38999999999999</v>
      </c>
      <c r="G26" s="16">
        <v>601</v>
      </c>
      <c r="H26" s="39">
        <v>53</v>
      </c>
      <c r="I26" s="16">
        <v>0</v>
      </c>
      <c r="J26" s="35">
        <v>53</v>
      </c>
      <c r="K26" s="45"/>
      <c r="L26" s="7"/>
      <c r="M26" s="7"/>
      <c r="N26" s="42"/>
      <c r="O26" s="16"/>
      <c r="P26" s="16"/>
      <c r="Q26" s="39">
        <f t="shared" si="0"/>
        <v>788.39</v>
      </c>
      <c r="R26" s="22">
        <f t="shared" si="1"/>
        <v>134.38999999999999</v>
      </c>
      <c r="S26" s="24">
        <f t="shared" si="2"/>
        <v>654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6.5" customHeight="1" x14ac:dyDescent="0.2">
      <c r="B27" s="80"/>
      <c r="C27" s="10"/>
      <c r="D27" s="27" t="s">
        <v>16</v>
      </c>
      <c r="E27" s="42">
        <v>0</v>
      </c>
      <c r="F27" s="16">
        <v>0</v>
      </c>
      <c r="G27" s="16">
        <v>0</v>
      </c>
      <c r="H27" s="39">
        <v>0</v>
      </c>
      <c r="I27" s="16">
        <v>0</v>
      </c>
      <c r="J27" s="35">
        <v>0</v>
      </c>
      <c r="K27" s="45"/>
      <c r="L27" s="7"/>
      <c r="M27" s="7"/>
      <c r="N27" s="42"/>
      <c r="O27" s="16"/>
      <c r="P27" s="16"/>
      <c r="Q27" s="39">
        <f t="shared" si="0"/>
        <v>0</v>
      </c>
      <c r="R27" s="22">
        <f t="shared" si="1"/>
        <v>0</v>
      </c>
      <c r="S27" s="24">
        <f t="shared" si="2"/>
        <v>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6.5" customHeight="1" x14ac:dyDescent="0.2">
      <c r="B28" s="80"/>
      <c r="C28" s="3" t="s">
        <v>6</v>
      </c>
      <c r="D28" s="27" t="s">
        <v>14</v>
      </c>
      <c r="E28" s="42">
        <v>1921.52</v>
      </c>
      <c r="F28" s="16">
        <v>815.52</v>
      </c>
      <c r="G28" s="16">
        <v>1106</v>
      </c>
      <c r="H28" s="39">
        <v>466.89</v>
      </c>
      <c r="I28" s="16">
        <v>113.89</v>
      </c>
      <c r="J28" s="35">
        <v>353</v>
      </c>
      <c r="K28" s="45"/>
      <c r="L28" s="7"/>
      <c r="M28" s="7"/>
      <c r="N28" s="42"/>
      <c r="O28" s="16"/>
      <c r="P28" s="16"/>
      <c r="Q28" s="39">
        <f t="shared" si="0"/>
        <v>2388.41</v>
      </c>
      <c r="R28" s="22">
        <f t="shared" si="1"/>
        <v>929.41</v>
      </c>
      <c r="S28" s="24">
        <f t="shared" si="2"/>
        <v>1459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.5" customHeight="1" x14ac:dyDescent="0.2">
      <c r="B29" s="80"/>
      <c r="C29" s="10"/>
      <c r="D29" s="27" t="s">
        <v>15</v>
      </c>
      <c r="E29" s="42">
        <v>5132.41</v>
      </c>
      <c r="F29" s="16">
        <v>1273.4100000000001</v>
      </c>
      <c r="G29" s="16">
        <v>3859</v>
      </c>
      <c r="H29" s="39">
        <v>1230</v>
      </c>
      <c r="I29" s="16">
        <v>299</v>
      </c>
      <c r="J29" s="35">
        <v>931</v>
      </c>
      <c r="K29" s="45"/>
      <c r="L29" s="7"/>
      <c r="M29" s="7"/>
      <c r="N29" s="42"/>
      <c r="O29" s="16"/>
      <c r="P29" s="16"/>
      <c r="Q29" s="39">
        <f t="shared" si="0"/>
        <v>6362.41</v>
      </c>
      <c r="R29" s="22">
        <f t="shared" si="1"/>
        <v>1572.41</v>
      </c>
      <c r="S29" s="24">
        <f t="shared" si="2"/>
        <v>4790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6.5" customHeight="1" x14ac:dyDescent="0.2">
      <c r="B30" s="80"/>
      <c r="C30" s="10"/>
      <c r="D30" s="26" t="s">
        <v>16</v>
      </c>
      <c r="E30" s="42">
        <v>0</v>
      </c>
      <c r="F30" s="16">
        <v>0</v>
      </c>
      <c r="G30" s="16">
        <v>0</v>
      </c>
      <c r="H30" s="39">
        <v>0</v>
      </c>
      <c r="I30" s="17">
        <v>0</v>
      </c>
      <c r="J30" s="35">
        <v>0</v>
      </c>
      <c r="K30" s="45"/>
      <c r="L30" s="7"/>
      <c r="M30" s="7"/>
      <c r="N30" s="42"/>
      <c r="O30" s="17"/>
      <c r="P30" s="17"/>
      <c r="Q30" s="39">
        <f t="shared" si="0"/>
        <v>0</v>
      </c>
      <c r="R30" s="22">
        <f t="shared" si="1"/>
        <v>0</v>
      </c>
      <c r="S30" s="24">
        <f t="shared" si="2"/>
        <v>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6.5" customHeight="1" x14ac:dyDescent="0.2">
      <c r="B31" s="80"/>
      <c r="C31" s="3" t="s">
        <v>7</v>
      </c>
      <c r="D31" s="27" t="s">
        <v>14</v>
      </c>
      <c r="E31" s="42">
        <v>8832.8350000000009</v>
      </c>
      <c r="F31" s="16">
        <v>3650.7850000000003</v>
      </c>
      <c r="G31" s="16">
        <v>5182.05</v>
      </c>
      <c r="H31" s="39">
        <v>4482.99</v>
      </c>
      <c r="I31" s="16">
        <v>1635.9899999999998</v>
      </c>
      <c r="J31" s="35">
        <v>2847</v>
      </c>
      <c r="K31" s="45"/>
      <c r="L31" s="7"/>
      <c r="M31" s="7"/>
      <c r="N31" s="42"/>
      <c r="O31" s="16"/>
      <c r="P31" s="16"/>
      <c r="Q31" s="39">
        <f t="shared" si="0"/>
        <v>13315.825000000001</v>
      </c>
      <c r="R31" s="22">
        <f t="shared" si="1"/>
        <v>5286.7749999999996</v>
      </c>
      <c r="S31" s="24">
        <f t="shared" si="2"/>
        <v>8029.05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6.5" customHeight="1" x14ac:dyDescent="0.2">
      <c r="B32" s="80"/>
      <c r="C32" s="10"/>
      <c r="D32" s="27" t="s">
        <v>15</v>
      </c>
      <c r="E32" s="42">
        <v>16356.1355</v>
      </c>
      <c r="F32" s="16">
        <v>1304.3254999999999</v>
      </c>
      <c r="G32" s="16">
        <v>15051.81</v>
      </c>
      <c r="H32" s="39">
        <v>2261</v>
      </c>
      <c r="I32" s="16">
        <v>606</v>
      </c>
      <c r="J32" s="35">
        <v>1655</v>
      </c>
      <c r="K32" s="45"/>
      <c r="L32" s="7"/>
      <c r="M32" s="7"/>
      <c r="N32" s="42"/>
      <c r="O32" s="16"/>
      <c r="P32" s="16"/>
      <c r="Q32" s="39">
        <f t="shared" si="0"/>
        <v>18617.1355</v>
      </c>
      <c r="R32" s="22">
        <f t="shared" si="1"/>
        <v>1910.3254999999999</v>
      </c>
      <c r="S32" s="24">
        <f t="shared" si="2"/>
        <v>16706.809999999998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6.5" customHeight="1" x14ac:dyDescent="0.2">
      <c r="B33" s="80"/>
      <c r="C33" s="10"/>
      <c r="D33" s="26" t="s">
        <v>16</v>
      </c>
      <c r="E33" s="42">
        <v>736</v>
      </c>
      <c r="F33" s="16">
        <v>297</v>
      </c>
      <c r="G33" s="16">
        <v>439</v>
      </c>
      <c r="H33" s="39">
        <v>244</v>
      </c>
      <c r="I33" s="17">
        <v>26</v>
      </c>
      <c r="J33" s="35">
        <v>218</v>
      </c>
      <c r="K33" s="45"/>
      <c r="L33" s="7"/>
      <c r="M33" s="7"/>
      <c r="N33" s="42"/>
      <c r="O33" s="17"/>
      <c r="P33" s="17"/>
      <c r="Q33" s="39">
        <f t="shared" si="0"/>
        <v>980</v>
      </c>
      <c r="R33" s="22">
        <f t="shared" si="1"/>
        <v>323</v>
      </c>
      <c r="S33" s="24">
        <f t="shared" si="2"/>
        <v>657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ht="16.5" customHeight="1" x14ac:dyDescent="0.2">
      <c r="B34" s="80"/>
      <c r="C34" s="3" t="s">
        <v>8</v>
      </c>
      <c r="D34" s="27" t="s">
        <v>14</v>
      </c>
      <c r="E34" s="42">
        <v>7921.2389999999996</v>
      </c>
      <c r="F34" s="16">
        <v>1104.3589999999999</v>
      </c>
      <c r="G34" s="16">
        <v>6816.88</v>
      </c>
      <c r="H34" s="39">
        <v>4015.75</v>
      </c>
      <c r="I34" s="16">
        <v>1435.75</v>
      </c>
      <c r="J34" s="35">
        <v>2580</v>
      </c>
      <c r="K34" s="45"/>
      <c r="L34" s="7"/>
      <c r="M34" s="7"/>
      <c r="N34" s="42"/>
      <c r="O34" s="16"/>
      <c r="P34" s="16"/>
      <c r="Q34" s="39">
        <f t="shared" si="0"/>
        <v>11936.989</v>
      </c>
      <c r="R34" s="22">
        <f t="shared" si="1"/>
        <v>2540.1089999999999</v>
      </c>
      <c r="S34" s="24">
        <f t="shared" si="2"/>
        <v>9396.880000000001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ht="16.5" customHeight="1" x14ac:dyDescent="0.2">
      <c r="B35" s="80"/>
      <c r="C35" s="10"/>
      <c r="D35" s="27" t="s">
        <v>15</v>
      </c>
      <c r="E35" s="42">
        <v>7285.5244999999995</v>
      </c>
      <c r="F35" s="16">
        <v>1871.5245</v>
      </c>
      <c r="G35" s="16">
        <v>5414</v>
      </c>
      <c r="H35" s="39">
        <v>2062.25</v>
      </c>
      <c r="I35" s="16">
        <v>977.25</v>
      </c>
      <c r="J35" s="35">
        <v>1085</v>
      </c>
      <c r="K35" s="45"/>
      <c r="L35" s="7"/>
      <c r="M35" s="7"/>
      <c r="N35" s="42"/>
      <c r="O35" s="16"/>
      <c r="P35" s="16"/>
      <c r="Q35" s="39">
        <f t="shared" si="0"/>
        <v>9347.7744999999995</v>
      </c>
      <c r="R35" s="22">
        <f t="shared" si="1"/>
        <v>2848.7745</v>
      </c>
      <c r="S35" s="24">
        <f t="shared" si="2"/>
        <v>6499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ht="16.5" customHeight="1" x14ac:dyDescent="0.2">
      <c r="B36" s="80"/>
      <c r="C36" s="10"/>
      <c r="D36" s="26" t="s">
        <v>16</v>
      </c>
      <c r="E36" s="42">
        <v>223</v>
      </c>
      <c r="F36" s="19">
        <v>81</v>
      </c>
      <c r="G36" s="19">
        <v>142</v>
      </c>
      <c r="H36" s="39">
        <v>104</v>
      </c>
      <c r="I36" s="17">
        <v>86</v>
      </c>
      <c r="J36" s="35">
        <v>18</v>
      </c>
      <c r="K36" s="45"/>
      <c r="L36" s="7"/>
      <c r="M36" s="7"/>
      <c r="N36" s="42"/>
      <c r="O36" s="17"/>
      <c r="P36" s="17"/>
      <c r="Q36" s="39">
        <f t="shared" si="0"/>
        <v>327</v>
      </c>
      <c r="R36" s="22">
        <f t="shared" si="1"/>
        <v>167</v>
      </c>
      <c r="S36" s="24">
        <f t="shared" si="2"/>
        <v>160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ht="16.5" customHeight="1" x14ac:dyDescent="0.2">
      <c r="B37" s="80"/>
      <c r="C37" s="3" t="s">
        <v>9</v>
      </c>
      <c r="D37" s="29" t="s">
        <v>14</v>
      </c>
      <c r="E37" s="42">
        <v>6070.8109999999997</v>
      </c>
      <c r="F37" s="19">
        <v>2387.8110000000001</v>
      </c>
      <c r="G37" s="19">
        <v>3683</v>
      </c>
      <c r="H37" s="39">
        <v>4182.4500000000007</v>
      </c>
      <c r="I37" s="19">
        <v>3155.4500000000003</v>
      </c>
      <c r="J37" s="35">
        <v>1027</v>
      </c>
      <c r="K37" s="45"/>
      <c r="L37" s="7"/>
      <c r="M37" s="7"/>
      <c r="N37" s="42"/>
      <c r="O37" s="19"/>
      <c r="P37" s="19"/>
      <c r="Q37" s="39">
        <f t="shared" si="0"/>
        <v>10253.261</v>
      </c>
      <c r="R37" s="22">
        <f t="shared" si="1"/>
        <v>5543.2610000000004</v>
      </c>
      <c r="S37" s="24">
        <f t="shared" si="2"/>
        <v>4710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ht="16.5" customHeight="1" x14ac:dyDescent="0.2">
      <c r="B38" s="80"/>
      <c r="C38" s="10"/>
      <c r="D38" s="29" t="s">
        <v>15</v>
      </c>
      <c r="E38" s="42">
        <v>6952.04</v>
      </c>
      <c r="F38" s="19">
        <v>2420.04</v>
      </c>
      <c r="G38" s="19">
        <v>4532</v>
      </c>
      <c r="H38" s="39">
        <v>1936</v>
      </c>
      <c r="I38" s="19">
        <v>943</v>
      </c>
      <c r="J38" s="35">
        <v>993</v>
      </c>
      <c r="K38" s="45"/>
      <c r="L38" s="7"/>
      <c r="M38" s="7"/>
      <c r="N38" s="42"/>
      <c r="O38" s="19"/>
      <c r="P38" s="19"/>
      <c r="Q38" s="39">
        <f t="shared" si="0"/>
        <v>8888.0400000000009</v>
      </c>
      <c r="R38" s="22">
        <f t="shared" si="1"/>
        <v>3363.04</v>
      </c>
      <c r="S38" s="24">
        <f t="shared" si="2"/>
        <v>5525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ht="16.5" customHeight="1" x14ac:dyDescent="0.2">
      <c r="B39" s="80"/>
      <c r="C39" s="10"/>
      <c r="D39" s="30" t="s">
        <v>16</v>
      </c>
      <c r="E39" s="42">
        <v>1924.93</v>
      </c>
      <c r="F39" s="16">
        <v>1040.93</v>
      </c>
      <c r="G39" s="16">
        <v>884</v>
      </c>
      <c r="H39" s="39">
        <v>133</v>
      </c>
      <c r="I39" s="20">
        <v>118</v>
      </c>
      <c r="J39" s="35">
        <v>15</v>
      </c>
      <c r="K39" s="45"/>
      <c r="L39" s="7"/>
      <c r="M39" s="7"/>
      <c r="N39" s="42"/>
      <c r="O39" s="20"/>
      <c r="P39" s="20"/>
      <c r="Q39" s="39">
        <f t="shared" si="0"/>
        <v>2057.9300000000003</v>
      </c>
      <c r="R39" s="22">
        <f t="shared" si="1"/>
        <v>1158.93</v>
      </c>
      <c r="S39" s="24">
        <f t="shared" si="2"/>
        <v>899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ht="16.5" customHeight="1" x14ac:dyDescent="0.2">
      <c r="B40" s="80"/>
      <c r="C40" s="4" t="s">
        <v>11</v>
      </c>
      <c r="D40" s="27" t="s">
        <v>14</v>
      </c>
      <c r="E40" s="42">
        <v>13323.310000000001</v>
      </c>
      <c r="F40" s="16">
        <v>5693.31</v>
      </c>
      <c r="G40" s="16">
        <v>7630</v>
      </c>
      <c r="H40" s="39">
        <v>12830.17</v>
      </c>
      <c r="I40" s="16">
        <v>9108.17</v>
      </c>
      <c r="J40" s="35">
        <v>3722</v>
      </c>
      <c r="K40" s="45"/>
      <c r="L40" s="7"/>
      <c r="M40" s="7"/>
      <c r="N40" s="42"/>
      <c r="O40" s="16"/>
      <c r="P40" s="16"/>
      <c r="Q40" s="39">
        <f t="shared" si="0"/>
        <v>26153.480000000003</v>
      </c>
      <c r="R40" s="22">
        <f t="shared" si="1"/>
        <v>14801.48</v>
      </c>
      <c r="S40" s="24">
        <f t="shared" si="2"/>
        <v>11352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ht="16.5" customHeight="1" x14ac:dyDescent="0.2">
      <c r="B41" s="80"/>
      <c r="C41" s="11"/>
      <c r="D41" s="27" t="s">
        <v>15</v>
      </c>
      <c r="E41" s="42">
        <v>27727.7</v>
      </c>
      <c r="F41" s="16">
        <v>7529.7</v>
      </c>
      <c r="G41" s="16">
        <v>20198</v>
      </c>
      <c r="H41" s="39">
        <v>15511.57</v>
      </c>
      <c r="I41" s="16">
        <v>6126.57</v>
      </c>
      <c r="J41" s="35">
        <v>9385</v>
      </c>
      <c r="K41" s="45"/>
      <c r="L41" s="7"/>
      <c r="M41" s="7"/>
      <c r="N41" s="42"/>
      <c r="O41" s="16"/>
      <c r="P41" s="16"/>
      <c r="Q41" s="39">
        <f t="shared" si="0"/>
        <v>43239.270000000004</v>
      </c>
      <c r="R41" s="22">
        <f t="shared" si="1"/>
        <v>13656.27</v>
      </c>
      <c r="S41" s="24">
        <f t="shared" si="2"/>
        <v>29583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ht="16.5" customHeight="1" x14ac:dyDescent="0.2">
      <c r="B42" s="81"/>
      <c r="C42" s="68" t="s">
        <v>12</v>
      </c>
      <c r="D42" s="69"/>
      <c r="E42" s="42">
        <v>32513.239999999998</v>
      </c>
      <c r="F42" s="16">
        <v>14141.33</v>
      </c>
      <c r="G42" s="16">
        <v>18371.91</v>
      </c>
      <c r="H42" s="39">
        <v>52090.509999999995</v>
      </c>
      <c r="I42" s="16">
        <v>16209.509999999998</v>
      </c>
      <c r="J42" s="35">
        <v>35881</v>
      </c>
      <c r="K42" s="40"/>
      <c r="L42" s="23"/>
      <c r="M42" s="23"/>
      <c r="N42" s="42"/>
      <c r="O42" s="18"/>
      <c r="P42" s="18"/>
      <c r="Q42" s="40">
        <f t="shared" si="0"/>
        <v>84603.75</v>
      </c>
      <c r="R42" s="23">
        <f t="shared" si="1"/>
        <v>30350.839999999997</v>
      </c>
      <c r="S42" s="25">
        <f t="shared" si="2"/>
        <v>54252.91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5" customFormat="1" ht="15.95" customHeight="1" x14ac:dyDescent="0.25">
      <c r="B43" s="54"/>
      <c r="C43" s="48" t="s">
        <v>20</v>
      </c>
      <c r="D43" s="48"/>
      <c r="E43" s="44">
        <v>1340986.1609999998</v>
      </c>
      <c r="F43" s="49">
        <v>543022.85099999979</v>
      </c>
      <c r="G43" s="50">
        <v>797963.31</v>
      </c>
      <c r="H43" s="55">
        <v>1412165.3699999999</v>
      </c>
      <c r="I43" s="51">
        <v>614778.37</v>
      </c>
      <c r="J43" s="52">
        <v>797387</v>
      </c>
      <c r="K43" s="47"/>
      <c r="L43" s="46"/>
      <c r="M43" s="46"/>
      <c r="N43" s="44"/>
      <c r="O43" s="51"/>
      <c r="P43" s="51"/>
      <c r="Q43" s="47">
        <f t="shared" si="0"/>
        <v>2753151.5309999995</v>
      </c>
      <c r="R43" s="59">
        <f t="shared" si="1"/>
        <v>1157801.2209999999</v>
      </c>
      <c r="S43" s="60">
        <f t="shared" si="2"/>
        <v>1595350.31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2:34" ht="15.75" customHeight="1" x14ac:dyDescent="0.2">
      <c r="C44" s="2"/>
      <c r="D44" s="2"/>
      <c r="E44" s="6"/>
      <c r="F44" s="6"/>
      <c r="G44" s="2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5.95" customHeight="1" x14ac:dyDescent="0.25">
      <c r="D45" s="2"/>
      <c r="E45" s="2"/>
      <c r="F45" s="6"/>
      <c r="G45" s="2"/>
      <c r="H45" s="2"/>
      <c r="I45" s="2"/>
      <c r="J45" s="2"/>
      <c r="K45" s="2"/>
      <c r="L45" s="2"/>
      <c r="M45" s="2"/>
      <c r="N45" s="21"/>
      <c r="O45" s="6"/>
      <c r="P45" s="6"/>
      <c r="Q45" s="6"/>
      <c r="R45" s="6"/>
      <c r="S45" s="6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ht="15.95" customHeight="1" x14ac:dyDescent="0.25">
      <c r="B46" s="14"/>
      <c r="C46" s="2"/>
      <c r="D46" s="2"/>
      <c r="E46" s="2"/>
      <c r="F46" s="6"/>
      <c r="G46" s="2"/>
      <c r="H46" s="2"/>
      <c r="I46" s="2"/>
      <c r="J46" s="2"/>
      <c r="K46" s="2"/>
      <c r="L46" s="2"/>
      <c r="M46" s="2"/>
      <c r="N46" s="2"/>
      <c r="O46" s="2"/>
      <c r="P46" s="2"/>
      <c r="Q46" s="21"/>
      <c r="R46" s="6"/>
      <c r="S46" s="6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x14ac:dyDescent="0.2">
      <c r="F47" s="7"/>
    </row>
    <row r="48" spans="2:34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</sheetData>
  <mergeCells count="13">
    <mergeCell ref="A1:A12"/>
    <mergeCell ref="C1:S1"/>
    <mergeCell ref="C24:D24"/>
    <mergeCell ref="C42:D42"/>
    <mergeCell ref="D2:S2"/>
    <mergeCell ref="C4:D5"/>
    <mergeCell ref="E4:G4"/>
    <mergeCell ref="K4:M4"/>
    <mergeCell ref="N4:P4"/>
    <mergeCell ref="Q4:S4"/>
    <mergeCell ref="B6:B24"/>
    <mergeCell ref="B25:B42"/>
    <mergeCell ref="H4:J4"/>
  </mergeCells>
  <phoneticPr fontId="0" type="noConversion"/>
  <pageMargins left="0" right="0" top="0.78740157480314965" bottom="0.78740157480314965" header="0.39370078740157483" footer="0.39370078740157483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množství</vt:lpstr>
      <vt:lpstr>množství!Názvy_tisku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2017-08-02T12:34:36Z</cp:lastPrinted>
  <dcterms:created xsi:type="dcterms:W3CDTF">2007-04-17T11:44:09Z</dcterms:created>
  <dcterms:modified xsi:type="dcterms:W3CDTF">2017-08-03T08:39:35Z</dcterms:modified>
</cp:coreProperties>
</file>