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ranek426\Documents\u\icpv\publikace\2022\01-2022\"/>
    </mc:Choice>
  </mc:AlternateContent>
  <bookViews>
    <workbookView xWindow="-105" yWindow="-105" windowWidth="23250" windowHeight="12570"/>
  </bookViews>
  <sheets>
    <sheet name="List1" sheetId="2" r:id="rId1"/>
    <sheet name="List2" sheetId="3" r:id="rId2"/>
  </sheets>
  <definedNames>
    <definedName name="_xlnm._FilterDatabase" localSheetId="0" hidden="1">List1!$A$10:$D$45</definedName>
  </definedNames>
  <calcPr calcId="162913"/>
</workbook>
</file>

<file path=xl/calcChain.xml><?xml version="1.0" encoding="utf-8"?>
<calcChain xmlns="http://schemas.openxmlformats.org/spreadsheetml/2006/main">
  <c r="G6" i="3" l="1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H5" i="3"/>
  <c r="G5" i="3"/>
</calcChain>
</file>

<file path=xl/sharedStrings.xml><?xml version="1.0" encoding="utf-8"?>
<sst xmlns="http://schemas.openxmlformats.org/spreadsheetml/2006/main" count="231" uniqueCount="109">
  <si>
    <t>Kód</t>
  </si>
  <si>
    <t>Název</t>
  </si>
  <si>
    <t>Měsíc</t>
  </si>
  <si>
    <t>Month</t>
  </si>
  <si>
    <t>Code</t>
  </si>
  <si>
    <t>Name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</si>
  <si>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</si>
  <si>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</si>
  <si>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</si>
  <si>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</si>
  <si>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</si>
  <si>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</si>
  <si>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</si>
  <si>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</si>
  <si>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</si>
  <si>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</si>
  <si>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</si>
  <si>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CA101111</t>
  </si>
  <si>
    <t>HOVĚZÍ MASO PŘEDNÍ BEZ KOSTI</t>
  </si>
  <si>
    <t>HOVĚZÍ MASO ZADNÍ BEZ KOSTI</t>
  </si>
  <si>
    <t>CA101112</t>
  </si>
  <si>
    <t>VEPŘOVÁ PEČENĚ S KOSTÍ</t>
  </si>
  <si>
    <t>VEPŘOVÁ KÝTA BEZ KOSTI</t>
  </si>
  <si>
    <t>CA101220</t>
  </si>
  <si>
    <t>KUŘE KUCHANÉ I.tř. * - od 03/2016</t>
  </si>
  <si>
    <t>CA101314</t>
  </si>
  <si>
    <t>ŠPEKÁČKY * - od 05/2016</t>
  </si>
  <si>
    <t>ŠUNKOVÝ SALÁM</t>
  </si>
  <si>
    <t>DUŠENÁ ŠUNKA * - od 06/2016</t>
  </si>
  <si>
    <t>SALÁM VYSOČINA * - od 05/2016</t>
  </si>
  <si>
    <t>CA105111</t>
  </si>
  <si>
    <t>MLÉKO POLOTUČNÉ * - od 03/2016</t>
  </si>
  <si>
    <t>TRVANLIVÉ MLÉKO POLOTUČNÉ * - od 03/2016</t>
  </si>
  <si>
    <t>CA105130</t>
  </si>
  <si>
    <t>MÁSLO * - od 03/2016</t>
  </si>
  <si>
    <t>CA105140</t>
  </si>
  <si>
    <t>EIDAMSKÁ CIHLA * - od 03/2016</t>
  </si>
  <si>
    <t>CA106121</t>
  </si>
  <si>
    <t>PŠENIČNÁ MOUKA HLADKÁ 00 EXTRA * - od 02/2016</t>
  </si>
  <si>
    <t>PŠENIČNÁ MOUKA HLADKÁ PEKAŘSKÁ</t>
  </si>
  <si>
    <t>PŠENIČNÁ MOUKA CHLEBOVÁ</t>
  </si>
  <si>
    <t>CA106122</t>
  </si>
  <si>
    <t>ŽITNÁ MOUKA CHLEBOVÁ</t>
  </si>
  <si>
    <t>CA109110</t>
  </si>
  <si>
    <t>KRMNÁ SMĚS PRO PRASATA NAD 65 KG</t>
  </si>
  <si>
    <t>KRMNÁ SMĚS PRO VÝKRM BROJLERŮ</t>
  </si>
  <si>
    <t>KRMNÁ SMĚS PRO PŘEDVÝKRM PRASAT</t>
  </si>
  <si>
    <t>KRMNÁ SMĚS PRO NOSNICE</t>
  </si>
  <si>
    <t>CA107111</t>
  </si>
  <si>
    <t>KONZUMNÍ CHLÉB KMÍNOVÝ * - od 01/2016</t>
  </si>
  <si>
    <t>ROHLÍK * - od 01/2016</t>
  </si>
  <si>
    <t>CA108112</t>
  </si>
  <si>
    <t>CUKR KRYSTAL</t>
  </si>
  <si>
    <t>CA110212</t>
  </si>
  <si>
    <t>JAKOSTNÍ VÍNO ČERVENÉ * - od 04/2016</t>
  </si>
  <si>
    <t>CA110510</t>
  </si>
  <si>
    <t>PIVO SUDOVÉ VÝČEPNÍ</t>
  </si>
  <si>
    <t>PIVO SUDOVÉ LEŽÁK</t>
  </si>
  <si>
    <t>CA110719</t>
  </si>
  <si>
    <t>Průměrné ceny vybraných potravinářských výrobků</t>
  </si>
  <si>
    <t>Average prices of the selected food products</t>
  </si>
  <si>
    <t>kg</t>
  </si>
  <si>
    <t>l</t>
  </si>
  <si>
    <t>t</t>
  </si>
  <si>
    <t xml:space="preserve">0,75 l
</t>
  </si>
  <si>
    <t>hl</t>
  </si>
  <si>
    <t>Jednotka</t>
  </si>
  <si>
    <t>Unit</t>
  </si>
  <si>
    <r>
      <t xml:space="preserve">Cena v Kč bez DPH a ostatních daní / </t>
    </r>
    <r>
      <rPr>
        <i/>
        <sz val="9"/>
        <rFont val="Arial"/>
        <family val="2"/>
        <charset val="238"/>
      </rPr>
      <t>Price in CZK, net of VAT and other taxes</t>
    </r>
  </si>
  <si>
    <t>FINE-GROUND BAKER WHEAT FLOUR</t>
  </si>
  <si>
    <t>BREAD WHEAT FLOUR</t>
  </si>
  <si>
    <t>BREAD RYE FLOUR</t>
  </si>
  <si>
    <t>COMPOUND FEED FOR PIGS OVER 65 KG</t>
  </si>
  <si>
    <t>COMPOUND FEED FOR FATTENING BOILERS</t>
  </si>
  <si>
    <t>COMPOUND FEED FOR LAYERS</t>
  </si>
  <si>
    <t>BEEF BONELESS SHOULDER POT-ROAST</t>
  </si>
  <si>
    <t>BEEF BONELESS RUMP ROAST</t>
  </si>
  <si>
    <t>PORK CENTER LOIN ROAST (WITH BONE)</t>
  </si>
  <si>
    <t>PORK BONELESS SIRLOIN ROAST</t>
  </si>
  <si>
    <t>HAM SALAMI</t>
  </si>
  <si>
    <t>GRANULATED SUGAR</t>
  </si>
  <si>
    <t>DRAUGHT PALE BEER OF LOWER GRAVITY</t>
  </si>
  <si>
    <t>DRAUGHT PALE LAGER BEER</t>
  </si>
  <si>
    <t xml:space="preserve">*) Na základě ‚Zákona ze dne 13. ledna 2016, kterým se mění zákon č. 395/2009 Sb., o významné tržní síle při prodeji zemědělských a potravinářských produktů a jejím zneužití‘ došlo u části výrobců k zahrnutí ročních bonusů do měsíčních cen. </t>
  </si>
  <si>
    <t>*) On the basis of the Law of 13 January 2016 amending Act no. 395/2009 Coll., On significant market power in the sale of agricultural and food products and its abuse' occurred on the part of manufacturers to include annual bonuses to monthly prices.</t>
  </si>
  <si>
    <t>SAUSAGE, SPECKWURST * - since 05/2016</t>
  </si>
  <si>
    <t>VYSOCINA SALAMI * - since 05/2016</t>
  </si>
  <si>
    <t>MILK SEMI-SKIMMED * - since 03/2016</t>
  </si>
  <si>
    <t>MILK SEMI-SKIMMED, LONG-LIFE * - since 03/2016</t>
  </si>
  <si>
    <t>BUTTER * - since 03/2016</t>
  </si>
  <si>
    <t>CHEESE EIDAM * - since 03/2016</t>
  </si>
  <si>
    <t>CARAWAY CONSUMER BREAD * - since 01/2016</t>
  </si>
  <si>
    <t>ROLL * - since 01/2016</t>
  </si>
  <si>
    <t>QUALITY RED WINE * - since 04/2016</t>
  </si>
  <si>
    <t>STEWED HAM * - since 06/2016</t>
  </si>
  <si>
    <t>2.</t>
  </si>
  <si>
    <t>COMPOUND FEED FOR PRE-FATTENING PIGS</t>
  </si>
  <si>
    <t>FINE-GROUND WHEAT FLOUR 00 EXTRA * - since 02/2016</t>
  </si>
  <si>
    <t>DRAWN CHICKEN I. CLASS * - since 03/2016</t>
  </si>
  <si>
    <r>
      <t xml:space="preserve">Příloha II / </t>
    </r>
    <r>
      <rPr>
        <b/>
        <i/>
        <sz val="11"/>
        <rFont val="Arial CE"/>
        <family val="2"/>
        <charset val="238"/>
      </rPr>
      <t>Annex II</t>
    </r>
  </si>
  <si>
    <t>i.d.</t>
  </si>
  <si>
    <t>MINERÁLNÍ VODA SLAZENÁ * - od 01/2016</t>
  </si>
  <si>
    <t>FLAVOURED MINERAL WATER* - since 01/2016</t>
  </si>
  <si>
    <t>Poznámka / Note: i.d. - Individuální data / Individual data</t>
  </si>
  <si>
    <t>2021</t>
  </si>
  <si>
    <t>REPRE</t>
  </si>
  <si>
    <t>NAZEV</t>
  </si>
  <si>
    <t>ZMEJE</t>
  </si>
  <si>
    <t>V_CENA202201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</si>
</sst>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 @\ "/>
  </numFmts>
  <fonts count="24" x14ac:knownFonts="1">
    <font>
      <sz val="10"/>
      <name val="Arial CE"/>
      <charset val="238"/>
    </font>
    <font>
      <sz val="10"/>
      <name val="Helv"/>
    </font>
    <font>
      <sz val="15"/>
      <name val="Arial CE"/>
      <family val="2"/>
      <charset val="238"/>
    </font>
    <font>
      <i/>
      <sz val="15"/>
      <name val="Arial CE"/>
      <family val="2"/>
      <charset val="238"/>
    </font>
    <font>
      <i/>
      <sz val="18"/>
      <name val="Arial CE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9"/>
      <name val="Arial"/>
      <family val="2"/>
    </font>
    <font>
      <i/>
      <sz val="9"/>
      <name val="Arial"/>
      <family val="2"/>
      <charset val="238"/>
    </font>
    <font>
      <i/>
      <sz val="9"/>
      <name val="Arial CE"/>
      <charset val="238"/>
    </font>
    <font>
      <sz val="9"/>
      <color theme="1"/>
      <name val="Arial CE"/>
      <family val="2"/>
      <charset val="238"/>
    </font>
    <font>
      <b/>
      <i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56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0" fillId="2" borderId="0" xfId="0" applyFill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 applyProtection="1">
      <alignment horizontal="left" vertical="center"/>
      <protection locked="0"/>
    </xf>
    <xf numFmtId="164" fontId="7" fillId="2" borderId="0" xfId="0" applyNumberFormat="1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 applyProtection="1">
      <alignment horizontal="right" vertical="center"/>
      <protection locked="0"/>
    </xf>
    <xf numFmtId="164" fontId="10" fillId="2" borderId="0" xfId="0" applyNumberFormat="1" applyFont="1" applyFill="1" applyAlignment="1">
      <alignment vertical="center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7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2" xfId="0" applyFont="1" applyFill="1" applyBorder="1" applyAlignment="1">
      <alignment horizontal="left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left" wrapText="1"/>
    </xf>
    <xf numFmtId="0" fontId="19" fillId="0" borderId="8" xfId="0" applyFont="1" applyBorder="1" applyAlignment="1">
      <alignment horizontal="left"/>
    </xf>
    <xf numFmtId="0" fontId="11" fillId="0" borderId="0" xfId="2" applyFont="1" applyAlignment="1"/>
    <xf numFmtId="0" fontId="20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16" fillId="0" borderId="1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4" fontId="16" fillId="0" borderId="4" xfId="0" applyNumberFormat="1" applyFont="1" applyBorder="1"/>
    <xf numFmtId="4" fontId="16" fillId="0" borderId="0" xfId="0" applyNumberFormat="1" applyFont="1" applyBorder="1"/>
    <xf numFmtId="4" fontId="16" fillId="0" borderId="5" xfId="0" applyNumberFormat="1" applyFont="1" applyBorder="1"/>
    <xf numFmtId="165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vertical="top"/>
    </xf>
    <xf numFmtId="4" fontId="16" fillId="0" borderId="5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65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0" applyNumberFormat="1" applyFont="1" applyBorder="1"/>
    <xf numFmtId="4" fontId="16" fillId="0" borderId="2" xfId="0" applyNumberFormat="1" applyFont="1" applyBorder="1"/>
    <xf numFmtId="0" fontId="23" fillId="0" borderId="0" xfId="2" applyFont="1"/>
    <xf numFmtId="0" fontId="16" fillId="0" borderId="0" xfId="2" applyFont="1"/>
    <xf numFmtId="4" fontId="16" fillId="0" borderId="0" xfId="2" applyNumberFormat="1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165" fontId="22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14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/>
    </xf>
  </cellXfs>
  <cellStyles count="3">
    <cellStyle name="Normální" xfId="0" builtinId="0"/>
    <cellStyle name="Normální 2" xfId="2"/>
    <cellStyle name="Styl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abSelected="1" workbookViewId="0"/>
  </sheetViews>
  <sheetFormatPr defaultRowHeight="12.75" x14ac:dyDescent="0.2"/>
  <cols>
    <col min="1" max="1" width="9.5703125" customWidth="1"/>
    <col min="2" max="3" width="49.7109375" customWidth="1"/>
  </cols>
  <sheetData>
    <row r="1" spans="1:16" ht="15" x14ac:dyDescent="0.2">
      <c r="P1" s="11" t="s">
        <v>99</v>
      </c>
    </row>
    <row r="2" spans="1:16" ht="15" x14ac:dyDescent="0.2">
      <c r="A2" s="9" t="s">
        <v>59</v>
      </c>
      <c r="B2" s="10"/>
      <c r="C2" s="10"/>
      <c r="D2" s="10"/>
    </row>
    <row r="3" spans="1:16" ht="14.25" x14ac:dyDescent="0.2">
      <c r="A3" s="12" t="s">
        <v>60</v>
      </c>
      <c r="B3" s="10"/>
      <c r="C3" s="10"/>
      <c r="D3" s="10"/>
    </row>
    <row r="4" spans="1:16" ht="4.5" customHeight="1" x14ac:dyDescent="0.25">
      <c r="A4" s="2"/>
      <c r="B4" s="1"/>
      <c r="C4" s="1"/>
      <c r="D4" s="1"/>
    </row>
    <row r="5" spans="1:16" x14ac:dyDescent="0.2">
      <c r="A5" s="8" t="s">
        <v>68</v>
      </c>
      <c r="B5" s="8"/>
      <c r="C5" s="8"/>
      <c r="D5" s="8"/>
    </row>
    <row r="6" spans="1:16" ht="11.25" customHeight="1" x14ac:dyDescent="0.2">
      <c r="A6" s="3"/>
      <c r="B6" s="4"/>
      <c r="C6" s="4"/>
      <c r="D6" s="4"/>
    </row>
    <row r="7" spans="1:16" x14ac:dyDescent="0.2">
      <c r="A7" s="5"/>
      <c r="B7" s="5"/>
      <c r="C7" s="5"/>
      <c r="D7" s="47" t="s">
        <v>66</v>
      </c>
      <c r="E7" s="49" t="s">
        <v>104</v>
      </c>
      <c r="F7" s="50"/>
      <c r="G7" s="50"/>
      <c r="H7" s="50"/>
      <c r="I7" s="50"/>
      <c r="J7" s="50"/>
      <c r="K7" s="50"/>
      <c r="L7" s="50"/>
      <c r="M7" s="50"/>
      <c r="N7" s="50"/>
      <c r="O7" s="51"/>
      <c r="P7" s="39">
        <v>2022</v>
      </c>
    </row>
    <row r="8" spans="1:16" x14ac:dyDescent="0.2">
      <c r="A8" s="6" t="s">
        <v>0</v>
      </c>
      <c r="B8" s="6" t="s">
        <v>1</v>
      </c>
      <c r="C8" s="22" t="s">
        <v>5</v>
      </c>
      <c r="D8" s="48"/>
      <c r="E8" s="49" t="s">
        <v>2</v>
      </c>
      <c r="F8" s="50"/>
      <c r="G8" s="50"/>
      <c r="H8" s="50"/>
      <c r="I8" s="50"/>
      <c r="J8" s="50"/>
      <c r="K8" s="50"/>
      <c r="L8" s="50"/>
      <c r="M8" s="50"/>
      <c r="N8" s="50"/>
      <c r="O8" s="51"/>
      <c r="P8" s="39" t="s">
        <v>2</v>
      </c>
    </row>
    <row r="9" spans="1:16" x14ac:dyDescent="0.2">
      <c r="A9" s="6"/>
      <c r="B9" s="6"/>
      <c r="C9" s="6"/>
      <c r="D9" s="48"/>
      <c r="E9" s="52" t="s">
        <v>3</v>
      </c>
      <c r="F9" s="53"/>
      <c r="G9" s="53"/>
      <c r="H9" s="53"/>
      <c r="I9" s="53"/>
      <c r="J9" s="53"/>
      <c r="K9" s="53"/>
      <c r="L9" s="53"/>
      <c r="M9" s="53"/>
      <c r="N9" s="53"/>
      <c r="O9" s="54"/>
      <c r="P9" s="40" t="s">
        <v>3</v>
      </c>
    </row>
    <row r="10" spans="1:16" x14ac:dyDescent="0.2">
      <c r="A10" s="7" t="s">
        <v>4</v>
      </c>
      <c r="B10" s="7"/>
      <c r="C10" s="7"/>
      <c r="D10" s="7" t="s">
        <v>67</v>
      </c>
      <c r="E10" s="36" t="s">
        <v>95</v>
      </c>
      <c r="F10" s="36" t="s">
        <v>6</v>
      </c>
      <c r="G10" s="36" t="s">
        <v>7</v>
      </c>
      <c r="H10" s="36" t="s">
        <v>8</v>
      </c>
      <c r="I10" s="36" t="s">
        <v>9</v>
      </c>
      <c r="J10" s="36" t="s">
        <v>10</v>
      </c>
      <c r="K10" s="36" t="s">
        <v>11</v>
      </c>
      <c r="L10" s="36" t="s">
        <v>12</v>
      </c>
      <c r="M10" s="36" t="s">
        <v>13</v>
      </c>
      <c r="N10" s="36" t="s">
        <v>14</v>
      </c>
      <c r="O10" s="36" t="s">
        <v>15</v>
      </c>
      <c r="P10" s="41" t="s">
        <v>16</v>
      </c>
    </row>
    <row r="11" spans="1:16" ht="15.75" customHeight="1" x14ac:dyDescent="0.2">
      <c r="A11" s="31" t="s">
        <v>17</v>
      </c>
      <c r="B11" s="13" t="s">
        <v>18</v>
      </c>
      <c r="C11" s="23" t="s">
        <v>75</v>
      </c>
      <c r="D11" s="16" t="s">
        <v>61</v>
      </c>
      <c r="E11" s="33">
        <v>124.68</v>
      </c>
      <c r="F11" s="33">
        <v>123.95</v>
      </c>
      <c r="G11" s="33">
        <v>124.88</v>
      </c>
      <c r="H11" s="33">
        <v>125.27</v>
      </c>
      <c r="I11" s="33">
        <v>125.54</v>
      </c>
      <c r="J11" s="33">
        <v>126.83</v>
      </c>
      <c r="K11" s="33">
        <v>125.1</v>
      </c>
      <c r="L11" s="33">
        <v>129.96</v>
      </c>
      <c r="M11" s="33">
        <v>132.13</v>
      </c>
      <c r="N11" s="33">
        <v>135.21</v>
      </c>
      <c r="O11" s="33">
        <v>135.15</v>
      </c>
      <c r="P11" s="42">
        <v>139.27000000000001</v>
      </c>
    </row>
    <row r="12" spans="1:16" ht="15.75" customHeight="1" x14ac:dyDescent="0.2">
      <c r="A12" s="21" t="s">
        <v>17</v>
      </c>
      <c r="B12" s="14" t="s">
        <v>19</v>
      </c>
      <c r="C12" s="24" t="s">
        <v>76</v>
      </c>
      <c r="D12" s="17" t="s">
        <v>61</v>
      </c>
      <c r="E12" s="34">
        <v>155.03</v>
      </c>
      <c r="F12" s="34">
        <v>153.16999999999999</v>
      </c>
      <c r="G12" s="34">
        <v>151.91999999999999</v>
      </c>
      <c r="H12" s="34">
        <v>152.15</v>
      </c>
      <c r="I12" s="34">
        <v>153.78</v>
      </c>
      <c r="J12" s="34">
        <v>154.47</v>
      </c>
      <c r="K12" s="34">
        <v>152.99</v>
      </c>
      <c r="L12" s="34">
        <v>156.91999999999999</v>
      </c>
      <c r="M12" s="34">
        <v>161.58000000000001</v>
      </c>
      <c r="N12" s="34">
        <v>170.58</v>
      </c>
      <c r="O12" s="34">
        <v>171.83</v>
      </c>
      <c r="P12" s="43">
        <v>176.43</v>
      </c>
    </row>
    <row r="13" spans="1:16" ht="15.75" customHeight="1" x14ac:dyDescent="0.2">
      <c r="A13" s="21" t="s">
        <v>20</v>
      </c>
      <c r="B13" s="19" t="s">
        <v>21</v>
      </c>
      <c r="C13" s="25" t="s">
        <v>77</v>
      </c>
      <c r="D13" s="20" t="s">
        <v>61</v>
      </c>
      <c r="E13" s="34">
        <v>69.150000000000006</v>
      </c>
      <c r="F13" s="34">
        <v>69.11</v>
      </c>
      <c r="G13" s="34">
        <v>71.17</v>
      </c>
      <c r="H13" s="34">
        <v>70.680000000000007</v>
      </c>
      <c r="I13" s="34">
        <v>73.11</v>
      </c>
      <c r="J13" s="34">
        <v>72.88</v>
      </c>
      <c r="K13" s="34">
        <v>71.459999999999994</v>
      </c>
      <c r="L13" s="34">
        <v>69.33</v>
      </c>
      <c r="M13" s="34">
        <v>69.03</v>
      </c>
      <c r="N13" s="34">
        <v>69.150000000000006</v>
      </c>
      <c r="O13" s="34">
        <v>70.83</v>
      </c>
      <c r="P13" s="43">
        <v>68.84</v>
      </c>
    </row>
    <row r="14" spans="1:16" ht="15.75" customHeight="1" x14ac:dyDescent="0.2">
      <c r="A14" s="21" t="s">
        <v>20</v>
      </c>
      <c r="B14" s="14" t="s">
        <v>22</v>
      </c>
      <c r="C14" s="24" t="s">
        <v>78</v>
      </c>
      <c r="D14" s="17" t="s">
        <v>61</v>
      </c>
      <c r="E14" s="34">
        <v>72.819999999999993</v>
      </c>
      <c r="F14" s="34">
        <v>76.25</v>
      </c>
      <c r="G14" s="34">
        <v>79.23</v>
      </c>
      <c r="H14" s="34">
        <v>78.77</v>
      </c>
      <c r="I14" s="34">
        <v>79.42</v>
      </c>
      <c r="J14" s="34">
        <v>76.849999999999994</v>
      </c>
      <c r="K14" s="34">
        <v>74.64</v>
      </c>
      <c r="L14" s="34">
        <v>73.44</v>
      </c>
      <c r="M14" s="34">
        <v>73.55</v>
      </c>
      <c r="N14" s="34">
        <v>73.64</v>
      </c>
      <c r="O14" s="34">
        <v>73.930000000000007</v>
      </c>
      <c r="P14" s="43">
        <v>71.540000000000006</v>
      </c>
    </row>
    <row r="15" spans="1:16" ht="15.75" customHeight="1" x14ac:dyDescent="0.2">
      <c r="A15" s="21" t="s">
        <v>23</v>
      </c>
      <c r="B15" s="19" t="s">
        <v>24</v>
      </c>
      <c r="C15" s="25" t="s">
        <v>98</v>
      </c>
      <c r="D15" s="20" t="s">
        <v>61</v>
      </c>
      <c r="E15" s="34">
        <v>40.4</v>
      </c>
      <c r="F15" s="34">
        <v>39.85</v>
      </c>
      <c r="G15" s="34">
        <v>41.25</v>
      </c>
      <c r="H15" s="34">
        <v>40.44</v>
      </c>
      <c r="I15" s="34">
        <v>41.08</v>
      </c>
      <c r="J15" s="34">
        <v>40.25</v>
      </c>
      <c r="K15" s="34">
        <v>40.03</v>
      </c>
      <c r="L15" s="34">
        <v>39.909999999999997</v>
      </c>
      <c r="M15" s="34">
        <v>41.09</v>
      </c>
      <c r="N15" s="34">
        <v>40.86</v>
      </c>
      <c r="O15" s="34">
        <v>40.17</v>
      </c>
      <c r="P15" s="43">
        <v>38.82</v>
      </c>
    </row>
    <row r="16" spans="1:16" ht="15.75" customHeight="1" x14ac:dyDescent="0.2">
      <c r="A16" s="21"/>
      <c r="B16" s="19"/>
      <c r="C16" s="25"/>
      <c r="D16" s="20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43"/>
    </row>
    <row r="17" spans="1:16" ht="15.75" customHeight="1" x14ac:dyDescent="0.2">
      <c r="A17" s="21" t="s">
        <v>25</v>
      </c>
      <c r="B17" s="14" t="s">
        <v>26</v>
      </c>
      <c r="C17" s="24" t="s">
        <v>85</v>
      </c>
      <c r="D17" s="17" t="s">
        <v>61</v>
      </c>
      <c r="E17" s="34">
        <v>64.61</v>
      </c>
      <c r="F17" s="34">
        <v>66.03</v>
      </c>
      <c r="G17" s="34">
        <v>63.67</v>
      </c>
      <c r="H17" s="34">
        <v>62.73</v>
      </c>
      <c r="I17" s="34">
        <v>63.79</v>
      </c>
      <c r="J17" s="34">
        <v>64.849999999999994</v>
      </c>
      <c r="K17" s="34">
        <v>65.010000000000005</v>
      </c>
      <c r="L17" s="34">
        <v>65.31</v>
      </c>
      <c r="M17" s="34">
        <v>66</v>
      </c>
      <c r="N17" s="34">
        <v>65.72</v>
      </c>
      <c r="O17" s="34">
        <v>64.78</v>
      </c>
      <c r="P17" s="43">
        <v>66.25</v>
      </c>
    </row>
    <row r="18" spans="1:16" ht="15.75" customHeight="1" x14ac:dyDescent="0.2">
      <c r="A18" s="21" t="s">
        <v>25</v>
      </c>
      <c r="B18" s="19" t="s">
        <v>27</v>
      </c>
      <c r="C18" s="25" t="s">
        <v>79</v>
      </c>
      <c r="D18" s="20" t="s">
        <v>61</v>
      </c>
      <c r="E18" s="34">
        <v>85.83</v>
      </c>
      <c r="F18" s="34">
        <v>84.98</v>
      </c>
      <c r="G18" s="34">
        <v>84.06</v>
      </c>
      <c r="H18" s="34">
        <v>84.31</v>
      </c>
      <c r="I18" s="34">
        <v>83.08</v>
      </c>
      <c r="J18" s="34">
        <v>83.82</v>
      </c>
      <c r="K18" s="34">
        <v>84.22</v>
      </c>
      <c r="L18" s="34">
        <v>84.23</v>
      </c>
      <c r="M18" s="34">
        <v>83.63</v>
      </c>
      <c r="N18" s="34">
        <v>82.68</v>
      </c>
      <c r="O18" s="34">
        <v>83.04</v>
      </c>
      <c r="P18" s="43">
        <v>84.63</v>
      </c>
    </row>
    <row r="19" spans="1:16" ht="15.75" customHeight="1" x14ac:dyDescent="0.2">
      <c r="A19" s="21" t="s">
        <v>25</v>
      </c>
      <c r="B19" s="19" t="s">
        <v>28</v>
      </c>
      <c r="C19" s="25" t="s">
        <v>94</v>
      </c>
      <c r="D19" s="20" t="s">
        <v>61</v>
      </c>
      <c r="E19" s="34">
        <v>85.59</v>
      </c>
      <c r="F19" s="34">
        <v>84.49</v>
      </c>
      <c r="G19" s="34">
        <v>84.58</v>
      </c>
      <c r="H19" s="34">
        <v>87.12</v>
      </c>
      <c r="I19" s="34">
        <v>85.42</v>
      </c>
      <c r="J19" s="34">
        <v>83.95</v>
      </c>
      <c r="K19" s="34">
        <v>86.07</v>
      </c>
      <c r="L19" s="34">
        <v>85.46</v>
      </c>
      <c r="M19" s="34">
        <v>84.3</v>
      </c>
      <c r="N19" s="34">
        <v>84.63</v>
      </c>
      <c r="O19" s="34">
        <v>83.47</v>
      </c>
      <c r="P19" s="43">
        <v>84.39</v>
      </c>
    </row>
    <row r="20" spans="1:16" ht="15.75" customHeight="1" x14ac:dyDescent="0.2">
      <c r="A20" s="21" t="s">
        <v>25</v>
      </c>
      <c r="B20" s="19" t="s">
        <v>29</v>
      </c>
      <c r="C20" s="25" t="s">
        <v>86</v>
      </c>
      <c r="D20" s="20" t="s">
        <v>61</v>
      </c>
      <c r="E20" s="34">
        <v>86.73</v>
      </c>
      <c r="F20" s="34">
        <v>87.59</v>
      </c>
      <c r="G20" s="34">
        <v>88.6</v>
      </c>
      <c r="H20" s="34">
        <v>87.58</v>
      </c>
      <c r="I20" s="34">
        <v>88.88</v>
      </c>
      <c r="J20" s="34">
        <v>87.74</v>
      </c>
      <c r="K20" s="34">
        <v>89.71</v>
      </c>
      <c r="L20" s="34">
        <v>88.69</v>
      </c>
      <c r="M20" s="34">
        <v>87.89</v>
      </c>
      <c r="N20" s="34">
        <v>88.67</v>
      </c>
      <c r="O20" s="34">
        <v>88.25</v>
      </c>
      <c r="P20" s="43">
        <v>91.01</v>
      </c>
    </row>
    <row r="21" spans="1:16" ht="15.75" customHeight="1" x14ac:dyDescent="0.2">
      <c r="A21" s="21"/>
      <c r="B21" s="19"/>
      <c r="C21" s="25"/>
      <c r="D21" s="20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43"/>
    </row>
    <row r="22" spans="1:16" ht="15.75" customHeight="1" x14ac:dyDescent="0.2">
      <c r="A22" s="21" t="s">
        <v>30</v>
      </c>
      <c r="B22" s="19" t="s">
        <v>31</v>
      </c>
      <c r="C22" s="25" t="s">
        <v>87</v>
      </c>
      <c r="D22" s="20" t="s">
        <v>62</v>
      </c>
      <c r="E22" s="34">
        <v>12.06</v>
      </c>
      <c r="F22" s="34">
        <v>12.01</v>
      </c>
      <c r="G22" s="34">
        <v>12.01</v>
      </c>
      <c r="H22" s="34">
        <v>11.99</v>
      </c>
      <c r="I22" s="34">
        <v>12.05</v>
      </c>
      <c r="J22" s="34">
        <v>11.86</v>
      </c>
      <c r="K22" s="34">
        <v>12.07</v>
      </c>
      <c r="L22" s="34">
        <v>12.23</v>
      </c>
      <c r="M22" s="34">
        <v>12.29</v>
      </c>
      <c r="N22" s="34">
        <v>12.26</v>
      </c>
      <c r="O22" s="34">
        <v>12.46</v>
      </c>
      <c r="P22" s="43">
        <v>12.98</v>
      </c>
    </row>
    <row r="23" spans="1:16" ht="15.75" customHeight="1" x14ac:dyDescent="0.2">
      <c r="A23" s="21" t="s">
        <v>30</v>
      </c>
      <c r="B23" s="19" t="s">
        <v>32</v>
      </c>
      <c r="C23" s="25" t="s">
        <v>88</v>
      </c>
      <c r="D23" s="20" t="s">
        <v>62</v>
      </c>
      <c r="E23" s="34">
        <v>10.119999999999999</v>
      </c>
      <c r="F23" s="34">
        <v>10.09</v>
      </c>
      <c r="G23" s="34">
        <v>10.119999999999999</v>
      </c>
      <c r="H23" s="34">
        <v>10.210000000000001</v>
      </c>
      <c r="I23" s="34">
        <v>10.23</v>
      </c>
      <c r="J23" s="34">
        <v>10.199999999999999</v>
      </c>
      <c r="K23" s="34">
        <v>10.210000000000001</v>
      </c>
      <c r="L23" s="34">
        <v>10.32</v>
      </c>
      <c r="M23" s="34">
        <v>10.38</v>
      </c>
      <c r="N23" s="34">
        <v>10.79</v>
      </c>
      <c r="O23" s="34">
        <v>10.98</v>
      </c>
      <c r="P23" s="43">
        <v>11.1</v>
      </c>
    </row>
    <row r="24" spans="1:16" ht="15.75" customHeight="1" x14ac:dyDescent="0.2">
      <c r="A24" s="21" t="s">
        <v>33</v>
      </c>
      <c r="B24" s="19" t="s">
        <v>34</v>
      </c>
      <c r="C24" s="25" t="s">
        <v>89</v>
      </c>
      <c r="D24" s="20" t="s">
        <v>61</v>
      </c>
      <c r="E24" s="34">
        <v>122.5</v>
      </c>
      <c r="F24" s="34">
        <v>122.21</v>
      </c>
      <c r="G24" s="34">
        <v>122.71</v>
      </c>
      <c r="H24" s="34">
        <v>124.97</v>
      </c>
      <c r="I24" s="34">
        <v>124.88</v>
      </c>
      <c r="J24" s="34">
        <v>125.9</v>
      </c>
      <c r="K24" s="34">
        <v>127.44</v>
      </c>
      <c r="L24" s="34">
        <v>131.03</v>
      </c>
      <c r="M24" s="34">
        <v>136.88</v>
      </c>
      <c r="N24" s="34">
        <v>149.28</v>
      </c>
      <c r="O24" s="34">
        <v>154.4</v>
      </c>
      <c r="P24" s="43">
        <v>156.86000000000001</v>
      </c>
    </row>
    <row r="25" spans="1:16" ht="15.75" customHeight="1" x14ac:dyDescent="0.2">
      <c r="A25" s="21" t="s">
        <v>35</v>
      </c>
      <c r="B25" s="19" t="s">
        <v>36</v>
      </c>
      <c r="C25" s="25" t="s">
        <v>90</v>
      </c>
      <c r="D25" s="20" t="s">
        <v>61</v>
      </c>
      <c r="E25" s="34">
        <v>80.099999999999994</v>
      </c>
      <c r="F25" s="34">
        <v>79.069999999999993</v>
      </c>
      <c r="G25" s="34">
        <v>79.489999999999995</v>
      </c>
      <c r="H25" s="34">
        <v>81.47</v>
      </c>
      <c r="I25" s="34">
        <v>81.900000000000006</v>
      </c>
      <c r="J25" s="34">
        <v>83.47</v>
      </c>
      <c r="K25" s="34">
        <v>83.68</v>
      </c>
      <c r="L25" s="34">
        <v>84.13</v>
      </c>
      <c r="M25" s="34">
        <v>85.65</v>
      </c>
      <c r="N25" s="34">
        <v>90.25</v>
      </c>
      <c r="O25" s="34">
        <v>95.67</v>
      </c>
      <c r="P25" s="43">
        <v>98.05</v>
      </c>
    </row>
    <row r="26" spans="1:16" ht="15.75" customHeight="1" x14ac:dyDescent="0.2">
      <c r="A26" s="21"/>
      <c r="B26" s="19"/>
      <c r="C26" s="25"/>
      <c r="D26" s="20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43"/>
    </row>
    <row r="27" spans="1:16" ht="15.75" customHeight="1" x14ac:dyDescent="0.2">
      <c r="A27" s="21" t="s">
        <v>37</v>
      </c>
      <c r="B27" s="19" t="s">
        <v>38</v>
      </c>
      <c r="C27" s="25" t="s">
        <v>97</v>
      </c>
      <c r="D27" s="20" t="s">
        <v>63</v>
      </c>
      <c r="E27" s="34">
        <v>7473.45</v>
      </c>
      <c r="F27" s="34">
        <v>7460.99</v>
      </c>
      <c r="G27" s="34">
        <v>7552.57</v>
      </c>
      <c r="H27" s="34">
        <v>7638.76</v>
      </c>
      <c r="I27" s="34">
        <v>7660.69</v>
      </c>
      <c r="J27" s="34">
        <v>7693.51</v>
      </c>
      <c r="K27" s="34">
        <v>7680.56</v>
      </c>
      <c r="L27" s="34">
        <v>7562.97</v>
      </c>
      <c r="M27" s="34">
        <v>7703.79</v>
      </c>
      <c r="N27" s="34">
        <v>8033.28</v>
      </c>
      <c r="O27" s="34">
        <v>8283.81</v>
      </c>
      <c r="P27" s="43">
        <v>8629.85</v>
      </c>
    </row>
    <row r="28" spans="1:16" ht="15.75" customHeight="1" x14ac:dyDescent="0.2">
      <c r="A28" s="21" t="s">
        <v>37</v>
      </c>
      <c r="B28" s="19" t="s">
        <v>39</v>
      </c>
      <c r="C28" s="25" t="s">
        <v>69</v>
      </c>
      <c r="D28" s="20" t="s">
        <v>63</v>
      </c>
      <c r="E28" s="34">
        <v>6613.99</v>
      </c>
      <c r="F28" s="34">
        <v>6754.51</v>
      </c>
      <c r="G28" s="34">
        <v>6829.16</v>
      </c>
      <c r="H28" s="34">
        <v>6921.21</v>
      </c>
      <c r="I28" s="34">
        <v>6991.88</v>
      </c>
      <c r="J28" s="34">
        <v>6998.05</v>
      </c>
      <c r="K28" s="34">
        <v>6991.09</v>
      </c>
      <c r="L28" s="34">
        <v>7005.23</v>
      </c>
      <c r="M28" s="34">
        <v>7202.8</v>
      </c>
      <c r="N28" s="34">
        <v>7538.78</v>
      </c>
      <c r="O28" s="34">
        <v>7782.28</v>
      </c>
      <c r="P28" s="43">
        <v>8411.14</v>
      </c>
    </row>
    <row r="29" spans="1:16" ht="15.75" customHeight="1" x14ac:dyDescent="0.2">
      <c r="A29" s="21" t="s">
        <v>37</v>
      </c>
      <c r="B29" s="19" t="s">
        <v>40</v>
      </c>
      <c r="C29" s="25" t="s">
        <v>70</v>
      </c>
      <c r="D29" s="20" t="s">
        <v>63</v>
      </c>
      <c r="E29" s="34">
        <v>5893.19</v>
      </c>
      <c r="F29" s="34">
        <v>6227.12</v>
      </c>
      <c r="G29" s="34">
        <v>6347.96</v>
      </c>
      <c r="H29" s="34">
        <v>6404.28</v>
      </c>
      <c r="I29" s="34">
        <v>6620.38</v>
      </c>
      <c r="J29" s="34">
        <v>6649.66</v>
      </c>
      <c r="K29" s="34">
        <v>6683.67</v>
      </c>
      <c r="L29" s="34">
        <v>6646.01</v>
      </c>
      <c r="M29" s="34">
        <v>6906.41</v>
      </c>
      <c r="N29" s="34">
        <v>7116.18</v>
      </c>
      <c r="O29" s="34">
        <v>7318.3</v>
      </c>
      <c r="P29" s="43">
        <v>7764.13</v>
      </c>
    </row>
    <row r="30" spans="1:16" ht="15.75" customHeight="1" x14ac:dyDescent="0.2">
      <c r="A30" s="21" t="s">
        <v>41</v>
      </c>
      <c r="B30" s="19" t="s">
        <v>42</v>
      </c>
      <c r="C30" s="25" t="s">
        <v>71</v>
      </c>
      <c r="D30" s="20" t="s">
        <v>63</v>
      </c>
      <c r="E30" s="34">
        <v>6246.88</v>
      </c>
      <c r="F30" s="34">
        <v>6228.37</v>
      </c>
      <c r="G30" s="34">
        <v>6200.03</v>
      </c>
      <c r="H30" s="34">
        <v>6234.97</v>
      </c>
      <c r="I30" s="34">
        <v>6380.22</v>
      </c>
      <c r="J30" s="34">
        <v>6370.97</v>
      </c>
      <c r="K30" s="34">
        <v>6423.07</v>
      </c>
      <c r="L30" s="34">
        <v>6391.71</v>
      </c>
      <c r="M30" s="34">
        <v>6497.85</v>
      </c>
      <c r="N30" s="34">
        <v>6698.28</v>
      </c>
      <c r="O30" s="34">
        <v>7077.21</v>
      </c>
      <c r="P30" s="43">
        <v>7432.18</v>
      </c>
    </row>
    <row r="31" spans="1:16" ht="15.75" customHeight="1" x14ac:dyDescent="0.2">
      <c r="A31" s="21"/>
      <c r="B31" s="19"/>
      <c r="C31" s="25"/>
      <c r="D31" s="20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43"/>
    </row>
    <row r="32" spans="1:16" ht="15.75" customHeight="1" x14ac:dyDescent="0.2">
      <c r="A32" s="21" t="s">
        <v>43</v>
      </c>
      <c r="B32" s="19" t="s">
        <v>44</v>
      </c>
      <c r="C32" s="25" t="s">
        <v>72</v>
      </c>
      <c r="D32" s="20" t="s">
        <v>63</v>
      </c>
      <c r="E32" s="34">
        <v>5658.02</v>
      </c>
      <c r="F32" s="34">
        <v>5704.42</v>
      </c>
      <c r="G32" s="34">
        <v>5798.64</v>
      </c>
      <c r="H32" s="34">
        <v>5817.12</v>
      </c>
      <c r="I32" s="34">
        <v>5821.85</v>
      </c>
      <c r="J32" s="34">
        <v>5931.56</v>
      </c>
      <c r="K32" s="34">
        <v>5952.53</v>
      </c>
      <c r="L32" s="34">
        <v>6028.11</v>
      </c>
      <c r="M32" s="34">
        <v>6228.47</v>
      </c>
      <c r="N32" s="34">
        <v>6284.62</v>
      </c>
      <c r="O32" s="34">
        <v>6384.81</v>
      </c>
      <c r="P32" s="43">
        <v>6750.6</v>
      </c>
    </row>
    <row r="33" spans="1:16" ht="15.75" customHeight="1" x14ac:dyDescent="0.2">
      <c r="A33" s="21" t="s">
        <v>43</v>
      </c>
      <c r="B33" s="19" t="s">
        <v>45</v>
      </c>
      <c r="C33" s="25" t="s">
        <v>73</v>
      </c>
      <c r="D33" s="20" t="s">
        <v>63</v>
      </c>
      <c r="E33" s="34">
        <v>8264.93</v>
      </c>
      <c r="F33" s="34">
        <v>8373.65</v>
      </c>
      <c r="G33" s="34">
        <v>8498.59</v>
      </c>
      <c r="H33" s="34">
        <v>8493.07</v>
      </c>
      <c r="I33" s="34">
        <v>8525.85</v>
      </c>
      <c r="J33" s="34">
        <v>8607.3700000000008</v>
      </c>
      <c r="K33" s="34">
        <v>8634.2999999999993</v>
      </c>
      <c r="L33" s="34">
        <v>8756.49</v>
      </c>
      <c r="M33" s="34">
        <v>9005.89</v>
      </c>
      <c r="N33" s="34">
        <v>9206.99</v>
      </c>
      <c r="O33" s="34">
        <v>9219.18</v>
      </c>
      <c r="P33" s="43">
        <v>9621.89</v>
      </c>
    </row>
    <row r="34" spans="1:16" ht="15.75" customHeight="1" x14ac:dyDescent="0.2">
      <c r="A34" s="21" t="s">
        <v>43</v>
      </c>
      <c r="B34" s="14" t="s">
        <v>46</v>
      </c>
      <c r="C34" s="24" t="s">
        <v>96</v>
      </c>
      <c r="D34" s="17" t="s">
        <v>63</v>
      </c>
      <c r="E34" s="34">
        <v>6825.41</v>
      </c>
      <c r="F34" s="34">
        <v>6794.33</v>
      </c>
      <c r="G34" s="34">
        <v>6869.47</v>
      </c>
      <c r="H34" s="34">
        <v>6880.28</v>
      </c>
      <c r="I34" s="34">
        <v>6912.2</v>
      </c>
      <c r="J34" s="34">
        <v>6989.37</v>
      </c>
      <c r="K34" s="34">
        <v>7005.22</v>
      </c>
      <c r="L34" s="34">
        <v>7114.62</v>
      </c>
      <c r="M34" s="34">
        <v>7178.81</v>
      </c>
      <c r="N34" s="34">
        <v>7248.29</v>
      </c>
      <c r="O34" s="34">
        <v>7187.45</v>
      </c>
      <c r="P34" s="43">
        <v>7519.2</v>
      </c>
    </row>
    <row r="35" spans="1:16" ht="15.75" customHeight="1" x14ac:dyDescent="0.2">
      <c r="A35" s="21" t="s">
        <v>43</v>
      </c>
      <c r="B35" s="19" t="s">
        <v>47</v>
      </c>
      <c r="C35" s="25" t="s">
        <v>74</v>
      </c>
      <c r="D35" s="20" t="s">
        <v>63</v>
      </c>
      <c r="E35" s="34">
        <v>6233.18</v>
      </c>
      <c r="F35" s="34">
        <v>6307.26</v>
      </c>
      <c r="G35" s="34">
        <v>6325.94</v>
      </c>
      <c r="H35" s="34">
        <v>6296.9</v>
      </c>
      <c r="I35" s="34">
        <v>6330.58</v>
      </c>
      <c r="J35" s="34">
        <v>6452.37</v>
      </c>
      <c r="K35" s="34">
        <v>6541.23</v>
      </c>
      <c r="L35" s="34">
        <v>6600.47</v>
      </c>
      <c r="M35" s="34">
        <v>6825.77</v>
      </c>
      <c r="N35" s="34">
        <v>7228.18</v>
      </c>
      <c r="O35" s="34">
        <v>7296.08</v>
      </c>
      <c r="P35" s="43">
        <v>7552.1</v>
      </c>
    </row>
    <row r="36" spans="1:16" ht="15.75" customHeight="1" x14ac:dyDescent="0.2">
      <c r="A36" s="21"/>
      <c r="B36" s="19"/>
      <c r="C36" s="25"/>
      <c r="D36" s="20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43"/>
    </row>
    <row r="37" spans="1:16" ht="15.75" customHeight="1" x14ac:dyDescent="0.2">
      <c r="A37" s="21" t="s">
        <v>48</v>
      </c>
      <c r="B37" s="14" t="s">
        <v>49</v>
      </c>
      <c r="C37" s="24" t="s">
        <v>91</v>
      </c>
      <c r="D37" s="17" t="s">
        <v>61</v>
      </c>
      <c r="E37" s="34">
        <v>17.18</v>
      </c>
      <c r="F37" s="34">
        <v>17.190000000000001</v>
      </c>
      <c r="G37" s="34">
        <v>17.149999999999999</v>
      </c>
      <c r="H37" s="34">
        <v>17.09</v>
      </c>
      <c r="I37" s="34">
        <v>17.22</v>
      </c>
      <c r="J37" s="34">
        <v>17.260000000000002</v>
      </c>
      <c r="K37" s="34">
        <v>17.38</v>
      </c>
      <c r="L37" s="34">
        <v>17.420000000000002</v>
      </c>
      <c r="M37" s="34">
        <v>17.43</v>
      </c>
      <c r="N37" s="34">
        <v>17.52</v>
      </c>
      <c r="O37" s="34">
        <v>17.579999999999998</v>
      </c>
      <c r="P37" s="43">
        <v>18.2</v>
      </c>
    </row>
    <row r="38" spans="1:16" ht="15.75" customHeight="1" x14ac:dyDescent="0.2">
      <c r="A38" s="21" t="s">
        <v>48</v>
      </c>
      <c r="B38" s="19" t="s">
        <v>50</v>
      </c>
      <c r="C38" s="25" t="s">
        <v>92</v>
      </c>
      <c r="D38" s="20" t="s">
        <v>61</v>
      </c>
      <c r="E38" s="34">
        <v>29.2</v>
      </c>
      <c r="F38" s="34">
        <v>29.12</v>
      </c>
      <c r="G38" s="34">
        <v>29.08</v>
      </c>
      <c r="H38" s="34">
        <v>28.91</v>
      </c>
      <c r="I38" s="34">
        <v>29.26</v>
      </c>
      <c r="J38" s="34">
        <v>29.47</v>
      </c>
      <c r="K38" s="34">
        <v>29.6</v>
      </c>
      <c r="L38" s="34">
        <v>29.62</v>
      </c>
      <c r="M38" s="34">
        <v>29.53</v>
      </c>
      <c r="N38" s="34">
        <v>29.52</v>
      </c>
      <c r="O38" s="34">
        <v>29.57</v>
      </c>
      <c r="P38" s="43">
        <v>30.54</v>
      </c>
    </row>
    <row r="39" spans="1:16" ht="15.75" customHeight="1" x14ac:dyDescent="0.2">
      <c r="A39" s="21"/>
      <c r="B39" s="19"/>
      <c r="C39" s="25"/>
      <c r="D39" s="20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3"/>
    </row>
    <row r="40" spans="1:16" ht="15.75" customHeight="1" x14ac:dyDescent="0.2">
      <c r="A40" s="21" t="s">
        <v>51</v>
      </c>
      <c r="B40" s="14" t="s">
        <v>52</v>
      </c>
      <c r="C40" s="24" t="s">
        <v>80</v>
      </c>
      <c r="D40" s="17" t="s">
        <v>63</v>
      </c>
      <c r="E40" s="34">
        <v>10868.49</v>
      </c>
      <c r="F40" s="34">
        <v>10896.63</v>
      </c>
      <c r="G40" s="34">
        <v>10881.84</v>
      </c>
      <c r="H40" s="34">
        <v>10875.39</v>
      </c>
      <c r="I40" s="34">
        <v>10522.04</v>
      </c>
      <c r="J40" s="34">
        <v>10561.47</v>
      </c>
      <c r="K40" s="34">
        <v>10547.81</v>
      </c>
      <c r="L40" s="34">
        <v>10592.43</v>
      </c>
      <c r="M40" s="34">
        <v>10821.32</v>
      </c>
      <c r="N40" s="34">
        <v>11470.81</v>
      </c>
      <c r="O40" s="34">
        <v>11601.93</v>
      </c>
      <c r="P40" s="43">
        <v>11429.11</v>
      </c>
    </row>
    <row r="41" spans="1:16" ht="15.75" customHeight="1" x14ac:dyDescent="0.2">
      <c r="A41" s="21"/>
      <c r="B41" s="14"/>
      <c r="C41" s="24"/>
      <c r="D41" s="17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43"/>
    </row>
    <row r="42" spans="1:16" ht="15.75" customHeight="1" x14ac:dyDescent="0.2">
      <c r="A42" s="21" t="s">
        <v>53</v>
      </c>
      <c r="B42" s="14" t="s">
        <v>54</v>
      </c>
      <c r="C42" s="24" t="s">
        <v>93</v>
      </c>
      <c r="D42" s="17" t="s">
        <v>64</v>
      </c>
      <c r="E42" s="34">
        <v>52.42</v>
      </c>
      <c r="F42" s="34">
        <v>52.27</v>
      </c>
      <c r="G42" s="34">
        <v>52.29</v>
      </c>
      <c r="H42" s="34">
        <v>52.9</v>
      </c>
      <c r="I42" s="34">
        <v>52.74</v>
      </c>
      <c r="J42" s="34">
        <v>51.56</v>
      </c>
      <c r="K42" s="34">
        <v>51.33</v>
      </c>
      <c r="L42" s="34">
        <v>52.09</v>
      </c>
      <c r="M42" s="34">
        <v>52.34</v>
      </c>
      <c r="N42" s="34">
        <v>51.51</v>
      </c>
      <c r="O42" s="34">
        <v>51.37</v>
      </c>
      <c r="P42" s="43">
        <v>52.08</v>
      </c>
    </row>
    <row r="43" spans="1:16" ht="15.75" customHeight="1" x14ac:dyDescent="0.2">
      <c r="A43" s="21" t="s">
        <v>55</v>
      </c>
      <c r="B43" s="14" t="s">
        <v>56</v>
      </c>
      <c r="C43" s="24" t="s">
        <v>81</v>
      </c>
      <c r="D43" s="17" t="s">
        <v>65</v>
      </c>
      <c r="E43" s="34">
        <v>2104.9499999999998</v>
      </c>
      <c r="F43" s="34">
        <v>2119.8000000000002</v>
      </c>
      <c r="G43" s="34">
        <v>2122.14</v>
      </c>
      <c r="H43" s="34">
        <v>2097.2399999999998</v>
      </c>
      <c r="I43" s="34">
        <v>2127.2800000000002</v>
      </c>
      <c r="J43" s="34">
        <v>2129.0500000000002</v>
      </c>
      <c r="K43" s="34">
        <v>2129.6999999999998</v>
      </c>
      <c r="L43" s="34">
        <v>2122.02</v>
      </c>
      <c r="M43" s="34">
        <v>2174.48</v>
      </c>
      <c r="N43" s="34">
        <v>2196.35</v>
      </c>
      <c r="O43" s="34">
        <v>2157.1</v>
      </c>
      <c r="P43" s="43">
        <v>2222.29</v>
      </c>
    </row>
    <row r="44" spans="1:16" ht="15.75" customHeight="1" x14ac:dyDescent="0.2">
      <c r="A44" s="21" t="s">
        <v>55</v>
      </c>
      <c r="B44" s="14" t="s">
        <v>57</v>
      </c>
      <c r="C44" s="24" t="s">
        <v>82</v>
      </c>
      <c r="D44" s="17" t="s">
        <v>65</v>
      </c>
      <c r="E44" s="34">
        <v>3162.72</v>
      </c>
      <c r="F44" s="34">
        <v>3199.03</v>
      </c>
      <c r="G44" s="34">
        <v>3196.38</v>
      </c>
      <c r="H44" s="34">
        <v>3168.72</v>
      </c>
      <c r="I44" s="34">
        <v>3180.35</v>
      </c>
      <c r="J44" s="34">
        <v>3188.39</v>
      </c>
      <c r="K44" s="34">
        <v>3181.19</v>
      </c>
      <c r="L44" s="34">
        <v>3151.3</v>
      </c>
      <c r="M44" s="34">
        <v>3314.6</v>
      </c>
      <c r="N44" s="34">
        <v>3359.18</v>
      </c>
      <c r="O44" s="34">
        <v>3316.54</v>
      </c>
      <c r="P44" s="43">
        <v>3424.52</v>
      </c>
    </row>
    <row r="45" spans="1:16" ht="15.75" customHeight="1" x14ac:dyDescent="0.2">
      <c r="A45" s="32" t="s">
        <v>58</v>
      </c>
      <c r="B45" s="15" t="s">
        <v>101</v>
      </c>
      <c r="C45" s="26" t="s">
        <v>102</v>
      </c>
      <c r="D45" s="18" t="s">
        <v>62</v>
      </c>
      <c r="E45" s="35">
        <v>5.03</v>
      </c>
      <c r="F45" s="35">
        <v>5.09</v>
      </c>
      <c r="G45" s="35">
        <v>5.0199999999999996</v>
      </c>
      <c r="H45" s="35">
        <v>4.97</v>
      </c>
      <c r="I45" s="35">
        <v>4.96</v>
      </c>
      <c r="J45" s="35">
        <v>5.1100000000000003</v>
      </c>
      <c r="K45" s="35">
        <v>5.15</v>
      </c>
      <c r="L45" s="35">
        <v>5.08</v>
      </c>
      <c r="M45" s="38" t="s">
        <v>100</v>
      </c>
      <c r="N45" s="38" t="s">
        <v>100</v>
      </c>
      <c r="O45" s="38" t="s">
        <v>100</v>
      </c>
      <c r="P45" s="55" t="s">
        <v>100</v>
      </c>
    </row>
    <row r="47" spans="1:16" x14ac:dyDescent="0.2">
      <c r="A47" s="27" t="s">
        <v>83</v>
      </c>
      <c r="B47" s="28"/>
      <c r="C47" s="28"/>
      <c r="D47" s="28"/>
    </row>
    <row r="48" spans="1:16" x14ac:dyDescent="0.2">
      <c r="A48" s="29" t="s">
        <v>84</v>
      </c>
      <c r="B48" s="30"/>
      <c r="C48" s="30"/>
      <c r="D48" s="30"/>
    </row>
    <row r="50" spans="1:1" x14ac:dyDescent="0.2">
      <c r="A50" s="37" t="s">
        <v>103</v>
      </c>
    </row>
  </sheetData>
  <mergeCells count="4">
    <mergeCell ref="D7:D9"/>
    <mergeCell ref="E7:O7"/>
    <mergeCell ref="E8:O8"/>
    <mergeCell ref="E9:O9"/>
  </mergeCells>
  <printOptions horizontalCentered="1" verticalCentered="1"/>
  <pageMargins left="0.78740157480314965" right="0.78740157480314965" top="0.78740157480314965" bottom="0.78740157480314965" header="0.78740157480314965" footer="0.59055118110236227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8"/>
  <sheetViews>
    <sheetView workbookViewId="0">
      <selection activeCell="E5" sqref="E5:E38"/>
    </sheetView>
  </sheetViews>
  <sheetFormatPr defaultRowHeight="12.75" x14ac:dyDescent="0.2"/>
  <cols>
    <col min="2" max="2" width="10.7109375" customWidth="1"/>
    <col min="3" max="3" width="44.140625" bestFit="1" customWidth="1"/>
    <col min="5" max="5" width="13.7109375" bestFit="1" customWidth="1"/>
  </cols>
  <sheetData>
    <row r="4" spans="2:8" x14ac:dyDescent="0.2">
      <c r="B4" s="44" t="s">
        <v>105</v>
      </c>
      <c r="C4" s="44" t="s">
        <v>106</v>
      </c>
      <c r="D4" s="44" t="s">
        <v>107</v>
      </c>
      <c r="E4" s="44" t="s">
        <v>108</v>
      </c>
    </row>
    <row r="5" spans="2:8" x14ac:dyDescent="0.2">
      <c r="B5" s="45" t="s">
        <v>17</v>
      </c>
      <c r="C5" s="45" t="s">
        <v>18</v>
      </c>
      <c r="D5" s="45" t="s">
        <v>61</v>
      </c>
      <c r="E5" s="46">
        <v>139.27000000000001</v>
      </c>
      <c r="G5" t="b">
        <f>B5=List1!A11</f>
        <v>1</v>
      </c>
      <c r="H5" t="b">
        <f>C5=List1!B11</f>
        <v>1</v>
      </c>
    </row>
    <row r="6" spans="2:8" x14ac:dyDescent="0.2">
      <c r="B6" s="45" t="s">
        <v>17</v>
      </c>
      <c r="C6" s="45" t="s">
        <v>19</v>
      </c>
      <c r="D6" s="45" t="s">
        <v>61</v>
      </c>
      <c r="E6" s="46">
        <v>176.43</v>
      </c>
      <c r="G6" t="b">
        <f>B6=List1!A12</f>
        <v>1</v>
      </c>
      <c r="H6" t="b">
        <f>C6=List1!B12</f>
        <v>1</v>
      </c>
    </row>
    <row r="7" spans="2:8" x14ac:dyDescent="0.2">
      <c r="B7" s="45" t="s">
        <v>20</v>
      </c>
      <c r="C7" s="45" t="s">
        <v>21</v>
      </c>
      <c r="D7" s="45" t="s">
        <v>61</v>
      </c>
      <c r="E7" s="46">
        <v>68.84</v>
      </c>
      <c r="G7" t="b">
        <f>B7=List1!A13</f>
        <v>1</v>
      </c>
      <c r="H7" t="b">
        <f>C7=List1!B13</f>
        <v>1</v>
      </c>
    </row>
    <row r="8" spans="2:8" x14ac:dyDescent="0.2">
      <c r="B8" s="45" t="s">
        <v>20</v>
      </c>
      <c r="C8" s="45" t="s">
        <v>22</v>
      </c>
      <c r="D8" s="45" t="s">
        <v>61</v>
      </c>
      <c r="E8" s="46">
        <v>71.540000000000006</v>
      </c>
      <c r="G8" t="b">
        <f>B8=List1!A14</f>
        <v>1</v>
      </c>
      <c r="H8" t="b">
        <f>C8=List1!B14</f>
        <v>1</v>
      </c>
    </row>
    <row r="9" spans="2:8" x14ac:dyDescent="0.2">
      <c r="B9" s="45" t="s">
        <v>23</v>
      </c>
      <c r="C9" s="45" t="s">
        <v>24</v>
      </c>
      <c r="D9" s="45" t="s">
        <v>61</v>
      </c>
      <c r="E9" s="46">
        <v>38.82</v>
      </c>
      <c r="G9" t="b">
        <f>B9=List1!A15</f>
        <v>1</v>
      </c>
      <c r="H9" t="b">
        <f>C9=List1!B15</f>
        <v>1</v>
      </c>
    </row>
    <row r="10" spans="2:8" x14ac:dyDescent="0.2">
      <c r="G10" t="b">
        <f>B10=List1!A16</f>
        <v>1</v>
      </c>
      <c r="H10" t="b">
        <f>C10=List1!B16</f>
        <v>1</v>
      </c>
    </row>
    <row r="11" spans="2:8" x14ac:dyDescent="0.2">
      <c r="B11" s="45" t="s">
        <v>25</v>
      </c>
      <c r="C11" s="45" t="s">
        <v>26</v>
      </c>
      <c r="D11" s="45" t="s">
        <v>61</v>
      </c>
      <c r="E11" s="46">
        <v>66.25</v>
      </c>
      <c r="G11" t="b">
        <f>B11=List1!A17</f>
        <v>1</v>
      </c>
      <c r="H11" t="b">
        <f>C11=List1!B17</f>
        <v>1</v>
      </c>
    </row>
    <row r="12" spans="2:8" x14ac:dyDescent="0.2">
      <c r="B12" s="45" t="s">
        <v>25</v>
      </c>
      <c r="C12" s="45" t="s">
        <v>27</v>
      </c>
      <c r="D12" s="45" t="s">
        <v>61</v>
      </c>
      <c r="E12" s="46">
        <v>84.63</v>
      </c>
      <c r="G12" t="b">
        <f>B12=List1!A18</f>
        <v>1</v>
      </c>
      <c r="H12" t="b">
        <f>C12=List1!B18</f>
        <v>1</v>
      </c>
    </row>
    <row r="13" spans="2:8" x14ac:dyDescent="0.2">
      <c r="B13" s="45" t="s">
        <v>25</v>
      </c>
      <c r="C13" s="45" t="s">
        <v>28</v>
      </c>
      <c r="D13" s="45" t="s">
        <v>61</v>
      </c>
      <c r="E13" s="46">
        <v>84.39</v>
      </c>
      <c r="G13" t="b">
        <f>B13=List1!A19</f>
        <v>1</v>
      </c>
      <c r="H13" t="b">
        <f>C13=List1!B19</f>
        <v>1</v>
      </c>
    </row>
    <row r="14" spans="2:8" x14ac:dyDescent="0.2">
      <c r="B14" s="45" t="s">
        <v>25</v>
      </c>
      <c r="C14" s="45" t="s">
        <v>29</v>
      </c>
      <c r="D14" s="45" t="s">
        <v>61</v>
      </c>
      <c r="E14" s="46">
        <v>91.01</v>
      </c>
      <c r="G14" t="b">
        <f>B14=List1!A20</f>
        <v>1</v>
      </c>
      <c r="H14" t="b">
        <f>C14=List1!B20</f>
        <v>1</v>
      </c>
    </row>
    <row r="15" spans="2:8" x14ac:dyDescent="0.2">
      <c r="G15" t="b">
        <f>B15=List1!A21</f>
        <v>1</v>
      </c>
      <c r="H15" t="b">
        <f>C15=List1!B21</f>
        <v>1</v>
      </c>
    </row>
    <row r="16" spans="2:8" x14ac:dyDescent="0.2">
      <c r="B16" s="45" t="s">
        <v>30</v>
      </c>
      <c r="C16" s="45" t="s">
        <v>31</v>
      </c>
      <c r="D16" s="45" t="s">
        <v>62</v>
      </c>
      <c r="E16" s="46">
        <v>12.98</v>
      </c>
      <c r="G16" t="b">
        <f>B16=List1!A22</f>
        <v>1</v>
      </c>
      <c r="H16" t="b">
        <f>C16=List1!B22</f>
        <v>1</v>
      </c>
    </row>
    <row r="17" spans="2:8" x14ac:dyDescent="0.2">
      <c r="B17" s="45" t="s">
        <v>30</v>
      </c>
      <c r="C17" s="45" t="s">
        <v>32</v>
      </c>
      <c r="D17" s="45" t="s">
        <v>62</v>
      </c>
      <c r="E17" s="46">
        <v>11.1</v>
      </c>
      <c r="G17" t="b">
        <f>B17=List1!A23</f>
        <v>1</v>
      </c>
      <c r="H17" t="b">
        <f>C17=List1!B23</f>
        <v>1</v>
      </c>
    </row>
    <row r="18" spans="2:8" x14ac:dyDescent="0.2">
      <c r="B18" s="45" t="s">
        <v>33</v>
      </c>
      <c r="C18" s="45" t="s">
        <v>34</v>
      </c>
      <c r="D18" s="45" t="s">
        <v>61</v>
      </c>
      <c r="E18" s="46">
        <v>156.86000000000001</v>
      </c>
      <c r="G18" t="b">
        <f>B18=List1!A24</f>
        <v>1</v>
      </c>
      <c r="H18" t="b">
        <f>C18=List1!B24</f>
        <v>1</v>
      </c>
    </row>
    <row r="19" spans="2:8" x14ac:dyDescent="0.2">
      <c r="B19" s="45" t="s">
        <v>35</v>
      </c>
      <c r="C19" s="45" t="s">
        <v>36</v>
      </c>
      <c r="D19" s="45" t="s">
        <v>61</v>
      </c>
      <c r="E19" s="46">
        <v>98.05</v>
      </c>
      <c r="G19" t="b">
        <f>B19=List1!A25</f>
        <v>1</v>
      </c>
      <c r="H19" t="b">
        <f>C19=List1!B25</f>
        <v>1</v>
      </c>
    </row>
    <row r="20" spans="2:8" x14ac:dyDescent="0.2">
      <c r="G20" t="b">
        <f>B20=List1!A26</f>
        <v>1</v>
      </c>
      <c r="H20" t="b">
        <f>C20=List1!B26</f>
        <v>1</v>
      </c>
    </row>
    <row r="21" spans="2:8" x14ac:dyDescent="0.2">
      <c r="B21" s="45" t="s">
        <v>37</v>
      </c>
      <c r="C21" s="45" t="s">
        <v>38</v>
      </c>
      <c r="D21" s="45" t="s">
        <v>63</v>
      </c>
      <c r="E21" s="46">
        <v>8629.85</v>
      </c>
      <c r="G21" t="b">
        <f>B21=List1!A27</f>
        <v>1</v>
      </c>
      <c r="H21" t="b">
        <f>C21=List1!B27</f>
        <v>1</v>
      </c>
    </row>
    <row r="22" spans="2:8" x14ac:dyDescent="0.2">
      <c r="B22" s="45" t="s">
        <v>37</v>
      </c>
      <c r="C22" s="45" t="s">
        <v>39</v>
      </c>
      <c r="D22" s="45" t="s">
        <v>63</v>
      </c>
      <c r="E22" s="46">
        <v>8411.14</v>
      </c>
      <c r="G22" t="b">
        <f>B22=List1!A28</f>
        <v>1</v>
      </c>
      <c r="H22" t="b">
        <f>C22=List1!B28</f>
        <v>1</v>
      </c>
    </row>
    <row r="23" spans="2:8" x14ac:dyDescent="0.2">
      <c r="B23" s="45" t="s">
        <v>37</v>
      </c>
      <c r="C23" s="45" t="s">
        <v>40</v>
      </c>
      <c r="D23" s="45" t="s">
        <v>63</v>
      </c>
      <c r="E23" s="46">
        <v>7764.13</v>
      </c>
      <c r="G23" t="b">
        <f>B23=List1!A29</f>
        <v>1</v>
      </c>
      <c r="H23" t="b">
        <f>C23=List1!B29</f>
        <v>1</v>
      </c>
    </row>
    <row r="24" spans="2:8" x14ac:dyDescent="0.2">
      <c r="B24" s="45" t="s">
        <v>41</v>
      </c>
      <c r="C24" s="45" t="s">
        <v>42</v>
      </c>
      <c r="D24" s="45" t="s">
        <v>63</v>
      </c>
      <c r="E24" s="46">
        <v>7432.18</v>
      </c>
      <c r="G24" t="b">
        <f>B24=List1!A30</f>
        <v>1</v>
      </c>
      <c r="H24" t="b">
        <f>C24=List1!B30</f>
        <v>1</v>
      </c>
    </row>
    <row r="25" spans="2:8" x14ac:dyDescent="0.2">
      <c r="G25" t="b">
        <f>B25=List1!A31</f>
        <v>1</v>
      </c>
      <c r="H25" t="b">
        <f>C25=List1!B31</f>
        <v>1</v>
      </c>
    </row>
    <row r="26" spans="2:8" x14ac:dyDescent="0.2">
      <c r="B26" s="45" t="s">
        <v>43</v>
      </c>
      <c r="C26" s="45" t="s">
        <v>44</v>
      </c>
      <c r="D26" s="45" t="s">
        <v>63</v>
      </c>
      <c r="E26" s="46">
        <v>6750.6</v>
      </c>
      <c r="G26" t="b">
        <f>B26=List1!A32</f>
        <v>1</v>
      </c>
      <c r="H26" t="b">
        <f>C26=List1!B32</f>
        <v>1</v>
      </c>
    </row>
    <row r="27" spans="2:8" x14ac:dyDescent="0.2">
      <c r="B27" s="45" t="s">
        <v>43</v>
      </c>
      <c r="C27" s="45" t="s">
        <v>45</v>
      </c>
      <c r="D27" s="45" t="s">
        <v>63</v>
      </c>
      <c r="E27" s="46">
        <v>9621.89</v>
      </c>
      <c r="G27" t="b">
        <f>B27=List1!A33</f>
        <v>1</v>
      </c>
      <c r="H27" t="b">
        <f>C27=List1!B33</f>
        <v>1</v>
      </c>
    </row>
    <row r="28" spans="2:8" x14ac:dyDescent="0.2">
      <c r="B28" s="45" t="s">
        <v>43</v>
      </c>
      <c r="C28" s="45" t="s">
        <v>46</v>
      </c>
      <c r="D28" s="45" t="s">
        <v>63</v>
      </c>
      <c r="E28" s="46">
        <v>7519.2</v>
      </c>
      <c r="G28" t="b">
        <f>B28=List1!A34</f>
        <v>1</v>
      </c>
      <c r="H28" t="b">
        <f>C28=List1!B34</f>
        <v>1</v>
      </c>
    </row>
    <row r="29" spans="2:8" x14ac:dyDescent="0.2">
      <c r="B29" s="45" t="s">
        <v>43</v>
      </c>
      <c r="C29" s="45" t="s">
        <v>47</v>
      </c>
      <c r="D29" s="45" t="s">
        <v>63</v>
      </c>
      <c r="E29" s="46">
        <v>7552.1</v>
      </c>
      <c r="G29" t="b">
        <f>B29=List1!A35</f>
        <v>1</v>
      </c>
      <c r="H29" t="b">
        <f>C29=List1!B35</f>
        <v>1</v>
      </c>
    </row>
    <row r="30" spans="2:8" x14ac:dyDescent="0.2">
      <c r="G30" t="b">
        <f>B30=List1!A36</f>
        <v>1</v>
      </c>
      <c r="H30" t="b">
        <f>C30=List1!B36</f>
        <v>1</v>
      </c>
    </row>
    <row r="31" spans="2:8" x14ac:dyDescent="0.2">
      <c r="B31" s="45" t="s">
        <v>48</v>
      </c>
      <c r="C31" s="45" t="s">
        <v>49</v>
      </c>
      <c r="D31" s="45" t="s">
        <v>61</v>
      </c>
      <c r="E31" s="46">
        <v>18.2</v>
      </c>
      <c r="G31" t="b">
        <f>B31=List1!A37</f>
        <v>1</v>
      </c>
      <c r="H31" t="b">
        <f>C31=List1!B37</f>
        <v>1</v>
      </c>
    </row>
    <row r="32" spans="2:8" x14ac:dyDescent="0.2">
      <c r="B32" s="45" t="s">
        <v>48</v>
      </c>
      <c r="C32" s="45" t="s">
        <v>50</v>
      </c>
      <c r="D32" s="45" t="s">
        <v>61</v>
      </c>
      <c r="E32" s="46">
        <v>30.54</v>
      </c>
      <c r="G32" t="b">
        <f>B32=List1!A38</f>
        <v>1</v>
      </c>
      <c r="H32" t="b">
        <f>C32=List1!B38</f>
        <v>1</v>
      </c>
    </row>
    <row r="33" spans="2:8" x14ac:dyDescent="0.2">
      <c r="G33" t="b">
        <f>B33=List1!A39</f>
        <v>1</v>
      </c>
      <c r="H33" t="b">
        <f>C33=List1!B39</f>
        <v>1</v>
      </c>
    </row>
    <row r="34" spans="2:8" x14ac:dyDescent="0.2">
      <c r="B34" s="45" t="s">
        <v>51</v>
      </c>
      <c r="C34" s="45" t="s">
        <v>52</v>
      </c>
      <c r="D34" s="45" t="s">
        <v>63</v>
      </c>
      <c r="E34" s="46">
        <v>11429.11</v>
      </c>
      <c r="G34" t="b">
        <f>B34=List1!A40</f>
        <v>1</v>
      </c>
      <c r="H34" t="b">
        <f>C34=List1!B40</f>
        <v>1</v>
      </c>
    </row>
    <row r="35" spans="2:8" x14ac:dyDescent="0.2">
      <c r="G35" t="b">
        <f>B35=List1!A41</f>
        <v>1</v>
      </c>
      <c r="H35" t="b">
        <f>C35=List1!B41</f>
        <v>1</v>
      </c>
    </row>
    <row r="36" spans="2:8" x14ac:dyDescent="0.2">
      <c r="B36" s="45" t="s">
        <v>53</v>
      </c>
      <c r="C36" s="45" t="s">
        <v>54</v>
      </c>
      <c r="D36" s="45" t="s">
        <v>64</v>
      </c>
      <c r="E36" s="46">
        <v>52.08</v>
      </c>
      <c r="G36" t="b">
        <f>B36=List1!A42</f>
        <v>1</v>
      </c>
      <c r="H36" t="b">
        <f>C36=List1!B42</f>
        <v>1</v>
      </c>
    </row>
    <row r="37" spans="2:8" x14ac:dyDescent="0.2">
      <c r="B37" s="45" t="s">
        <v>55</v>
      </c>
      <c r="C37" s="45" t="s">
        <v>56</v>
      </c>
      <c r="D37" s="45" t="s">
        <v>65</v>
      </c>
      <c r="E37" s="46">
        <v>2222.29</v>
      </c>
      <c r="G37" t="b">
        <f>B37=List1!A43</f>
        <v>1</v>
      </c>
      <c r="H37" t="b">
        <f>C37=List1!B43</f>
        <v>1</v>
      </c>
    </row>
    <row r="38" spans="2:8" x14ac:dyDescent="0.2">
      <c r="B38" s="45" t="s">
        <v>55</v>
      </c>
      <c r="C38" s="45" t="s">
        <v>57</v>
      </c>
      <c r="D38" s="45" t="s">
        <v>65</v>
      </c>
      <c r="E38" s="46">
        <v>3424.52</v>
      </c>
      <c r="G38" t="b">
        <f>B38=List1!A44</f>
        <v>1</v>
      </c>
      <c r="H38" t="b">
        <f>C38=List1!B44</f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cp:lastPrinted>2022-02-16T07:51:27Z</cp:lastPrinted>
  <dcterms:created xsi:type="dcterms:W3CDTF">2011-02-11T08:05:36Z</dcterms:created>
  <dcterms:modified xsi:type="dcterms:W3CDTF">2022-02-16T07:51:36Z</dcterms:modified>
</cp:coreProperties>
</file>