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tichauerova8421\Desktop\PD\publikace\tabulky_def\excel\"/>
    </mc:Choice>
  </mc:AlternateContent>
  <bookViews>
    <workbookView xWindow="360" yWindow="270" windowWidth="14940" windowHeight="9150"/>
  </bookViews>
  <sheets>
    <sheet name="07" sheetId="2" r:id="rId1"/>
  </sheets>
  <definedNames>
    <definedName name="_xlnm.Print_Titles" localSheetId="0">'07'!$1:$4</definedName>
    <definedName name="_xlnm.Print_Area" localSheetId="0">'07'!$A$1:$T$37</definedName>
  </definedNames>
  <calcPr calcId="162913"/>
</workbook>
</file>

<file path=xl/calcChain.xml><?xml version="1.0" encoding="utf-8"?>
<calcChain xmlns="http://schemas.openxmlformats.org/spreadsheetml/2006/main">
  <c r="D6" i="2" l="1"/>
  <c r="D24" i="2"/>
  <c r="E6" i="2"/>
  <c r="E24" i="2"/>
  <c r="F6" i="2"/>
  <c r="F24" i="2"/>
  <c r="G6" i="2"/>
  <c r="G24" i="2"/>
  <c r="H6" i="2"/>
  <c r="H24" i="2"/>
  <c r="I6" i="2"/>
  <c r="I24" i="2"/>
  <c r="J6" i="2"/>
  <c r="J24" i="2"/>
  <c r="K6" i="2"/>
  <c r="K24" i="2"/>
  <c r="L6" i="2"/>
  <c r="L24" i="2"/>
  <c r="M6" i="2"/>
  <c r="M24" i="2"/>
  <c r="O6" i="2"/>
  <c r="O24" i="2"/>
  <c r="R6" i="2"/>
  <c r="R24" i="2"/>
  <c r="S6" i="2"/>
  <c r="S24" i="2"/>
  <c r="T6" i="2"/>
  <c r="T24" i="2"/>
  <c r="C6" i="2"/>
  <c r="C24" i="2"/>
</calcChain>
</file>

<file path=xl/sharedStrings.xml><?xml version="1.0" encoding="utf-8"?>
<sst xmlns="http://schemas.openxmlformats.org/spreadsheetml/2006/main" count="52" uniqueCount="52">
  <si>
    <t>15 - 19</t>
  </si>
  <si>
    <t>20 - 24</t>
  </si>
  <si>
    <t>25 - 29</t>
  </si>
  <si>
    <t>30 - 34</t>
  </si>
  <si>
    <t>35 - 39</t>
  </si>
  <si>
    <t>40 - 44</t>
  </si>
  <si>
    <t>45 - 49</t>
  </si>
  <si>
    <t>50 - 54</t>
  </si>
  <si>
    <t>55 - 59</t>
  </si>
  <si>
    <t>60 - 64</t>
  </si>
  <si>
    <t>65 - 69</t>
  </si>
  <si>
    <t>70 - 74</t>
  </si>
  <si>
    <t>75 - 79</t>
  </si>
  <si>
    <t>Obyvatelstvo
celkem</t>
  </si>
  <si>
    <t>Obyvatelstvo celkem</t>
  </si>
  <si>
    <t>bez vzdělání</t>
  </si>
  <si>
    <t>0 - 4</t>
  </si>
  <si>
    <t>80 a více</t>
  </si>
  <si>
    <t>podíl v %</t>
  </si>
  <si>
    <t>5 - 9</t>
  </si>
  <si>
    <t>10 - 14</t>
  </si>
  <si>
    <r>
      <t xml:space="preserve">Státní občanství ČR </t>
    </r>
    <r>
      <rPr>
        <vertAlign val="superscript"/>
        <sz val="8"/>
        <color indexed="8"/>
        <rFont val="Arial"/>
        <family val="2"/>
        <charset val="238"/>
      </rPr>
      <t>2)</t>
    </r>
  </si>
  <si>
    <t>základní vč. neukonč.</t>
  </si>
  <si>
    <t>střední vč. vyučení</t>
  </si>
  <si>
    <t>úplné střední</t>
  </si>
  <si>
    <t>nástavbové a vyšší odborné</t>
  </si>
  <si>
    <t>vysokoškolské</t>
  </si>
  <si>
    <t>nezjištěné</t>
  </si>
  <si>
    <t>česká</t>
  </si>
  <si>
    <t>moravská</t>
  </si>
  <si>
    <t>slezská</t>
  </si>
  <si>
    <t>slovenská</t>
  </si>
  <si>
    <t>polská</t>
  </si>
  <si>
    <t>německá</t>
  </si>
  <si>
    <t>romská</t>
  </si>
  <si>
    <t>maďarská</t>
  </si>
  <si>
    <t>ukrajinská</t>
  </si>
  <si>
    <t>ruská</t>
  </si>
  <si>
    <t>bulharská</t>
  </si>
  <si>
    <t>rumunská</t>
  </si>
  <si>
    <t>vietnamská</t>
  </si>
  <si>
    <t>čínská</t>
  </si>
  <si>
    <t>mongolská</t>
  </si>
  <si>
    <t>srbská</t>
  </si>
  <si>
    <t>běloruská</t>
  </si>
  <si>
    <t>neuvedeno</t>
  </si>
  <si>
    <r>
      <t xml:space="preserve">z toho národnost </t>
    </r>
    <r>
      <rPr>
        <vertAlign val="superscript"/>
        <sz val="8"/>
        <color indexed="8"/>
        <rFont val="Arial"/>
        <family val="2"/>
        <charset val="238"/>
      </rPr>
      <t>1)</t>
    </r>
  </si>
  <si>
    <t>Věk,
státní občanství,
nejvyšší ukončené vzdělání</t>
  </si>
  <si>
    <r>
      <rPr>
        <vertAlign val="superscript"/>
        <sz val="8"/>
        <color indexed="8"/>
        <rFont val="Arial"/>
        <family val="2"/>
        <charset val="238"/>
      </rPr>
      <t>1)</t>
    </r>
    <r>
      <rPr>
        <sz val="8"/>
        <color indexed="8"/>
        <rFont val="Arial"/>
        <family val="2"/>
        <charset val="238"/>
      </rPr>
      <t xml:space="preserve"> deklarace pouze jediné národnosti (bez dvojí)</t>
    </r>
  </si>
  <si>
    <r>
      <rPr>
        <vertAlign val="superscript"/>
        <sz val="8"/>
        <color indexed="8"/>
        <rFont val="Arial"/>
        <family val="2"/>
        <charset val="238"/>
      </rPr>
      <t>2)</t>
    </r>
    <r>
      <rPr>
        <sz val="8"/>
        <color indexed="8"/>
        <rFont val="Arial"/>
        <family val="2"/>
        <charset val="238"/>
      </rPr>
      <t xml:space="preserve"> osoby s jedním státním občanstvím i osoby s vícenásobným, z nichž jedno je ČR</t>
    </r>
  </si>
  <si>
    <t>Tab. 7  Obyvatelstvo podle národnosti a podle věku, státního občanství a nejvyššího dosaženého vzdělání</t>
  </si>
  <si>
    <t>Nejvyšší dosažené vzdělání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</si>
</sst>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,##0.0"/>
  </numFmts>
  <fonts count="9" x14ac:knownFonts="1">
    <font>
      <sz val="10"/>
      <name val="Arial"/>
    </font>
    <font>
      <sz val="10"/>
      <name val="Arial"/>
      <family val="2"/>
      <charset val="238"/>
    </font>
    <font>
      <sz val="8"/>
      <name val="Arial"/>
      <family val="2"/>
      <charset val="238"/>
    </font>
    <font>
      <vertAlign val="superscript"/>
      <sz val="8"/>
      <color indexed="8"/>
      <name val="Arial"/>
      <family val="2"/>
      <charset val="238"/>
    </font>
    <font>
      <sz val="8"/>
      <color indexed="8"/>
      <name val="Arial"/>
      <family val="2"/>
      <charset val="238"/>
    </font>
    <font>
      <b/>
      <sz val="10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b/>
      <sz val="8"/>
      <color theme="1"/>
      <name val="Arial"/>
      <family val="2"/>
      <charset val="238"/>
    </font>
    <font>
      <b/>
      <i/>
      <sz val="8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5" fillId="0" borderId="0" xfId="0" applyFont="1"/>
    <xf numFmtId="0" fontId="6" fillId="0" borderId="0" xfId="0" applyFont="1"/>
    <xf numFmtId="0" fontId="6" fillId="0" borderId="0" xfId="0" applyFont="1" applyBorder="1"/>
    <xf numFmtId="0" fontId="7" fillId="0" borderId="0" xfId="0" applyFont="1"/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8" fillId="0" borderId="3" xfId="0" applyFont="1" applyBorder="1" applyAlignment="1"/>
    <xf numFmtId="0" fontId="8" fillId="0" borderId="4" xfId="0" applyFont="1" applyBorder="1" applyAlignment="1"/>
    <xf numFmtId="0" fontId="6" fillId="0" borderId="4" xfId="0" applyFont="1" applyBorder="1" applyAlignment="1"/>
    <xf numFmtId="0" fontId="6" fillId="0" borderId="5" xfId="0" applyFont="1" applyBorder="1" applyAlignment="1"/>
    <xf numFmtId="0" fontId="6" fillId="0" borderId="6" xfId="0" applyFont="1" applyBorder="1" applyAlignment="1">
      <alignment vertical="center" wrapText="1"/>
    </xf>
    <xf numFmtId="0" fontId="6" fillId="0" borderId="6" xfId="0" applyFont="1" applyBorder="1" applyAlignment="1">
      <alignment horizontal="left" vertical="center" wrapText="1" indent="1"/>
    </xf>
    <xf numFmtId="0" fontId="6" fillId="0" borderId="6" xfId="0" applyFont="1" applyBorder="1"/>
    <xf numFmtId="0" fontId="6" fillId="0" borderId="6" xfId="0" applyFont="1" applyBorder="1" applyAlignment="1"/>
    <xf numFmtId="49" fontId="6" fillId="0" borderId="6" xfId="0" applyNumberFormat="1" applyFont="1" applyBorder="1" applyAlignment="1">
      <alignment horizontal="left" vertical="center" wrapText="1" indent="1"/>
    </xf>
    <xf numFmtId="0" fontId="6" fillId="0" borderId="7" xfId="0" applyFont="1" applyBorder="1"/>
    <xf numFmtId="3" fontId="6" fillId="0" borderId="7" xfId="0" applyNumberFormat="1" applyFont="1" applyFill="1" applyBorder="1" applyAlignment="1"/>
    <xf numFmtId="3" fontId="6" fillId="0" borderId="8" xfId="0" applyNumberFormat="1" applyFont="1" applyFill="1" applyBorder="1" applyAlignment="1"/>
    <xf numFmtId="3" fontId="2" fillId="0" borderId="7" xfId="0" applyNumberFormat="1" applyFont="1" applyFill="1" applyBorder="1"/>
    <xf numFmtId="3" fontId="2" fillId="0" borderId="8" xfId="0" applyNumberFormat="1" applyFont="1" applyFill="1" applyBorder="1"/>
    <xf numFmtId="164" fontId="6" fillId="0" borderId="7" xfId="0" applyNumberFormat="1" applyFont="1" applyFill="1" applyBorder="1" applyAlignment="1"/>
    <xf numFmtId="164" fontId="6" fillId="0" borderId="8" xfId="0" applyNumberFormat="1" applyFont="1" applyFill="1" applyBorder="1" applyAlignment="1"/>
    <xf numFmtId="3" fontId="6" fillId="0" borderId="8" xfId="0" applyNumberFormat="1" applyFont="1" applyFill="1" applyBorder="1"/>
    <xf numFmtId="0" fontId="6" fillId="0" borderId="7" xfId="0" applyFont="1" applyFill="1" applyBorder="1"/>
    <xf numFmtId="0" fontId="6" fillId="0" borderId="8" xfId="0" applyFont="1" applyFill="1" applyBorder="1"/>
    <xf numFmtId="3" fontId="6" fillId="0" borderId="7" xfId="0" quotePrefix="1" applyNumberFormat="1" applyFont="1" applyFill="1" applyBorder="1" applyAlignment="1">
      <alignment horizontal="right"/>
    </xf>
    <xf numFmtId="3" fontId="6" fillId="0" borderId="7" xfId="0" applyNumberFormat="1" applyFont="1" applyFill="1" applyBorder="1" applyAlignment="1">
      <alignment horizontal="right"/>
    </xf>
    <xf numFmtId="165" fontId="6" fillId="0" borderId="7" xfId="0" applyNumberFormat="1" applyFont="1" applyFill="1" applyBorder="1" applyAlignment="1">
      <alignment horizontal="right" vertical="center"/>
    </xf>
    <xf numFmtId="0" fontId="0" fillId="0" borderId="0" xfId="0" applyBorder="1"/>
    <xf numFmtId="0" fontId="6" fillId="0" borderId="0" xfId="0" applyFont="1" applyAlignment="1">
      <alignment horizontal="right"/>
    </xf>
    <xf numFmtId="0" fontId="6" fillId="0" borderId="0" xfId="0" applyFont="1" applyAlignment="1">
      <alignment horizontal="left" vertical="center" wrapText="1"/>
    </xf>
    <xf numFmtId="0" fontId="6" fillId="0" borderId="11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 wrapText="1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0" fontId="6" fillId="0" borderId="0" xfId="0" applyFont="1" applyAlignment="1">
      <alignment horizontal="left" wrapText="1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6"/>
  <sheetViews>
    <sheetView tabSelected="1" zoomScaleNormal="100" workbookViewId="0"/>
  </sheetViews>
  <sheetFormatPr defaultRowHeight="11.25" x14ac:dyDescent="0.2"/>
  <cols>
    <col min="1" max="1" width="23.140625" style="2" customWidth="1"/>
    <col min="2" max="2" width="10" style="2" customWidth="1"/>
    <col min="3" max="11" width="9.140625" style="2" customWidth="1"/>
    <col min="12" max="12" width="9.140625" style="3" customWidth="1"/>
    <col min="13" max="14" width="9.140625" style="2" customWidth="1"/>
    <col min="15" max="16" width="9.140625" style="3" customWidth="1"/>
    <col min="17" max="20" width="9.140625" style="2" customWidth="1"/>
    <col min="21" max="16384" width="9.140625" style="2"/>
  </cols>
  <sheetData>
    <row r="1" spans="1:21" ht="12.75" customHeight="1" x14ac:dyDescent="0.2">
      <c r="A1" s="1" t="s">
        <v>50</v>
      </c>
      <c r="B1" s="1"/>
    </row>
    <row r="2" spans="1:21" ht="12.75" customHeight="1" thickBot="1" x14ac:dyDescent="0.25">
      <c r="A2" s="4"/>
      <c r="B2" s="4"/>
      <c r="T2" s="30"/>
    </row>
    <row r="3" spans="1:21" ht="14.25" customHeight="1" x14ac:dyDescent="0.2">
      <c r="A3" s="34" t="s">
        <v>47</v>
      </c>
      <c r="B3" s="36" t="s">
        <v>13</v>
      </c>
      <c r="C3" s="32" t="s">
        <v>46</v>
      </c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  <c r="P3" s="33"/>
      <c r="Q3" s="33"/>
      <c r="R3" s="33"/>
      <c r="S3" s="33"/>
      <c r="T3" s="33"/>
    </row>
    <row r="4" spans="1:21" ht="24" customHeight="1" thickBot="1" x14ac:dyDescent="0.25">
      <c r="A4" s="35"/>
      <c r="B4" s="37"/>
      <c r="C4" s="5" t="s">
        <v>28</v>
      </c>
      <c r="D4" s="5" t="s">
        <v>29</v>
      </c>
      <c r="E4" s="5" t="s">
        <v>30</v>
      </c>
      <c r="F4" s="5" t="s">
        <v>31</v>
      </c>
      <c r="G4" s="5" t="s">
        <v>32</v>
      </c>
      <c r="H4" s="5" t="s">
        <v>33</v>
      </c>
      <c r="I4" s="5" t="s">
        <v>34</v>
      </c>
      <c r="J4" s="5" t="s">
        <v>35</v>
      </c>
      <c r="K4" s="5" t="s">
        <v>36</v>
      </c>
      <c r="L4" s="6" t="s">
        <v>37</v>
      </c>
      <c r="M4" s="5" t="s">
        <v>38</v>
      </c>
      <c r="N4" s="6" t="s">
        <v>39</v>
      </c>
      <c r="O4" s="5" t="s">
        <v>40</v>
      </c>
      <c r="P4" s="5" t="s">
        <v>41</v>
      </c>
      <c r="Q4" s="5" t="s">
        <v>42</v>
      </c>
      <c r="R4" s="5" t="s">
        <v>43</v>
      </c>
      <c r="S4" s="5" t="s">
        <v>44</v>
      </c>
      <c r="T4" s="6" t="s">
        <v>45</v>
      </c>
    </row>
    <row r="5" spans="1:21" ht="12.75" customHeight="1" x14ac:dyDescent="0.2">
      <c r="A5" s="7"/>
      <c r="B5" s="8"/>
      <c r="C5" s="9"/>
      <c r="D5" s="9"/>
      <c r="E5" s="9"/>
      <c r="F5" s="9"/>
      <c r="G5" s="9"/>
      <c r="H5" s="9"/>
      <c r="I5" s="9"/>
      <c r="J5" s="9"/>
      <c r="K5" s="9"/>
      <c r="L5" s="10"/>
      <c r="M5" s="9"/>
      <c r="N5" s="10"/>
      <c r="O5" s="9"/>
      <c r="P5" s="9"/>
      <c r="Q5" s="9"/>
      <c r="R5" s="9"/>
      <c r="S5" s="9"/>
      <c r="T5" s="10"/>
    </row>
    <row r="6" spans="1:21" ht="12.75" customHeight="1" x14ac:dyDescent="0.2">
      <c r="A6" s="11" t="s">
        <v>14</v>
      </c>
      <c r="B6" s="17">
        <v>10524167</v>
      </c>
      <c r="C6" s="17">
        <f t="shared" ref="C6:T6" si="0">SUM(C7:C23)</f>
        <v>6033014</v>
      </c>
      <c r="D6" s="17">
        <f t="shared" si="0"/>
        <v>359621</v>
      </c>
      <c r="E6" s="17">
        <f t="shared" si="0"/>
        <v>12451</v>
      </c>
      <c r="F6" s="17">
        <f t="shared" si="0"/>
        <v>96041</v>
      </c>
      <c r="G6" s="17">
        <f t="shared" si="0"/>
        <v>26802</v>
      </c>
      <c r="H6" s="17">
        <f t="shared" si="0"/>
        <v>9128</v>
      </c>
      <c r="I6" s="17">
        <f t="shared" si="0"/>
        <v>4458</v>
      </c>
      <c r="J6" s="17">
        <f t="shared" si="0"/>
        <v>5969</v>
      </c>
      <c r="K6" s="17">
        <f t="shared" si="0"/>
        <v>78068</v>
      </c>
      <c r="L6" s="18">
        <f t="shared" si="0"/>
        <v>25296</v>
      </c>
      <c r="M6" s="17">
        <f t="shared" si="0"/>
        <v>6073</v>
      </c>
      <c r="N6" s="17">
        <v>3208</v>
      </c>
      <c r="O6" s="17">
        <f t="shared" si="0"/>
        <v>31469</v>
      </c>
      <c r="P6" s="17">
        <v>3797</v>
      </c>
      <c r="Q6" s="17">
        <v>6233</v>
      </c>
      <c r="R6" s="17">
        <f t="shared" si="0"/>
        <v>2914</v>
      </c>
      <c r="S6" s="17">
        <f t="shared" si="0"/>
        <v>4030</v>
      </c>
      <c r="T6" s="18">
        <f t="shared" si="0"/>
        <v>3321058</v>
      </c>
      <c r="U6"/>
    </row>
    <row r="7" spans="1:21" ht="12.75" customHeight="1" x14ac:dyDescent="0.2">
      <c r="A7" s="12" t="s">
        <v>16</v>
      </c>
      <c r="B7" s="17">
        <v>560632</v>
      </c>
      <c r="C7" s="17">
        <v>276161</v>
      </c>
      <c r="D7" s="17">
        <v>13570</v>
      </c>
      <c r="E7" s="17">
        <v>547</v>
      </c>
      <c r="F7" s="17">
        <v>2341</v>
      </c>
      <c r="G7" s="17">
        <v>760</v>
      </c>
      <c r="H7" s="17">
        <v>68</v>
      </c>
      <c r="I7" s="17">
        <v>244</v>
      </c>
      <c r="J7" s="17">
        <v>125</v>
      </c>
      <c r="K7" s="17">
        <v>2249</v>
      </c>
      <c r="L7" s="18">
        <v>736</v>
      </c>
      <c r="M7" s="17">
        <v>164</v>
      </c>
      <c r="N7" s="17">
        <v>191</v>
      </c>
      <c r="O7" s="17">
        <v>2409</v>
      </c>
      <c r="P7" s="17">
        <v>158</v>
      </c>
      <c r="Q7" s="17">
        <v>530</v>
      </c>
      <c r="R7" s="17">
        <v>69</v>
      </c>
      <c r="S7" s="17">
        <v>98</v>
      </c>
      <c r="T7" s="18">
        <v>236816</v>
      </c>
      <c r="U7"/>
    </row>
    <row r="8" spans="1:21" ht="12.75" customHeight="1" x14ac:dyDescent="0.2">
      <c r="A8" s="15" t="s">
        <v>19</v>
      </c>
      <c r="B8" s="17">
        <v>550024</v>
      </c>
      <c r="C8" s="17">
        <v>292774</v>
      </c>
      <c r="D8" s="17">
        <v>13754</v>
      </c>
      <c r="E8" s="17">
        <v>439</v>
      </c>
      <c r="F8" s="17">
        <v>1981</v>
      </c>
      <c r="G8" s="17">
        <v>793</v>
      </c>
      <c r="H8" s="17">
        <v>95</v>
      </c>
      <c r="I8" s="17">
        <v>292</v>
      </c>
      <c r="J8" s="17">
        <v>109</v>
      </c>
      <c r="K8" s="17">
        <v>3096</v>
      </c>
      <c r="L8" s="18">
        <v>887</v>
      </c>
      <c r="M8" s="17">
        <v>200</v>
      </c>
      <c r="N8" s="17">
        <v>144</v>
      </c>
      <c r="O8" s="17">
        <v>2881</v>
      </c>
      <c r="P8" s="17">
        <v>228</v>
      </c>
      <c r="Q8" s="17">
        <v>613</v>
      </c>
      <c r="R8" s="17">
        <v>58</v>
      </c>
      <c r="S8" s="17">
        <v>106</v>
      </c>
      <c r="T8" s="18">
        <v>208640</v>
      </c>
      <c r="U8"/>
    </row>
    <row r="9" spans="1:21" ht="12.75" customHeight="1" x14ac:dyDescent="0.2">
      <c r="A9" s="15" t="s">
        <v>20</v>
      </c>
      <c r="B9" s="17">
        <v>581104</v>
      </c>
      <c r="C9" s="17">
        <v>327122</v>
      </c>
      <c r="D9" s="17">
        <v>16371</v>
      </c>
      <c r="E9" s="17">
        <v>487</v>
      </c>
      <c r="F9" s="17">
        <v>1594</v>
      </c>
      <c r="G9" s="17">
        <v>872</v>
      </c>
      <c r="H9" s="17">
        <v>103</v>
      </c>
      <c r="I9" s="17">
        <v>361</v>
      </c>
      <c r="J9" s="17">
        <v>109</v>
      </c>
      <c r="K9" s="17">
        <v>2754</v>
      </c>
      <c r="L9" s="18">
        <v>858</v>
      </c>
      <c r="M9" s="17">
        <v>204</v>
      </c>
      <c r="N9" s="17">
        <v>96</v>
      </c>
      <c r="O9" s="17">
        <v>2135</v>
      </c>
      <c r="P9" s="17">
        <v>218</v>
      </c>
      <c r="Q9" s="17">
        <v>330</v>
      </c>
      <c r="R9" s="17">
        <v>66</v>
      </c>
      <c r="S9" s="17">
        <v>94</v>
      </c>
      <c r="T9" s="18">
        <v>203824</v>
      </c>
      <c r="U9"/>
    </row>
    <row r="10" spans="1:21" ht="12.75" customHeight="1" x14ac:dyDescent="0.2">
      <c r="A10" s="12" t="s">
        <v>0</v>
      </c>
      <c r="B10" s="17">
        <v>489836</v>
      </c>
      <c r="C10" s="17">
        <v>273861</v>
      </c>
      <c r="D10" s="17">
        <v>14693</v>
      </c>
      <c r="E10" s="17">
        <v>492</v>
      </c>
      <c r="F10" s="17">
        <v>1029</v>
      </c>
      <c r="G10" s="17">
        <v>690</v>
      </c>
      <c r="H10" s="17">
        <v>91</v>
      </c>
      <c r="I10" s="17">
        <v>309</v>
      </c>
      <c r="J10" s="17">
        <v>85</v>
      </c>
      <c r="K10" s="17">
        <v>3080</v>
      </c>
      <c r="L10" s="18">
        <v>1724</v>
      </c>
      <c r="M10" s="17">
        <v>191</v>
      </c>
      <c r="N10" s="17">
        <v>45</v>
      </c>
      <c r="O10" s="17">
        <v>1535</v>
      </c>
      <c r="P10" s="17">
        <v>192</v>
      </c>
      <c r="Q10" s="17">
        <v>212</v>
      </c>
      <c r="R10" s="17">
        <v>61</v>
      </c>
      <c r="S10" s="17">
        <v>216</v>
      </c>
      <c r="T10" s="18">
        <v>168972</v>
      </c>
      <c r="U10"/>
    </row>
    <row r="11" spans="1:21" ht="12.75" customHeight="1" x14ac:dyDescent="0.2">
      <c r="A11" s="12" t="s">
        <v>1</v>
      </c>
      <c r="B11" s="17">
        <v>477063</v>
      </c>
      <c r="C11" s="17">
        <v>240133</v>
      </c>
      <c r="D11" s="17">
        <v>12961</v>
      </c>
      <c r="E11" s="17">
        <v>558</v>
      </c>
      <c r="F11" s="17">
        <v>3139</v>
      </c>
      <c r="G11" s="17">
        <v>632</v>
      </c>
      <c r="H11" s="17">
        <v>178</v>
      </c>
      <c r="I11" s="17">
        <v>324</v>
      </c>
      <c r="J11" s="17">
        <v>150</v>
      </c>
      <c r="K11" s="17">
        <v>5781</v>
      </c>
      <c r="L11" s="18">
        <v>3432</v>
      </c>
      <c r="M11" s="17">
        <v>206</v>
      </c>
      <c r="N11" s="17">
        <v>131</v>
      </c>
      <c r="O11" s="17">
        <v>1317</v>
      </c>
      <c r="P11" s="17">
        <v>358</v>
      </c>
      <c r="Q11" s="17">
        <v>431</v>
      </c>
      <c r="R11" s="17">
        <v>199</v>
      </c>
      <c r="S11" s="17">
        <v>496</v>
      </c>
      <c r="T11" s="18">
        <v>179929</v>
      </c>
      <c r="U11"/>
    </row>
    <row r="12" spans="1:21" ht="12.75" customHeight="1" x14ac:dyDescent="0.2">
      <c r="A12" s="12" t="s">
        <v>2</v>
      </c>
      <c r="B12" s="17">
        <v>601168</v>
      </c>
      <c r="C12" s="17">
        <v>286781</v>
      </c>
      <c r="D12" s="17">
        <v>16371</v>
      </c>
      <c r="E12" s="17">
        <v>757</v>
      </c>
      <c r="F12" s="17">
        <v>7216</v>
      </c>
      <c r="G12" s="17">
        <v>983</v>
      </c>
      <c r="H12" s="17">
        <v>227</v>
      </c>
      <c r="I12" s="17">
        <v>359</v>
      </c>
      <c r="J12" s="17">
        <v>302</v>
      </c>
      <c r="K12" s="17">
        <v>8546</v>
      </c>
      <c r="L12" s="18">
        <v>3520</v>
      </c>
      <c r="M12" s="17">
        <v>370</v>
      </c>
      <c r="N12" s="17">
        <v>340</v>
      </c>
      <c r="O12" s="17">
        <v>2136</v>
      </c>
      <c r="P12" s="17">
        <v>359</v>
      </c>
      <c r="Q12" s="17">
        <v>839</v>
      </c>
      <c r="R12" s="17">
        <v>395</v>
      </c>
      <c r="S12" s="17">
        <v>629</v>
      </c>
      <c r="T12" s="18">
        <v>237264</v>
      </c>
      <c r="U12"/>
    </row>
    <row r="13" spans="1:21" ht="12.75" customHeight="1" x14ac:dyDescent="0.2">
      <c r="A13" s="12" t="s">
        <v>3</v>
      </c>
      <c r="B13" s="17">
        <v>690561</v>
      </c>
      <c r="C13" s="17">
        <v>344721</v>
      </c>
      <c r="D13" s="17">
        <v>19435</v>
      </c>
      <c r="E13" s="17">
        <v>1004</v>
      </c>
      <c r="F13" s="17">
        <v>9997</v>
      </c>
      <c r="G13" s="17">
        <v>1410</v>
      </c>
      <c r="H13" s="17">
        <v>297</v>
      </c>
      <c r="I13" s="17">
        <v>392</v>
      </c>
      <c r="J13" s="17">
        <v>419</v>
      </c>
      <c r="K13" s="17">
        <v>8837</v>
      </c>
      <c r="L13" s="18">
        <v>2678</v>
      </c>
      <c r="M13" s="17">
        <v>565</v>
      </c>
      <c r="N13" s="17">
        <v>646</v>
      </c>
      <c r="O13" s="17">
        <v>3751</v>
      </c>
      <c r="P13" s="17">
        <v>441</v>
      </c>
      <c r="Q13" s="17">
        <v>894</v>
      </c>
      <c r="R13" s="17">
        <v>357</v>
      </c>
      <c r="S13" s="17">
        <v>602</v>
      </c>
      <c r="T13" s="18">
        <v>257416</v>
      </c>
      <c r="U13"/>
    </row>
    <row r="14" spans="1:21" ht="12.75" customHeight="1" x14ac:dyDescent="0.2">
      <c r="A14" s="12" t="s">
        <v>4</v>
      </c>
      <c r="B14" s="17">
        <v>719089</v>
      </c>
      <c r="C14" s="26">
        <v>384746</v>
      </c>
      <c r="D14" s="17">
        <v>21795</v>
      </c>
      <c r="E14" s="17">
        <v>915</v>
      </c>
      <c r="F14" s="17">
        <v>11843</v>
      </c>
      <c r="G14" s="17">
        <v>1707</v>
      </c>
      <c r="H14" s="17">
        <v>338</v>
      </c>
      <c r="I14" s="17">
        <v>341</v>
      </c>
      <c r="J14" s="17">
        <v>546</v>
      </c>
      <c r="K14" s="17">
        <v>9938</v>
      </c>
      <c r="L14" s="18">
        <v>2035</v>
      </c>
      <c r="M14" s="17">
        <v>619</v>
      </c>
      <c r="N14" s="17">
        <v>550</v>
      </c>
      <c r="O14" s="17">
        <v>3219</v>
      </c>
      <c r="P14" s="17">
        <v>437</v>
      </c>
      <c r="Q14" s="17">
        <v>755</v>
      </c>
      <c r="R14" s="17">
        <v>356</v>
      </c>
      <c r="S14" s="17">
        <v>488</v>
      </c>
      <c r="T14" s="18">
        <v>241750</v>
      </c>
      <c r="U14"/>
    </row>
    <row r="15" spans="1:21" ht="12.75" customHeight="1" x14ac:dyDescent="0.2">
      <c r="A15" s="12" t="s">
        <v>5</v>
      </c>
      <c r="B15" s="17">
        <v>857917</v>
      </c>
      <c r="C15" s="26">
        <v>490626</v>
      </c>
      <c r="D15" s="17">
        <v>28503</v>
      </c>
      <c r="E15" s="17">
        <v>993</v>
      </c>
      <c r="F15" s="17">
        <v>10652</v>
      </c>
      <c r="G15" s="17">
        <v>1889</v>
      </c>
      <c r="H15" s="17">
        <v>482</v>
      </c>
      <c r="I15" s="17">
        <v>365</v>
      </c>
      <c r="J15" s="17">
        <v>540</v>
      </c>
      <c r="K15" s="17">
        <v>9821</v>
      </c>
      <c r="L15" s="18">
        <v>1539</v>
      </c>
      <c r="M15" s="17">
        <v>723</v>
      </c>
      <c r="N15" s="17">
        <v>375</v>
      </c>
      <c r="O15" s="17">
        <v>2321</v>
      </c>
      <c r="P15" s="17">
        <v>306</v>
      </c>
      <c r="Q15" s="17">
        <v>628</v>
      </c>
      <c r="R15" s="17">
        <v>316</v>
      </c>
      <c r="S15" s="17">
        <v>402</v>
      </c>
      <c r="T15" s="18">
        <v>266733</v>
      </c>
      <c r="U15"/>
    </row>
    <row r="16" spans="1:21" ht="12.75" customHeight="1" x14ac:dyDescent="0.2">
      <c r="A16" s="12" t="s">
        <v>6</v>
      </c>
      <c r="B16" s="17">
        <v>877616</v>
      </c>
      <c r="C16" s="26">
        <v>514101</v>
      </c>
      <c r="D16" s="17">
        <v>31283</v>
      </c>
      <c r="E16" s="17">
        <v>1164</v>
      </c>
      <c r="F16" s="17">
        <v>7696</v>
      </c>
      <c r="G16" s="17">
        <v>1915</v>
      </c>
      <c r="H16" s="17">
        <v>636</v>
      </c>
      <c r="I16" s="17">
        <v>362</v>
      </c>
      <c r="J16" s="17">
        <v>529</v>
      </c>
      <c r="K16" s="17">
        <v>9050</v>
      </c>
      <c r="L16" s="18">
        <v>1730</v>
      </c>
      <c r="M16" s="17">
        <v>866</v>
      </c>
      <c r="N16" s="17">
        <v>237</v>
      </c>
      <c r="O16" s="17">
        <v>2799</v>
      </c>
      <c r="P16" s="17">
        <v>343</v>
      </c>
      <c r="Q16" s="17">
        <v>465</v>
      </c>
      <c r="R16" s="17">
        <v>313</v>
      </c>
      <c r="S16" s="17">
        <v>337</v>
      </c>
      <c r="T16" s="18">
        <v>263300</v>
      </c>
      <c r="U16"/>
    </row>
    <row r="17" spans="1:21" ht="12.75" customHeight="1" x14ac:dyDescent="0.2">
      <c r="A17" s="12" t="s">
        <v>7</v>
      </c>
      <c r="B17" s="17">
        <v>688110</v>
      </c>
      <c r="C17" s="27">
        <v>405908</v>
      </c>
      <c r="D17" s="17">
        <v>25687</v>
      </c>
      <c r="E17" s="17">
        <v>955</v>
      </c>
      <c r="F17" s="17">
        <v>6467</v>
      </c>
      <c r="G17" s="17">
        <v>1744</v>
      </c>
      <c r="H17" s="17">
        <v>762</v>
      </c>
      <c r="I17" s="17">
        <v>290</v>
      </c>
      <c r="J17" s="17">
        <v>493</v>
      </c>
      <c r="K17" s="17">
        <v>6347</v>
      </c>
      <c r="L17" s="18">
        <v>1580</v>
      </c>
      <c r="M17" s="17">
        <v>717</v>
      </c>
      <c r="N17" s="17">
        <v>194</v>
      </c>
      <c r="O17" s="17">
        <v>2684</v>
      </c>
      <c r="P17" s="17">
        <v>270</v>
      </c>
      <c r="Q17" s="17">
        <v>333</v>
      </c>
      <c r="R17" s="17">
        <v>235</v>
      </c>
      <c r="S17" s="17">
        <v>200</v>
      </c>
      <c r="T17" s="18">
        <v>199337</v>
      </c>
      <c r="U17"/>
    </row>
    <row r="18" spans="1:21" ht="12.75" customHeight="1" x14ac:dyDescent="0.2">
      <c r="A18" s="12" t="s">
        <v>8</v>
      </c>
      <c r="B18" s="17">
        <v>666391</v>
      </c>
      <c r="C18" s="17">
        <v>410038</v>
      </c>
      <c r="D18" s="17">
        <v>26021</v>
      </c>
      <c r="E18" s="17">
        <v>860</v>
      </c>
      <c r="F18" s="17">
        <v>6843</v>
      </c>
      <c r="G18" s="17">
        <v>2040</v>
      </c>
      <c r="H18" s="17">
        <v>924</v>
      </c>
      <c r="I18" s="17">
        <v>270</v>
      </c>
      <c r="J18" s="17">
        <v>504</v>
      </c>
      <c r="K18" s="17">
        <v>4267</v>
      </c>
      <c r="L18" s="18">
        <v>1424</v>
      </c>
      <c r="M18" s="17">
        <v>480</v>
      </c>
      <c r="N18" s="17">
        <v>90</v>
      </c>
      <c r="O18" s="17">
        <v>2239</v>
      </c>
      <c r="P18" s="17">
        <v>244</v>
      </c>
      <c r="Q18" s="17">
        <v>154</v>
      </c>
      <c r="R18" s="17">
        <v>167</v>
      </c>
      <c r="S18" s="17">
        <v>160</v>
      </c>
      <c r="T18" s="18">
        <v>177603</v>
      </c>
      <c r="U18"/>
    </row>
    <row r="19" spans="1:21" ht="12.75" customHeight="1" x14ac:dyDescent="0.2">
      <c r="A19" s="12" t="s">
        <v>9</v>
      </c>
      <c r="B19" s="17">
        <v>616608</v>
      </c>
      <c r="C19" s="17">
        <v>389644</v>
      </c>
      <c r="D19" s="17">
        <v>26268</v>
      </c>
      <c r="E19" s="17">
        <v>804</v>
      </c>
      <c r="F19" s="17">
        <v>6896</v>
      </c>
      <c r="G19" s="17">
        <v>2279</v>
      </c>
      <c r="H19" s="17">
        <v>807</v>
      </c>
      <c r="I19" s="17">
        <v>244</v>
      </c>
      <c r="J19" s="17">
        <v>522</v>
      </c>
      <c r="K19" s="17">
        <v>2549</v>
      </c>
      <c r="L19" s="18">
        <v>1087</v>
      </c>
      <c r="M19" s="17">
        <v>303</v>
      </c>
      <c r="N19" s="17">
        <v>56</v>
      </c>
      <c r="O19" s="17">
        <v>1392</v>
      </c>
      <c r="P19" s="17">
        <v>141</v>
      </c>
      <c r="Q19" s="17">
        <v>33</v>
      </c>
      <c r="R19" s="17">
        <v>89</v>
      </c>
      <c r="S19" s="17">
        <v>93</v>
      </c>
      <c r="T19" s="18">
        <v>154446</v>
      </c>
      <c r="U19"/>
    </row>
    <row r="20" spans="1:21" ht="12.75" customHeight="1" x14ac:dyDescent="0.2">
      <c r="A20" s="12" t="s">
        <v>10</v>
      </c>
      <c r="B20" s="17">
        <v>668081</v>
      </c>
      <c r="C20" s="17">
        <v>432534</v>
      </c>
      <c r="D20" s="17">
        <v>30209</v>
      </c>
      <c r="E20" s="17">
        <v>826</v>
      </c>
      <c r="F20" s="17">
        <v>6044</v>
      </c>
      <c r="G20" s="17">
        <v>3387</v>
      </c>
      <c r="H20" s="17">
        <v>895</v>
      </c>
      <c r="I20" s="17">
        <v>166</v>
      </c>
      <c r="J20" s="17">
        <v>513</v>
      </c>
      <c r="K20" s="17">
        <v>916</v>
      </c>
      <c r="L20" s="18">
        <v>804</v>
      </c>
      <c r="M20" s="17">
        <v>160</v>
      </c>
      <c r="N20" s="17">
        <v>39</v>
      </c>
      <c r="O20" s="17">
        <v>397</v>
      </c>
      <c r="P20" s="17">
        <v>60</v>
      </c>
      <c r="Q20" s="17">
        <v>9</v>
      </c>
      <c r="R20" s="17">
        <v>95</v>
      </c>
      <c r="S20" s="17">
        <v>57</v>
      </c>
      <c r="T20" s="18">
        <v>160919</v>
      </c>
      <c r="U20"/>
    </row>
    <row r="21" spans="1:21" ht="12.75" customHeight="1" x14ac:dyDescent="0.2">
      <c r="A21" s="12" t="s">
        <v>11</v>
      </c>
      <c r="B21" s="17">
        <v>618629</v>
      </c>
      <c r="C21" s="17">
        <v>403174</v>
      </c>
      <c r="D21" s="17">
        <v>27665</v>
      </c>
      <c r="E21" s="17">
        <v>800</v>
      </c>
      <c r="F21" s="17">
        <v>4651</v>
      </c>
      <c r="G21" s="17">
        <v>2514</v>
      </c>
      <c r="H21" s="17">
        <v>836</v>
      </c>
      <c r="I21" s="17">
        <v>87</v>
      </c>
      <c r="J21" s="17">
        <v>380</v>
      </c>
      <c r="K21" s="17">
        <v>449</v>
      </c>
      <c r="L21" s="18">
        <v>568</v>
      </c>
      <c r="M21" s="17">
        <v>114</v>
      </c>
      <c r="N21" s="17">
        <v>24</v>
      </c>
      <c r="O21" s="17">
        <v>154</v>
      </c>
      <c r="P21" s="17">
        <v>25</v>
      </c>
      <c r="Q21" s="17">
        <v>3</v>
      </c>
      <c r="R21" s="17">
        <v>68</v>
      </c>
      <c r="S21" s="17">
        <v>22</v>
      </c>
      <c r="T21" s="18">
        <v>151561</v>
      </c>
      <c r="U21"/>
    </row>
    <row r="22" spans="1:21" ht="12.75" customHeight="1" x14ac:dyDescent="0.2">
      <c r="A22" s="12" t="s">
        <v>12</v>
      </c>
      <c r="B22" s="17">
        <v>419368</v>
      </c>
      <c r="C22" s="17">
        <v>272657</v>
      </c>
      <c r="D22" s="17">
        <v>18341</v>
      </c>
      <c r="E22" s="17">
        <v>424</v>
      </c>
      <c r="F22" s="17">
        <v>3659</v>
      </c>
      <c r="G22" s="17">
        <v>1368</v>
      </c>
      <c r="H22" s="17">
        <v>1060</v>
      </c>
      <c r="I22" s="17">
        <v>28</v>
      </c>
      <c r="J22" s="17">
        <v>314</v>
      </c>
      <c r="K22" s="17">
        <v>159</v>
      </c>
      <c r="L22" s="18">
        <v>243</v>
      </c>
      <c r="M22" s="17">
        <v>87</v>
      </c>
      <c r="N22" s="17">
        <v>16</v>
      </c>
      <c r="O22" s="17">
        <v>50</v>
      </c>
      <c r="P22" s="17">
        <v>7</v>
      </c>
      <c r="Q22" s="17">
        <v>2</v>
      </c>
      <c r="R22" s="17">
        <v>32</v>
      </c>
      <c r="S22" s="17">
        <v>8</v>
      </c>
      <c r="T22" s="18">
        <v>102771</v>
      </c>
      <c r="U22"/>
    </row>
    <row r="23" spans="1:21" ht="12.75" customHeight="1" x14ac:dyDescent="0.2">
      <c r="A23" s="12" t="s">
        <v>17</v>
      </c>
      <c r="B23" s="17">
        <v>441970</v>
      </c>
      <c r="C23" s="19">
        <v>288033</v>
      </c>
      <c r="D23" s="19">
        <v>16694</v>
      </c>
      <c r="E23" s="19">
        <v>426</v>
      </c>
      <c r="F23" s="19">
        <v>3993</v>
      </c>
      <c r="G23" s="19">
        <v>1819</v>
      </c>
      <c r="H23" s="19">
        <v>1329</v>
      </c>
      <c r="I23" s="19">
        <v>24</v>
      </c>
      <c r="J23" s="19">
        <v>329</v>
      </c>
      <c r="K23" s="19">
        <v>229</v>
      </c>
      <c r="L23" s="20">
        <v>451</v>
      </c>
      <c r="M23" s="19">
        <v>104</v>
      </c>
      <c r="N23" s="19">
        <v>34</v>
      </c>
      <c r="O23" s="19">
        <v>50</v>
      </c>
      <c r="P23" s="19">
        <v>10</v>
      </c>
      <c r="Q23" s="19">
        <v>2</v>
      </c>
      <c r="R23" s="19">
        <v>38</v>
      </c>
      <c r="S23" s="19">
        <v>22</v>
      </c>
      <c r="T23" s="20">
        <v>109777</v>
      </c>
      <c r="U23"/>
    </row>
    <row r="24" spans="1:21" ht="12.75" customHeight="1" x14ac:dyDescent="0.2">
      <c r="A24" s="12" t="s">
        <v>18</v>
      </c>
      <c r="B24" s="21">
        <v>100</v>
      </c>
      <c r="C24" s="21">
        <f>100*C6/$B$6</f>
        <v>57.325335107282122</v>
      </c>
      <c r="D24" s="21">
        <f t="shared" ref="D24:T24" si="1">100*D6/$B$6</f>
        <v>3.4170970491061192</v>
      </c>
      <c r="E24" s="21">
        <f t="shared" si="1"/>
        <v>0.11830865093645891</v>
      </c>
      <c r="F24" s="21">
        <f t="shared" si="1"/>
        <v>0.91257578865861788</v>
      </c>
      <c r="G24" s="21">
        <f t="shared" si="1"/>
        <v>0.25467098726198473</v>
      </c>
      <c r="H24" s="21">
        <f t="shared" si="1"/>
        <v>8.6733705384948762E-2</v>
      </c>
      <c r="I24" s="21">
        <f t="shared" si="1"/>
        <v>4.2359647086558018E-2</v>
      </c>
      <c r="J24" s="21">
        <f t="shared" si="1"/>
        <v>5.6717077940705428E-2</v>
      </c>
      <c r="K24" s="21">
        <f t="shared" si="1"/>
        <v>0.74179742681772343</v>
      </c>
      <c r="L24" s="22">
        <f t="shared" si="1"/>
        <v>0.24036106610622959</v>
      </c>
      <c r="M24" s="21">
        <f t="shared" si="1"/>
        <v>5.770527966726488E-2</v>
      </c>
      <c r="N24" s="21">
        <v>0</v>
      </c>
      <c r="O24" s="21">
        <f t="shared" si="1"/>
        <v>0.29901653974134013</v>
      </c>
      <c r="P24" s="21">
        <v>0</v>
      </c>
      <c r="Q24" s="21">
        <v>0.1</v>
      </c>
      <c r="R24" s="21">
        <f t="shared" si="1"/>
        <v>2.7688652223021547E-2</v>
      </c>
      <c r="S24" s="21">
        <f t="shared" si="1"/>
        <v>3.8292816904178732E-2</v>
      </c>
      <c r="T24" s="22">
        <f t="shared" si="1"/>
        <v>31.556492784654594</v>
      </c>
      <c r="U24"/>
    </row>
    <row r="25" spans="1:21" ht="12.75" customHeight="1" x14ac:dyDescent="0.2">
      <c r="A25" s="13"/>
      <c r="B25" s="17"/>
      <c r="C25" s="17"/>
      <c r="D25" s="17"/>
      <c r="E25" s="17"/>
      <c r="F25" s="17"/>
      <c r="G25" s="17"/>
      <c r="H25" s="17"/>
      <c r="I25" s="17"/>
      <c r="J25" s="17"/>
      <c r="K25" s="17"/>
      <c r="L25" s="18"/>
      <c r="M25" s="17"/>
      <c r="N25" s="17"/>
      <c r="O25" s="17"/>
      <c r="P25" s="17"/>
      <c r="Q25" s="17"/>
      <c r="R25" s="17"/>
      <c r="S25" s="17"/>
      <c r="T25" s="18"/>
      <c r="U25"/>
    </row>
    <row r="26" spans="1:21" ht="12.75" customHeight="1" x14ac:dyDescent="0.2">
      <c r="A26" s="14" t="s">
        <v>21</v>
      </c>
      <c r="B26" s="17">
        <v>9998510</v>
      </c>
      <c r="C26" s="19">
        <v>6030500</v>
      </c>
      <c r="D26" s="19">
        <v>359511</v>
      </c>
      <c r="E26" s="19">
        <v>12405</v>
      </c>
      <c r="F26" s="19">
        <v>36653</v>
      </c>
      <c r="G26" s="19">
        <v>18257</v>
      </c>
      <c r="H26" s="19">
        <v>6263</v>
      </c>
      <c r="I26" s="19">
        <v>4213</v>
      </c>
      <c r="J26" s="19">
        <v>3012</v>
      </c>
      <c r="K26" s="19">
        <v>3071</v>
      </c>
      <c r="L26" s="20">
        <v>2590</v>
      </c>
      <c r="M26" s="19">
        <v>390</v>
      </c>
      <c r="N26" s="2">
        <v>148</v>
      </c>
      <c r="O26" s="19">
        <v>1110</v>
      </c>
      <c r="P26" s="16">
        <v>45</v>
      </c>
      <c r="Q26" s="2">
        <v>78</v>
      </c>
      <c r="R26" s="19">
        <v>261</v>
      </c>
      <c r="S26" s="19">
        <v>346</v>
      </c>
      <c r="T26" s="23">
        <v>3106105</v>
      </c>
    </row>
    <row r="27" spans="1:21" ht="12.75" customHeight="1" x14ac:dyDescent="0.2">
      <c r="A27" s="14"/>
      <c r="B27" s="17"/>
      <c r="C27" s="24"/>
      <c r="D27" s="24"/>
      <c r="E27" s="24"/>
      <c r="F27" s="24"/>
      <c r="G27" s="24"/>
      <c r="H27" s="24"/>
      <c r="I27" s="24"/>
      <c r="J27" s="24"/>
      <c r="K27" s="24"/>
      <c r="L27" s="25"/>
      <c r="M27" s="24"/>
      <c r="N27" s="24"/>
      <c r="O27" s="24"/>
      <c r="P27" s="24"/>
      <c r="Q27" s="24"/>
      <c r="R27" s="24"/>
      <c r="S27" s="24"/>
      <c r="T27" s="25"/>
    </row>
    <row r="28" spans="1:21" ht="12.75" customHeight="1" x14ac:dyDescent="0.2">
      <c r="A28" s="11" t="s">
        <v>51</v>
      </c>
      <c r="B28" s="28"/>
      <c r="C28" s="24"/>
      <c r="D28" s="24"/>
      <c r="E28" s="24"/>
      <c r="F28" s="24"/>
      <c r="G28" s="24"/>
      <c r="H28" s="24"/>
      <c r="I28" s="24"/>
      <c r="J28" s="24"/>
      <c r="K28" s="24"/>
      <c r="L28" s="25"/>
      <c r="M28" s="24"/>
      <c r="N28" s="24"/>
      <c r="O28" s="24"/>
      <c r="P28" s="24"/>
      <c r="Q28" s="24"/>
      <c r="R28" s="24"/>
      <c r="S28" s="24"/>
      <c r="T28" s="25"/>
    </row>
    <row r="29" spans="1:21" ht="12.75" customHeight="1" x14ac:dyDescent="0.2">
      <c r="A29" s="12" t="s">
        <v>15</v>
      </c>
      <c r="B29" s="17">
        <v>56100</v>
      </c>
      <c r="C29" s="19">
        <v>26535</v>
      </c>
      <c r="D29" s="19">
        <v>1037</v>
      </c>
      <c r="E29" s="19">
        <v>40</v>
      </c>
      <c r="F29" s="19">
        <v>562</v>
      </c>
      <c r="G29" s="19">
        <v>119</v>
      </c>
      <c r="H29" s="19">
        <v>51</v>
      </c>
      <c r="I29" s="19">
        <v>409</v>
      </c>
      <c r="J29" s="19">
        <v>73</v>
      </c>
      <c r="K29" s="19">
        <v>956</v>
      </c>
      <c r="L29" s="20">
        <v>82</v>
      </c>
      <c r="M29" s="19">
        <v>64</v>
      </c>
      <c r="N29" s="19">
        <v>55</v>
      </c>
      <c r="O29" s="19">
        <v>377</v>
      </c>
      <c r="P29" s="19">
        <v>71</v>
      </c>
      <c r="Q29" s="19">
        <v>134</v>
      </c>
      <c r="R29" s="19">
        <v>20</v>
      </c>
      <c r="S29" s="19">
        <v>9</v>
      </c>
      <c r="T29" s="20">
        <v>21516</v>
      </c>
    </row>
    <row r="30" spans="1:21" ht="12.75" customHeight="1" x14ac:dyDescent="0.2">
      <c r="A30" s="12" t="s">
        <v>22</v>
      </c>
      <c r="B30" s="17">
        <v>1107860</v>
      </c>
      <c r="C30" s="19">
        <v>632116</v>
      </c>
      <c r="D30" s="19">
        <v>37145</v>
      </c>
      <c r="E30" s="19">
        <v>1107</v>
      </c>
      <c r="F30" s="19">
        <v>9093</v>
      </c>
      <c r="G30" s="19">
        <v>2987</v>
      </c>
      <c r="H30" s="19">
        <v>1261</v>
      </c>
      <c r="I30" s="19">
        <v>1743</v>
      </c>
      <c r="J30" s="19">
        <v>737</v>
      </c>
      <c r="K30" s="19">
        <v>5580</v>
      </c>
      <c r="L30" s="20">
        <v>812</v>
      </c>
      <c r="M30" s="19">
        <v>514</v>
      </c>
      <c r="N30" s="19">
        <v>416</v>
      </c>
      <c r="O30" s="19">
        <v>5642</v>
      </c>
      <c r="P30" s="19">
        <v>774</v>
      </c>
      <c r="Q30" s="19">
        <v>703</v>
      </c>
      <c r="R30" s="19">
        <v>174</v>
      </c>
      <c r="S30" s="19">
        <v>115</v>
      </c>
      <c r="T30" s="20">
        <v>352034</v>
      </c>
    </row>
    <row r="31" spans="1:21" ht="12.75" customHeight="1" x14ac:dyDescent="0.2">
      <c r="A31" s="12" t="s">
        <v>23</v>
      </c>
      <c r="B31" s="17">
        <v>2736983</v>
      </c>
      <c r="C31" s="19">
        <v>1633868</v>
      </c>
      <c r="D31" s="19">
        <v>119938</v>
      </c>
      <c r="E31" s="19">
        <v>3553</v>
      </c>
      <c r="F31" s="19">
        <v>19890</v>
      </c>
      <c r="G31" s="19">
        <v>6560</v>
      </c>
      <c r="H31" s="19">
        <v>3199</v>
      </c>
      <c r="I31" s="19">
        <v>786</v>
      </c>
      <c r="J31" s="19">
        <v>1452</v>
      </c>
      <c r="K31" s="19">
        <v>15822</v>
      </c>
      <c r="L31" s="20">
        <v>988</v>
      </c>
      <c r="M31" s="19">
        <v>1036</v>
      </c>
      <c r="N31" s="19">
        <v>682</v>
      </c>
      <c r="O31" s="19">
        <v>4591</v>
      </c>
      <c r="P31" s="19">
        <v>509</v>
      </c>
      <c r="Q31" s="19">
        <v>939</v>
      </c>
      <c r="R31" s="19">
        <v>297</v>
      </c>
      <c r="S31" s="19">
        <v>288</v>
      </c>
      <c r="T31" s="20">
        <v>820455</v>
      </c>
    </row>
    <row r="32" spans="1:21" ht="12.75" customHeight="1" x14ac:dyDescent="0.2">
      <c r="A32" s="12" t="s">
        <v>24</v>
      </c>
      <c r="B32" s="17">
        <v>2496639</v>
      </c>
      <c r="C32" s="19">
        <v>1575596</v>
      </c>
      <c r="D32" s="19">
        <v>92453</v>
      </c>
      <c r="E32" s="19">
        <v>3377</v>
      </c>
      <c r="F32" s="19">
        <v>25407</v>
      </c>
      <c r="G32" s="19">
        <v>6632</v>
      </c>
      <c r="H32" s="19">
        <v>2000</v>
      </c>
      <c r="I32" s="19">
        <v>229</v>
      </c>
      <c r="J32" s="19">
        <v>1384</v>
      </c>
      <c r="K32" s="19">
        <v>20827</v>
      </c>
      <c r="L32" s="20">
        <v>6245</v>
      </c>
      <c r="M32" s="19">
        <v>2419</v>
      </c>
      <c r="N32" s="19">
        <v>541</v>
      </c>
      <c r="O32" s="19">
        <v>10826</v>
      </c>
      <c r="P32" s="19">
        <v>762</v>
      </c>
      <c r="Q32" s="19">
        <v>1253</v>
      </c>
      <c r="R32" s="19">
        <v>1270</v>
      </c>
      <c r="S32" s="19">
        <v>1141</v>
      </c>
      <c r="T32" s="20">
        <v>624877</v>
      </c>
    </row>
    <row r="33" spans="1:21" ht="12.75" customHeight="1" x14ac:dyDescent="0.2">
      <c r="A33" s="12" t="s">
        <v>25</v>
      </c>
      <c r="B33" s="17">
        <v>371040</v>
      </c>
      <c r="C33" s="19">
        <v>233493</v>
      </c>
      <c r="D33" s="19">
        <v>13804</v>
      </c>
      <c r="E33" s="19">
        <v>463</v>
      </c>
      <c r="F33" s="19">
        <v>2747</v>
      </c>
      <c r="G33" s="19">
        <v>1037</v>
      </c>
      <c r="H33" s="19">
        <v>452</v>
      </c>
      <c r="I33" s="19">
        <v>38</v>
      </c>
      <c r="J33" s="19">
        <v>254</v>
      </c>
      <c r="K33" s="19">
        <v>7535</v>
      </c>
      <c r="L33" s="20">
        <v>2054</v>
      </c>
      <c r="M33" s="19">
        <v>231</v>
      </c>
      <c r="N33" s="19">
        <v>119</v>
      </c>
      <c r="O33" s="19">
        <v>789</v>
      </c>
      <c r="P33" s="19">
        <v>277</v>
      </c>
      <c r="Q33" s="19">
        <v>310</v>
      </c>
      <c r="R33" s="19">
        <v>169</v>
      </c>
      <c r="S33" s="19">
        <v>503</v>
      </c>
      <c r="T33" s="20">
        <v>84772</v>
      </c>
    </row>
    <row r="34" spans="1:21" ht="12.75" customHeight="1" x14ac:dyDescent="0.2">
      <c r="A34" s="12" t="s">
        <v>26</v>
      </c>
      <c r="B34" s="17">
        <v>1552407</v>
      </c>
      <c r="C34" s="19">
        <v>1007786</v>
      </c>
      <c r="D34" s="19">
        <v>49726</v>
      </c>
      <c r="E34" s="19">
        <v>2384</v>
      </c>
      <c r="F34" s="19">
        <v>31499</v>
      </c>
      <c r="G34" s="19">
        <v>6767</v>
      </c>
      <c r="H34" s="19">
        <v>1778</v>
      </c>
      <c r="I34" s="19">
        <v>139</v>
      </c>
      <c r="J34" s="19">
        <v>1615</v>
      </c>
      <c r="K34" s="19">
        <v>17768</v>
      </c>
      <c r="L34" s="20">
        <v>12472</v>
      </c>
      <c r="M34" s="19">
        <v>1073</v>
      </c>
      <c r="N34" s="19">
        <v>875</v>
      </c>
      <c r="O34" s="19">
        <v>1674</v>
      </c>
      <c r="P34" s="19">
        <v>766</v>
      </c>
      <c r="Q34" s="19">
        <v>1358</v>
      </c>
      <c r="R34" s="19">
        <v>774</v>
      </c>
      <c r="S34" s="19">
        <v>1629</v>
      </c>
      <c r="T34" s="20">
        <v>292270</v>
      </c>
    </row>
    <row r="35" spans="1:21" ht="12.75" customHeight="1" x14ac:dyDescent="0.2">
      <c r="A35" s="12" t="s">
        <v>27</v>
      </c>
      <c r="B35" s="17">
        <v>511378</v>
      </c>
      <c r="C35" s="19">
        <v>27563</v>
      </c>
      <c r="D35" s="19">
        <v>1823</v>
      </c>
      <c r="E35" s="19">
        <v>54</v>
      </c>
      <c r="F35" s="19">
        <v>927</v>
      </c>
      <c r="G35" s="19">
        <v>275</v>
      </c>
      <c r="H35" s="19">
        <v>121</v>
      </c>
      <c r="I35" s="19">
        <v>217</v>
      </c>
      <c r="J35" s="19">
        <v>111</v>
      </c>
      <c r="K35" s="19">
        <v>1481</v>
      </c>
      <c r="L35" s="20">
        <v>162</v>
      </c>
      <c r="M35" s="19">
        <v>168</v>
      </c>
      <c r="N35" s="19">
        <v>89</v>
      </c>
      <c r="O35" s="19">
        <v>145</v>
      </c>
      <c r="P35" s="19">
        <v>34</v>
      </c>
      <c r="Q35" s="19">
        <v>63</v>
      </c>
      <c r="R35" s="19">
        <v>17</v>
      </c>
      <c r="S35" s="19">
        <v>47</v>
      </c>
      <c r="T35" s="20">
        <v>475854</v>
      </c>
    </row>
    <row r="36" spans="1:21" ht="13.5" customHeight="1" x14ac:dyDescent="0.2">
      <c r="A36" s="40" t="s">
        <v>48</v>
      </c>
      <c r="B36" s="40"/>
      <c r="C36" s="40"/>
      <c r="D36" s="40"/>
      <c r="E36" s="40"/>
      <c r="M36" s="39"/>
      <c r="N36" s="39"/>
      <c r="O36" s="39"/>
      <c r="P36" s="39"/>
      <c r="Q36" s="39"/>
      <c r="R36" s="39"/>
      <c r="S36" s="39"/>
      <c r="T36" s="39"/>
    </row>
    <row r="37" spans="1:21" ht="12.75" customHeight="1" x14ac:dyDescent="0.2">
      <c r="A37" s="41" t="s">
        <v>49</v>
      </c>
      <c r="B37" s="41"/>
      <c r="C37" s="41"/>
      <c r="D37" s="41"/>
      <c r="E37" s="41"/>
      <c r="F37" s="41"/>
      <c r="G37" s="41"/>
      <c r="H37" s="41"/>
      <c r="I37" s="41"/>
      <c r="J37" s="41"/>
      <c r="K37"/>
      <c r="L37" s="29"/>
      <c r="M37" s="38"/>
      <c r="N37" s="38"/>
      <c r="O37" s="38"/>
      <c r="P37" s="38"/>
      <c r="Q37" s="38"/>
      <c r="R37" s="38"/>
      <c r="S37" s="38"/>
      <c r="T37" s="38"/>
    </row>
    <row r="38" spans="1:21" ht="12.75" customHeight="1" x14ac:dyDescent="0.2">
      <c r="M38" s="31"/>
      <c r="N38" s="31"/>
      <c r="O38" s="31"/>
      <c r="P38" s="31"/>
      <c r="Q38" s="31"/>
      <c r="R38" s="31"/>
    </row>
    <row r="39" spans="1:21" ht="12.75" x14ac:dyDescent="0.2">
      <c r="C39"/>
      <c r="D39"/>
      <c r="E39"/>
      <c r="F39"/>
      <c r="G39"/>
      <c r="H39"/>
      <c r="I39"/>
      <c r="J39"/>
      <c r="K39"/>
      <c r="O39" s="2"/>
      <c r="P39" s="2"/>
    </row>
    <row r="40" spans="1:21" ht="12.75" x14ac:dyDescent="0.2">
      <c r="C40"/>
      <c r="D40"/>
      <c r="F40"/>
      <c r="G40"/>
      <c r="H40"/>
      <c r="I40"/>
      <c r="J40"/>
      <c r="K40"/>
      <c r="O40" s="2"/>
      <c r="P40" s="2"/>
      <c r="R40"/>
      <c r="T40"/>
    </row>
    <row r="41" spans="1:21" ht="12.75" x14ac:dyDescent="0.2">
      <c r="C41"/>
      <c r="D41"/>
      <c r="F41"/>
      <c r="G41"/>
      <c r="H41"/>
      <c r="I41"/>
      <c r="J41"/>
      <c r="K41"/>
      <c r="L41" s="29"/>
      <c r="M41"/>
      <c r="O41"/>
      <c r="P41"/>
      <c r="R41"/>
      <c r="T41"/>
    </row>
    <row r="42" spans="1:21" x14ac:dyDescent="0.2">
      <c r="O42" s="2"/>
      <c r="P42" s="2"/>
    </row>
    <row r="43" spans="1:21" x14ac:dyDescent="0.2">
      <c r="O43" s="2"/>
      <c r="P43" s="2"/>
    </row>
    <row r="44" spans="1:21" ht="12.75" x14ac:dyDescent="0.2">
      <c r="C44"/>
      <c r="E44"/>
      <c r="F44"/>
      <c r="G44"/>
      <c r="H44"/>
      <c r="I44"/>
      <c r="J44"/>
      <c r="K44"/>
      <c r="L44" s="29"/>
      <c r="M44"/>
      <c r="N44"/>
      <c r="O44"/>
      <c r="P44"/>
      <c r="Q44"/>
      <c r="R44"/>
      <c r="S44"/>
      <c r="T44"/>
      <c r="U44"/>
    </row>
    <row r="45" spans="1:21" ht="12.75" x14ac:dyDescent="0.2">
      <c r="E45"/>
      <c r="F45"/>
      <c r="G45"/>
      <c r="H45"/>
      <c r="I45"/>
      <c r="J45"/>
      <c r="K45"/>
      <c r="L45" s="29"/>
      <c r="M45"/>
      <c r="N45"/>
      <c r="O45"/>
      <c r="P45"/>
      <c r="Q45"/>
      <c r="R45"/>
      <c r="S45"/>
      <c r="T45"/>
    </row>
    <row r="46" spans="1:21" ht="12.75" x14ac:dyDescent="0.2">
      <c r="E46"/>
      <c r="F46"/>
      <c r="G46"/>
      <c r="H46"/>
      <c r="I46"/>
      <c r="J46"/>
      <c r="K46"/>
      <c r="L46" s="29"/>
      <c r="M46"/>
      <c r="N46"/>
      <c r="O46"/>
      <c r="P46"/>
      <c r="Q46"/>
      <c r="R46"/>
      <c r="S46"/>
      <c r="T46"/>
    </row>
  </sheetData>
  <mergeCells count="8">
    <mergeCell ref="M38:R38"/>
    <mergeCell ref="C3:T3"/>
    <mergeCell ref="A3:A4"/>
    <mergeCell ref="B3:B4"/>
    <mergeCell ref="M37:T37"/>
    <mergeCell ref="M36:T36"/>
    <mergeCell ref="A36:E36"/>
    <mergeCell ref="A37:J37"/>
  </mergeCells>
  <pageMargins left="0.78740157480314965" right="0.78740157480314965" top="0.78740157480314965" bottom="0.78740157480314965" header="0.59055118110236227" footer="0.59055118110236227"/>
  <pageSetup paperSize="9" orientation="landscape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1BE00E32D9964647925B05BE21A1B4C5" ma:contentTypeVersion="4" ma:contentTypeDescription="Vytvoří nový dokument" ma:contentTypeScope="" ma:versionID="38b78e38c05c9c65d8c8188cfb59c0b8">
  <xsd:schema xmlns:xsd="http://www.w3.org/2001/XMLSchema" xmlns:xs="http://www.w3.org/2001/XMLSchema" xmlns:p="http://schemas.microsoft.com/office/2006/metadata/properties" xmlns:ns2="6f5a4aca-455c-4012-a902-4d97d6c174df" targetNamespace="http://schemas.microsoft.com/office/2006/metadata/properties" ma:root="true" ma:fieldsID="cc0b9f12064dfd5747374f588f0c5227" ns2:_="">
    <xsd:import namespace="6f5a4aca-455c-4012-a902-4d97d6c174d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f5a4aca-455c-4012-a902-4d97d6c174d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6476E85-C072-4491-A74F-ECF129E8953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f5a4aca-455c-4012-a902-4d97d6c174d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B5117FC9-7FB4-4A9E-B00D-4DEB004BB34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E1DC56B-D368-4C46-BFBB-F4F45099B3AC}">
  <ds:schemaRefs>
    <ds:schemaRef ds:uri="http://purl.org/dc/elements/1.1/"/>
    <ds:schemaRef ds:uri="http://purl.org/dc/terms/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dcmitype/"/>
    <ds:schemaRef ds:uri="6f5a4aca-455c-4012-a902-4d97d6c174df"/>
    <ds:schemaRef ds:uri="http://schemas.microsoft.com/office/2006/metadata/propertie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07</vt:lpstr>
      <vt:lpstr>'07'!Názvy_tisku</vt:lpstr>
      <vt:lpstr>'07'!Oblast_tisku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Štichauerová Jana</dc:creator>
  <cp:lastModifiedBy>Štichauerová Jana</cp:lastModifiedBy>
  <cp:lastPrinted>2024-07-02T12:48:28Z</cp:lastPrinted>
  <dcterms:created xsi:type="dcterms:W3CDTF">2013-09-10T12:03:08Z</dcterms:created>
  <dcterms:modified xsi:type="dcterms:W3CDTF">2024-07-04T10:59:19Z</dcterms:modified>
</cp:coreProperties>
</file>