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ichauerova8421\Desktop\PD\publikace\tabulky_def\excel\"/>
    </mc:Choice>
  </mc:AlternateContent>
  <bookViews>
    <workbookView xWindow="0" yWindow="0" windowWidth="28800" windowHeight="11700"/>
  </bookViews>
  <sheets>
    <sheet name="06" sheetId="2" r:id="rId1"/>
  </sheets>
  <definedNames>
    <definedName name="_xlnm.Print_Titles" localSheetId="0">'06'!$1:$4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9" i="2" l="1"/>
  <c r="O16" i="2"/>
  <c r="O13" i="2"/>
  <c r="O10" i="2"/>
  <c r="O22" i="2"/>
  <c r="O25" i="2"/>
  <c r="O28" i="2"/>
  <c r="O31" i="2"/>
  <c r="O34" i="2"/>
  <c r="O37" i="2"/>
  <c r="D37" i="2"/>
  <c r="E37" i="2"/>
  <c r="F37" i="2"/>
  <c r="G37" i="2"/>
  <c r="H37" i="2"/>
  <c r="I37" i="2"/>
  <c r="J37" i="2"/>
  <c r="L37" i="2"/>
  <c r="M37" i="2"/>
  <c r="N37" i="2"/>
  <c r="K37" i="2"/>
  <c r="D34" i="2"/>
  <c r="E34" i="2"/>
  <c r="F34" i="2"/>
  <c r="G34" i="2"/>
  <c r="H34" i="2"/>
  <c r="I34" i="2"/>
  <c r="J34" i="2"/>
  <c r="K34" i="2"/>
  <c r="L34" i="2"/>
  <c r="M34" i="2"/>
  <c r="N34" i="2"/>
  <c r="D31" i="2"/>
  <c r="E31" i="2"/>
  <c r="F31" i="2"/>
  <c r="G31" i="2"/>
  <c r="H31" i="2"/>
  <c r="I31" i="2"/>
  <c r="J31" i="2"/>
  <c r="K31" i="2"/>
  <c r="M31" i="2"/>
  <c r="N31" i="2"/>
  <c r="L31" i="2"/>
  <c r="D28" i="2"/>
  <c r="E28" i="2"/>
  <c r="F28" i="2"/>
  <c r="G28" i="2"/>
  <c r="H28" i="2"/>
  <c r="I28" i="2"/>
  <c r="J28" i="2"/>
  <c r="K28" i="2"/>
  <c r="L28" i="2"/>
  <c r="N28" i="2"/>
  <c r="M28" i="2"/>
  <c r="D25" i="2"/>
  <c r="E25" i="2"/>
  <c r="F25" i="2"/>
  <c r="G25" i="2"/>
  <c r="H25" i="2"/>
  <c r="J25" i="2"/>
  <c r="K25" i="2"/>
  <c r="L25" i="2"/>
  <c r="M25" i="2"/>
  <c r="N25" i="2"/>
  <c r="D22" i="2"/>
  <c r="E22" i="2"/>
  <c r="F22" i="2"/>
  <c r="G22" i="2"/>
  <c r="I22" i="2"/>
  <c r="J22" i="2"/>
  <c r="K22" i="2"/>
  <c r="L22" i="2"/>
  <c r="M22" i="2"/>
  <c r="N22" i="2"/>
  <c r="D19" i="2"/>
  <c r="E19" i="2"/>
  <c r="F19" i="2"/>
  <c r="G19" i="2"/>
  <c r="H19" i="2"/>
  <c r="I19" i="2"/>
  <c r="K19" i="2"/>
  <c r="L19" i="2"/>
  <c r="M19" i="2"/>
  <c r="N19" i="2"/>
  <c r="D16" i="2"/>
  <c r="E16" i="2"/>
  <c r="F16" i="2"/>
  <c r="H16" i="2"/>
  <c r="I16" i="2"/>
  <c r="J16" i="2"/>
  <c r="K16" i="2"/>
  <c r="L16" i="2"/>
  <c r="M16" i="2"/>
  <c r="N16" i="2"/>
  <c r="I25" i="2"/>
  <c r="H22" i="2"/>
  <c r="J19" i="2"/>
  <c r="G16" i="2"/>
  <c r="G13" i="2"/>
  <c r="H13" i="2"/>
  <c r="I13" i="2"/>
  <c r="J13" i="2"/>
  <c r="K13" i="2"/>
  <c r="L13" i="2"/>
  <c r="M13" i="2"/>
  <c r="G10" i="2"/>
  <c r="H10" i="2"/>
  <c r="I10" i="2"/>
  <c r="J10" i="2"/>
  <c r="K10" i="2"/>
  <c r="L10" i="2"/>
  <c r="M10" i="2"/>
  <c r="N10" i="2"/>
  <c r="F10" i="2"/>
  <c r="E10" i="2"/>
  <c r="F13" i="2"/>
  <c r="D13" i="2"/>
  <c r="E13" i="2"/>
  <c r="D10" i="2"/>
  <c r="C13" i="2"/>
</calcChain>
</file>

<file path=xl/sharedStrings.xml><?xml version="1.0" encoding="utf-8"?>
<sst xmlns="http://schemas.openxmlformats.org/spreadsheetml/2006/main" count="68" uniqueCount="33">
  <si>
    <t>Tab. 6 Obyvatelstvo podle národnosti a podle mateřského jazyka a pohlaví</t>
  </si>
  <si>
    <t>Pohlaví</t>
  </si>
  <si>
    <t>Obyvatelstvo celkem</t>
  </si>
  <si>
    <t>z toho národnost</t>
  </si>
  <si>
    <t>česká</t>
  </si>
  <si>
    <t>moravská</t>
  </si>
  <si>
    <t>slezská</t>
  </si>
  <si>
    <t>slovenská</t>
  </si>
  <si>
    <t>polská</t>
  </si>
  <si>
    <t>německá</t>
  </si>
  <si>
    <t>romská</t>
  </si>
  <si>
    <t>maďarská</t>
  </si>
  <si>
    <t>ruská</t>
  </si>
  <si>
    <t>ukrajinská</t>
  </si>
  <si>
    <t>vietnamská</t>
  </si>
  <si>
    <t>neuvedeno</t>
  </si>
  <si>
    <t>C</t>
  </si>
  <si>
    <t>M</t>
  </si>
  <si>
    <t>Ž</t>
  </si>
  <si>
    <t>z toho mat. jazyk:</t>
  </si>
  <si>
    <t>český</t>
  </si>
  <si>
    <t>moravský</t>
  </si>
  <si>
    <t>-</t>
  </si>
  <si>
    <t>slovenský</t>
  </si>
  <si>
    <t>romský</t>
  </si>
  <si>
    <t>polský</t>
  </si>
  <si>
    <t>německý</t>
  </si>
  <si>
    <t>ukrajinský</t>
  </si>
  <si>
    <t>ruský</t>
  </si>
  <si>
    <t>vietnamský</t>
  </si>
  <si>
    <t>maďarský</t>
  </si>
  <si>
    <t>Obyvatelstvo
celkem</t>
  </si>
  <si>
    <t>Mateřský
jazyk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</si>
</sst>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8"/>
      <name val="Arial CE"/>
      <charset val="238"/>
    </font>
    <font>
      <sz val="8"/>
      <color theme="1"/>
      <name val="Arial CE"/>
      <charset val="238"/>
    </font>
    <font>
      <sz val="8"/>
      <color rgb="FF00000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3" fontId="2" fillId="0" borderId="5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7" xfId="0" applyNumberFormat="1" applyFont="1" applyBorder="1"/>
    <xf numFmtId="3" fontId="2" fillId="0" borderId="9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right" vertical="center" wrapText="1"/>
    </xf>
    <xf numFmtId="3" fontId="3" fillId="0" borderId="9" xfId="0" applyNumberFormat="1" applyFont="1" applyBorder="1"/>
    <xf numFmtId="3" fontId="4" fillId="0" borderId="8" xfId="0" applyNumberFormat="1" applyFont="1" applyBorder="1" applyAlignment="1">
      <alignment horizontal="right" vertical="center" wrapText="1"/>
    </xf>
    <xf numFmtId="3" fontId="2" fillId="0" borderId="7" xfId="0" applyNumberFormat="1" applyFont="1" applyBorder="1" applyAlignment="1">
      <alignment horizontal="left" wrapText="1"/>
    </xf>
    <xf numFmtId="3" fontId="2" fillId="0" borderId="7" xfId="0" applyNumberFormat="1" applyFont="1" applyBorder="1" applyAlignment="1">
      <alignment horizontal="left" indent="1"/>
    </xf>
    <xf numFmtId="3" fontId="2" fillId="0" borderId="7" xfId="0" applyNumberFormat="1" applyFont="1" applyBorder="1" applyAlignment="1">
      <alignment horizontal="left" indent="2"/>
    </xf>
    <xf numFmtId="3" fontId="3" fillId="0" borderId="8" xfId="0" applyNumberFormat="1" applyFont="1" applyBorder="1"/>
    <xf numFmtId="3" fontId="3" fillId="0" borderId="9" xfId="0" quotePrefix="1" applyNumberFormat="1" applyFont="1" applyBorder="1" applyAlignment="1">
      <alignment horizontal="right"/>
    </xf>
    <xf numFmtId="3" fontId="2" fillId="0" borderId="7" xfId="0" applyNumberFormat="1" applyFont="1" applyBorder="1" applyAlignment="1">
      <alignment wrapText="1"/>
    </xf>
    <xf numFmtId="3" fontId="2" fillId="0" borderId="9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right" wrapText="1"/>
    </xf>
    <xf numFmtId="3" fontId="3" fillId="0" borderId="9" xfId="0" applyNumberFormat="1" applyFont="1" applyBorder="1" applyAlignment="1"/>
    <xf numFmtId="3" fontId="4" fillId="0" borderId="8" xfId="0" applyNumberFormat="1" applyFont="1" applyFill="1" applyBorder="1" applyAlignment="1">
      <alignment horizontal="right" wrapText="1"/>
    </xf>
    <xf numFmtId="0" fontId="3" fillId="0" borderId="0" xfId="0" applyFont="1" applyAlignment="1"/>
    <xf numFmtId="3" fontId="2" fillId="0" borderId="7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workbookViewId="0"/>
  </sheetViews>
  <sheetFormatPr defaultColWidth="8.7109375" defaultRowHeight="12" customHeight="1" x14ac:dyDescent="0.2"/>
  <cols>
    <col min="1" max="1" width="10.140625" style="4" customWidth="1"/>
    <col min="2" max="2" width="6.42578125" style="4" customWidth="1"/>
    <col min="3" max="3" width="10.140625" style="4" customWidth="1"/>
    <col min="4" max="13" width="8.28515625" style="4" customWidth="1"/>
    <col min="14" max="15" width="9.42578125" style="4" customWidth="1"/>
    <col min="16" max="16384" width="8.7109375" style="4"/>
  </cols>
  <sheetData>
    <row r="1" spans="1:15" ht="12" customHeight="1" x14ac:dyDescent="0.2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2" customHeight="1" thickBot="1" x14ac:dyDescent="0.25">
      <c r="A2" s="5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12.75" customHeight="1" x14ac:dyDescent="0.2">
      <c r="A3" s="31" t="s">
        <v>32</v>
      </c>
      <c r="B3" s="27" t="s">
        <v>1</v>
      </c>
      <c r="C3" s="33" t="s">
        <v>2</v>
      </c>
      <c r="D3" s="29" t="s">
        <v>3</v>
      </c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ht="12" customHeight="1" thickBot="1" x14ac:dyDescent="0.25">
      <c r="A4" s="32"/>
      <c r="B4" s="28"/>
      <c r="C4" s="34"/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6" t="s">
        <v>14</v>
      </c>
      <c r="O4" s="7" t="s">
        <v>15</v>
      </c>
    </row>
    <row r="5" spans="1:15" ht="12" customHeight="1" x14ac:dyDescent="0.2">
      <c r="A5" s="24"/>
      <c r="B5" s="19"/>
      <c r="C5" s="25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26"/>
    </row>
    <row r="6" spans="1:15" s="23" customFormat="1" ht="22.5" x14ac:dyDescent="0.2">
      <c r="A6" s="18" t="s">
        <v>31</v>
      </c>
      <c r="B6" s="9" t="s">
        <v>16</v>
      </c>
      <c r="C6" s="20">
        <v>10524167</v>
      </c>
      <c r="D6" s="21">
        <v>6415104</v>
      </c>
      <c r="E6" s="20">
        <v>556641</v>
      </c>
      <c r="F6" s="20">
        <v>31301</v>
      </c>
      <c r="G6" s="20">
        <v>162578</v>
      </c>
      <c r="H6" s="20">
        <v>38218</v>
      </c>
      <c r="I6" s="20">
        <v>24632</v>
      </c>
      <c r="J6" s="20">
        <v>21691</v>
      </c>
      <c r="K6" s="20">
        <v>11253</v>
      </c>
      <c r="L6" s="20">
        <v>34506</v>
      </c>
      <c r="M6" s="20">
        <v>92892</v>
      </c>
      <c r="N6" s="20">
        <v>38723</v>
      </c>
      <c r="O6" s="22">
        <v>751767</v>
      </c>
    </row>
    <row r="7" spans="1:15" ht="12" customHeight="1" x14ac:dyDescent="0.2">
      <c r="A7" s="8"/>
      <c r="B7" s="9" t="s">
        <v>17</v>
      </c>
      <c r="C7" s="10">
        <v>5186548</v>
      </c>
      <c r="D7" s="10">
        <v>3068148</v>
      </c>
      <c r="E7" s="10">
        <v>289126</v>
      </c>
      <c r="F7" s="10">
        <v>18114</v>
      </c>
      <c r="G7" s="10">
        <v>76043</v>
      </c>
      <c r="H7" s="10">
        <v>16426</v>
      </c>
      <c r="I7" s="10">
        <v>14075</v>
      </c>
      <c r="J7" s="10">
        <v>11059</v>
      </c>
      <c r="K7" s="10">
        <v>5870</v>
      </c>
      <c r="L7" s="10">
        <v>14578</v>
      </c>
      <c r="M7" s="10">
        <v>47252</v>
      </c>
      <c r="N7" s="10">
        <v>20195</v>
      </c>
      <c r="O7" s="12">
        <v>428940</v>
      </c>
    </row>
    <row r="8" spans="1:15" ht="12" customHeight="1" x14ac:dyDescent="0.2">
      <c r="A8" s="8"/>
      <c r="B8" s="9" t="s">
        <v>18</v>
      </c>
      <c r="C8" s="10">
        <v>5337619</v>
      </c>
      <c r="D8" s="10">
        <v>3346956</v>
      </c>
      <c r="E8" s="10">
        <v>267515</v>
      </c>
      <c r="F8" s="10">
        <v>13187</v>
      </c>
      <c r="G8" s="10">
        <v>86535</v>
      </c>
      <c r="H8" s="10">
        <v>21792</v>
      </c>
      <c r="I8" s="10">
        <v>10557</v>
      </c>
      <c r="J8" s="10">
        <v>10632</v>
      </c>
      <c r="K8" s="10">
        <v>5383</v>
      </c>
      <c r="L8" s="10">
        <v>19928</v>
      </c>
      <c r="M8" s="10">
        <v>45640</v>
      </c>
      <c r="N8" s="10">
        <v>18528</v>
      </c>
      <c r="O8" s="12">
        <v>322827</v>
      </c>
    </row>
    <row r="9" spans="1:15" ht="22.5" x14ac:dyDescent="0.2">
      <c r="A9" s="13" t="s">
        <v>19</v>
      </c>
      <c r="B9" s="9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2"/>
    </row>
    <row r="10" spans="1:15" ht="12" customHeight="1" x14ac:dyDescent="0.2">
      <c r="A10" s="14" t="s">
        <v>20</v>
      </c>
      <c r="B10" s="9" t="s">
        <v>16</v>
      </c>
      <c r="C10" s="11">
        <v>9213987</v>
      </c>
      <c r="D10" s="10">
        <f>SUM(D11:D12)</f>
        <v>6340606</v>
      </c>
      <c r="E10" s="10">
        <f>SUM(E11:E12)</f>
        <v>537642</v>
      </c>
      <c r="F10" s="10">
        <f>SUM(F11:F12)</f>
        <v>30163</v>
      </c>
      <c r="G10" s="10">
        <f t="shared" ref="G10:N10" si="0">SUM(G11:G12)</f>
        <v>51793</v>
      </c>
      <c r="H10" s="10">
        <f t="shared" si="0"/>
        <v>13428</v>
      </c>
      <c r="I10" s="10">
        <f t="shared" si="0"/>
        <v>17642</v>
      </c>
      <c r="J10" s="10">
        <f t="shared" si="0"/>
        <v>18637</v>
      </c>
      <c r="K10" s="10">
        <f t="shared" si="0"/>
        <v>2939</v>
      </c>
      <c r="L10" s="10">
        <f t="shared" si="0"/>
        <v>3848</v>
      </c>
      <c r="M10" s="10">
        <f t="shared" si="0"/>
        <v>11393</v>
      </c>
      <c r="N10" s="10">
        <f t="shared" si="0"/>
        <v>9412</v>
      </c>
      <c r="O10" s="12">
        <f>SUM(O11:O12)</f>
        <v>55100</v>
      </c>
    </row>
    <row r="11" spans="1:15" ht="12" customHeight="1" x14ac:dyDescent="0.2">
      <c r="A11" s="15"/>
      <c r="B11" s="9" t="s">
        <v>17</v>
      </c>
      <c r="C11" s="10">
        <v>4476299</v>
      </c>
      <c r="D11" s="10">
        <v>3035552</v>
      </c>
      <c r="E11" s="10">
        <v>278563</v>
      </c>
      <c r="F11" s="10">
        <v>17412</v>
      </c>
      <c r="G11" s="10">
        <v>24975</v>
      </c>
      <c r="H11" s="10">
        <v>6272</v>
      </c>
      <c r="I11" s="10">
        <v>10276</v>
      </c>
      <c r="J11" s="10">
        <v>9516</v>
      </c>
      <c r="K11" s="10">
        <v>1543</v>
      </c>
      <c r="L11" s="10">
        <v>1954</v>
      </c>
      <c r="M11" s="10">
        <v>5839</v>
      </c>
      <c r="N11" s="10">
        <v>4953</v>
      </c>
      <c r="O11" s="12">
        <v>28148</v>
      </c>
    </row>
    <row r="12" spans="1:15" ht="12" customHeight="1" x14ac:dyDescent="0.2">
      <c r="A12" s="15"/>
      <c r="B12" s="9" t="s">
        <v>18</v>
      </c>
      <c r="C12" s="10">
        <v>4737688</v>
      </c>
      <c r="D12" s="10">
        <v>3305054</v>
      </c>
      <c r="E12" s="10">
        <v>259079</v>
      </c>
      <c r="F12" s="10">
        <v>12751</v>
      </c>
      <c r="G12" s="10">
        <v>26818</v>
      </c>
      <c r="H12" s="10">
        <v>7156</v>
      </c>
      <c r="I12" s="10">
        <v>7366</v>
      </c>
      <c r="J12" s="10">
        <v>9121</v>
      </c>
      <c r="K12" s="10">
        <v>1396</v>
      </c>
      <c r="L12" s="10">
        <v>1894</v>
      </c>
      <c r="M12" s="10">
        <v>5554</v>
      </c>
      <c r="N12" s="10">
        <v>4459</v>
      </c>
      <c r="O12" s="12">
        <v>26952</v>
      </c>
    </row>
    <row r="13" spans="1:15" ht="12" customHeight="1" x14ac:dyDescent="0.2">
      <c r="A13" s="14" t="s">
        <v>21</v>
      </c>
      <c r="B13" s="9" t="s">
        <v>16</v>
      </c>
      <c r="C13" s="10">
        <f>SUM(C14:C15)</f>
        <v>28647</v>
      </c>
      <c r="D13" s="11">
        <f>SUM(D14:D15)</f>
        <v>6185</v>
      </c>
      <c r="E13" s="10">
        <f>SUM(E14:E15)</f>
        <v>24887</v>
      </c>
      <c r="F13" s="11">
        <f>SUM(F14:F15)</f>
        <v>185</v>
      </c>
      <c r="G13" s="11">
        <f t="shared" ref="G13:M13" si="1">SUM(G14:G15)</f>
        <v>118</v>
      </c>
      <c r="H13" s="11">
        <f t="shared" si="1"/>
        <v>20</v>
      </c>
      <c r="I13" s="11">
        <f t="shared" si="1"/>
        <v>52</v>
      </c>
      <c r="J13" s="11">
        <f t="shared" si="1"/>
        <v>8</v>
      </c>
      <c r="K13" s="11">
        <f t="shared" si="1"/>
        <v>8</v>
      </c>
      <c r="L13" s="11">
        <f t="shared" si="1"/>
        <v>5</v>
      </c>
      <c r="M13" s="11">
        <f t="shared" si="1"/>
        <v>7</v>
      </c>
      <c r="N13" s="17" t="s">
        <v>22</v>
      </c>
      <c r="O13" s="16">
        <f>SUM(O14:O15)</f>
        <v>2303</v>
      </c>
    </row>
    <row r="14" spans="1:15" ht="12" customHeight="1" x14ac:dyDescent="0.2">
      <c r="A14" s="14"/>
      <c r="B14" s="9" t="s">
        <v>17</v>
      </c>
      <c r="C14" s="10">
        <v>15906</v>
      </c>
      <c r="D14" s="11">
        <v>3188</v>
      </c>
      <c r="E14" s="10">
        <v>13952</v>
      </c>
      <c r="F14" s="10">
        <v>119</v>
      </c>
      <c r="G14" s="10">
        <v>72</v>
      </c>
      <c r="H14" s="10">
        <v>13</v>
      </c>
      <c r="I14" s="10">
        <v>41</v>
      </c>
      <c r="J14" s="10">
        <v>5</v>
      </c>
      <c r="K14" s="10">
        <v>5</v>
      </c>
      <c r="L14" s="10">
        <v>4</v>
      </c>
      <c r="M14" s="10">
        <v>5</v>
      </c>
      <c r="N14" s="17" t="s">
        <v>22</v>
      </c>
      <c r="O14" s="12">
        <v>1201</v>
      </c>
    </row>
    <row r="15" spans="1:15" ht="12" customHeight="1" x14ac:dyDescent="0.2">
      <c r="A15" s="14"/>
      <c r="B15" s="9" t="s">
        <v>18</v>
      </c>
      <c r="C15" s="10">
        <v>12741</v>
      </c>
      <c r="D15" s="11">
        <v>2997</v>
      </c>
      <c r="E15" s="10">
        <v>10935</v>
      </c>
      <c r="F15" s="10">
        <v>66</v>
      </c>
      <c r="G15" s="10">
        <v>46</v>
      </c>
      <c r="H15" s="10">
        <v>7</v>
      </c>
      <c r="I15" s="10">
        <v>11</v>
      </c>
      <c r="J15" s="10">
        <v>3</v>
      </c>
      <c r="K15" s="10">
        <v>3</v>
      </c>
      <c r="L15" s="10">
        <v>1</v>
      </c>
      <c r="M15" s="10">
        <v>2</v>
      </c>
      <c r="N15" s="17" t="s">
        <v>22</v>
      </c>
      <c r="O15" s="12">
        <v>1102</v>
      </c>
    </row>
    <row r="16" spans="1:15" ht="12" customHeight="1" x14ac:dyDescent="0.2">
      <c r="A16" s="14" t="s">
        <v>23</v>
      </c>
      <c r="B16" s="9" t="s">
        <v>16</v>
      </c>
      <c r="C16" s="11">
        <v>225246</v>
      </c>
      <c r="D16" s="10">
        <f t="shared" ref="D16:F16" si="2">SUM(D17:D18)</f>
        <v>73919</v>
      </c>
      <c r="E16" s="10">
        <f t="shared" si="2"/>
        <v>5123</v>
      </c>
      <c r="F16" s="10">
        <f t="shared" si="2"/>
        <v>301</v>
      </c>
      <c r="G16" s="10">
        <f>SUM(G17:G18)</f>
        <v>136869</v>
      </c>
      <c r="H16" s="10">
        <f t="shared" ref="H16:O16" si="3">SUM(H17:H18)</f>
        <v>165</v>
      </c>
      <c r="I16" s="10">
        <f t="shared" si="3"/>
        <v>193</v>
      </c>
      <c r="J16" s="10">
        <f t="shared" si="3"/>
        <v>1421</v>
      </c>
      <c r="K16" s="10">
        <f t="shared" si="3"/>
        <v>1372</v>
      </c>
      <c r="L16" s="10">
        <f t="shared" si="3"/>
        <v>64</v>
      </c>
      <c r="M16" s="10">
        <f t="shared" si="3"/>
        <v>155</v>
      </c>
      <c r="N16" s="10">
        <f t="shared" si="3"/>
        <v>15</v>
      </c>
      <c r="O16" s="12">
        <f t="shared" si="3"/>
        <v>51852</v>
      </c>
    </row>
    <row r="17" spans="1:15" ht="12" customHeight="1" x14ac:dyDescent="0.2">
      <c r="A17" s="14"/>
      <c r="B17" s="9" t="s">
        <v>17</v>
      </c>
      <c r="C17" s="10">
        <v>105621</v>
      </c>
      <c r="D17" s="10">
        <v>32841</v>
      </c>
      <c r="E17" s="10">
        <v>2638</v>
      </c>
      <c r="F17" s="10">
        <v>192</v>
      </c>
      <c r="G17" s="10">
        <v>63515</v>
      </c>
      <c r="H17" s="10">
        <v>88</v>
      </c>
      <c r="I17" s="10">
        <v>107</v>
      </c>
      <c r="J17" s="10">
        <v>687</v>
      </c>
      <c r="K17" s="10">
        <v>743</v>
      </c>
      <c r="L17" s="10">
        <v>27</v>
      </c>
      <c r="M17" s="10">
        <v>89</v>
      </c>
      <c r="N17" s="10">
        <v>3</v>
      </c>
      <c r="O17" s="12">
        <v>24858</v>
      </c>
    </row>
    <row r="18" spans="1:15" ht="12" customHeight="1" x14ac:dyDescent="0.2">
      <c r="A18" s="14"/>
      <c r="B18" s="9" t="s">
        <v>18</v>
      </c>
      <c r="C18" s="10">
        <v>119625</v>
      </c>
      <c r="D18" s="10">
        <v>41078</v>
      </c>
      <c r="E18" s="10">
        <v>2485</v>
      </c>
      <c r="F18" s="10">
        <v>109</v>
      </c>
      <c r="G18" s="10">
        <v>73354</v>
      </c>
      <c r="H18" s="10">
        <v>77</v>
      </c>
      <c r="I18" s="10">
        <v>86</v>
      </c>
      <c r="J18" s="10">
        <v>734</v>
      </c>
      <c r="K18" s="10">
        <v>629</v>
      </c>
      <c r="L18" s="10">
        <v>37</v>
      </c>
      <c r="M18" s="10">
        <v>66</v>
      </c>
      <c r="N18" s="10">
        <v>12</v>
      </c>
      <c r="O18" s="12">
        <v>26994</v>
      </c>
    </row>
    <row r="19" spans="1:15" ht="12" customHeight="1" x14ac:dyDescent="0.2">
      <c r="A19" s="14" t="s">
        <v>24</v>
      </c>
      <c r="B19" s="9" t="s">
        <v>16</v>
      </c>
      <c r="C19" s="11">
        <v>28102</v>
      </c>
      <c r="D19" s="10">
        <f t="shared" ref="D19:I19" si="4">SUM(D20:D21)</f>
        <v>15886</v>
      </c>
      <c r="E19" s="10">
        <f t="shared" si="4"/>
        <v>184</v>
      </c>
      <c r="F19" s="10">
        <f t="shared" si="4"/>
        <v>15</v>
      </c>
      <c r="G19" s="10">
        <f t="shared" si="4"/>
        <v>1436</v>
      </c>
      <c r="H19" s="10">
        <f t="shared" si="4"/>
        <v>9</v>
      </c>
      <c r="I19" s="10">
        <f t="shared" si="4"/>
        <v>15</v>
      </c>
      <c r="J19" s="10">
        <f>SUM(J20:J21)</f>
        <v>11085</v>
      </c>
      <c r="K19" s="10">
        <f t="shared" ref="K19:O19" si="5">SUM(K20:K21)</f>
        <v>44</v>
      </c>
      <c r="L19" s="10">
        <f t="shared" si="5"/>
        <v>14</v>
      </c>
      <c r="M19" s="10">
        <f t="shared" si="5"/>
        <v>24</v>
      </c>
      <c r="N19" s="10">
        <f t="shared" si="5"/>
        <v>3</v>
      </c>
      <c r="O19" s="12">
        <f t="shared" si="5"/>
        <v>8176</v>
      </c>
    </row>
    <row r="20" spans="1:15" ht="12" customHeight="1" x14ac:dyDescent="0.2">
      <c r="A20" s="14"/>
      <c r="B20" s="9" t="s">
        <v>17</v>
      </c>
      <c r="C20" s="10">
        <v>14734</v>
      </c>
      <c r="D20" s="10">
        <v>8142</v>
      </c>
      <c r="E20" s="10">
        <v>134</v>
      </c>
      <c r="F20" s="10">
        <v>11</v>
      </c>
      <c r="G20" s="10">
        <v>741</v>
      </c>
      <c r="H20" s="10">
        <v>4</v>
      </c>
      <c r="I20" s="10">
        <v>13</v>
      </c>
      <c r="J20" s="10">
        <v>5660</v>
      </c>
      <c r="K20" s="10">
        <v>27</v>
      </c>
      <c r="L20" s="10">
        <v>10</v>
      </c>
      <c r="M20" s="10">
        <v>16</v>
      </c>
      <c r="N20" s="10">
        <v>2</v>
      </c>
      <c r="O20" s="16">
        <v>4346</v>
      </c>
    </row>
    <row r="21" spans="1:15" ht="12" customHeight="1" x14ac:dyDescent="0.2">
      <c r="A21" s="14"/>
      <c r="B21" s="9" t="s">
        <v>18</v>
      </c>
      <c r="C21" s="10">
        <v>13368</v>
      </c>
      <c r="D21" s="10">
        <v>7744</v>
      </c>
      <c r="E21" s="10">
        <v>50</v>
      </c>
      <c r="F21" s="10">
        <v>4</v>
      </c>
      <c r="G21" s="10">
        <v>695</v>
      </c>
      <c r="H21" s="10">
        <v>5</v>
      </c>
      <c r="I21" s="10">
        <v>2</v>
      </c>
      <c r="J21" s="10">
        <v>5425</v>
      </c>
      <c r="K21" s="10">
        <v>17</v>
      </c>
      <c r="L21" s="10">
        <v>4</v>
      </c>
      <c r="M21" s="10">
        <v>8</v>
      </c>
      <c r="N21" s="10">
        <v>1</v>
      </c>
      <c r="O21" s="16">
        <v>3830</v>
      </c>
    </row>
    <row r="22" spans="1:15" ht="12" customHeight="1" x14ac:dyDescent="0.2">
      <c r="A22" s="14" t="s">
        <v>25</v>
      </c>
      <c r="B22" s="9" t="s">
        <v>16</v>
      </c>
      <c r="C22" s="11">
        <v>49669</v>
      </c>
      <c r="D22" s="10">
        <f t="shared" ref="D22:G22" si="6">SUM(D23:D24)</f>
        <v>14226</v>
      </c>
      <c r="E22" s="10">
        <f t="shared" si="6"/>
        <v>521</v>
      </c>
      <c r="F22" s="10">
        <f t="shared" si="6"/>
        <v>1162</v>
      </c>
      <c r="G22" s="10">
        <f t="shared" si="6"/>
        <v>167</v>
      </c>
      <c r="H22" s="10">
        <f>SUM(H23:H24)</f>
        <v>34195</v>
      </c>
      <c r="I22" s="10">
        <f t="shared" ref="I22:O22" si="7">SUM(I23:I24)</f>
        <v>130</v>
      </c>
      <c r="J22" s="10">
        <f t="shared" si="7"/>
        <v>31</v>
      </c>
      <c r="K22" s="10">
        <f t="shared" si="7"/>
        <v>16</v>
      </c>
      <c r="L22" s="10">
        <f t="shared" si="7"/>
        <v>31</v>
      </c>
      <c r="M22" s="10">
        <f t="shared" si="7"/>
        <v>104</v>
      </c>
      <c r="N22" s="10">
        <f t="shared" si="7"/>
        <v>3</v>
      </c>
      <c r="O22" s="12">
        <f t="shared" si="7"/>
        <v>8086</v>
      </c>
    </row>
    <row r="23" spans="1:15" ht="12" customHeight="1" x14ac:dyDescent="0.2">
      <c r="A23" s="14"/>
      <c r="B23" s="9" t="s">
        <v>17</v>
      </c>
      <c r="C23" s="10">
        <v>21441</v>
      </c>
      <c r="D23" s="10">
        <v>6030</v>
      </c>
      <c r="E23" s="10">
        <v>306</v>
      </c>
      <c r="F23" s="10">
        <v>715</v>
      </c>
      <c r="G23" s="10">
        <v>91</v>
      </c>
      <c r="H23" s="10">
        <v>14463</v>
      </c>
      <c r="I23" s="10">
        <v>88</v>
      </c>
      <c r="J23" s="10">
        <v>23</v>
      </c>
      <c r="K23" s="10">
        <v>10</v>
      </c>
      <c r="L23" s="10">
        <v>14</v>
      </c>
      <c r="M23" s="10">
        <v>52</v>
      </c>
      <c r="N23" s="10">
        <v>2</v>
      </c>
      <c r="O23" s="12">
        <v>3449</v>
      </c>
    </row>
    <row r="24" spans="1:15" ht="12" customHeight="1" x14ac:dyDescent="0.2">
      <c r="A24" s="14"/>
      <c r="B24" s="9" t="s">
        <v>18</v>
      </c>
      <c r="C24" s="10">
        <v>28228</v>
      </c>
      <c r="D24" s="10">
        <v>8196</v>
      </c>
      <c r="E24" s="10">
        <v>215</v>
      </c>
      <c r="F24" s="10">
        <v>447</v>
      </c>
      <c r="G24" s="10">
        <v>76</v>
      </c>
      <c r="H24" s="10">
        <v>19732</v>
      </c>
      <c r="I24" s="10">
        <v>42</v>
      </c>
      <c r="J24" s="10">
        <v>8</v>
      </c>
      <c r="K24" s="10">
        <v>6</v>
      </c>
      <c r="L24" s="10">
        <v>17</v>
      </c>
      <c r="M24" s="10">
        <v>52</v>
      </c>
      <c r="N24" s="10">
        <v>1</v>
      </c>
      <c r="O24" s="12">
        <v>4637</v>
      </c>
    </row>
    <row r="25" spans="1:15" ht="12" customHeight="1" x14ac:dyDescent="0.2">
      <c r="A25" s="14" t="s">
        <v>26</v>
      </c>
      <c r="B25" s="9" t="s">
        <v>16</v>
      </c>
      <c r="C25" s="11">
        <v>31756</v>
      </c>
      <c r="D25" s="10">
        <f>SUM(D26:D27)</f>
        <v>15387</v>
      </c>
      <c r="E25" s="10">
        <f t="shared" ref="E25:H25" si="8">SUM(E26:E27)</f>
        <v>578</v>
      </c>
      <c r="F25" s="10">
        <f t="shared" si="8"/>
        <v>325</v>
      </c>
      <c r="G25" s="10">
        <f t="shared" si="8"/>
        <v>214</v>
      </c>
      <c r="H25" s="10">
        <f t="shared" si="8"/>
        <v>100</v>
      </c>
      <c r="I25" s="10">
        <f>SUM(I26:I27)</f>
        <v>13247</v>
      </c>
      <c r="J25" s="10">
        <f t="shared" ref="J25:O25" si="9">SUM(J26:J27)</f>
        <v>23</v>
      </c>
      <c r="K25" s="10">
        <f t="shared" si="9"/>
        <v>30</v>
      </c>
      <c r="L25" s="10">
        <f t="shared" si="9"/>
        <v>64</v>
      </c>
      <c r="M25" s="10">
        <f t="shared" si="9"/>
        <v>29</v>
      </c>
      <c r="N25" s="10">
        <f t="shared" si="9"/>
        <v>47</v>
      </c>
      <c r="O25" s="12">
        <f t="shared" si="9"/>
        <v>7594</v>
      </c>
    </row>
    <row r="26" spans="1:15" ht="12" customHeight="1" x14ac:dyDescent="0.2">
      <c r="A26" s="14"/>
      <c r="B26" s="9" t="s">
        <v>17</v>
      </c>
      <c r="C26" s="10">
        <v>16931</v>
      </c>
      <c r="D26" s="10">
        <v>7668</v>
      </c>
      <c r="E26" s="10">
        <v>336</v>
      </c>
      <c r="F26" s="10">
        <v>214</v>
      </c>
      <c r="G26" s="10">
        <v>118</v>
      </c>
      <c r="H26" s="10">
        <v>50</v>
      </c>
      <c r="I26" s="10">
        <v>7257</v>
      </c>
      <c r="J26" s="10">
        <v>15</v>
      </c>
      <c r="K26" s="10">
        <v>20</v>
      </c>
      <c r="L26" s="10">
        <v>39</v>
      </c>
      <c r="M26" s="10">
        <v>15</v>
      </c>
      <c r="N26" s="10">
        <v>22</v>
      </c>
      <c r="O26" s="12">
        <v>4069</v>
      </c>
    </row>
    <row r="27" spans="1:15" ht="12" customHeight="1" x14ac:dyDescent="0.2">
      <c r="A27" s="14"/>
      <c r="B27" s="9" t="s">
        <v>18</v>
      </c>
      <c r="C27" s="10">
        <v>14825</v>
      </c>
      <c r="D27" s="10">
        <v>7719</v>
      </c>
      <c r="E27" s="10">
        <v>242</v>
      </c>
      <c r="F27" s="10">
        <v>111</v>
      </c>
      <c r="G27" s="10">
        <v>96</v>
      </c>
      <c r="H27" s="10">
        <v>50</v>
      </c>
      <c r="I27" s="10">
        <v>5990</v>
      </c>
      <c r="J27" s="10">
        <v>8</v>
      </c>
      <c r="K27" s="10">
        <v>10</v>
      </c>
      <c r="L27" s="10">
        <v>25</v>
      </c>
      <c r="M27" s="10">
        <v>14</v>
      </c>
      <c r="N27" s="10">
        <v>25</v>
      </c>
      <c r="O27" s="12">
        <v>3525</v>
      </c>
    </row>
    <row r="28" spans="1:15" ht="12" customHeight="1" x14ac:dyDescent="0.2">
      <c r="A28" s="14" t="s">
        <v>27</v>
      </c>
      <c r="B28" s="9" t="s">
        <v>16</v>
      </c>
      <c r="C28" s="11">
        <v>123738</v>
      </c>
      <c r="D28" s="10">
        <f t="shared" ref="D28:L28" si="10">SUM(D29:D30)</f>
        <v>11043</v>
      </c>
      <c r="E28" s="10">
        <f t="shared" si="10"/>
        <v>183</v>
      </c>
      <c r="F28" s="10">
        <f t="shared" si="10"/>
        <v>5</v>
      </c>
      <c r="G28" s="10">
        <f t="shared" si="10"/>
        <v>221</v>
      </c>
      <c r="H28" s="10">
        <f t="shared" si="10"/>
        <v>186</v>
      </c>
      <c r="I28" s="10">
        <f t="shared" si="10"/>
        <v>36</v>
      </c>
      <c r="J28" s="10">
        <f t="shared" si="10"/>
        <v>23</v>
      </c>
      <c r="K28" s="10">
        <f t="shared" si="10"/>
        <v>1589</v>
      </c>
      <c r="L28" s="10">
        <f t="shared" si="10"/>
        <v>1149</v>
      </c>
      <c r="M28" s="10">
        <f>SUM(M29:M30)</f>
        <v>83368</v>
      </c>
      <c r="N28" s="10">
        <f>SUM(N29:N30)</f>
        <v>5</v>
      </c>
      <c r="O28" s="12">
        <f>SUM(O29:O30)</f>
        <v>35781</v>
      </c>
    </row>
    <row r="29" spans="1:15" ht="12" customHeight="1" x14ac:dyDescent="0.2">
      <c r="A29" s="14"/>
      <c r="B29" s="9" t="s">
        <v>17</v>
      </c>
      <c r="C29" s="10">
        <v>62817</v>
      </c>
      <c r="D29" s="10">
        <v>4610</v>
      </c>
      <c r="E29" s="10">
        <v>77</v>
      </c>
      <c r="F29" s="10">
        <v>3</v>
      </c>
      <c r="G29" s="10">
        <v>110</v>
      </c>
      <c r="H29" s="10">
        <v>91</v>
      </c>
      <c r="I29" s="10">
        <v>21</v>
      </c>
      <c r="J29" s="10">
        <v>18</v>
      </c>
      <c r="K29" s="10">
        <v>855</v>
      </c>
      <c r="L29" s="10">
        <v>571</v>
      </c>
      <c r="M29" s="10">
        <v>42624</v>
      </c>
      <c r="N29" s="10">
        <v>5</v>
      </c>
      <c r="O29" s="12">
        <v>18068</v>
      </c>
    </row>
    <row r="30" spans="1:15" ht="12" customHeight="1" x14ac:dyDescent="0.2">
      <c r="A30" s="14"/>
      <c r="B30" s="9" t="s">
        <v>18</v>
      </c>
      <c r="C30" s="10">
        <v>60921</v>
      </c>
      <c r="D30" s="10">
        <v>6433</v>
      </c>
      <c r="E30" s="10">
        <v>106</v>
      </c>
      <c r="F30" s="10">
        <v>2</v>
      </c>
      <c r="G30" s="10">
        <v>111</v>
      </c>
      <c r="H30" s="10">
        <v>95</v>
      </c>
      <c r="I30" s="10">
        <v>15</v>
      </c>
      <c r="J30" s="10">
        <v>5</v>
      </c>
      <c r="K30" s="10">
        <v>734</v>
      </c>
      <c r="L30" s="10">
        <v>578</v>
      </c>
      <c r="M30" s="10">
        <v>40744</v>
      </c>
      <c r="N30" s="17" t="s">
        <v>22</v>
      </c>
      <c r="O30" s="12">
        <v>17713</v>
      </c>
    </row>
    <row r="31" spans="1:15" ht="12" customHeight="1" x14ac:dyDescent="0.2">
      <c r="A31" s="14" t="s">
        <v>28</v>
      </c>
      <c r="B31" s="9" t="s">
        <v>16</v>
      </c>
      <c r="C31" s="11">
        <v>96361</v>
      </c>
      <c r="D31" s="10">
        <f t="shared" ref="D31:K31" si="11">SUM(D32:D33)</f>
        <v>11746</v>
      </c>
      <c r="E31" s="10">
        <f t="shared" si="11"/>
        <v>446</v>
      </c>
      <c r="F31" s="10">
        <f t="shared" si="11"/>
        <v>22</v>
      </c>
      <c r="G31" s="10">
        <f t="shared" si="11"/>
        <v>166</v>
      </c>
      <c r="H31" s="10">
        <f t="shared" si="11"/>
        <v>255</v>
      </c>
      <c r="I31" s="10">
        <f t="shared" si="11"/>
        <v>363</v>
      </c>
      <c r="J31" s="10">
        <f t="shared" si="11"/>
        <v>24</v>
      </c>
      <c r="K31" s="10">
        <f t="shared" si="11"/>
        <v>208</v>
      </c>
      <c r="L31" s="10">
        <f>SUM(L32:L33)</f>
        <v>33203</v>
      </c>
      <c r="M31" s="10">
        <f t="shared" ref="M31:N31" si="12">SUM(M32:M33)</f>
        <v>19815</v>
      </c>
      <c r="N31" s="10">
        <f t="shared" si="12"/>
        <v>9</v>
      </c>
      <c r="O31" s="12">
        <f>SUM(O32:O33)</f>
        <v>27110</v>
      </c>
    </row>
    <row r="32" spans="1:15" ht="12" customHeight="1" x14ac:dyDescent="0.2">
      <c r="A32" s="14"/>
      <c r="B32" s="9" t="s">
        <v>17</v>
      </c>
      <c r="C32" s="10">
        <v>44022</v>
      </c>
      <c r="D32" s="10">
        <v>5275</v>
      </c>
      <c r="E32" s="10">
        <v>217</v>
      </c>
      <c r="F32" s="10">
        <v>14</v>
      </c>
      <c r="G32" s="10">
        <v>81</v>
      </c>
      <c r="H32" s="10">
        <v>130</v>
      </c>
      <c r="I32" s="10">
        <v>183</v>
      </c>
      <c r="J32" s="10">
        <v>18</v>
      </c>
      <c r="K32" s="10">
        <v>115</v>
      </c>
      <c r="L32" s="10">
        <v>13891</v>
      </c>
      <c r="M32" s="10">
        <v>9996</v>
      </c>
      <c r="N32" s="10">
        <v>6</v>
      </c>
      <c r="O32" s="12">
        <v>12253</v>
      </c>
    </row>
    <row r="33" spans="1:15" ht="12" customHeight="1" x14ac:dyDescent="0.2">
      <c r="A33" s="14"/>
      <c r="B33" s="9" t="s">
        <v>18</v>
      </c>
      <c r="C33" s="10">
        <v>52339</v>
      </c>
      <c r="D33" s="10">
        <v>6471</v>
      </c>
      <c r="E33" s="10">
        <v>229</v>
      </c>
      <c r="F33" s="10">
        <v>8</v>
      </c>
      <c r="G33" s="10">
        <v>85</v>
      </c>
      <c r="H33" s="10">
        <v>125</v>
      </c>
      <c r="I33" s="10">
        <v>180</v>
      </c>
      <c r="J33" s="10">
        <v>6</v>
      </c>
      <c r="K33" s="10">
        <v>93</v>
      </c>
      <c r="L33" s="10">
        <v>19312</v>
      </c>
      <c r="M33" s="10">
        <v>9819</v>
      </c>
      <c r="N33" s="10">
        <v>3</v>
      </c>
      <c r="O33" s="12">
        <v>14857</v>
      </c>
    </row>
    <row r="34" spans="1:15" ht="12" customHeight="1" x14ac:dyDescent="0.2">
      <c r="A34" s="14" t="s">
        <v>29</v>
      </c>
      <c r="B34" s="9" t="s">
        <v>16</v>
      </c>
      <c r="C34" s="11">
        <v>57408</v>
      </c>
      <c r="D34" s="10">
        <f t="shared" ref="D34:M34" si="13">SUM(D35:D36)</f>
        <v>7025</v>
      </c>
      <c r="E34" s="10">
        <f t="shared" si="13"/>
        <v>86</v>
      </c>
      <c r="F34" s="10">
        <f t="shared" si="13"/>
        <v>4</v>
      </c>
      <c r="G34" s="10">
        <f t="shared" si="13"/>
        <v>37</v>
      </c>
      <c r="H34" s="10">
        <f t="shared" si="13"/>
        <v>7</v>
      </c>
      <c r="I34" s="10">
        <f t="shared" si="13"/>
        <v>21</v>
      </c>
      <c r="J34" s="10">
        <f t="shared" si="13"/>
        <v>24</v>
      </c>
      <c r="K34" s="10">
        <f t="shared" si="13"/>
        <v>7</v>
      </c>
      <c r="L34" s="10">
        <f t="shared" si="13"/>
        <v>14</v>
      </c>
      <c r="M34" s="10">
        <f t="shared" si="13"/>
        <v>11</v>
      </c>
      <c r="N34" s="10">
        <f>SUM(N35:N36)</f>
        <v>37313</v>
      </c>
      <c r="O34" s="12">
        <f>SUM(O35:O36)</f>
        <v>18750</v>
      </c>
    </row>
    <row r="35" spans="1:15" ht="12" customHeight="1" x14ac:dyDescent="0.2">
      <c r="A35" s="14"/>
      <c r="B35" s="9" t="s">
        <v>17</v>
      </c>
      <c r="C35" s="10">
        <v>30173</v>
      </c>
      <c r="D35" s="10">
        <v>3757</v>
      </c>
      <c r="E35" s="10">
        <v>55</v>
      </c>
      <c r="F35" s="10">
        <v>3</v>
      </c>
      <c r="G35" s="10">
        <v>27</v>
      </c>
      <c r="H35" s="10">
        <v>4</v>
      </c>
      <c r="I35" s="10">
        <v>12</v>
      </c>
      <c r="J35" s="10">
        <v>19</v>
      </c>
      <c r="K35" s="10">
        <v>7</v>
      </c>
      <c r="L35" s="10">
        <v>8</v>
      </c>
      <c r="M35" s="10">
        <v>9</v>
      </c>
      <c r="N35" s="10">
        <v>19451</v>
      </c>
      <c r="O35" s="12">
        <v>9895</v>
      </c>
    </row>
    <row r="36" spans="1:15" ht="12" customHeight="1" x14ac:dyDescent="0.2">
      <c r="A36" s="14"/>
      <c r="B36" s="9" t="s">
        <v>18</v>
      </c>
      <c r="C36" s="10">
        <v>27235</v>
      </c>
      <c r="D36" s="10">
        <v>3268</v>
      </c>
      <c r="E36" s="10">
        <v>31</v>
      </c>
      <c r="F36" s="10">
        <v>1</v>
      </c>
      <c r="G36" s="10">
        <v>10</v>
      </c>
      <c r="H36" s="10">
        <v>3</v>
      </c>
      <c r="I36" s="10">
        <v>9</v>
      </c>
      <c r="J36" s="10">
        <v>5</v>
      </c>
      <c r="K36" s="17" t="s">
        <v>22</v>
      </c>
      <c r="L36" s="10">
        <v>6</v>
      </c>
      <c r="M36" s="10">
        <v>2</v>
      </c>
      <c r="N36" s="10">
        <v>17862</v>
      </c>
      <c r="O36" s="12">
        <v>8855</v>
      </c>
    </row>
    <row r="37" spans="1:15" ht="12" customHeight="1" x14ac:dyDescent="0.2">
      <c r="A37" s="14" t="s">
        <v>30</v>
      </c>
      <c r="B37" s="9" t="s">
        <v>16</v>
      </c>
      <c r="C37" s="11">
        <v>14664</v>
      </c>
      <c r="D37" s="10">
        <f t="shared" ref="D37:J37" si="14">SUM(D38:D39)</f>
        <v>3745</v>
      </c>
      <c r="E37" s="10">
        <f t="shared" si="14"/>
        <v>138</v>
      </c>
      <c r="F37" s="10">
        <f t="shared" si="14"/>
        <v>6</v>
      </c>
      <c r="G37" s="10">
        <f t="shared" si="14"/>
        <v>2079</v>
      </c>
      <c r="H37" s="10">
        <f t="shared" si="14"/>
        <v>13</v>
      </c>
      <c r="I37" s="10">
        <f t="shared" si="14"/>
        <v>25</v>
      </c>
      <c r="J37" s="10">
        <f t="shared" si="14"/>
        <v>63</v>
      </c>
      <c r="K37" s="10">
        <f>SUM(K38:K39)</f>
        <v>7914</v>
      </c>
      <c r="L37" s="10">
        <f t="shared" ref="L37:O37" si="15">SUM(L38:L39)</f>
        <v>24</v>
      </c>
      <c r="M37" s="10">
        <f t="shared" si="15"/>
        <v>559</v>
      </c>
      <c r="N37" s="10">
        <f t="shared" si="15"/>
        <v>1</v>
      </c>
      <c r="O37" s="12">
        <f t="shared" si="15"/>
        <v>3330</v>
      </c>
    </row>
    <row r="38" spans="1:15" ht="12" customHeight="1" x14ac:dyDescent="0.2">
      <c r="A38" s="14"/>
      <c r="B38" s="9" t="s">
        <v>17</v>
      </c>
      <c r="C38" s="10">
        <v>7191</v>
      </c>
      <c r="D38" s="10">
        <v>1621</v>
      </c>
      <c r="E38" s="10">
        <v>78</v>
      </c>
      <c r="F38" s="10">
        <v>1</v>
      </c>
      <c r="G38" s="10">
        <v>1006</v>
      </c>
      <c r="H38" s="10">
        <v>7</v>
      </c>
      <c r="I38" s="10">
        <v>12</v>
      </c>
      <c r="J38" s="10">
        <v>31</v>
      </c>
      <c r="K38" s="10">
        <v>4083</v>
      </c>
      <c r="L38" s="10">
        <v>16</v>
      </c>
      <c r="M38" s="10">
        <v>284</v>
      </c>
      <c r="N38" s="10">
        <v>1</v>
      </c>
      <c r="O38" s="12">
        <v>1573</v>
      </c>
    </row>
    <row r="39" spans="1:15" ht="12" customHeight="1" x14ac:dyDescent="0.2">
      <c r="A39" s="14"/>
      <c r="B39" s="9" t="s">
        <v>18</v>
      </c>
      <c r="C39" s="10">
        <v>7473</v>
      </c>
      <c r="D39" s="10">
        <v>2124</v>
      </c>
      <c r="E39" s="10">
        <v>60</v>
      </c>
      <c r="F39" s="10">
        <v>5</v>
      </c>
      <c r="G39" s="10">
        <v>1073</v>
      </c>
      <c r="H39" s="10">
        <v>6</v>
      </c>
      <c r="I39" s="10">
        <v>13</v>
      </c>
      <c r="J39" s="10">
        <v>32</v>
      </c>
      <c r="K39" s="10">
        <v>3831</v>
      </c>
      <c r="L39" s="10">
        <v>8</v>
      </c>
      <c r="M39" s="10">
        <v>275</v>
      </c>
      <c r="N39" s="17" t="s">
        <v>22</v>
      </c>
      <c r="O39" s="12">
        <v>1757</v>
      </c>
    </row>
  </sheetData>
  <mergeCells count="4">
    <mergeCell ref="B3:B4"/>
    <mergeCell ref="D3:O3"/>
    <mergeCell ref="A3:A4"/>
    <mergeCell ref="C3:C4"/>
  </mergeCells>
  <printOptions horizontalCentered="1"/>
  <pageMargins left="0.78740157480314965" right="0.78740157480314965" top="0.78740157480314965" bottom="0.78740157480314965" header="0.59055118110236227" footer="0.59055118110236227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4" ma:contentTypeDescription="Vytvoří nový dokument" ma:contentTypeScope="" ma:versionID="38b78e38c05c9c65d8c8188cfb59c0b8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cc0b9f12064dfd5747374f588f0c5227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5172118-C38D-43B4-B437-0D67353C66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5a4aca-455c-4012-a902-4d97d6c174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D0724B4-905E-466E-A42F-759C5B7EFA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A7117A-2AF5-413E-9739-C3E6EAEB3BDF}">
  <ds:schemaRefs>
    <ds:schemaRef ds:uri="http://www.w3.org/XML/1998/namespace"/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6f5a4aca-455c-4012-a902-4d97d6c174df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06</vt:lpstr>
      <vt:lpstr>'06'!Názvy_tisku</vt:lpstr>
    </vt:vector>
  </TitlesOfParts>
  <Manager/>
  <Company>ČSÚ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tomkova4224</dc:creator>
  <cp:keywords/>
  <dc:description/>
  <cp:lastModifiedBy>Štichauerová Jana</cp:lastModifiedBy>
  <cp:revision/>
  <cp:lastPrinted>2024-07-02T10:35:14Z</cp:lastPrinted>
  <dcterms:created xsi:type="dcterms:W3CDTF">2024-03-15T10:43:00Z</dcterms:created>
  <dcterms:modified xsi:type="dcterms:W3CDTF">2024-07-04T10:59:11Z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