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\PUBLIKAC\25q2\hodnoty\distribuce\cz\"/>
    </mc:Choice>
  </mc:AlternateContent>
  <bookViews>
    <workbookView xWindow="0" yWindow="0" windowWidth="11700" windowHeight="6650"/>
  </bookViews>
  <sheets>
    <sheet name="Tab III" sheetId="1" r:id="rId1"/>
  </sheets>
  <externalReferences>
    <externalReference r:id="rId2"/>
    <externalReference r:id="rId3"/>
    <externalReference r:id="rId4"/>
  </externalReferences>
  <definedNames>
    <definedName name="_1Tab_III">#N/A</definedName>
    <definedName name="_xlnm.Print_Area" localSheetId="0">'Tab III'!$A$1:$H$33</definedName>
  </definedNames>
  <calcPr calcId="162913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9" i="1"/>
  <c r="H29" i="1"/>
  <c r="H22" i="1"/>
  <c r="H30" i="1"/>
  <c r="H19" i="1"/>
  <c r="H27" i="1"/>
  <c r="H31" i="1"/>
  <c r="H24" i="1"/>
  <c r="H32" i="1"/>
  <c r="H21" i="1"/>
  <c r="H25" i="1"/>
  <c r="H26" i="1"/>
  <c r="H23" i="1"/>
  <c r="H6" i="1"/>
  <c r="H20" i="1"/>
  <c r="H28" i="1"/>
</calcChain>
</file>

<file path=xl/sharedStrings.xml><?xml version="1.0" encoding="utf-8"?>
<sst xmlns="http://schemas.openxmlformats.org/spreadsheetml/2006/main" count="31" uniqueCount="29">
  <si>
    <t>3. čtvrtletí</t>
  </si>
  <si>
    <t>4. čtvrtletí</t>
  </si>
  <si>
    <t>1. čtvrtletí</t>
  </si>
  <si>
    <t>2. čtvrtletí</t>
  </si>
  <si>
    <t>Česká republika</t>
  </si>
  <si>
    <t>Střední Čechy</t>
  </si>
  <si>
    <t>Jihozápad</t>
  </si>
  <si>
    <t>Severozápad</t>
  </si>
  <si>
    <t>Severovýchod</t>
  </si>
  <si>
    <t>Jihovýchod</t>
  </si>
  <si>
    <t>Střední Morava</t>
  </si>
  <si>
    <t>Moravskoslezsko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</si>
  <si>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</si>
  <si>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</si>
  <si>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</si>
  <si>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</si>
  <si>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</si>
  <si>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</si>
  <si>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</si>
  <si>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</si>
  <si>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</si>
  <si>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</si>
  <si>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</si>
  <si>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</si>
  <si>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</si>
  <si>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Hl. m. Praha</t>
  </si>
  <si>
    <t>Tab III:     Relativní velikosti výběrových souborů v krajích, oblastech a ČR</t>
  </si>
  <si>
    <t>Oblasti - NUTS 2</t>
  </si>
  <si>
    <t>Kraje - NUTS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</si>
</sst>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_ ;\-0.00000\ "/>
  </numFmts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top"/>
    </xf>
  </cellStyleXfs>
  <cellXfs count="35"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/>
    <xf numFmtId="164" fontId="5" fillId="0" borderId="0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2" fontId="4" fillId="0" borderId="0" xfId="0" applyNumberFormat="1" applyFont="1" applyBorder="1" applyAlignment="1"/>
    <xf numFmtId="2" fontId="4" fillId="0" borderId="1" xfId="0" applyNumberFormat="1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165" fontId="4" fillId="0" borderId="9" xfId="0" applyNumberFormat="1" applyFont="1" applyBorder="1" applyAlignment="1"/>
    <xf numFmtId="0" fontId="3" fillId="0" borderId="10" xfId="0" applyFont="1" applyBorder="1" applyAlignment="1"/>
    <xf numFmtId="0" fontId="4" fillId="0" borderId="11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3" fillId="0" borderId="13" xfId="0" applyFont="1" applyBorder="1" applyAlignment="1"/>
    <xf numFmtId="0" fontId="3" fillId="0" borderId="14" xfId="0" applyFont="1" applyBorder="1" applyAlignment="1"/>
    <xf numFmtId="0" fontId="4" fillId="0" borderId="15" xfId="0" applyFont="1" applyBorder="1" applyAlignment="1">
      <alignment horizontal="centerContinuous" vertical="center"/>
    </xf>
    <xf numFmtId="165" fontId="4" fillId="0" borderId="16" xfId="0" applyNumberFormat="1" applyFont="1" applyBorder="1" applyAlignment="1"/>
    <xf numFmtId="165" fontId="4" fillId="0" borderId="20" xfId="0" applyNumberFormat="1" applyFont="1" applyBorder="1" applyAlignment="1"/>
    <xf numFmtId="165" fontId="4" fillId="0" borderId="9" xfId="0" applyNumberFormat="1" applyFont="1" applyFill="1" applyBorder="1" applyAlignment="1"/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/PUBLIKAC/25q2/intervaly-spolehlivosti-grafy/25q2/TAB_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/PUBLIKAC/25q2/intervaly-spolehlivosti-grafy/25q2/podklad/Tab/PRAC2/N001S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/PUBLIKAC/25q2/intervaly-spolehlivosti-grafy/25q2/podklad/Tab/PRAC2/T001S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Ia"/>
      <sheetName val="Tab Ib"/>
      <sheetName val="List1"/>
    </sheetNames>
    <sheetDataSet>
      <sheetData sheetId="0"/>
      <sheetData sheetId="1"/>
      <sheetData sheetId="2">
        <row r="7">
          <cell r="B7">
            <v>4.7264646729677237E-3</v>
          </cell>
          <cell r="C7">
            <v>2.9216873321485726E-3</v>
          </cell>
          <cell r="D7">
            <v>4.476756961014368E-3</v>
          </cell>
          <cell r="E7">
            <v>5.6066861302678022E-3</v>
          </cell>
          <cell r="F7">
            <v>5.96268561695836E-3</v>
          </cell>
          <cell r="G7">
            <v>6.2868464217824306E-3</v>
          </cell>
          <cell r="H7">
            <v>4.3980876570253119E-3</v>
          </cell>
          <cell r="I7">
            <v>5.7307560121329908E-3</v>
          </cell>
          <cell r="J7">
            <v>4.994765437039481E-3</v>
          </cell>
          <cell r="K7">
            <v>5.7223636402371431E-3</v>
          </cell>
          <cell r="L7">
            <v>6.1954143671915061E-3</v>
          </cell>
          <cell r="M7">
            <v>4.5402257127582155E-3</v>
          </cell>
          <cell r="N7">
            <v>4.1594543320824431E-3</v>
          </cell>
          <cell r="O7">
            <v>4.878656268335742E-3</v>
          </cell>
          <cell r="P7">
            <v>4.6383692822049016E-3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4"/>
      <sheetName val="List1"/>
      <sheetName val="Select vsps_2025q2_ri_v1"/>
      <sheetName val="List5"/>
      <sheetName val="List2"/>
      <sheetName val="Select vsps_2025q2_ri_v1 (2)"/>
      <sheetName val="List6"/>
      <sheetName val="List3"/>
      <sheetName val="Select vsps_2025q2_ri_v1 (3)"/>
      <sheetName val="List10"/>
      <sheetName val="List7"/>
      <sheetName val="Select vsps_2025q2_ri_v1 (4)"/>
      <sheetName val="List11"/>
      <sheetName val="List8"/>
      <sheetName val="Select vsps_2025q2_ri_v1 (5)"/>
      <sheetName val="List12"/>
      <sheetName val="List9"/>
      <sheetName val="Select vsps_2025q2_ri_v1 (6)"/>
      <sheetName val="SQL"/>
      <sheetName val="Select vsps_2025q1_ri_v1"/>
      <sheetName val="Select vsps_2025q1_ri_v1 (2)"/>
      <sheetName val="Select vsps_2025q1_ri_v1 (3)"/>
      <sheetName val="Select vsps_2025q1_ri_v1 (4)"/>
      <sheetName val="Select vsps_2025q1_ri_v1 (5)"/>
      <sheetName val="Select vsps_2025q1_ri_v1 (6)"/>
      <sheetName val="Select vsps_2024q4_ri_v1"/>
      <sheetName val="Select vsps_2024q4_ri_v1 (2)"/>
      <sheetName val="Select vsps_2024q4_ri_v1 (3)"/>
      <sheetName val="Select vsps_2024q4_ri_v1 (4)"/>
      <sheetName val="Select vsps_2024q4_ri_v1 (5)"/>
      <sheetName val="Select vsps_2024q4_ri_v1 (6)"/>
      <sheetName val="Select vsps_2024q3_ri_v1"/>
      <sheetName val="Select vsps_2024q3_ri_v1 (2)"/>
      <sheetName val="Select vsps_2024q3_ri_v1 (3)"/>
      <sheetName val="Select vsps_2024q3_ri_v1 (4)"/>
      <sheetName val="Select vsps_2024q3_ri_v1 (5)"/>
      <sheetName val="Select vsps_2024q3_ri_v1 (6)"/>
      <sheetName val="Select vsps_2024q2"/>
      <sheetName val="Select vsps_2024q2 (2)"/>
      <sheetName val="Select vsps_2024q2 (3)"/>
      <sheetName val="Select vsps_2024q2 (4)"/>
      <sheetName val="Select vsps_2024q2 (5)"/>
      <sheetName val="Select vsps_2024q2 (6)"/>
    </sheetNames>
    <sheetDataSet>
      <sheetData sheetId="0"/>
      <sheetData sheetId="1"/>
      <sheetData sheetId="2"/>
      <sheetData sheetId="3">
        <row r="7">
          <cell r="B7">
            <v>254</v>
          </cell>
          <cell r="Q7">
            <v>232</v>
          </cell>
          <cell r="AF7">
            <v>3720</v>
          </cell>
        </row>
        <row r="8">
          <cell r="B8">
            <v>369</v>
          </cell>
          <cell r="Q8">
            <v>322</v>
          </cell>
          <cell r="AF8">
            <v>5888</v>
          </cell>
        </row>
        <row r="9">
          <cell r="B9">
            <v>432</v>
          </cell>
          <cell r="Q9">
            <v>404</v>
          </cell>
          <cell r="AF9">
            <v>6797</v>
          </cell>
        </row>
        <row r="10">
          <cell r="B10">
            <v>338</v>
          </cell>
          <cell r="Q10">
            <v>341</v>
          </cell>
          <cell r="AF10">
            <v>5068</v>
          </cell>
        </row>
        <row r="11">
          <cell r="B11">
            <v>513</v>
          </cell>
          <cell r="Q11">
            <v>485</v>
          </cell>
          <cell r="AF11">
            <v>7840</v>
          </cell>
        </row>
        <row r="12">
          <cell r="B12">
            <v>520</v>
          </cell>
          <cell r="Q12">
            <v>518</v>
          </cell>
          <cell r="AF12">
            <v>8167</v>
          </cell>
        </row>
        <row r="13">
          <cell r="B13">
            <v>347</v>
          </cell>
          <cell r="Q13">
            <v>355</v>
          </cell>
          <cell r="AF13">
            <v>5207</v>
          </cell>
        </row>
        <row r="14">
          <cell r="B14">
            <v>384</v>
          </cell>
          <cell r="Q14">
            <v>334</v>
          </cell>
          <cell r="AF14">
            <v>5276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4"/>
      <sheetName val="List1"/>
      <sheetName val="Select vsps_2025q2_ri_v1"/>
      <sheetName val="List5"/>
      <sheetName val="List2"/>
      <sheetName val="Select vsps_2025q2_ri_v1 (2)"/>
      <sheetName val="List6"/>
      <sheetName val="List3"/>
      <sheetName val="Select vsps_2025q2_ri_v1 (3)"/>
      <sheetName val="List10"/>
      <sheetName val="List7"/>
      <sheetName val="Select vsps_2025q2_ri_v1 (4)"/>
      <sheetName val="List11"/>
      <sheetName val="List8"/>
      <sheetName val="Select vsps_2025q2_ri_v1 (5)"/>
      <sheetName val="List12"/>
      <sheetName val="List9"/>
      <sheetName val="Select vsps_2025q2_ri_v1 (6)"/>
      <sheetName val="SQL"/>
      <sheetName val="Select vsps_2025q1_ri_v1"/>
      <sheetName val="Select vsps_2025q1_ri_v1 (2)"/>
      <sheetName val="Select vsps_2025q1_ri_v1 (3)"/>
      <sheetName val="Select vsps_2025q1_ri_v1 (4)"/>
      <sheetName val="Select vsps_2025q1_ri_v1 (5)"/>
      <sheetName val="Select vsps_2025q1_ri_v1 (6)"/>
      <sheetName val="Select vsps_2024q4_ri_v1"/>
      <sheetName val="Select vsps_2024q4_ri_v1 (2)"/>
      <sheetName val="Select vsps_2024q4_ri_v1 (3)"/>
      <sheetName val="Select vsps_2024q4_ri_v1 (4)"/>
      <sheetName val="Select vsps_2024q4_ri_v1 (5)"/>
      <sheetName val="Select vsps_2024q4_ri_v1 (6)"/>
      <sheetName val="Select vsps_2024q3_ri_v1"/>
      <sheetName val="Select vsps_2024q3_ri_v1 (2)"/>
      <sheetName val="Select vsps_2024q3_ri_v1 (3)"/>
      <sheetName val="Select vsps_2024q3_ri_v1 (4)"/>
      <sheetName val="Select vsps_2024q3_ri_v1 (5)"/>
      <sheetName val="Select vsps_2024q3_ri_v1 (6)"/>
      <sheetName val="Select vsps_2024q2"/>
      <sheetName val="Select vsps_2024q2 (2)"/>
      <sheetName val="Select vsps_2024q2 (3)"/>
      <sheetName val="Select vsps_2024q2 (4)"/>
      <sheetName val="Select vsps_2024q2 (5)"/>
      <sheetName val="Select vsps_2024q2 (6)"/>
    </sheetNames>
    <sheetDataSet>
      <sheetData sheetId="0"/>
      <sheetData sheetId="1"/>
      <sheetData sheetId="2"/>
      <sheetData sheetId="3">
        <row r="7">
          <cell r="B7">
            <v>106317.38689199999</v>
          </cell>
          <cell r="Q7">
            <v>98705.143402000002</v>
          </cell>
          <cell r="AF7">
            <v>1311917.1539639998</v>
          </cell>
        </row>
        <row r="8">
          <cell r="B8">
            <v>126264.686606</v>
          </cell>
          <cell r="Q8">
            <v>118093.508409</v>
          </cell>
          <cell r="AF8">
            <v>1405243.1939679999</v>
          </cell>
        </row>
        <row r="9">
          <cell r="B9">
            <v>96846.802827000007</v>
          </cell>
          <cell r="Q9">
            <v>90569.707095000005</v>
          </cell>
          <cell r="AF9">
            <v>1219090.9045869997</v>
          </cell>
        </row>
        <row r="10">
          <cell r="B10">
            <v>81991.336796000003</v>
          </cell>
          <cell r="Q10">
            <v>76635.522387000005</v>
          </cell>
          <cell r="AF10">
            <v>1054164.9613910001</v>
          </cell>
        </row>
        <row r="11">
          <cell r="B11">
            <v>119307.291237</v>
          </cell>
          <cell r="Q11">
            <v>111292.37063400001</v>
          </cell>
          <cell r="AF11">
            <v>1483559.2378200004</v>
          </cell>
        </row>
        <row r="12">
          <cell r="B12">
            <v>139248.778712</v>
          </cell>
          <cell r="Q12">
            <v>129767.041599</v>
          </cell>
          <cell r="AF12">
            <v>1685384.7387499996</v>
          </cell>
        </row>
        <row r="13">
          <cell r="B13">
            <v>92687.267907000001</v>
          </cell>
          <cell r="Q13">
            <v>86832.902159999998</v>
          </cell>
          <cell r="AF13">
            <v>1179519.6378619999</v>
          </cell>
        </row>
        <row r="14">
          <cell r="B14">
            <v>88990.509072000001</v>
          </cell>
          <cell r="Q14">
            <v>83022.040536</v>
          </cell>
          <cell r="AF14">
            <v>1154685.4940599999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H33"/>
  <sheetViews>
    <sheetView showGridLines="0" tabSelected="1" zoomScaleNormal="100" workbookViewId="0"/>
  </sheetViews>
  <sheetFormatPr defaultColWidth="10.26953125" defaultRowHeight="12.5" x14ac:dyDescent="0.25"/>
  <cols>
    <col min="1" max="1" width="1.7265625" style="2" customWidth="1"/>
    <col min="2" max="2" width="2.54296875" style="2" customWidth="1"/>
    <col min="3" max="3" width="24.453125" style="2" customWidth="1"/>
    <col min="4" max="8" width="11.26953125" style="2" customWidth="1"/>
    <col min="9" max="16384" width="10.26953125" style="2"/>
  </cols>
  <sheetData>
    <row r="1" spans="1:8" s="10" customFormat="1" ht="16.5" x14ac:dyDescent="0.35">
      <c r="A1" s="9" t="s">
        <v>26</v>
      </c>
    </row>
    <row r="2" spans="1:8" ht="20.25" customHeight="1" thickBot="1" x14ac:dyDescent="0.35">
      <c r="A2" s="1"/>
    </row>
    <row r="3" spans="1:8" s="13" customFormat="1" ht="25" customHeight="1" x14ac:dyDescent="0.25">
      <c r="A3" s="11"/>
      <c r="B3" s="12"/>
      <c r="C3" s="12"/>
      <c r="D3" s="34">
        <v>2024</v>
      </c>
      <c r="E3" s="32"/>
      <c r="F3" s="33"/>
      <c r="G3" s="32">
        <v>2025</v>
      </c>
      <c r="H3" s="33"/>
    </row>
    <row r="4" spans="1:8" s="14" customFormat="1" ht="25" customHeight="1" thickBot="1" x14ac:dyDescent="0.3">
      <c r="A4" s="8"/>
      <c r="B4" s="6"/>
      <c r="C4" s="6"/>
      <c r="D4" s="24" t="s">
        <v>3</v>
      </c>
      <c r="E4" s="28" t="s">
        <v>0</v>
      </c>
      <c r="F4" s="25" t="s">
        <v>1</v>
      </c>
      <c r="G4" s="24" t="s">
        <v>2</v>
      </c>
      <c r="H4" s="25" t="s">
        <v>3</v>
      </c>
    </row>
    <row r="5" spans="1:8" ht="15" customHeight="1" x14ac:dyDescent="0.25">
      <c r="A5" s="7"/>
      <c r="B5" s="3"/>
      <c r="C5" s="3"/>
      <c r="D5" s="21"/>
      <c r="E5" s="19"/>
      <c r="F5" s="26"/>
      <c r="G5" s="21"/>
      <c r="H5" s="26"/>
    </row>
    <row r="6" spans="1:8" ht="15" customHeight="1" x14ac:dyDescent="0.25">
      <c r="A6" s="7"/>
      <c r="B6" s="4" t="s">
        <v>4</v>
      </c>
      <c r="C6" s="3"/>
      <c r="D6" s="22">
        <v>4.7570096308678219E-3</v>
      </c>
      <c r="E6" s="29">
        <v>4.7746210392627412E-3</v>
      </c>
      <c r="F6" s="30">
        <v>4.7976846479250027E-3</v>
      </c>
      <c r="G6" s="31">
        <v>4.7264646729677237E-3</v>
      </c>
      <c r="H6" s="30">
        <f>[1]List1!$B$7</f>
        <v>4.7264646729677237E-3</v>
      </c>
    </row>
    <row r="7" spans="1:8" ht="15" customHeight="1" x14ac:dyDescent="0.25">
      <c r="A7" s="7"/>
      <c r="B7" s="3"/>
      <c r="C7" s="15"/>
      <c r="D7" s="22"/>
      <c r="E7" s="29"/>
      <c r="F7" s="30"/>
      <c r="G7" s="31"/>
      <c r="H7" s="30"/>
    </row>
    <row r="8" spans="1:8" ht="15" customHeight="1" x14ac:dyDescent="0.25">
      <c r="A8" s="7"/>
      <c r="B8" s="5" t="s">
        <v>27</v>
      </c>
      <c r="C8" s="3"/>
      <c r="D8" s="22"/>
      <c r="E8" s="29"/>
      <c r="F8" s="30"/>
      <c r="G8" s="31"/>
      <c r="H8" s="30"/>
    </row>
    <row r="9" spans="1:8" ht="15" customHeight="1" x14ac:dyDescent="0.25">
      <c r="A9" s="7"/>
      <c r="B9" s="3"/>
      <c r="C9" s="16" t="s">
        <v>25</v>
      </c>
      <c r="D9" s="22">
        <v>3.0828591194198857E-3</v>
      </c>
      <c r="E9" s="29">
        <v>3.0810120790433575E-3</v>
      </c>
      <c r="F9" s="30">
        <v>3.0958024161537663E-3</v>
      </c>
      <c r="G9" s="31">
        <v>3.0713060082647676E-3</v>
      </c>
      <c r="H9" s="30">
        <f>(([2]List5!$AF7-[2]List5!$Q7-[2]List5!$B7)/([3]List5!$AF7-[3]List5!$Q7-[3]List5!$B7))</f>
        <v>2.9216873321485726E-3</v>
      </c>
    </row>
    <row r="10" spans="1:8" ht="15" customHeight="1" x14ac:dyDescent="0.25">
      <c r="A10" s="7"/>
      <c r="B10" s="3"/>
      <c r="C10" s="16" t="s">
        <v>5</v>
      </c>
      <c r="D10" s="22">
        <v>4.5178429900750404E-3</v>
      </c>
      <c r="E10" s="29">
        <v>4.5344704842889445E-3</v>
      </c>
      <c r="F10" s="30">
        <v>4.5519713421100947E-3</v>
      </c>
      <c r="G10" s="31">
        <v>4.4861774835117567E-3</v>
      </c>
      <c r="H10" s="30">
        <f>(([2]List5!$AF8-[2]List5!$Q8-[2]List5!$B8)/([3]List5!$AF8-[3]List5!$Q8-[3]List5!$B8))</f>
        <v>4.476756961014368E-3</v>
      </c>
    </row>
    <row r="11" spans="1:8" ht="15" customHeight="1" x14ac:dyDescent="0.25">
      <c r="A11" s="7"/>
      <c r="B11" s="3"/>
      <c r="C11" s="16" t="s">
        <v>6</v>
      </c>
      <c r="D11" s="22">
        <v>5.7310183679421499E-3</v>
      </c>
      <c r="E11" s="29">
        <v>5.7514398069579949E-3</v>
      </c>
      <c r="F11" s="30">
        <v>5.8165761314626363E-3</v>
      </c>
      <c r="G11" s="31">
        <v>5.8012670570009349E-3</v>
      </c>
      <c r="H11" s="30">
        <f>(([2]List5!$AF9-[2]List5!$Q9-[2]List5!$B9)/([3]List5!$AF9-[3]List5!$Q9-[3]List5!$B9))</f>
        <v>5.7779857974817987E-3</v>
      </c>
    </row>
    <row r="12" spans="1:8" ht="15" customHeight="1" x14ac:dyDescent="0.25">
      <c r="A12" s="7"/>
      <c r="B12" s="3"/>
      <c r="C12" s="16" t="s">
        <v>7</v>
      </c>
      <c r="D12" s="22">
        <v>4.8767147741627407E-3</v>
      </c>
      <c r="E12" s="29">
        <v>4.8979250601986993E-3</v>
      </c>
      <c r="F12" s="30">
        <v>4.8912278095452604E-3</v>
      </c>
      <c r="G12" s="31">
        <v>4.9083426636733702E-3</v>
      </c>
      <c r="H12" s="30">
        <f>(([2]List5!$AF10-[2]List5!$Q10-[2]List5!$B10)/([3]List5!$AF10-[3]List5!$Q10-[3]List5!$B10))</f>
        <v>4.9009640005027938E-3</v>
      </c>
    </row>
    <row r="13" spans="1:8" ht="15" customHeight="1" x14ac:dyDescent="0.25">
      <c r="A13" s="7"/>
      <c r="B13" s="3"/>
      <c r="C13" s="16" t="s">
        <v>8</v>
      </c>
      <c r="D13" s="22">
        <v>5.3662531743041723E-3</v>
      </c>
      <c r="E13" s="29">
        <v>5.4597378752514955E-3</v>
      </c>
      <c r="F13" s="30">
        <v>5.5028852340291978E-3</v>
      </c>
      <c r="G13" s="31">
        <v>5.5522967588667602E-3</v>
      </c>
      <c r="H13" s="30">
        <f>(([2]List5!$AF11-[2]List5!$Q11-[2]List5!$B11)/([3]List5!$AF11-[3]List5!$Q11-[3]List5!$B11))</f>
        <v>5.4606709835932424E-3</v>
      </c>
    </row>
    <row r="14" spans="1:8" ht="15" customHeight="1" x14ac:dyDescent="0.25">
      <c r="A14" s="7"/>
      <c r="B14" s="3"/>
      <c r="C14" s="16" t="s">
        <v>9</v>
      </c>
      <c r="D14" s="22">
        <v>5.1699685602977895E-3</v>
      </c>
      <c r="E14" s="29">
        <v>5.1451762985559122E-3</v>
      </c>
      <c r="F14" s="30">
        <v>5.1635949356379504E-3</v>
      </c>
      <c r="G14" s="31">
        <v>5.0625704145633678E-3</v>
      </c>
      <c r="H14" s="30">
        <f>(([2]List5!$AF12-[2]List5!$Q12-[2]List5!$B12)/([3]List5!$AF12-[3]List5!$Q12-[3]List5!$B12))</f>
        <v>5.0332931676141078E-3</v>
      </c>
    </row>
    <row r="15" spans="1:8" ht="15" customHeight="1" x14ac:dyDescent="0.25">
      <c r="A15" s="7"/>
      <c r="B15" s="3"/>
      <c r="C15" s="16" t="s">
        <v>10</v>
      </c>
      <c r="D15" s="22">
        <v>4.4587755530287555E-3</v>
      </c>
      <c r="E15" s="29">
        <v>4.421824829770658E-3</v>
      </c>
      <c r="F15" s="30">
        <v>4.4997160529379777E-3</v>
      </c>
      <c r="G15" s="31">
        <v>4.5716931234807395E-3</v>
      </c>
      <c r="H15" s="30">
        <f>(([2]List5!$AF13-[2]List5!$Q13-[2]List5!$B13)/([3]List5!$AF13-[3]List5!$Q13-[3]List5!$B13))</f>
        <v>4.505002397584802E-3</v>
      </c>
    </row>
    <row r="16" spans="1:8" ht="15" customHeight="1" x14ac:dyDescent="0.25">
      <c r="A16" s="7"/>
      <c r="B16" s="3"/>
      <c r="C16" s="16" t="s">
        <v>11</v>
      </c>
      <c r="D16" s="22">
        <v>4.6846536806668983E-3</v>
      </c>
      <c r="E16" s="29">
        <v>4.7382914570317887E-3</v>
      </c>
      <c r="F16" s="30">
        <v>4.6856662606347497E-3</v>
      </c>
      <c r="G16" s="31">
        <v>4.7140098912450985E-3</v>
      </c>
      <c r="H16" s="30">
        <f>(([2]List5!$AF14-[2]List5!$Q14-[2]List5!$B14)/([3]List5!$AF14-[3]List5!$Q14-[3]List5!$B14))</f>
        <v>4.6383692822049016E-3</v>
      </c>
    </row>
    <row r="17" spans="1:8" ht="15" customHeight="1" x14ac:dyDescent="0.25">
      <c r="A17" s="7"/>
      <c r="B17" s="3"/>
      <c r="C17" s="16"/>
      <c r="D17" s="22"/>
      <c r="E17" s="29"/>
      <c r="F17" s="30"/>
      <c r="G17" s="31"/>
      <c r="H17" s="30"/>
    </row>
    <row r="18" spans="1:8" ht="15" customHeight="1" x14ac:dyDescent="0.25">
      <c r="A18" s="7"/>
      <c r="B18" s="5" t="s">
        <v>28</v>
      </c>
      <c r="C18" s="3"/>
      <c r="D18" s="22"/>
      <c r="E18" s="29"/>
      <c r="F18" s="30"/>
      <c r="G18" s="31"/>
      <c r="H18" s="30"/>
    </row>
    <row r="19" spans="1:8" ht="15" customHeight="1" x14ac:dyDescent="0.25">
      <c r="A19" s="7"/>
      <c r="B19" s="3"/>
      <c r="C19" s="16" t="s">
        <v>25</v>
      </c>
      <c r="D19" s="22">
        <v>3.0828591194198857E-3</v>
      </c>
      <c r="E19" s="29">
        <v>3.0810120790433575E-3</v>
      </c>
      <c r="F19" s="30">
        <v>3.0958024161537663E-3</v>
      </c>
      <c r="G19" s="31">
        <v>2.9216873321485726E-3</v>
      </c>
      <c r="H19" s="30">
        <f>[1]List1!$C$7</f>
        <v>2.9216873321485726E-3</v>
      </c>
    </row>
    <row r="20" spans="1:8" ht="15" customHeight="1" x14ac:dyDescent="0.25">
      <c r="A20" s="7"/>
      <c r="B20" s="3"/>
      <c r="C20" s="16" t="s">
        <v>12</v>
      </c>
      <c r="D20" s="22">
        <v>4.5178429900750404E-3</v>
      </c>
      <c r="E20" s="29">
        <v>4.5344704842889445E-3</v>
      </c>
      <c r="F20" s="30">
        <v>4.5519713421100947E-3</v>
      </c>
      <c r="G20" s="31">
        <v>4.476756961014368E-3</v>
      </c>
      <c r="H20" s="30">
        <f>[1]List1!$D$7</f>
        <v>4.476756961014368E-3</v>
      </c>
    </row>
    <row r="21" spans="1:8" ht="15" customHeight="1" x14ac:dyDescent="0.25">
      <c r="A21" s="7"/>
      <c r="B21" s="3"/>
      <c r="C21" s="16" t="s">
        <v>13</v>
      </c>
      <c r="D21" s="22">
        <v>5.402436700904607E-3</v>
      </c>
      <c r="E21" s="29">
        <v>5.4491431591816124E-3</v>
      </c>
      <c r="F21" s="30">
        <v>5.5929840998910386E-3</v>
      </c>
      <c r="G21" s="31">
        <v>5.6066861302678022E-3</v>
      </c>
      <c r="H21" s="30">
        <f>[1]List1!$E$7</f>
        <v>5.6066861302678022E-3</v>
      </c>
    </row>
    <row r="22" spans="1:8" ht="15" customHeight="1" x14ac:dyDescent="0.25">
      <c r="A22" s="7"/>
      <c r="B22" s="3"/>
      <c r="C22" s="16" t="s">
        <v>14</v>
      </c>
      <c r="D22" s="22">
        <v>6.0875858174551777E-3</v>
      </c>
      <c r="E22" s="29">
        <v>6.0794835546724582E-3</v>
      </c>
      <c r="F22" s="30">
        <v>6.059211862475578E-3</v>
      </c>
      <c r="G22" s="31">
        <v>5.96268561695836E-3</v>
      </c>
      <c r="H22" s="30">
        <f>[1]List1!$F$7</f>
        <v>5.96268561695836E-3</v>
      </c>
    </row>
    <row r="23" spans="1:8" ht="15" customHeight="1" x14ac:dyDescent="0.25">
      <c r="A23" s="7"/>
      <c r="B23" s="3"/>
      <c r="C23" s="16" t="s">
        <v>15</v>
      </c>
      <c r="D23" s="22">
        <v>6.553623997960026E-3</v>
      </c>
      <c r="E23" s="29">
        <v>6.520094948739375E-3</v>
      </c>
      <c r="F23" s="30">
        <v>6.494937030437662E-3</v>
      </c>
      <c r="G23" s="31">
        <v>6.2868464217824306E-3</v>
      </c>
      <c r="H23" s="30">
        <f>[1]List1!$G$7</f>
        <v>6.2868464217824306E-3</v>
      </c>
    </row>
    <row r="24" spans="1:8" ht="15" customHeight="1" x14ac:dyDescent="0.25">
      <c r="A24" s="7"/>
      <c r="B24" s="3"/>
      <c r="C24" s="16" t="s">
        <v>16</v>
      </c>
      <c r="D24" s="22">
        <v>4.268355752079225E-3</v>
      </c>
      <c r="E24" s="29">
        <v>4.3094261333575324E-3</v>
      </c>
      <c r="F24" s="30">
        <v>4.3094261362811928E-3</v>
      </c>
      <c r="G24" s="31">
        <v>4.3980876570253119E-3</v>
      </c>
      <c r="H24" s="30">
        <f>[1]List1!$H$7</f>
        <v>4.3980876570253119E-3</v>
      </c>
    </row>
    <row r="25" spans="1:8" ht="15" customHeight="1" x14ac:dyDescent="0.25">
      <c r="A25" s="7"/>
      <c r="B25" s="3"/>
      <c r="C25" s="16" t="s">
        <v>17</v>
      </c>
      <c r="D25" s="22">
        <v>5.7890556488583676E-3</v>
      </c>
      <c r="E25" s="29">
        <v>5.9282517974983372E-3</v>
      </c>
      <c r="F25" s="30">
        <v>5.8654756563948285E-3</v>
      </c>
      <c r="G25" s="31">
        <v>5.7307560121329908E-3</v>
      </c>
      <c r="H25" s="30">
        <f>[1]List1!$I$7</f>
        <v>5.7307560121329908E-3</v>
      </c>
    </row>
    <row r="26" spans="1:8" ht="15" customHeight="1" x14ac:dyDescent="0.25">
      <c r="A26" s="7"/>
      <c r="B26" s="3"/>
      <c r="C26" s="16" t="s">
        <v>18</v>
      </c>
      <c r="D26" s="22">
        <v>5.0561896639232176E-3</v>
      </c>
      <c r="E26" s="29">
        <v>5.1441221663413852E-3</v>
      </c>
      <c r="F26" s="30">
        <v>5.1573122271916481E-3</v>
      </c>
      <c r="G26" s="31">
        <v>4.994765437039481E-3</v>
      </c>
      <c r="H26" s="30">
        <f>[1]List1!$J$7</f>
        <v>4.994765437039481E-3</v>
      </c>
    </row>
    <row r="27" spans="1:8" ht="15" customHeight="1" x14ac:dyDescent="0.25">
      <c r="A27" s="7"/>
      <c r="B27" s="3"/>
      <c r="C27" s="16" t="s">
        <v>19</v>
      </c>
      <c r="D27" s="22">
        <v>5.3340336962806626E-3</v>
      </c>
      <c r="E27" s="29">
        <v>5.3944631058579287E-3</v>
      </c>
      <c r="F27" s="30">
        <v>5.559481165299798E-3</v>
      </c>
      <c r="G27" s="31">
        <v>5.7223636402371431E-3</v>
      </c>
      <c r="H27" s="30">
        <f>[1]List1!$K$7</f>
        <v>5.7223636402371431E-3</v>
      </c>
    </row>
    <row r="28" spans="1:8" ht="15" customHeight="1" x14ac:dyDescent="0.25">
      <c r="A28" s="7"/>
      <c r="B28" s="3"/>
      <c r="C28" s="16" t="s">
        <v>20</v>
      </c>
      <c r="D28" s="22">
        <v>6.4537359940390537E-3</v>
      </c>
      <c r="E28" s="29">
        <v>6.3614175407673348E-3</v>
      </c>
      <c r="F28" s="30">
        <v>6.3685199808384257E-3</v>
      </c>
      <c r="G28" s="31">
        <v>6.1954143671915061E-3</v>
      </c>
      <c r="H28" s="30">
        <f>[1]List1!$L$7</f>
        <v>6.1954143671915061E-3</v>
      </c>
    </row>
    <row r="29" spans="1:8" ht="15" customHeight="1" x14ac:dyDescent="0.25">
      <c r="A29" s="7"/>
      <c r="B29" s="3"/>
      <c r="C29" s="17" t="s">
        <v>21</v>
      </c>
      <c r="D29" s="22">
        <v>4.6218092373186562E-3</v>
      </c>
      <c r="E29" s="29">
        <v>4.6258513922853598E-3</v>
      </c>
      <c r="F29" s="30">
        <v>4.6491019520878791E-3</v>
      </c>
      <c r="G29" s="31">
        <v>4.5402257127582155E-3</v>
      </c>
      <c r="H29" s="30">
        <f>[1]List1!$M$7</f>
        <v>4.5402257127582155E-3</v>
      </c>
    </row>
    <row r="30" spans="1:8" ht="15" customHeight="1" x14ac:dyDescent="0.25">
      <c r="A30" s="7"/>
      <c r="B30" s="3"/>
      <c r="C30" s="17" t="s">
        <v>22</v>
      </c>
      <c r="D30" s="22">
        <v>4.1711639456966584E-3</v>
      </c>
      <c r="E30" s="29">
        <v>4.0807301816121171E-3</v>
      </c>
      <c r="F30" s="30">
        <v>4.1596127564260902E-3</v>
      </c>
      <c r="G30" s="31">
        <v>4.1594543320824431E-3</v>
      </c>
      <c r="H30" s="30">
        <f>[1]List1!$N$7</f>
        <v>4.1594543320824431E-3</v>
      </c>
    </row>
    <row r="31" spans="1:8" ht="15" customHeight="1" x14ac:dyDescent="0.25">
      <c r="A31" s="7"/>
      <c r="B31" s="3"/>
      <c r="C31" s="17" t="s">
        <v>23</v>
      </c>
      <c r="D31" s="22">
        <v>4.7691518768858097E-3</v>
      </c>
      <c r="E31" s="29">
        <v>4.7899183841581972E-3</v>
      </c>
      <c r="F31" s="30">
        <v>4.8667397861763871E-3</v>
      </c>
      <c r="G31" s="31">
        <v>4.878656268335742E-3</v>
      </c>
      <c r="H31" s="30">
        <f>[1]List1!$O$7</f>
        <v>4.878656268335742E-3</v>
      </c>
    </row>
    <row r="32" spans="1:8" ht="15" customHeight="1" x14ac:dyDescent="0.25">
      <c r="A32" s="7"/>
      <c r="B32" s="3"/>
      <c r="C32" s="17" t="s">
        <v>24</v>
      </c>
      <c r="D32" s="22">
        <v>4.6846536806668983E-3</v>
      </c>
      <c r="E32" s="29">
        <v>4.7382914570317887E-3</v>
      </c>
      <c r="F32" s="30">
        <v>4.6856662606347497E-3</v>
      </c>
      <c r="G32" s="31">
        <v>4.6383692822049016E-3</v>
      </c>
      <c r="H32" s="30">
        <f>[1]List1!$P$7</f>
        <v>4.6383692822049016E-3</v>
      </c>
    </row>
    <row r="33" spans="1:8" ht="15" customHeight="1" thickBot="1" x14ac:dyDescent="0.3">
      <c r="A33" s="8"/>
      <c r="B33" s="6"/>
      <c r="C33" s="18"/>
      <c r="D33" s="23"/>
      <c r="E33" s="20"/>
      <c r="F33" s="27"/>
      <c r="G33" s="23"/>
      <c r="H33" s="27"/>
    </row>
  </sheetData>
  <mergeCells count="2">
    <mergeCell ref="G3:H3"/>
    <mergeCell ref="D3:F3"/>
  </mergeCells>
  <phoneticPr fontId="1" type="noConversion"/>
  <printOptions horizontalCentered="1"/>
  <pageMargins left="0.78740157480314965" right="0.59055118110236227" top="0.98425196850393704" bottom="1.2598425196850394" header="0.51181102362204722" footer="0.51181102362204722"/>
  <pageSetup paperSize="9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 III</vt:lpstr>
      <vt:lpstr>'Tab III'!Oblast_tisku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Petráňová Marta</dc:creator>
  <cp:lastModifiedBy>Petráňová Marta</cp:lastModifiedBy>
  <cp:lastPrinted>2025-09-17T12:28:58Z</cp:lastPrinted>
  <dcterms:created xsi:type="dcterms:W3CDTF">2024-09-03T06:10:52Z</dcterms:created>
  <dcterms:modified xsi:type="dcterms:W3CDTF">2025-09-17T12:29:04Z</dcterms:modified>
</cp:coreProperties>
</file>