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unkova2011\_ROCENKY_2022\_ULK\_Tabulky_hotove\16_Cestovni_ruch\"/>
    </mc:Choice>
  </mc:AlternateContent>
  <bookViews>
    <workbookView xWindow="0" yWindow="0" windowWidth="28800" windowHeight="1234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E46" i="1"/>
  <c r="D46" i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<sst xmlns="http://schemas.openxmlformats.org/spreadsheetml/2006/main" count="90" uniqueCount="88">
  <si>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</si>
  <si>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</si>
  <si>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</si>
  <si>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</si>
  <si>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</si>
  <si>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</si>
  <si>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</si>
  <si>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</si>
  <si>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</si>
  <si>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</si>
  <si>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</si>
  <si>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</si>
  <si>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</si>
  <si>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</si>
  <si>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</si>
  <si>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</si>
  <si>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</si>
  <si>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</si>
  <si>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</si>
  <si>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</si>
  <si>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</si>
  <si>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</si>
  <si>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</si>
  <si>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</si>
  <si>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</si>
  <si>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</si>
  <si>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</si>
  <si>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</si>
  <si>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</si>
  <si>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</si>
  <si>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</si>
  <si>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</si>
  <si>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</si>
  <si>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</si>
  <si>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</si>
  <si>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</si>
  <si>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</si>
  <si>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</si>
  <si>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</si>
  <si>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</si>
  <si>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</si>
  <si>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</si>
  <si>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</si>
  <si>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</si>
  <si>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</si>
  <si>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</si>
  <si>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</si>
  <si>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</si>
  <si>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</si>
  <si>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</si>
  <si>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</si>
  <si>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</si>
  <si>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</si>
  <si>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</si>
  <si>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</si>
  <si>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</si>
  <si>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</si>
  <si>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</si>
  <si>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</si>
  <si>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</si>
  <si>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</si>
  <si>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</si>
  <si>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</si>
  <si>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</si>
  <si>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</si>
  <si>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</si>
  <si>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</si>
  <si>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</si>
  <si>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</si>
  <si>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</si>
  <si>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</si>
  <si>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</si>
  <si>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</si>
  <si>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</si>
  <si>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</si>
  <si>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</si>
  <si>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</si>
  <si>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</si>
  <si>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</si>
  <si>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</si>
  <si>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</si>
  <si>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</si>
  <si>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</si>
  <si>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</si>
  <si>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</si>
  <si>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 xml:space="preserve">1) </t>
    </r>
    <r>
      <rPr>
        <i/>
        <sz val="8"/>
        <rFont val="Arial"/>
        <family val="2"/>
        <charset val="238"/>
      </rPr>
      <t>including the Asian parts of the Russian Federation and Turkey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</si>
  <si>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Ústeckém kraji v roce 2021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</si>
  <si>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</rPr>
      <t xml:space="preserve">
         Region in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</si>
</sst>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164" fontId="11" fillId="0" borderId="8" xfId="1" applyNumberFormat="1" applyFont="1" applyFill="1" applyBorder="1" applyAlignment="1">
      <alignment horizontal="right" vertical="top"/>
    </xf>
    <xf numFmtId="165" fontId="11" fillId="0" borderId="8" xfId="1" applyNumberFormat="1" applyFont="1" applyFill="1" applyBorder="1" applyAlignment="1">
      <alignment horizontal="right" vertical="top"/>
    </xf>
    <xf numFmtId="165" fontId="11" fillId="0" borderId="9" xfId="1" applyNumberFormat="1" applyFont="1" applyFill="1" applyBorder="1" applyAlignment="1">
      <alignment horizontal="right"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41" t="s">
        <v>0</v>
      </c>
      <c r="B1" s="41"/>
      <c r="E1" s="42" t="s">
        <v>1</v>
      </c>
      <c r="F1" s="42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43" t="s">
        <v>86</v>
      </c>
      <c r="B3" s="44"/>
      <c r="C3" s="44"/>
      <c r="D3" s="44"/>
      <c r="E3" s="44"/>
      <c r="F3" s="44"/>
    </row>
    <row r="4" spans="1:7" s="1" customFormat="1" ht="26.25" customHeight="1" x14ac:dyDescent="0.2">
      <c r="A4" s="45" t="s">
        <v>87</v>
      </c>
      <c r="B4" s="46"/>
      <c r="C4" s="46"/>
      <c r="D4" s="46"/>
      <c r="E4" s="46"/>
      <c r="F4" s="46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85724</v>
      </c>
      <c r="C7" s="10">
        <v>239744</v>
      </c>
      <c r="D7" s="11">
        <f>IF(B7="","",C7/B7)</f>
        <v>2.7966963744108999</v>
      </c>
      <c r="E7" s="12">
        <f>IF(D7="","",D7+1)</f>
        <v>3.7966963744108999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81590</v>
      </c>
      <c r="C9" s="21">
        <v>226735</v>
      </c>
      <c r="D9" s="22">
        <f t="shared" ref="D9:D37" si="0">IF(B9="","",C9/B9)</f>
        <v>2.7789557543816645</v>
      </c>
      <c r="E9" s="23">
        <f t="shared" ref="E9:E37" si="1">IF(D9="","",D9+1)</f>
        <v>3.7789557543816645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1003</v>
      </c>
      <c r="C11" s="16">
        <v>2361</v>
      </c>
      <c r="D11" s="17">
        <f t="shared" si="0"/>
        <v>2.3539381854436692</v>
      </c>
      <c r="E11" s="18">
        <f t="shared" si="1"/>
        <v>3.3539381854436692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332</v>
      </c>
      <c r="C12" s="16">
        <v>760</v>
      </c>
      <c r="D12" s="17">
        <f t="shared" si="0"/>
        <v>2.2891566265060241</v>
      </c>
      <c r="E12" s="18">
        <f t="shared" si="1"/>
        <v>3.2891566265060241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2155</v>
      </c>
      <c r="C13" s="16">
        <v>6914</v>
      </c>
      <c r="D13" s="17">
        <f t="shared" si="0"/>
        <v>3.2083526682134571</v>
      </c>
      <c r="E13" s="18">
        <f t="shared" si="1"/>
        <v>4.2083526682134575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171</v>
      </c>
      <c r="C14" s="16">
        <v>477</v>
      </c>
      <c r="D14" s="17">
        <f t="shared" si="0"/>
        <v>2.7894736842105261</v>
      </c>
      <c r="E14" s="18">
        <f t="shared" si="1"/>
        <v>3.7894736842105261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1366</v>
      </c>
      <c r="C15" s="16">
        <v>3482</v>
      </c>
      <c r="D15" s="17">
        <f t="shared" si="0"/>
        <v>2.54904831625183</v>
      </c>
      <c r="E15" s="18">
        <f t="shared" si="1"/>
        <v>3.54904831625183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183</v>
      </c>
      <c r="C16" s="16">
        <v>412</v>
      </c>
      <c r="D16" s="17">
        <f t="shared" si="0"/>
        <v>2.2513661202185791</v>
      </c>
      <c r="E16" s="18">
        <f t="shared" si="1"/>
        <v>3.2513661202185791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988</v>
      </c>
      <c r="C17" s="16">
        <v>3017</v>
      </c>
      <c r="D17" s="17">
        <f t="shared" si="0"/>
        <v>3.0536437246963564</v>
      </c>
      <c r="E17" s="18">
        <f t="shared" si="1"/>
        <v>4.0536437246963564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1094</v>
      </c>
      <c r="C18" s="16">
        <v>2538</v>
      </c>
      <c r="D18" s="17">
        <f t="shared" si="0"/>
        <v>2.3199268738574039</v>
      </c>
      <c r="E18" s="18">
        <f t="shared" si="1"/>
        <v>3.3199268738574039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27002</v>
      </c>
      <c r="C19" s="16">
        <v>90323</v>
      </c>
      <c r="D19" s="17">
        <f t="shared" si="0"/>
        <v>3.3450485149248204</v>
      </c>
      <c r="E19" s="18">
        <f t="shared" si="1"/>
        <v>4.3450485149248204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6078</v>
      </c>
      <c r="C20" s="16">
        <v>14890</v>
      </c>
      <c r="D20" s="17">
        <f t="shared" si="0"/>
        <v>2.449819019414281</v>
      </c>
      <c r="E20" s="18">
        <f t="shared" si="1"/>
        <v>3.449819019414281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247</v>
      </c>
      <c r="C21" s="16">
        <v>495</v>
      </c>
      <c r="D21" s="17">
        <f t="shared" si="0"/>
        <v>2.0040485829959516</v>
      </c>
      <c r="E21" s="18">
        <f t="shared" si="1"/>
        <v>3.0040485829959516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15102</v>
      </c>
      <c r="C22" s="16">
        <v>35572</v>
      </c>
      <c r="D22" s="17">
        <f t="shared" si="0"/>
        <v>2.3554496093232684</v>
      </c>
      <c r="E22" s="18">
        <f t="shared" si="1"/>
        <v>3.3554496093232684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317</v>
      </c>
      <c r="C23" s="16">
        <v>1458</v>
      </c>
      <c r="D23" s="17">
        <f t="shared" si="0"/>
        <v>4.5993690851735014</v>
      </c>
      <c r="E23" s="18">
        <f t="shared" si="1"/>
        <v>5.5993690851735014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1365</v>
      </c>
      <c r="C24" s="16">
        <v>2786</v>
      </c>
      <c r="D24" s="17">
        <f t="shared" si="0"/>
        <v>2.0410256410256409</v>
      </c>
      <c r="E24" s="18">
        <f t="shared" si="1"/>
        <v>3.0410256410256409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567</v>
      </c>
      <c r="C25" s="16">
        <v>1630</v>
      </c>
      <c r="D25" s="17">
        <f t="shared" si="0"/>
        <v>2.8747795414462081</v>
      </c>
      <c r="E25" s="18">
        <f t="shared" si="1"/>
        <v>3.8747795414462081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1000</v>
      </c>
      <c r="C26" s="16">
        <v>2467</v>
      </c>
      <c r="D26" s="17">
        <f t="shared" si="0"/>
        <v>2.4670000000000001</v>
      </c>
      <c r="E26" s="18">
        <f t="shared" si="1"/>
        <v>3.4670000000000001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201</v>
      </c>
      <c r="C27" s="16">
        <v>399</v>
      </c>
      <c r="D27" s="17">
        <f t="shared" si="0"/>
        <v>1.9850746268656716</v>
      </c>
      <c r="E27" s="18">
        <f t="shared" si="1"/>
        <v>2.9850746268656714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14981</v>
      </c>
      <c r="C28" s="16">
        <v>37202</v>
      </c>
      <c r="D28" s="17">
        <f t="shared" si="0"/>
        <v>2.4832788198384619</v>
      </c>
      <c r="E28" s="18">
        <f t="shared" si="1"/>
        <v>3.4832788198384619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289</v>
      </c>
      <c r="C29" s="16">
        <v>698</v>
      </c>
      <c r="D29" s="17">
        <f t="shared" si="0"/>
        <v>2.4152249134948098</v>
      </c>
      <c r="E29" s="18">
        <f t="shared" si="1"/>
        <v>3.4152249134948098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511</v>
      </c>
      <c r="C30" s="16">
        <v>1284</v>
      </c>
      <c r="D30" s="17">
        <f t="shared" si="0"/>
        <v>2.5127201565557731</v>
      </c>
      <c r="E30" s="18">
        <f t="shared" si="1"/>
        <v>3.5127201565557731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335</v>
      </c>
      <c r="C31" s="16">
        <v>839</v>
      </c>
      <c r="D31" s="17">
        <f t="shared" si="0"/>
        <v>2.5044776119402985</v>
      </c>
      <c r="E31" s="18">
        <f t="shared" si="1"/>
        <v>3.5044776119402985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507</v>
      </c>
      <c r="C32" s="16">
        <v>1112</v>
      </c>
      <c r="D32" s="17">
        <f t="shared" si="0"/>
        <v>2.193293885601578</v>
      </c>
      <c r="E32" s="18">
        <f t="shared" si="1"/>
        <v>3.193293885601578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185</v>
      </c>
      <c r="C33" s="16">
        <v>658</v>
      </c>
      <c r="D33" s="17">
        <f t="shared" si="0"/>
        <v>3.5567567567567568</v>
      </c>
      <c r="E33" s="18">
        <f t="shared" si="1"/>
        <v>4.5567567567567568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2419</v>
      </c>
      <c r="C34" s="16">
        <v>7356</v>
      </c>
      <c r="D34" s="17">
        <f t="shared" si="0"/>
        <v>3.0409260024803637</v>
      </c>
      <c r="E34" s="18">
        <f t="shared" si="1"/>
        <v>4.0409260024803633</v>
      </c>
      <c r="F34" s="28" t="s">
        <v>59</v>
      </c>
    </row>
    <row r="35" spans="1:6" s="4" customFormat="1" ht="33.75" customHeight="1" x14ac:dyDescent="0.2">
      <c r="A35" s="29" t="s">
        <v>60</v>
      </c>
      <c r="B35" s="38">
        <v>808</v>
      </c>
      <c r="C35" s="38">
        <v>2123</v>
      </c>
      <c r="D35" s="39">
        <f t="shared" si="0"/>
        <v>2.6274752475247523</v>
      </c>
      <c r="E35" s="40">
        <f t="shared" si="1"/>
        <v>3.6274752475247523</v>
      </c>
      <c r="F35" s="30" t="s">
        <v>61</v>
      </c>
    </row>
    <row r="36" spans="1:6" s="4" customFormat="1" ht="12" customHeight="1" x14ac:dyDescent="0.2">
      <c r="A36" s="20" t="s">
        <v>62</v>
      </c>
      <c r="B36" s="21">
        <v>150</v>
      </c>
      <c r="C36" s="21">
        <v>583</v>
      </c>
      <c r="D36" s="22">
        <f t="shared" si="0"/>
        <v>3.8866666666666667</v>
      </c>
      <c r="E36" s="23">
        <f t="shared" si="1"/>
        <v>4.8866666666666667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1001</v>
      </c>
      <c r="C37" s="21">
        <v>2435</v>
      </c>
      <c r="D37" s="22">
        <f t="shared" si="0"/>
        <v>2.4325674325674327</v>
      </c>
      <c r="E37" s="23">
        <f t="shared" si="1"/>
        <v>3.4325674325674327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98</v>
      </c>
      <c r="C39" s="16">
        <v>225</v>
      </c>
      <c r="D39" s="17">
        <f t="shared" ref="D39:D41" si="2">IF(B39="","",C39/B39)</f>
        <v>2.295918367346939</v>
      </c>
      <c r="E39" s="18">
        <f t="shared" ref="E39:E41" si="3">IF(D39="","",D39+1)</f>
        <v>3.295918367346939</v>
      </c>
      <c r="F39" s="28" t="s">
        <v>67</v>
      </c>
    </row>
    <row r="40" spans="1:6" x14ac:dyDescent="0.2">
      <c r="A40" s="27" t="s">
        <v>68</v>
      </c>
      <c r="B40" s="16">
        <v>649</v>
      </c>
      <c r="C40" s="16">
        <v>1567</v>
      </c>
      <c r="D40" s="17">
        <f t="shared" si="2"/>
        <v>2.4144838212634823</v>
      </c>
      <c r="E40" s="18">
        <f t="shared" si="3"/>
        <v>3.4144838212634823</v>
      </c>
      <c r="F40" s="28" t="s">
        <v>69</v>
      </c>
    </row>
    <row r="41" spans="1:6" x14ac:dyDescent="0.2">
      <c r="A41" s="20" t="s">
        <v>70</v>
      </c>
      <c r="B41" s="21">
        <v>2730</v>
      </c>
      <c r="C41" s="21">
        <v>9178</v>
      </c>
      <c r="D41" s="22">
        <f t="shared" si="2"/>
        <v>3.361904761904762</v>
      </c>
      <c r="E41" s="23">
        <f t="shared" si="3"/>
        <v>4.3619047619047624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91</v>
      </c>
      <c r="C43" s="16">
        <v>212</v>
      </c>
      <c r="D43" s="17">
        <f t="shared" ref="D43:D48" si="4">IF(B43="","",C43/B43)</f>
        <v>2.3296703296703298</v>
      </c>
      <c r="E43" s="18">
        <f t="shared" ref="E43:E48" si="5">IF(D43="","",D43+1)</f>
        <v>3.3296703296703298</v>
      </c>
      <c r="F43" s="28" t="s">
        <v>73</v>
      </c>
    </row>
    <row r="44" spans="1:6" x14ac:dyDescent="0.2">
      <c r="A44" s="27" t="s">
        <v>74</v>
      </c>
      <c r="B44" s="16">
        <v>125</v>
      </c>
      <c r="C44" s="16">
        <v>391</v>
      </c>
      <c r="D44" s="17">
        <f t="shared" si="4"/>
        <v>3.1280000000000001</v>
      </c>
      <c r="E44" s="18">
        <f t="shared" si="5"/>
        <v>4.1280000000000001</v>
      </c>
      <c r="F44" s="28" t="s">
        <v>75</v>
      </c>
    </row>
    <row r="45" spans="1:6" x14ac:dyDescent="0.2">
      <c r="A45" s="27" t="s">
        <v>76</v>
      </c>
      <c r="B45" s="16">
        <v>1171</v>
      </c>
      <c r="C45" s="16">
        <v>3295</v>
      </c>
      <c r="D45" s="17">
        <f t="shared" si="4"/>
        <v>2.8138343296327926</v>
      </c>
      <c r="E45" s="18">
        <f t="shared" si="5"/>
        <v>3.8138343296327926</v>
      </c>
      <c r="F45" s="28" t="s">
        <v>77</v>
      </c>
    </row>
    <row r="46" spans="1:6" x14ac:dyDescent="0.2">
      <c r="A46" s="27" t="s">
        <v>78</v>
      </c>
      <c r="B46" s="31">
        <v>192</v>
      </c>
      <c r="C46" s="31">
        <v>1426</v>
      </c>
      <c r="D46" s="32">
        <f t="shared" si="4"/>
        <v>7.427083333333333</v>
      </c>
      <c r="E46" s="18">
        <f t="shared" si="5"/>
        <v>8.4270833333333321</v>
      </c>
      <c r="F46" s="28" t="s">
        <v>79</v>
      </c>
    </row>
    <row r="47" spans="1:6" x14ac:dyDescent="0.2">
      <c r="A47" s="27" t="s">
        <v>80</v>
      </c>
      <c r="B47" s="31">
        <v>93</v>
      </c>
      <c r="C47" s="31">
        <v>191</v>
      </c>
      <c r="D47" s="32">
        <f t="shared" si="4"/>
        <v>2.053763440860215</v>
      </c>
      <c r="E47" s="18">
        <f t="shared" si="5"/>
        <v>3.053763440860215</v>
      </c>
      <c r="F47" s="28" t="s">
        <v>81</v>
      </c>
    </row>
    <row r="48" spans="1:6" x14ac:dyDescent="0.2">
      <c r="A48" s="20" t="s">
        <v>82</v>
      </c>
      <c r="B48" s="33">
        <v>253</v>
      </c>
      <c r="C48" s="33">
        <v>813</v>
      </c>
      <c r="D48" s="34">
        <f t="shared" si="4"/>
        <v>3.2134387351778657</v>
      </c>
      <c r="E48" s="23">
        <f t="shared" si="5"/>
        <v>4.2134387351778653</v>
      </c>
      <c r="F48" s="24" t="s">
        <v>83</v>
      </c>
    </row>
    <row r="49" spans="1:6" x14ac:dyDescent="0.2">
      <c r="C49" s="35"/>
    </row>
    <row r="50" spans="1:6" x14ac:dyDescent="0.2">
      <c r="A50" s="36" t="s">
        <v>84</v>
      </c>
      <c r="B50" s="37"/>
      <c r="C50" s="47" t="s">
        <v>85</v>
      </c>
      <c r="D50" s="47"/>
      <c r="E50" s="47"/>
      <c r="F50" s="47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Funková Růžena</cp:lastModifiedBy>
  <cp:lastPrinted>2022-11-16T10:28:40Z</cp:lastPrinted>
  <dcterms:created xsi:type="dcterms:W3CDTF">2021-11-05T11:02:23Z</dcterms:created>
  <dcterms:modified xsi:type="dcterms:W3CDTF">2022-12-14T05:20:05Z</dcterms:modified>
</cp:coreProperties>
</file>