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08" sheetId="1" r:id="rId1"/>
  </sheets>
  <definedNames>
    <definedName name="_xlnm.Print_Area" localSheetId="0">'2300421908'!$A$1:$M$26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J23" i="1"/>
  <c r="H23" i="1"/>
  <c r="F23" i="1"/>
  <c r="D23" i="1"/>
  <c r="C23" i="1"/>
  <c r="L22" i="1"/>
  <c r="J22" i="1"/>
  <c r="H22" i="1"/>
  <c r="F22" i="1"/>
  <c r="D22" i="1"/>
  <c r="C22" i="1"/>
  <c r="L21" i="1"/>
  <c r="J21" i="1"/>
  <c r="H21" i="1"/>
  <c r="F21" i="1"/>
  <c r="D21" i="1"/>
  <c r="C21" i="1"/>
  <c r="L20" i="1"/>
  <c r="J20" i="1"/>
  <c r="H20" i="1"/>
  <c r="F20" i="1"/>
  <c r="D20" i="1"/>
  <c r="C20" i="1"/>
  <c r="L19" i="1"/>
  <c r="J19" i="1"/>
  <c r="H19" i="1"/>
  <c r="F19" i="1"/>
  <c r="D19" i="1"/>
  <c r="C19" i="1"/>
  <c r="L18" i="1"/>
  <c r="J18" i="1"/>
  <c r="H18" i="1"/>
  <c r="F18" i="1"/>
  <c r="D18" i="1"/>
  <c r="C18" i="1"/>
</calcChain>
</file>

<file path=xl/sharedStrings.xml><?xml version="1.0" encoding="utf-8"?>
<sst xmlns="http://schemas.openxmlformats.org/spreadsheetml/2006/main" count="70" uniqueCount="29">
  <si>
    <r>
      <t xml:space="preserve">Tab. 8: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děti podle věku </t>
    </r>
    <r>
      <rPr>
        <sz val="10"/>
        <color theme="1"/>
        <rFont val="Arial"/>
        <family val="2"/>
        <charset val="238"/>
      </rPr>
      <t>v časové řadě 2008/09 až 2018/19</t>
    </r>
  </si>
  <si>
    <t>Školní 
rok</t>
  </si>
  <si>
    <t>Celkem</t>
  </si>
  <si>
    <t>podle věku</t>
  </si>
  <si>
    <t>mladší 3 let</t>
  </si>
  <si>
    <t>3leté</t>
  </si>
  <si>
    <t>4leté</t>
  </si>
  <si>
    <t>5leté</t>
  </si>
  <si>
    <t>6leté a starší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</si>
  <si>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</si>
  <si>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1)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</si>
  <si>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</si>
  <si>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</si>
  <si>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</si>
  <si>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</si>
  <si>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</si>
  <si>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</si>
  <si>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</si>
  <si>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</si>
  <si>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</si>
  <si>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</si>
  <si>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</si>
  <si>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</si>
  <si>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</si>
  <si>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</si>
  <si>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</si>
  <si>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</si>
  <si>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</si>
  <si>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podíl na celkovém počtu dětí v mateřských školách v daném roce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</si>
</sst>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%"/>
    <numFmt numFmtId="166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164" fontId="7" fillId="0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21" xfId="0" applyNumberFormat="1" applyFont="1" applyFill="1" applyBorder="1" applyAlignment="1" applyProtection="1">
      <alignment horizontal="right" vertical="center"/>
    </xf>
    <xf numFmtId="165" fontId="5" fillId="0" borderId="21" xfId="1" applyNumberFormat="1" applyFont="1" applyBorder="1" applyAlignment="1">
      <alignment vertical="center"/>
    </xf>
    <xf numFmtId="164" fontId="8" fillId="0" borderId="21" xfId="0" applyNumberFormat="1" applyFont="1" applyBorder="1" applyAlignment="1">
      <alignment horizontal="right" vertical="center"/>
    </xf>
    <xf numFmtId="165" fontId="5" fillId="0" borderId="22" xfId="1" applyNumberFormat="1" applyFont="1" applyBorder="1" applyAlignment="1">
      <alignment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5" fontId="5" fillId="0" borderId="23" xfId="1" applyNumberFormat="1" applyFont="1" applyBorder="1" applyAlignment="1">
      <alignment vertical="center"/>
    </xf>
    <xf numFmtId="164" fontId="8" fillId="0" borderId="23" xfId="0" applyNumberFormat="1" applyFont="1" applyBorder="1" applyAlignment="1">
      <alignment horizontal="right" vertical="center"/>
    </xf>
    <xf numFmtId="165" fontId="5" fillId="0" borderId="24" xfId="1" applyNumberFormat="1" applyFont="1" applyBorder="1" applyAlignment="1">
      <alignment vertical="center"/>
    </xf>
    <xf numFmtId="164" fontId="7" fillId="0" borderId="9" xfId="3" applyNumberFormat="1" applyFont="1" applyFill="1" applyBorder="1" applyAlignment="1" applyProtection="1">
      <alignment vertical="center"/>
      <protection locked="0"/>
    </xf>
    <xf numFmtId="164" fontId="8" fillId="0" borderId="23" xfId="0" applyNumberFormat="1" applyFont="1" applyFill="1" applyBorder="1" applyAlignment="1">
      <alignment horizontal="right" vertical="center"/>
    </xf>
    <xf numFmtId="0" fontId="7" fillId="2" borderId="26" xfId="4" applyFont="1" applyFill="1" applyBorder="1" applyAlignment="1" applyProtection="1">
      <alignment horizontal="center" vertical="center"/>
      <protection locked="0"/>
    </xf>
    <xf numFmtId="164" fontId="7" fillId="2" borderId="27" xfId="3" applyNumberFormat="1" applyFont="1" applyFill="1" applyBorder="1" applyAlignment="1" applyProtection="1">
      <alignment vertical="center"/>
      <protection locked="0"/>
    </xf>
    <xf numFmtId="164" fontId="7" fillId="2" borderId="28" xfId="3" applyNumberFormat="1" applyFont="1" applyFill="1" applyBorder="1" applyAlignment="1" applyProtection="1">
      <alignment vertical="center"/>
      <protection locked="0"/>
    </xf>
    <xf numFmtId="164" fontId="7" fillId="2" borderId="28" xfId="3" applyNumberFormat="1" applyFont="1" applyFill="1" applyBorder="1" applyAlignment="1" applyProtection="1">
      <alignment horizontal="center" vertical="center"/>
      <protection locked="0"/>
    </xf>
    <xf numFmtId="164" fontId="7" fillId="2" borderId="26" xfId="3" applyNumberFormat="1" applyFont="1" applyFill="1" applyBorder="1" applyAlignment="1" applyProtection="1">
      <alignment horizontal="center" vertical="center"/>
      <protection locked="0"/>
    </xf>
    <xf numFmtId="0" fontId="10" fillId="2" borderId="30" xfId="4" applyFont="1" applyFill="1" applyBorder="1" applyAlignment="1" applyProtection="1">
      <alignment horizontal="center" vertical="center"/>
      <protection locked="0"/>
    </xf>
    <xf numFmtId="165" fontId="7" fillId="2" borderId="31" xfId="1" applyNumberFormat="1" applyFont="1" applyFill="1" applyBorder="1" applyAlignment="1" applyProtection="1">
      <alignment vertical="center"/>
      <protection locked="0"/>
    </xf>
    <xf numFmtId="165" fontId="7" fillId="2" borderId="32" xfId="1" applyNumberFormat="1" applyFont="1" applyFill="1" applyBorder="1" applyAlignment="1" applyProtection="1">
      <alignment vertical="center"/>
      <protection locked="0"/>
    </xf>
    <xf numFmtId="165" fontId="7" fillId="2" borderId="32" xfId="1" applyNumberFormat="1" applyFont="1" applyFill="1" applyBorder="1" applyAlignment="1" applyProtection="1">
      <alignment horizontal="center" vertical="center"/>
      <protection locked="0"/>
    </xf>
    <xf numFmtId="165" fontId="7" fillId="2" borderId="33" xfId="1" applyNumberFormat="1" applyFont="1" applyFill="1" applyBorder="1" applyAlignment="1" applyProtection="1">
      <alignment horizontal="center" vertical="center"/>
      <protection locked="0"/>
    </xf>
    <xf numFmtId="0" fontId="7" fillId="2" borderId="35" xfId="4" applyFont="1" applyFill="1" applyBorder="1" applyAlignment="1" applyProtection="1">
      <alignment horizontal="center" vertical="center"/>
      <protection locked="0"/>
    </xf>
    <xf numFmtId="164" fontId="7" fillId="2" borderId="36" xfId="3" applyNumberFormat="1" applyFont="1" applyFill="1" applyBorder="1" applyAlignment="1" applyProtection="1">
      <alignment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7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0" fontId="10" fillId="2" borderId="39" xfId="4" applyFont="1" applyFill="1" applyBorder="1" applyAlignment="1" applyProtection="1">
      <alignment horizontal="center" vertical="center"/>
      <protection locked="0"/>
    </xf>
    <xf numFmtId="165" fontId="7" fillId="2" borderId="40" xfId="1" applyNumberFormat="1" applyFont="1" applyFill="1" applyBorder="1" applyAlignment="1" applyProtection="1">
      <alignment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41" xfId="1" applyNumberFormat="1" applyFont="1" applyFill="1" applyBorder="1" applyAlignment="1" applyProtection="1">
      <alignment horizontal="center" vertical="center"/>
      <protection locked="0"/>
    </xf>
    <xf numFmtId="165" fontId="7" fillId="2" borderId="42" xfId="1" applyNumberFormat="1" applyFont="1" applyFill="1" applyBorder="1" applyAlignment="1" applyProtection="1">
      <alignment horizontal="center" vertical="center"/>
      <protection locked="0"/>
    </xf>
    <xf numFmtId="0" fontId="7" fillId="2" borderId="43" xfId="4" applyFont="1" applyFill="1" applyBorder="1" applyAlignment="1" applyProtection="1">
      <alignment horizontal="center" vertical="center"/>
      <protection locked="0"/>
    </xf>
    <xf numFmtId="164" fontId="7" fillId="2" borderId="44" xfId="3" applyNumberFormat="1" applyFont="1" applyFill="1" applyBorder="1" applyAlignment="1" applyProtection="1">
      <alignment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164" fontId="7" fillId="2" borderId="45" xfId="3" applyNumberFormat="1" applyFont="1" applyFill="1" applyBorder="1" applyAlignment="1" applyProtection="1">
      <alignment horizontal="center" vertical="center"/>
      <protection locked="0"/>
    </xf>
    <xf numFmtId="164" fontId="7" fillId="2" borderId="46" xfId="3" applyNumberFormat="1" applyFont="1" applyFill="1" applyBorder="1" applyAlignment="1" applyProtection="1">
      <alignment horizontal="center" vertical="center"/>
      <protection locked="0"/>
    </xf>
    <xf numFmtId="0" fontId="10" fillId="2" borderId="17" xfId="4" applyFont="1" applyFill="1" applyBorder="1" applyAlignment="1" applyProtection="1">
      <alignment horizontal="center" vertical="center"/>
      <protection locked="0"/>
    </xf>
    <xf numFmtId="165" fontId="7" fillId="2" borderId="18" xfId="1" applyNumberFormat="1" applyFont="1" applyFill="1" applyBorder="1" applyAlignment="1" applyProtection="1">
      <alignment vertical="center"/>
      <protection locked="0"/>
    </xf>
    <xf numFmtId="165" fontId="7" fillId="2" borderId="19" xfId="1" applyNumberFormat="1" applyFont="1" applyFill="1" applyBorder="1" applyAlignment="1" applyProtection="1">
      <alignment vertical="center"/>
      <protection locked="0"/>
    </xf>
    <xf numFmtId="165" fontId="7" fillId="2" borderId="19" xfId="1" applyNumberFormat="1" applyFont="1" applyFill="1" applyBorder="1" applyAlignment="1" applyProtection="1">
      <alignment horizontal="center" vertical="center"/>
      <protection locked="0"/>
    </xf>
    <xf numFmtId="165" fontId="7" fillId="2" borderId="20" xfId="1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Fill="1" applyBorder="1" applyAlignment="1" applyProtection="1">
      <alignment horizontal="left" vertical="center"/>
      <protection locked="0"/>
    </xf>
    <xf numFmtId="166" fontId="0" fillId="0" borderId="0" xfId="0" applyNumberFormat="1"/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7" fillId="2" borderId="25" xfId="4" applyFont="1" applyFill="1" applyBorder="1" applyAlignment="1" applyProtection="1">
      <alignment horizontal="center" vertical="center" wrapText="1"/>
      <protection locked="0"/>
    </xf>
    <xf numFmtId="0" fontId="7" fillId="3" borderId="29" xfId="4" applyFont="1" applyFill="1" applyBorder="1" applyAlignment="1" applyProtection="1">
      <alignment horizontal="center" vertical="center" wrapText="1"/>
      <protection locked="0"/>
    </xf>
    <xf numFmtId="0" fontId="7" fillId="2" borderId="34" xfId="4" applyFont="1" applyFill="1" applyBorder="1" applyAlignment="1" applyProtection="1">
      <alignment horizontal="center" vertical="center" wrapText="1"/>
      <protection locked="0"/>
    </xf>
    <xf numFmtId="0" fontId="7" fillId="3" borderId="47" xfId="4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4" width="10" customWidth="1"/>
    <col min="5" max="5" width="9.28515625" customWidth="1"/>
    <col min="6" max="6" width="10" customWidth="1"/>
    <col min="7" max="7" width="9.28515625" customWidth="1"/>
    <col min="8" max="8" width="10" customWidth="1"/>
    <col min="9" max="9" width="9.28515625" customWidth="1"/>
    <col min="10" max="10" width="10" customWidth="1"/>
    <col min="11" max="11" width="9.28515625" customWidth="1"/>
    <col min="12" max="12" width="10" customWidth="1"/>
    <col min="13" max="13" width="9.28515625" customWidth="1"/>
  </cols>
  <sheetData>
    <row r="1" spans="1:13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3" ht="17.2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17.25" customHeight="1" x14ac:dyDescent="0.25">
      <c r="A3" s="64" t="s">
        <v>1</v>
      </c>
      <c r="B3" s="65"/>
      <c r="C3" s="70" t="s">
        <v>2</v>
      </c>
      <c r="D3" s="73" t="s">
        <v>3</v>
      </c>
      <c r="E3" s="74"/>
      <c r="F3" s="74"/>
      <c r="G3" s="74"/>
      <c r="H3" s="74"/>
      <c r="I3" s="74"/>
      <c r="J3" s="74"/>
      <c r="K3" s="74"/>
      <c r="L3" s="74"/>
      <c r="M3" s="75"/>
    </row>
    <row r="4" spans="1:13" ht="17.25" customHeight="1" x14ac:dyDescent="0.25">
      <c r="A4" s="66"/>
      <c r="B4" s="67"/>
      <c r="C4" s="71"/>
      <c r="D4" s="76" t="s">
        <v>4</v>
      </c>
      <c r="E4" s="77"/>
      <c r="F4" s="78" t="s">
        <v>5</v>
      </c>
      <c r="G4" s="77"/>
      <c r="H4" s="78" t="s">
        <v>6</v>
      </c>
      <c r="I4" s="77"/>
      <c r="J4" s="78" t="s">
        <v>7</v>
      </c>
      <c r="K4" s="77"/>
      <c r="L4" s="78" t="s">
        <v>8</v>
      </c>
      <c r="M4" s="79"/>
    </row>
    <row r="5" spans="1:13" ht="8.25" customHeight="1" x14ac:dyDescent="0.25">
      <c r="A5" s="66"/>
      <c r="B5" s="67"/>
      <c r="C5" s="71"/>
      <c r="D5" s="60" t="s">
        <v>9</v>
      </c>
      <c r="E5" s="62" t="s">
        <v>10</v>
      </c>
      <c r="F5" s="54" t="s">
        <v>9</v>
      </c>
      <c r="G5" s="58" t="s">
        <v>10</v>
      </c>
      <c r="H5" s="60" t="s">
        <v>9</v>
      </c>
      <c r="I5" s="62" t="s">
        <v>10</v>
      </c>
      <c r="J5" s="54" t="s">
        <v>9</v>
      </c>
      <c r="K5" s="58" t="s">
        <v>10</v>
      </c>
      <c r="L5" s="54" t="s">
        <v>9</v>
      </c>
      <c r="M5" s="56" t="s">
        <v>10</v>
      </c>
    </row>
    <row r="6" spans="1:13" ht="8.25" customHeight="1" thickBot="1" x14ac:dyDescent="0.3">
      <c r="A6" s="68"/>
      <c r="B6" s="69"/>
      <c r="C6" s="72"/>
      <c r="D6" s="61"/>
      <c r="E6" s="63"/>
      <c r="F6" s="55"/>
      <c r="G6" s="59"/>
      <c r="H6" s="61"/>
      <c r="I6" s="63"/>
      <c r="J6" s="55"/>
      <c r="K6" s="59"/>
      <c r="L6" s="55"/>
      <c r="M6" s="57"/>
    </row>
    <row r="7" spans="1:13" ht="17.25" customHeight="1" x14ac:dyDescent="0.25">
      <c r="A7" s="48" t="s">
        <v>11</v>
      </c>
      <c r="B7" s="49"/>
      <c r="C7" s="5">
        <v>301620</v>
      </c>
      <c r="D7" s="6">
        <v>26384</v>
      </c>
      <c r="E7" s="7">
        <v>8.7474305417412634E-2</v>
      </c>
      <c r="F7" s="8">
        <v>79025</v>
      </c>
      <c r="G7" s="7">
        <v>0.26200185664080633</v>
      </c>
      <c r="H7" s="8">
        <v>88134</v>
      </c>
      <c r="I7" s="7">
        <v>0.29220210861348717</v>
      </c>
      <c r="J7" s="8">
        <v>87927</v>
      </c>
      <c r="K7" s="7">
        <v>0.29151581460115378</v>
      </c>
      <c r="L7" s="8">
        <v>20150</v>
      </c>
      <c r="M7" s="9">
        <v>6.6805914727140106E-2</v>
      </c>
    </row>
    <row r="8" spans="1:13" ht="17.25" customHeight="1" x14ac:dyDescent="0.25">
      <c r="A8" s="48" t="s">
        <v>12</v>
      </c>
      <c r="B8" s="49"/>
      <c r="C8" s="5">
        <v>314008</v>
      </c>
      <c r="D8" s="10">
        <v>30800</v>
      </c>
      <c r="E8" s="11">
        <v>9.808667295100762E-2</v>
      </c>
      <c r="F8" s="12">
        <v>81334</v>
      </c>
      <c r="G8" s="11">
        <v>0.25901887849991084</v>
      </c>
      <c r="H8" s="12">
        <v>91521</v>
      </c>
      <c r="I8" s="11">
        <v>0.29146072711523274</v>
      </c>
      <c r="J8" s="12">
        <v>90320</v>
      </c>
      <c r="K8" s="11">
        <v>0.28763598379659117</v>
      </c>
      <c r="L8" s="12">
        <v>20033</v>
      </c>
      <c r="M8" s="13">
        <v>6.3797737637257643E-2</v>
      </c>
    </row>
    <row r="9" spans="1:13" ht="17.25" customHeight="1" x14ac:dyDescent="0.25">
      <c r="A9" s="48" t="s">
        <v>13</v>
      </c>
      <c r="B9" s="49"/>
      <c r="C9" s="14">
        <v>328612</v>
      </c>
      <c r="D9" s="10">
        <v>33040</v>
      </c>
      <c r="E9" s="11">
        <v>0.10054410672769101</v>
      </c>
      <c r="F9" s="12">
        <v>87263</v>
      </c>
      <c r="G9" s="11">
        <v>0.26555025379474884</v>
      </c>
      <c r="H9" s="12">
        <v>92807</v>
      </c>
      <c r="I9" s="11">
        <v>0.28242121407617493</v>
      </c>
      <c r="J9" s="12">
        <v>94775</v>
      </c>
      <c r="K9" s="11">
        <v>0.28841003980378077</v>
      </c>
      <c r="L9" s="12">
        <v>20727</v>
      </c>
      <c r="M9" s="13">
        <v>6.3074385597604476E-2</v>
      </c>
    </row>
    <row r="10" spans="1:13" ht="17.25" customHeight="1" x14ac:dyDescent="0.25">
      <c r="A10" s="48" t="s">
        <v>14</v>
      </c>
      <c r="B10" s="49"/>
      <c r="C10" s="14">
        <v>342521</v>
      </c>
      <c r="D10" s="10">
        <v>31355</v>
      </c>
      <c r="E10" s="11">
        <v>9.1541832471585691E-2</v>
      </c>
      <c r="F10" s="12">
        <v>92492</v>
      </c>
      <c r="G10" s="11">
        <v>0.27003307826381451</v>
      </c>
      <c r="H10" s="12">
        <v>99884</v>
      </c>
      <c r="I10" s="11">
        <v>0.29161423679132081</v>
      </c>
      <c r="J10" s="12">
        <v>96959</v>
      </c>
      <c r="K10" s="11">
        <v>0.28307461440320447</v>
      </c>
      <c r="L10" s="12">
        <v>21831</v>
      </c>
      <c r="M10" s="13">
        <v>6.373623807007453E-2</v>
      </c>
    </row>
    <row r="11" spans="1:13" ht="17.25" customHeight="1" x14ac:dyDescent="0.25">
      <c r="A11" s="48" t="s">
        <v>15</v>
      </c>
      <c r="B11" s="49"/>
      <c r="C11" s="14">
        <v>354340</v>
      </c>
      <c r="D11" s="10">
        <v>31951</v>
      </c>
      <c r="E11" s="11">
        <v>9.017045775244116E-2</v>
      </c>
      <c r="F11" s="12">
        <v>91350</v>
      </c>
      <c r="G11" s="11">
        <v>0.25780323982615566</v>
      </c>
      <c r="H11" s="12">
        <v>106784</v>
      </c>
      <c r="I11" s="11">
        <v>0.30136027544166621</v>
      </c>
      <c r="J11" s="12">
        <v>104369</v>
      </c>
      <c r="K11" s="11">
        <v>0.29454478749223911</v>
      </c>
      <c r="L11" s="12">
        <v>19886</v>
      </c>
      <c r="M11" s="13">
        <v>5.6121239487497886E-2</v>
      </c>
    </row>
    <row r="12" spans="1:13" ht="17.25" customHeight="1" x14ac:dyDescent="0.25">
      <c r="A12" s="48" t="s">
        <v>16</v>
      </c>
      <c r="B12" s="49"/>
      <c r="C12" s="14">
        <v>363568</v>
      </c>
      <c r="D12" s="10">
        <v>33141</v>
      </c>
      <c r="E12" s="11">
        <v>9.1154887118778324E-2</v>
      </c>
      <c r="F12" s="12">
        <v>92365</v>
      </c>
      <c r="G12" s="11">
        <v>0.25405151168419665</v>
      </c>
      <c r="H12" s="12">
        <v>106163</v>
      </c>
      <c r="I12" s="11">
        <v>0.29200314659155924</v>
      </c>
      <c r="J12" s="12">
        <v>111217</v>
      </c>
      <c r="K12" s="11">
        <v>0.30590426000088017</v>
      </c>
      <c r="L12" s="12">
        <v>20682</v>
      </c>
      <c r="M12" s="13">
        <v>5.688619460458566E-2</v>
      </c>
    </row>
    <row r="13" spans="1:13" ht="17.25" customHeight="1" x14ac:dyDescent="0.25">
      <c r="A13" s="48" t="s">
        <v>17</v>
      </c>
      <c r="B13" s="49"/>
      <c r="C13" s="14">
        <v>367603</v>
      </c>
      <c r="D13" s="10">
        <v>37898</v>
      </c>
      <c r="E13" s="11">
        <v>0.10309491489460097</v>
      </c>
      <c r="F13" s="12">
        <v>92120</v>
      </c>
      <c r="G13" s="11">
        <v>0.25059643147634814</v>
      </c>
      <c r="H13" s="12">
        <v>107065</v>
      </c>
      <c r="I13" s="11">
        <v>0.29125170360415992</v>
      </c>
      <c r="J13" s="12">
        <v>110000</v>
      </c>
      <c r="K13" s="11">
        <v>0.29923586042551337</v>
      </c>
      <c r="L13" s="12">
        <v>20520</v>
      </c>
      <c r="M13" s="13">
        <v>5.5821089599377587E-2</v>
      </c>
    </row>
    <row r="14" spans="1:13" ht="17.25" customHeight="1" x14ac:dyDescent="0.25">
      <c r="A14" s="48" t="s">
        <v>18</v>
      </c>
      <c r="B14" s="49"/>
      <c r="C14" s="14">
        <v>367361</v>
      </c>
      <c r="D14" s="10">
        <v>42321</v>
      </c>
      <c r="E14" s="11">
        <v>0.11520275696113633</v>
      </c>
      <c r="F14" s="12">
        <v>90640</v>
      </c>
      <c r="G14" s="11">
        <v>0.24673277783978156</v>
      </c>
      <c r="H14" s="12">
        <v>103501</v>
      </c>
      <c r="I14" s="11">
        <v>0.28174193776693768</v>
      </c>
      <c r="J14" s="12">
        <v>109981</v>
      </c>
      <c r="K14" s="11">
        <v>0.29938126257278264</v>
      </c>
      <c r="L14" s="12">
        <v>20918</v>
      </c>
      <c r="M14" s="13">
        <v>5.6941264859361775E-2</v>
      </c>
    </row>
    <row r="15" spans="1:13" ht="17.25" customHeight="1" x14ac:dyDescent="0.25">
      <c r="A15" s="48" t="s">
        <v>19</v>
      </c>
      <c r="B15" s="49"/>
      <c r="C15" s="14">
        <v>362653</v>
      </c>
      <c r="D15" s="10">
        <v>44729</v>
      </c>
      <c r="E15" s="11">
        <v>0.12333828756414535</v>
      </c>
      <c r="F15" s="12">
        <v>91390</v>
      </c>
      <c r="G15" s="11">
        <v>0.25200398176769528</v>
      </c>
      <c r="H15" s="12">
        <v>100118</v>
      </c>
      <c r="I15" s="11">
        <v>0.27607106517800761</v>
      </c>
      <c r="J15" s="12">
        <v>105869</v>
      </c>
      <c r="K15" s="11">
        <v>0.29192919953785024</v>
      </c>
      <c r="L15" s="12">
        <v>20547</v>
      </c>
      <c r="M15" s="13">
        <v>5.6657465952301513E-2</v>
      </c>
    </row>
    <row r="16" spans="1:13" ht="17.25" customHeight="1" x14ac:dyDescent="0.25">
      <c r="A16" s="48" t="s">
        <v>20</v>
      </c>
      <c r="B16" s="49"/>
      <c r="C16" s="5">
        <v>362756</v>
      </c>
      <c r="D16" s="10">
        <v>45471</v>
      </c>
      <c r="E16" s="11">
        <v>0.12534871924930255</v>
      </c>
      <c r="F16" s="12">
        <v>91758</v>
      </c>
      <c r="G16" s="11">
        <v>0.25294688440714969</v>
      </c>
      <c r="H16" s="12">
        <v>99914</v>
      </c>
      <c r="I16" s="11">
        <v>0.27543031679696545</v>
      </c>
      <c r="J16" s="12">
        <v>104901</v>
      </c>
      <c r="K16" s="11">
        <v>0.2891778495738182</v>
      </c>
      <c r="L16" s="12">
        <v>20712</v>
      </c>
      <c r="M16" s="13">
        <v>5.7096229972764062E-2</v>
      </c>
    </row>
    <row r="17" spans="1:20" ht="17.25" customHeight="1" thickBot="1" x14ac:dyDescent="0.3">
      <c r="A17" s="48" t="s">
        <v>21</v>
      </c>
      <c r="B17" s="49"/>
      <c r="C17" s="5">
        <v>363776</v>
      </c>
      <c r="D17" s="10">
        <v>45374</v>
      </c>
      <c r="E17" s="11">
        <v>0.12473060344827586</v>
      </c>
      <c r="F17" s="15">
        <v>93046</v>
      </c>
      <c r="G17" s="11">
        <v>0.2557782811400422</v>
      </c>
      <c r="H17" s="15">
        <v>99858</v>
      </c>
      <c r="I17" s="11">
        <v>0.27450409042927515</v>
      </c>
      <c r="J17" s="15">
        <v>104749</v>
      </c>
      <c r="K17" s="11">
        <v>0.28794917751583393</v>
      </c>
      <c r="L17" s="15">
        <v>20749</v>
      </c>
      <c r="M17" s="13">
        <v>5.7037847466572839E-2</v>
      </c>
    </row>
    <row r="18" spans="1:20" ht="17.25" customHeight="1" x14ac:dyDescent="0.25">
      <c r="A18" s="50" t="s">
        <v>22</v>
      </c>
      <c r="B18" s="16" t="s">
        <v>23</v>
      </c>
      <c r="C18" s="17">
        <f>C17-C16</f>
        <v>1020</v>
      </c>
      <c r="D18" s="18">
        <f t="shared" ref="D18:L18" si="0">D17-D16</f>
        <v>-97</v>
      </c>
      <c r="E18" s="19" t="s">
        <v>24</v>
      </c>
      <c r="F18" s="18">
        <f t="shared" si="0"/>
        <v>1288</v>
      </c>
      <c r="G18" s="19" t="s">
        <v>24</v>
      </c>
      <c r="H18" s="18">
        <f t="shared" si="0"/>
        <v>-56</v>
      </c>
      <c r="I18" s="19" t="s">
        <v>24</v>
      </c>
      <c r="J18" s="18">
        <f t="shared" si="0"/>
        <v>-152</v>
      </c>
      <c r="K18" s="19" t="s">
        <v>24</v>
      </c>
      <c r="L18" s="18">
        <f t="shared" si="0"/>
        <v>37</v>
      </c>
      <c r="M18" s="20" t="s">
        <v>24</v>
      </c>
    </row>
    <row r="19" spans="1:20" ht="17.25" customHeight="1" x14ac:dyDescent="0.25">
      <c r="A19" s="51"/>
      <c r="B19" s="21" t="s">
        <v>25</v>
      </c>
      <c r="C19" s="22">
        <f t="shared" ref="C19:L19" si="1">C17/C16-1</f>
        <v>2.8118073856806536E-3</v>
      </c>
      <c r="D19" s="23">
        <f t="shared" si="1"/>
        <v>-2.1332277715466752E-3</v>
      </c>
      <c r="E19" s="24" t="s">
        <v>24</v>
      </c>
      <c r="F19" s="23">
        <f t="shared" si="1"/>
        <v>1.4036923211055097E-2</v>
      </c>
      <c r="G19" s="24" t="s">
        <v>24</v>
      </c>
      <c r="H19" s="23">
        <f t="shared" si="1"/>
        <v>-5.6048201453251512E-4</v>
      </c>
      <c r="I19" s="24" t="s">
        <v>24</v>
      </c>
      <c r="J19" s="23">
        <f t="shared" si="1"/>
        <v>-1.4489852336965203E-3</v>
      </c>
      <c r="K19" s="24" t="s">
        <v>24</v>
      </c>
      <c r="L19" s="23">
        <f t="shared" si="1"/>
        <v>1.7864040169950357E-3</v>
      </c>
      <c r="M19" s="25" t="s">
        <v>24</v>
      </c>
    </row>
    <row r="20" spans="1:20" ht="17.25" customHeight="1" x14ac:dyDescent="0.25">
      <c r="A20" s="52" t="s">
        <v>26</v>
      </c>
      <c r="B20" s="26" t="s">
        <v>23</v>
      </c>
      <c r="C20" s="27">
        <f t="shared" ref="C20:L20" si="2">C17-C12</f>
        <v>208</v>
      </c>
      <c r="D20" s="28">
        <f t="shared" si="2"/>
        <v>12233</v>
      </c>
      <c r="E20" s="29" t="s">
        <v>24</v>
      </c>
      <c r="F20" s="28">
        <f t="shared" si="2"/>
        <v>681</v>
      </c>
      <c r="G20" s="29" t="s">
        <v>24</v>
      </c>
      <c r="H20" s="28">
        <f t="shared" si="2"/>
        <v>-6305</v>
      </c>
      <c r="I20" s="29" t="s">
        <v>24</v>
      </c>
      <c r="J20" s="28">
        <f t="shared" si="2"/>
        <v>-6468</v>
      </c>
      <c r="K20" s="29" t="s">
        <v>24</v>
      </c>
      <c r="L20" s="28">
        <f t="shared" si="2"/>
        <v>67</v>
      </c>
      <c r="M20" s="30" t="s">
        <v>24</v>
      </c>
    </row>
    <row r="21" spans="1:20" ht="17.25" customHeight="1" x14ac:dyDescent="0.25">
      <c r="A21" s="51"/>
      <c r="B21" s="31" t="s">
        <v>25</v>
      </c>
      <c r="C21" s="32">
        <f t="shared" ref="C21:L21" si="3">C17/C12-1</f>
        <v>5.7210755622061349E-4</v>
      </c>
      <c r="D21" s="33">
        <f t="shared" si="3"/>
        <v>0.36911982136930077</v>
      </c>
      <c r="E21" s="34" t="s">
        <v>24</v>
      </c>
      <c r="F21" s="33">
        <f t="shared" si="3"/>
        <v>7.3729226438585815E-3</v>
      </c>
      <c r="G21" s="34" t="s">
        <v>24</v>
      </c>
      <c r="H21" s="33">
        <f t="shared" si="3"/>
        <v>-5.9389806241345822E-2</v>
      </c>
      <c r="I21" s="34" t="s">
        <v>24</v>
      </c>
      <c r="J21" s="33">
        <f t="shared" si="3"/>
        <v>-5.8156576782326441E-2</v>
      </c>
      <c r="K21" s="34" t="s">
        <v>24</v>
      </c>
      <c r="L21" s="33">
        <f t="shared" si="3"/>
        <v>3.2395319601585815E-3</v>
      </c>
      <c r="M21" s="35" t="s">
        <v>24</v>
      </c>
    </row>
    <row r="22" spans="1:20" ht="17.25" customHeight="1" x14ac:dyDescent="0.25">
      <c r="A22" s="52" t="s">
        <v>27</v>
      </c>
      <c r="B22" s="36" t="s">
        <v>23</v>
      </c>
      <c r="C22" s="37">
        <f t="shared" ref="C22:L22" si="4">C17-C7</f>
        <v>62156</v>
      </c>
      <c r="D22" s="38">
        <f t="shared" si="4"/>
        <v>18990</v>
      </c>
      <c r="E22" s="39" t="s">
        <v>24</v>
      </c>
      <c r="F22" s="38">
        <f t="shared" si="4"/>
        <v>14021</v>
      </c>
      <c r="G22" s="39" t="s">
        <v>24</v>
      </c>
      <c r="H22" s="38">
        <f t="shared" si="4"/>
        <v>11724</v>
      </c>
      <c r="I22" s="39" t="s">
        <v>24</v>
      </c>
      <c r="J22" s="38">
        <f t="shared" si="4"/>
        <v>16822</v>
      </c>
      <c r="K22" s="39" t="s">
        <v>24</v>
      </c>
      <c r="L22" s="38">
        <f t="shared" si="4"/>
        <v>599</v>
      </c>
      <c r="M22" s="40" t="s">
        <v>24</v>
      </c>
    </row>
    <row r="23" spans="1:20" ht="17.25" customHeight="1" thickBot="1" x14ac:dyDescent="0.3">
      <c r="A23" s="53"/>
      <c r="B23" s="41" t="s">
        <v>25</v>
      </c>
      <c r="C23" s="42">
        <f t="shared" ref="C23:L23" si="5">C17/C7-1</f>
        <v>0.20607386778065107</v>
      </c>
      <c r="D23" s="43">
        <f t="shared" si="5"/>
        <v>0.71975439660400253</v>
      </c>
      <c r="E23" s="44" t="s">
        <v>24</v>
      </c>
      <c r="F23" s="43">
        <f t="shared" si="5"/>
        <v>0.17742486554887704</v>
      </c>
      <c r="G23" s="44" t="s">
        <v>24</v>
      </c>
      <c r="H23" s="43">
        <f t="shared" si="5"/>
        <v>0.13302471236980051</v>
      </c>
      <c r="I23" s="44" t="s">
        <v>24</v>
      </c>
      <c r="J23" s="43">
        <f t="shared" si="5"/>
        <v>0.19131779771856205</v>
      </c>
      <c r="K23" s="44" t="s">
        <v>24</v>
      </c>
      <c r="L23" s="43">
        <f t="shared" si="5"/>
        <v>2.9727047146401953E-2</v>
      </c>
      <c r="M23" s="45" t="s">
        <v>24</v>
      </c>
    </row>
    <row r="24" spans="1:20" ht="17.25" customHeight="1" x14ac:dyDescent="0.25">
      <c r="A24" s="46" t="s">
        <v>28</v>
      </c>
      <c r="J24" s="47"/>
      <c r="K24" s="47"/>
      <c r="T24" s="80"/>
    </row>
    <row r="25" spans="1:20" ht="15" customHeight="1" x14ac:dyDescent="0.25">
      <c r="A25" s="46"/>
      <c r="J25" s="47"/>
      <c r="K25" s="47"/>
    </row>
    <row r="26" spans="1:20" x14ac:dyDescent="0.25">
      <c r="A26" s="46"/>
      <c r="J26" s="47"/>
      <c r="K26" s="47"/>
    </row>
    <row r="27" spans="1:20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1"/>
      <c r="K27" s="81"/>
      <c r="L27" s="80"/>
      <c r="M27" s="80"/>
    </row>
    <row r="28" spans="1:20" x14ac:dyDescent="0.25">
      <c r="J28" s="47"/>
      <c r="K28" s="47"/>
    </row>
    <row r="29" spans="1:20" x14ac:dyDescent="0.25">
      <c r="J29" s="47"/>
      <c r="K29" s="47"/>
    </row>
    <row r="30" spans="1:20" x14ac:dyDescent="0.25">
      <c r="J30" s="47"/>
      <c r="K30" s="47"/>
    </row>
  </sheetData>
  <mergeCells count="32">
    <mergeCell ref="A10:B10"/>
    <mergeCell ref="F5:F6"/>
    <mergeCell ref="G5:G6"/>
    <mergeCell ref="H5:H6"/>
    <mergeCell ref="I5:I6"/>
    <mergeCell ref="A3:B6"/>
    <mergeCell ref="C3:C6"/>
    <mergeCell ref="D3:M3"/>
    <mergeCell ref="D4:E4"/>
    <mergeCell ref="F4:G4"/>
    <mergeCell ref="H4:I4"/>
    <mergeCell ref="J4:K4"/>
    <mergeCell ref="L4:M4"/>
    <mergeCell ref="D5:D6"/>
    <mergeCell ref="E5:E6"/>
    <mergeCell ref="L5:L6"/>
    <mergeCell ref="M5:M6"/>
    <mergeCell ref="A7:B7"/>
    <mergeCell ref="A8:B8"/>
    <mergeCell ref="A9:B9"/>
    <mergeCell ref="J5:J6"/>
    <mergeCell ref="K5:K6"/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M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2300421908</vt:lpstr>
      <vt:lpstr>'2300421908'!Oblast_tisku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2019-08-21T12:30:17Z</cp:lastPrinted>
  <dcterms:created xsi:type="dcterms:W3CDTF">2019-08-21T11:34:33Z</dcterms:created>
  <dcterms:modified xsi:type="dcterms:W3CDTF">2019-08-21T12:30:23Z</dcterms:modified>
</cp:coreProperties>
</file>