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emova9719\OneDrive - Český statistický úřad\Dokumenty\KlemovaDokumenty\Spotřeba a soběstačnost\Spotřeba potravin\Spotřeba 2023\publikace\publikace_časové_řady\"/>
    </mc:Choice>
  </mc:AlternateContent>
  <bookViews>
    <workbookView xWindow="0" yWindow="0" windowWidth="13308" windowHeight="11292"/>
  </bookViews>
  <sheets>
    <sheet name="00" sheetId="22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5" r:id="rId14"/>
    <sheet name="14" sheetId="16" r:id="rId15"/>
    <sheet name="15" sheetId="18" r:id="rId16"/>
    <sheet name="16" sheetId="19" r:id="rId17"/>
    <sheet name="17" sheetId="20" r:id="rId18"/>
    <sheet name="18" sheetId="21" r:id="rId19"/>
  </sheets>
  <definedNames>
    <definedName name="_xlnm.Print_Titles" localSheetId="1">'01'!$1:$8</definedName>
    <definedName name="_xlnm.Print_Titles" localSheetId="2">'02'!$1:$8</definedName>
    <definedName name="_xlnm.Print_Titles" localSheetId="3">'03'!$1:$7</definedName>
    <definedName name="_xlnm.Print_Titles" localSheetId="4">'04'!$1:$7</definedName>
    <definedName name="_xlnm.Print_Titles" localSheetId="5">'05'!$1:$6</definedName>
    <definedName name="_xlnm.Print_Titles" localSheetId="6">'06'!$1:$9</definedName>
    <definedName name="_xlnm.Print_Titles" localSheetId="7">'07'!$1:$9</definedName>
    <definedName name="_xlnm.Print_Titles" localSheetId="8">'08'!$1:$7</definedName>
    <definedName name="_xlnm.Print_Titles" localSheetId="9">'09'!$1:$9</definedName>
    <definedName name="_xlnm.Print_Titles" localSheetId="10">'10'!$1:$9</definedName>
    <definedName name="_xlnm.Print_Titles" localSheetId="11">'11'!$1:$10</definedName>
    <definedName name="_xlnm.Print_Titles" localSheetId="12">'12'!$1:$8</definedName>
    <definedName name="_xlnm.Print_Titles" localSheetId="13">'13'!$1:$9</definedName>
    <definedName name="_xlnm.Print_Titles" localSheetId="14">'14'!$1:$8</definedName>
    <definedName name="_xlnm.Print_Titles" localSheetId="15">'15'!$1:$7</definedName>
    <definedName name="_xlnm.Print_Titles" localSheetId="16">'16'!$1:$9</definedName>
    <definedName name="_xlnm.Print_Titles" localSheetId="17">'17'!$1:$9</definedName>
    <definedName name="_xlnm.Print_Titles" localSheetId="18">'18'!$1:$8</definedName>
  </definedNames>
  <calcPr calcId="162913"/>
</workbook>
</file>

<file path=xl/calcChain.xml><?xml version="1.0" encoding="utf-8"?>
<calcChain xmlns="http://schemas.openxmlformats.org/spreadsheetml/2006/main">
  <c r="E78" i="16" l="1"/>
  <c r="C79" i="15" l="1"/>
  <c r="C78" i="13" l="1"/>
  <c r="Q80" i="12" l="1"/>
  <c r="D80" i="12"/>
  <c r="D80" i="11" l="1"/>
  <c r="D78" i="11"/>
  <c r="D80" i="10" l="1"/>
  <c r="D79" i="10"/>
  <c r="D78" i="10"/>
  <c r="I61" i="8" l="1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C77" i="5" l="1"/>
</calcChain>
</file>

<file path=xl/sharedStrings.xml><?xml version="1.0" encoding="utf-8"?>
<sst xmlns="http://schemas.openxmlformats.org/spreadsheetml/2006/main" count="3190" uniqueCount="263">
  <si>
    <t>kg</t>
  </si>
  <si>
    <t>v tom</t>
  </si>
  <si>
    <t>.</t>
  </si>
  <si>
    <t>01</t>
  </si>
  <si>
    <t>01.1</t>
  </si>
  <si>
    <t>01.1.1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</si>
  <si>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vnitřnosti jsou zahrnuty ve spotřebě jednotlivých druhů mas, samostatný údaj je doplňující informací</t>
    </r>
  </si>
  <si>
    <t>01.1.2</t>
  </si>
  <si>
    <t>01.1.3</t>
  </si>
  <si>
    <t>01.1.4</t>
  </si>
  <si>
    <t>MLÉKO A MLÉČNÉ VÝROBKY V HODNOTĚ MLÉKA (BEZ MÁSLA) A MLÉKO KONZUMNÍ CELKEM</t>
  </si>
  <si>
    <t>01.1.5</t>
  </si>
  <si>
    <t>01.1.6</t>
  </si>
  <si>
    <t>01.1.7</t>
  </si>
  <si>
    <t>01.1.8</t>
  </si>
  <si>
    <t>01.1.9</t>
  </si>
  <si>
    <t>01.2</t>
  </si>
  <si>
    <t>01.2.1.</t>
  </si>
  <si>
    <t>ČAJ, ZRNKOVÁ KÁVA</t>
  </si>
  <si>
    <t>01.2.2.</t>
  </si>
  <si>
    <t>02</t>
  </si>
  <si>
    <t>02.1</t>
  </si>
  <si>
    <t>02.2</t>
  </si>
  <si>
    <r>
      <t xml:space="preserve">POTRAVINY A NEALKOHOLICKÉ NÁPOJE                                </t>
    </r>
    <r>
      <rPr>
        <i/>
        <sz val="10"/>
        <color theme="1"/>
        <rFont val="Arial"/>
        <family val="2"/>
        <charset val="238"/>
      </rPr>
      <t>FOOD AND NON-ALCOHOLIC BEBERAGE</t>
    </r>
  </si>
  <si>
    <r>
      <t xml:space="preserve">POTRAVINY                                                                           </t>
    </r>
    <r>
      <rPr>
        <i/>
        <sz val="10"/>
        <color theme="1"/>
        <rFont val="Arial"/>
        <family val="2"/>
        <charset val="238"/>
      </rPr>
      <t xml:space="preserve">  FOOD</t>
    </r>
  </si>
  <si>
    <r>
      <t xml:space="preserve">Obiloviny v hodnotě mouky       </t>
    </r>
    <r>
      <rPr>
        <i/>
        <sz val="8"/>
        <rFont val="Arial"/>
        <family val="2"/>
        <charset val="238"/>
      </rPr>
      <t xml:space="preserve"> Cereals in terms of flour weight</t>
    </r>
  </si>
  <si>
    <t>vepřové   Pigmeat</t>
  </si>
  <si>
    <t>hovězí    Beef</t>
  </si>
  <si>
    <t>telecí    Veal</t>
  </si>
  <si>
    <r>
      <t xml:space="preserve">drůbeži    </t>
    </r>
    <r>
      <rPr>
        <i/>
        <sz val="8"/>
        <color theme="1"/>
        <rFont val="Arial"/>
        <family val="2"/>
        <charset val="238"/>
      </rPr>
      <t xml:space="preserve">  Poultrymeat</t>
    </r>
  </si>
  <si>
    <t>zvěřina          Game</t>
  </si>
  <si>
    <t>králíci           Rabbis</t>
  </si>
  <si>
    <r>
      <t xml:space="preserve">Ryby            </t>
    </r>
    <r>
      <rPr>
        <i/>
        <sz val="8"/>
        <color theme="1"/>
        <rFont val="Arial"/>
        <family val="2"/>
        <charset val="238"/>
      </rPr>
      <t xml:space="preserve">   Fish</t>
    </r>
  </si>
  <si>
    <r>
      <t xml:space="preserve">MLÉKO, MLÉČNÉ VÝROBKY, SÝRY, VEJCE           </t>
    </r>
    <r>
      <rPr>
        <b/>
        <i/>
        <sz val="12"/>
        <color theme="1"/>
        <rFont val="Arial"/>
        <family val="2"/>
        <charset val="238"/>
      </rPr>
      <t xml:space="preserve"> MILK, MILK PRODUCTS, CHEESE, EGGS</t>
    </r>
  </si>
  <si>
    <t>MILK AND MILK PRODUCTS (EXCL. BUTTER) IN TERMS OF MILK</t>
  </si>
  <si>
    <r>
      <t xml:space="preserve">SÝRY CELKEM                                                                    </t>
    </r>
    <r>
      <rPr>
        <b/>
        <i/>
        <sz val="10"/>
        <color theme="1"/>
        <rFont val="Arial"/>
        <family val="2"/>
        <charset val="238"/>
      </rPr>
      <t xml:space="preserve">    CHEESE, TOTAL</t>
    </r>
  </si>
  <si>
    <r>
      <t xml:space="preserve">Mléčné konzervy            </t>
    </r>
    <r>
      <rPr>
        <i/>
        <sz val="8"/>
        <color theme="1"/>
        <rFont val="Arial"/>
        <family val="2"/>
        <charset val="238"/>
      </rPr>
      <t>Canned milk</t>
    </r>
  </si>
  <si>
    <r>
      <t xml:space="preserve">Tvaroh                 </t>
    </r>
    <r>
      <rPr>
        <i/>
        <sz val="8"/>
        <color theme="1"/>
        <rFont val="Arial"/>
        <family val="2"/>
        <charset val="238"/>
      </rPr>
      <t>Curd and cottage cheese</t>
    </r>
  </si>
  <si>
    <r>
      <t xml:space="preserve">Ostatní mléčné výrobky                                   </t>
    </r>
    <r>
      <rPr>
        <i/>
        <sz val="8"/>
        <color theme="1"/>
        <rFont val="Arial"/>
        <family val="2"/>
        <charset val="238"/>
      </rPr>
      <t xml:space="preserve"> Other milk-based products</t>
    </r>
  </si>
  <si>
    <r>
      <t xml:space="preserve">Vejce      </t>
    </r>
    <r>
      <rPr>
        <i/>
        <sz val="8"/>
        <color theme="1"/>
        <rFont val="Arial"/>
        <family val="2"/>
        <charset val="238"/>
      </rPr>
      <t>Eggs</t>
    </r>
  </si>
  <si>
    <t>TEA, COFEE</t>
  </si>
  <si>
    <t>MINERAL WATERS AND NON-ALCOHOLIC BEVERAGES</t>
  </si>
  <si>
    <t>MINERÁLNÍ VODY A NEALKOHOLICKÉ NÁPOJE</t>
  </si>
  <si>
    <r>
      <t xml:space="preserve">Polévkové přípravky                   </t>
    </r>
    <r>
      <rPr>
        <i/>
        <sz val="8"/>
        <color theme="1"/>
        <rFont val="Arial"/>
        <family val="2"/>
        <charset val="238"/>
      </rPr>
      <t>soup preparation</t>
    </r>
  </si>
  <si>
    <r>
      <t xml:space="preserve">kapusta      </t>
    </r>
    <r>
      <rPr>
        <i/>
        <sz val="8"/>
        <color theme="1"/>
        <rFont val="Arial"/>
        <family val="2"/>
        <charset val="238"/>
      </rPr>
      <t>Savoy cabbage</t>
    </r>
  </si>
  <si>
    <r>
      <t xml:space="preserve">MLÉKO, MLÉČNÉ VÝROBKY, SÝRY, VEJCE           </t>
    </r>
    <r>
      <rPr>
        <b/>
        <i/>
        <sz val="12"/>
        <color theme="1"/>
        <rFont val="Arial"/>
        <family val="2"/>
        <charset val="238"/>
      </rPr>
      <t>MILK, MILK PRODUCTS, CHEESE, EGGS</t>
    </r>
  </si>
  <si>
    <r>
      <t xml:space="preserve">Mléko konzumní celkem                        </t>
    </r>
    <r>
      <rPr>
        <i/>
        <sz val="8"/>
        <color theme="1"/>
        <rFont val="Arial"/>
        <family val="2"/>
        <charset val="238"/>
      </rPr>
      <t xml:space="preserve"> Drinking milk, total</t>
    </r>
  </si>
  <si>
    <r>
      <t xml:space="preserve">Mléko a mléčné výrobky v hodnotě mléka (bez másla)                            </t>
    </r>
    <r>
      <rPr>
        <i/>
        <sz val="8"/>
        <color theme="1"/>
        <rFont val="Arial"/>
        <family val="2"/>
        <charset val="238"/>
      </rPr>
      <t>Milk and milk products (excl. Butter) in terms of milk equivalent</t>
    </r>
  </si>
  <si>
    <t>l</t>
  </si>
  <si>
    <t>kusy              pcs</t>
  </si>
  <si>
    <r>
      <t>Vnitřnosti</t>
    </r>
    <r>
      <rPr>
        <vertAlign val="superscript"/>
        <sz val="8"/>
        <color indexed="8"/>
        <rFont val="Arial"/>
        <family val="2"/>
        <charset val="238"/>
      </rPr>
      <t xml:space="preserve">1)      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>Offal</t>
    </r>
    <r>
      <rPr>
        <i/>
        <vertAlign val="superscript"/>
        <sz val="10"/>
        <color indexed="8"/>
        <rFont val="Arial"/>
        <family val="2"/>
        <charset val="238"/>
      </rPr>
      <t>1)</t>
    </r>
  </si>
  <si>
    <r>
      <t xml:space="preserve">kusy </t>
    </r>
    <r>
      <rPr>
        <i/>
        <sz val="8"/>
        <color theme="1"/>
        <rFont val="Arial"/>
        <family val="2"/>
        <charset val="238"/>
      </rPr>
      <t>pcs</t>
    </r>
  </si>
  <si>
    <r>
      <t xml:space="preserve">ALKOHOLICKÉ NÁPOJE, CIGARETY                            </t>
    </r>
    <r>
      <rPr>
        <i/>
        <sz val="10"/>
        <color theme="1"/>
        <rFont val="Arial"/>
        <family val="2"/>
        <charset val="238"/>
      </rPr>
      <t xml:space="preserve">  ALCOHOLIC BEVERAGES, CIGARETTES</t>
    </r>
  </si>
  <si>
    <r>
      <t xml:space="preserve">ALKOHOLICKÉ NÁPOJE                                                </t>
    </r>
    <r>
      <rPr>
        <i/>
        <sz val="10"/>
        <color theme="1"/>
        <rFont val="Arial"/>
        <family val="2"/>
        <charset val="238"/>
      </rPr>
      <t>ALCOHOLIC BEVERAGES</t>
    </r>
  </si>
  <si>
    <r>
      <t xml:space="preserve">Alkoholické nápoje
 celkem   </t>
    </r>
    <r>
      <rPr>
        <i/>
        <sz val="8"/>
        <rFont val="Arial"/>
        <family val="2"/>
        <charset val="238"/>
      </rPr>
      <t>Alcoholic beverage, total</t>
    </r>
  </si>
  <si>
    <r>
      <t xml:space="preserve">Alkoholické
nápoje
v hodnotě
čistého lihu              </t>
    </r>
    <r>
      <rPr>
        <i/>
        <sz val="8"/>
        <rFont val="Arial"/>
        <family val="2"/>
        <charset val="238"/>
      </rPr>
      <t>Alcoholic beverages in terms of pure alcohol</t>
    </r>
  </si>
  <si>
    <r>
      <t xml:space="preserve">V HODNOTĚ ČISTÉHO LIHU                         </t>
    </r>
    <r>
      <rPr>
        <b/>
        <i/>
        <sz val="12"/>
        <color theme="1"/>
        <rFont val="Arial"/>
        <family val="2"/>
        <charset val="238"/>
      </rPr>
      <t xml:space="preserve">  IN TERMS OF PURE ALCOHOL</t>
    </r>
  </si>
  <si>
    <r>
      <t xml:space="preserve">CIGARETY          </t>
    </r>
    <r>
      <rPr>
        <i/>
        <sz val="10"/>
        <color theme="1"/>
        <rFont val="Arial"/>
        <family val="2"/>
        <charset val="238"/>
      </rPr>
      <t>CIGARETTES</t>
    </r>
  </si>
  <si>
    <r>
      <t xml:space="preserve">CIGARETY     </t>
    </r>
    <r>
      <rPr>
        <b/>
        <i/>
        <sz val="12"/>
        <color theme="1"/>
        <rFont val="Arial"/>
        <family val="2"/>
        <charset val="238"/>
      </rPr>
      <t>CIGARETTES</t>
    </r>
  </si>
  <si>
    <r>
      <t xml:space="preserve">Cigarety      </t>
    </r>
    <r>
      <rPr>
        <i/>
        <sz val="8"/>
        <color theme="1"/>
        <rFont val="Arial"/>
        <family val="2"/>
        <charset val="238"/>
      </rPr>
      <t xml:space="preserve"> Cigarettes</t>
    </r>
  </si>
  <si>
    <t>18 ks/pcs =     1 kg
(brutto)</t>
  </si>
  <si>
    <t>20 ks/pcs =     1 kg
(netto)</t>
  </si>
  <si>
    <r>
      <t xml:space="preserve">LUŠTĚNINY A BRAMBORY                                                   </t>
    </r>
    <r>
      <rPr>
        <b/>
        <i/>
        <sz val="10"/>
        <color theme="1"/>
        <rFont val="Arial"/>
        <family val="2"/>
        <charset val="238"/>
      </rPr>
      <t xml:space="preserve">   PULSES AND POTATOES</t>
    </r>
  </si>
  <si>
    <r>
      <t xml:space="preserve">POTRAVINY A NEALKOHOLICKÉ NÁPOJE                   </t>
    </r>
    <r>
      <rPr>
        <i/>
        <sz val="10"/>
        <color theme="1"/>
        <rFont val="Arial"/>
        <family val="2"/>
        <charset val="238"/>
      </rPr>
      <t>FOOD AND NON-ALCOHOLIC BEBERAGE</t>
    </r>
  </si>
  <si>
    <r>
      <t xml:space="preserve">POTRAVINY                                                                </t>
    </r>
    <r>
      <rPr>
        <i/>
        <sz val="10"/>
        <color theme="1"/>
        <rFont val="Arial"/>
        <family val="2"/>
        <charset val="238"/>
      </rPr>
      <t>FOOD</t>
    </r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</si>
  <si>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</si>
  <si>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</si>
  <si>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</si>
  <si>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</si>
  <si>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</si>
  <si>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</si>
  <si>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</si>
  <si>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</si>
  <si>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</si>
  <si>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</si>
  <si>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</si>
  <si>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</si>
  <si>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</si>
  <si>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</si>
  <si>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</si>
  <si>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</si>
  <si>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zpět na obsah</t>
  </si>
  <si>
    <t>CEREALS IN TERMS OF GRAIN</t>
  </si>
  <si>
    <t xml:space="preserve">OBILOVINY V HODNOTĚ ZRNA </t>
  </si>
  <si>
    <t xml:space="preserve">OBILOVINY V HODNOTĚ MOUKY     </t>
  </si>
  <si>
    <t>MLÝNSKÉ A PEKÁRENSKÉ VÝROBKY</t>
  </si>
  <si>
    <t xml:space="preserve">MASO V HODNOTĚ NA KOSTI   </t>
  </si>
  <si>
    <t xml:space="preserve">RYBY CELKEM </t>
  </si>
  <si>
    <t>CEREALS IN TERMS OF FLOUR WEIGHT</t>
  </si>
  <si>
    <t>CEREAL AND BAKERY PRODUCTS</t>
  </si>
  <si>
    <t>MEAT IN TERMS OF CARCASS WEIGHT</t>
  </si>
  <si>
    <t>FISH TOTAL</t>
  </si>
  <si>
    <t xml:space="preserve">SÝRY CELKEM       </t>
  </si>
  <si>
    <t>CHEESE, TOTAL</t>
  </si>
  <si>
    <t xml:space="preserve">MLÉČNÉ VÝROBKY A VEJCE </t>
  </si>
  <si>
    <t xml:space="preserve">MILK PRODUCTS AND EGGS  </t>
  </si>
  <si>
    <t>TUKY A OLEJE CELKEM</t>
  </si>
  <si>
    <t>FATS AND OILS TOTAL</t>
  </si>
  <si>
    <t xml:space="preserve">TUKY A OLEJE V HODNOTĚ ČISTÉHO TUKU   </t>
  </si>
  <si>
    <t>FATS AND OILS IN TERMS OF NET FAT</t>
  </si>
  <si>
    <t xml:space="preserve">OVOCE V HODNOTĚ ČERSTVÉHO  </t>
  </si>
  <si>
    <t>FRUIT IN TERMS OF FRESH</t>
  </si>
  <si>
    <t>ZELENINA V HODNOTĚ ČERSTVÉ</t>
  </si>
  <si>
    <t>VEGETABLES IN TERMS OF FRESH</t>
  </si>
  <si>
    <t xml:space="preserve">LUŠTĚNINY A BRAMBORY </t>
  </si>
  <si>
    <t>PULSES AND POTATOES</t>
  </si>
  <si>
    <t>CUKR, CUKROVINKY, CUKRÁŘSKÉ VÝROBKY</t>
  </si>
  <si>
    <t>SUGAR, SWEETS AND CONFECTIONERY</t>
  </si>
  <si>
    <t>OSTATNÍ POTRAVINY</t>
  </si>
  <si>
    <t>OTHER FOOD</t>
  </si>
  <si>
    <t>ALKOHOLICKÉ NÁPOJE CELKEM</t>
  </si>
  <si>
    <t>ALCOHOLIC BEVERAGES</t>
  </si>
  <si>
    <t>CONTENTS</t>
  </si>
  <si>
    <t>OBSAH</t>
  </si>
  <si>
    <t>ALKOHOLICKÉ NÁPOJE V HODNOTĚ ČISTÉHO LIHU/CIGARETY</t>
  </si>
  <si>
    <t>ALCOHOLIC BEVERAGES IN TERMS OF PURE ALCOHOL/CIGARETTES</t>
  </si>
  <si>
    <r>
      <t>Obiloviny v hodnotě zrna        C</t>
    </r>
    <r>
      <rPr>
        <i/>
        <sz val="8"/>
        <rFont val="Arial"/>
        <family val="2"/>
        <charset val="238"/>
      </rPr>
      <t>ereals in terms of grain weight</t>
    </r>
  </si>
  <si>
    <r>
      <t>pšenice                 W</t>
    </r>
    <r>
      <rPr>
        <i/>
        <sz val="8"/>
        <rFont val="Arial"/>
        <family val="2"/>
        <charset val="238"/>
      </rPr>
      <t>heat</t>
    </r>
  </si>
  <si>
    <r>
      <t xml:space="preserve">žito                </t>
    </r>
    <r>
      <rPr>
        <i/>
        <sz val="8"/>
        <rFont val="Arial"/>
        <family val="2"/>
        <charset val="238"/>
      </rPr>
      <t xml:space="preserve">   Rye</t>
    </r>
  </si>
  <si>
    <t>kukuřice         Maize</t>
  </si>
  <si>
    <r>
      <t>ostatní obiloviny O</t>
    </r>
    <r>
      <rPr>
        <i/>
        <sz val="8"/>
        <rFont val="Arial"/>
        <family val="2"/>
        <charset val="238"/>
      </rPr>
      <t>ther cereals</t>
    </r>
  </si>
  <si>
    <r>
      <t xml:space="preserve">rýže           </t>
    </r>
    <r>
      <rPr>
        <i/>
        <sz val="8"/>
        <rFont val="Arial"/>
        <family val="2"/>
        <charset val="238"/>
      </rPr>
      <t xml:space="preserve">     Rice</t>
    </r>
  </si>
  <si>
    <r>
      <t xml:space="preserve">pšeničná mouka          </t>
    </r>
    <r>
      <rPr>
        <i/>
        <sz val="8"/>
        <rFont val="Arial"/>
        <family val="2"/>
        <charset val="238"/>
      </rPr>
      <t xml:space="preserve"> Wheat flour</t>
    </r>
  </si>
  <si>
    <r>
      <t xml:space="preserve">žitná mouka       </t>
    </r>
    <r>
      <rPr>
        <i/>
        <sz val="8"/>
        <rFont val="Arial"/>
        <family val="2"/>
        <charset val="238"/>
      </rPr>
      <t xml:space="preserve"> Rye flour</t>
    </r>
  </si>
  <si>
    <r>
      <t>kroupy, ječná krupice, ovesné vločky          G</t>
    </r>
    <r>
      <rPr>
        <i/>
        <sz val="8"/>
        <rFont val="Arial"/>
        <family val="2"/>
        <charset val="238"/>
      </rPr>
      <t>roats, barley semoliny, oatmeal</t>
    </r>
  </si>
  <si>
    <r>
      <t>ostatní mouky        O</t>
    </r>
    <r>
      <rPr>
        <i/>
        <sz val="8"/>
        <rFont val="Arial"/>
        <family val="2"/>
        <charset val="238"/>
      </rPr>
      <t>ther flours</t>
    </r>
  </si>
  <si>
    <r>
      <t xml:space="preserve">rýže                    </t>
    </r>
    <r>
      <rPr>
        <i/>
        <sz val="8"/>
        <rFont val="Arial"/>
        <family val="2"/>
        <charset val="238"/>
      </rPr>
      <t xml:space="preserve">   Rice</t>
    </r>
  </si>
  <si>
    <r>
      <t>Chléb                        B</t>
    </r>
    <r>
      <rPr>
        <i/>
        <sz val="8"/>
        <color theme="1"/>
        <rFont val="Arial"/>
        <family val="2"/>
        <charset val="238"/>
      </rPr>
      <t>read</t>
    </r>
  </si>
  <si>
    <r>
      <t xml:space="preserve">Pšeničné pečivo         </t>
    </r>
    <r>
      <rPr>
        <i/>
        <sz val="8"/>
        <color theme="1"/>
        <rFont val="Arial"/>
        <family val="2"/>
        <charset val="238"/>
      </rPr>
      <t xml:space="preserve"> Wheat and bakery products</t>
    </r>
  </si>
  <si>
    <r>
      <t xml:space="preserve">Trvanlivé pečivo    </t>
    </r>
    <r>
      <rPr>
        <i/>
        <sz val="8"/>
        <rFont val="Arial"/>
        <family val="2"/>
        <charset val="238"/>
      </rPr>
      <t xml:space="preserve"> Preserved bakery products</t>
    </r>
  </si>
  <si>
    <r>
      <t xml:space="preserve">Těstoviny                     </t>
    </r>
    <r>
      <rPr>
        <i/>
        <sz val="8"/>
        <rFont val="Arial"/>
        <family val="2"/>
        <charset val="238"/>
      </rPr>
      <t xml:space="preserve"> Pasta</t>
    </r>
  </si>
  <si>
    <r>
      <t xml:space="preserve">Maso v hodnotě na kosti    </t>
    </r>
    <r>
      <rPr>
        <i/>
        <sz val="8"/>
        <rFont val="Arial"/>
        <family val="2"/>
        <charset val="238"/>
      </rPr>
      <t xml:space="preserve"> Meat in terms of carcass weigt</t>
    </r>
  </si>
  <si>
    <r>
      <t xml:space="preserve">skopové, kozí, koňské   </t>
    </r>
    <r>
      <rPr>
        <i/>
        <sz val="8"/>
        <color theme="1"/>
        <rFont val="Arial"/>
        <family val="2"/>
        <charset val="238"/>
      </rPr>
      <t xml:space="preserve">   Sheepmeat, goatmeat, horsemeat</t>
    </r>
  </si>
  <si>
    <r>
      <t xml:space="preserve">z toho / </t>
    </r>
    <r>
      <rPr>
        <i/>
        <sz val="8"/>
        <color theme="1"/>
        <rFont val="Arial"/>
        <family val="2"/>
        <charset val="238"/>
      </rPr>
      <t>of which</t>
    </r>
  </si>
  <si>
    <r>
      <t>kravské mléko                                        C</t>
    </r>
    <r>
      <rPr>
        <i/>
        <sz val="8"/>
        <color theme="1"/>
        <rFont val="Arial"/>
        <family val="2"/>
        <charset val="238"/>
      </rPr>
      <t>ow´s milk</t>
    </r>
  </si>
  <si>
    <r>
      <t xml:space="preserve">kozí mléko                    </t>
    </r>
    <r>
      <rPr>
        <i/>
        <sz val="8"/>
        <color theme="1"/>
        <rFont val="Arial"/>
        <family val="2"/>
        <charset val="238"/>
      </rPr>
      <t xml:space="preserve">   Goat´s milk</t>
    </r>
  </si>
  <si>
    <r>
      <t>Sýry celkem                       C</t>
    </r>
    <r>
      <rPr>
        <i/>
        <sz val="8"/>
        <color theme="1"/>
        <rFont val="Arial"/>
        <family val="2"/>
        <charset val="238"/>
      </rPr>
      <t>heese total</t>
    </r>
  </si>
  <si>
    <r>
      <t>tavené sýry               P</t>
    </r>
    <r>
      <rPr>
        <i/>
        <sz val="8"/>
        <color theme="1"/>
        <rFont val="Arial"/>
        <family val="2"/>
        <charset val="238"/>
      </rPr>
      <t>rocessed cheeses</t>
    </r>
  </si>
  <si>
    <r>
      <t>přírodní sýry                    H</t>
    </r>
    <r>
      <rPr>
        <i/>
        <sz val="8"/>
        <color theme="1"/>
        <rFont val="Arial"/>
        <family val="2"/>
        <charset val="238"/>
      </rPr>
      <t>ard, soft and blue cheeses</t>
    </r>
  </si>
  <si>
    <t>tvrdé                             Hard</t>
  </si>
  <si>
    <r>
      <t>měkké                      S</t>
    </r>
    <r>
      <rPr>
        <i/>
        <sz val="8"/>
        <color theme="1"/>
        <rFont val="Arial"/>
        <family val="2"/>
        <charset val="238"/>
      </rPr>
      <t>oft</t>
    </r>
  </si>
  <si>
    <r>
      <t>plísňové    B</t>
    </r>
    <r>
      <rPr>
        <i/>
        <sz val="8"/>
        <color theme="1"/>
        <rFont val="Arial"/>
        <family val="2"/>
        <charset val="238"/>
      </rPr>
      <t>lue(brie)</t>
    </r>
  </si>
  <si>
    <r>
      <t>ostatní sýry       O</t>
    </r>
    <r>
      <rPr>
        <i/>
        <sz val="8"/>
        <color theme="1"/>
        <rFont val="Arial"/>
        <family val="2"/>
        <charset val="238"/>
      </rPr>
      <t>ther cheeses</t>
    </r>
  </si>
  <si>
    <r>
      <t xml:space="preserve">Tuky a oleje celkem         </t>
    </r>
    <r>
      <rPr>
        <i/>
        <sz val="8"/>
        <rFont val="Arial"/>
        <family val="2"/>
        <charset val="238"/>
      </rPr>
      <t xml:space="preserve"> Fats and oils total</t>
    </r>
    <r>
      <rPr>
        <sz val="8"/>
        <rFont val="Arial"/>
        <family val="2"/>
        <charset val="238"/>
      </rPr>
      <t xml:space="preserve">
</t>
    </r>
  </si>
  <si>
    <r>
      <t xml:space="preserve">živočišné tuky     </t>
    </r>
    <r>
      <rPr>
        <i/>
        <sz val="8"/>
        <rFont val="Arial"/>
        <family val="2"/>
        <charset val="238"/>
      </rPr>
      <t xml:space="preserve"> Animal fats</t>
    </r>
  </si>
  <si>
    <r>
      <t xml:space="preserve">máslo    </t>
    </r>
    <r>
      <rPr>
        <i/>
        <sz val="8"/>
        <rFont val="Arial"/>
        <family val="2"/>
        <charset val="238"/>
      </rPr>
      <t xml:space="preserve"> Butter</t>
    </r>
  </si>
  <si>
    <r>
      <t>sádlo   B</t>
    </r>
    <r>
      <rPr>
        <i/>
        <sz val="8"/>
        <rFont val="Arial"/>
        <family val="2"/>
        <charset val="238"/>
      </rPr>
      <t xml:space="preserve">acon   lard and </t>
    </r>
  </si>
  <si>
    <r>
      <t>osttaní živočišné tuky        O</t>
    </r>
    <r>
      <rPr>
        <i/>
        <sz val="8"/>
        <rFont val="Arial"/>
        <family val="2"/>
        <charset val="238"/>
      </rPr>
      <t>ther animal fats</t>
    </r>
  </si>
  <si>
    <r>
      <t>rostlinné jedlé tuky a oleje      V</t>
    </r>
    <r>
      <rPr>
        <i/>
        <sz val="8"/>
        <rFont val="Arial"/>
        <family val="2"/>
        <charset val="238"/>
      </rPr>
      <t>egetable edible fats and oils</t>
    </r>
  </si>
  <si>
    <r>
      <t>rostlinný tuk       V</t>
    </r>
    <r>
      <rPr>
        <i/>
        <sz val="8"/>
        <rFont val="Arial"/>
        <family val="2"/>
        <charset val="238"/>
      </rPr>
      <t>egetable fats</t>
    </r>
  </si>
  <si>
    <r>
      <t>ztužený pokrmový tuk      H</t>
    </r>
    <r>
      <rPr>
        <i/>
        <sz val="8"/>
        <color theme="1"/>
        <rFont val="Arial"/>
        <family val="2"/>
        <charset val="238"/>
      </rPr>
      <t>ydrogenated edible fats</t>
    </r>
  </si>
  <si>
    <r>
      <t>jedlé oleje                    E</t>
    </r>
    <r>
      <rPr>
        <i/>
        <sz val="8"/>
        <color theme="1"/>
        <rFont val="Arial"/>
        <family val="2"/>
        <charset val="238"/>
      </rPr>
      <t>dible oils</t>
    </r>
  </si>
  <si>
    <r>
      <t xml:space="preserve">Tuky a oleje v hodnotě čistého tuky                      </t>
    </r>
    <r>
      <rPr>
        <i/>
        <sz val="8"/>
        <rFont val="Arial"/>
        <family val="2"/>
        <charset val="238"/>
      </rPr>
      <t xml:space="preserve"> F</t>
    </r>
    <r>
      <rPr>
        <sz val="8"/>
        <rFont val="Arial"/>
        <family val="2"/>
        <charset val="238"/>
      </rPr>
      <t xml:space="preserve">ats and oils total in terms of net fat
</t>
    </r>
  </si>
  <si>
    <r>
      <t>živočišné
tuky               A</t>
    </r>
    <r>
      <rPr>
        <i/>
        <sz val="8"/>
        <rFont val="Arial"/>
        <family val="2"/>
        <charset val="238"/>
      </rPr>
      <t>nimal fats</t>
    </r>
  </si>
  <si>
    <r>
      <t>máslo             B</t>
    </r>
    <r>
      <rPr>
        <i/>
        <sz val="8"/>
        <rFont val="Arial"/>
        <family val="2"/>
        <charset val="238"/>
      </rPr>
      <t>utter</t>
    </r>
  </si>
  <si>
    <r>
      <t xml:space="preserve">sádlo               </t>
    </r>
    <r>
      <rPr>
        <i/>
        <sz val="8"/>
        <rFont val="Arial"/>
        <family val="2"/>
        <charset val="238"/>
      </rPr>
      <t xml:space="preserve"> Lard and bacon</t>
    </r>
  </si>
  <si>
    <r>
      <t xml:space="preserve">ostatní
živočišné
</t>
    </r>
    <r>
      <rPr>
        <i/>
        <sz val="8"/>
        <rFont val="Arial"/>
        <family val="2"/>
        <charset val="238"/>
      </rPr>
      <t>tuky                   Other animal fats</t>
    </r>
  </si>
  <si>
    <r>
      <t>rostlinné
jedlé tuky
a oleje           V</t>
    </r>
    <r>
      <rPr>
        <i/>
        <sz val="8"/>
        <rFont val="Arial"/>
        <family val="2"/>
        <charset val="238"/>
      </rPr>
      <t>egetable edible fats</t>
    </r>
  </si>
  <si>
    <r>
      <t>Ovoce
v hodnotě
čerstvého      F</t>
    </r>
    <r>
      <rPr>
        <i/>
        <sz val="8"/>
        <color theme="1"/>
        <rFont val="Arial"/>
        <family val="2"/>
        <charset val="238"/>
      </rPr>
      <t>ruits in terms of fresh</t>
    </r>
  </si>
  <si>
    <r>
      <t>ovoce
mírného
pásma      F</t>
    </r>
    <r>
      <rPr>
        <i/>
        <sz val="8"/>
        <color theme="1"/>
        <rFont val="Arial"/>
        <family val="2"/>
        <charset val="238"/>
      </rPr>
      <t>ruits of temperate zone</t>
    </r>
  </si>
  <si>
    <r>
      <t xml:space="preserve">jablka                </t>
    </r>
    <r>
      <rPr>
        <i/>
        <sz val="8"/>
        <color theme="1"/>
        <rFont val="Arial"/>
        <family val="2"/>
        <charset val="238"/>
      </rPr>
      <t xml:space="preserve">  Apples</t>
    </r>
  </si>
  <si>
    <r>
      <t xml:space="preserve">hrušky         </t>
    </r>
    <r>
      <rPr>
        <i/>
        <sz val="8"/>
        <color theme="1"/>
        <rFont val="Arial"/>
        <family val="2"/>
        <charset val="238"/>
      </rPr>
      <t xml:space="preserve"> Pears</t>
    </r>
  </si>
  <si>
    <r>
      <t xml:space="preserve">švestky                               </t>
    </r>
    <r>
      <rPr>
        <i/>
        <sz val="8"/>
        <color theme="1"/>
        <rFont val="Arial"/>
        <family val="2"/>
        <charset val="238"/>
      </rPr>
      <t xml:space="preserve"> Plums</t>
    </r>
  </si>
  <si>
    <r>
      <t>třešně                         C</t>
    </r>
    <r>
      <rPr>
        <i/>
        <sz val="8"/>
        <color theme="1"/>
        <rFont val="Arial"/>
        <family val="2"/>
        <charset val="238"/>
      </rPr>
      <t>herries</t>
    </r>
  </si>
  <si>
    <r>
      <t>višně                   S</t>
    </r>
    <r>
      <rPr>
        <i/>
        <sz val="8"/>
        <color theme="1"/>
        <rFont val="Arial"/>
        <family val="2"/>
        <charset val="238"/>
      </rPr>
      <t>our cherries</t>
    </r>
  </si>
  <si>
    <r>
      <t xml:space="preserve">meruňky         </t>
    </r>
    <r>
      <rPr>
        <i/>
        <sz val="8"/>
        <color theme="1"/>
        <rFont val="Arial"/>
        <family val="2"/>
        <charset val="238"/>
      </rPr>
      <t xml:space="preserve"> Apricots</t>
    </r>
  </si>
  <si>
    <r>
      <t>broskve     P</t>
    </r>
    <r>
      <rPr>
        <i/>
        <sz val="8"/>
        <color theme="1"/>
        <rFont val="Arial"/>
        <family val="2"/>
        <charset val="238"/>
      </rPr>
      <t>eaches</t>
    </r>
  </si>
  <si>
    <r>
      <t>rybíz                        C</t>
    </r>
    <r>
      <rPr>
        <i/>
        <sz val="8"/>
        <color theme="1"/>
        <rFont val="Arial"/>
        <family val="2"/>
        <charset val="238"/>
      </rPr>
      <t>urrant</t>
    </r>
  </si>
  <si>
    <r>
      <t>jahody
zahradní       S</t>
    </r>
    <r>
      <rPr>
        <i/>
        <sz val="8"/>
        <color theme="1"/>
        <rFont val="Arial"/>
        <family val="2"/>
        <charset val="238"/>
      </rPr>
      <t>trawberries</t>
    </r>
  </si>
  <si>
    <r>
      <t>vinné
hrozny     G</t>
    </r>
    <r>
      <rPr>
        <i/>
        <sz val="8"/>
        <color theme="1"/>
        <rFont val="Arial"/>
        <family val="2"/>
        <charset val="238"/>
      </rPr>
      <t>rapes</t>
    </r>
  </si>
  <si>
    <r>
      <t>lesní
plody        F</t>
    </r>
    <r>
      <rPr>
        <i/>
        <sz val="8"/>
        <color theme="1"/>
        <rFont val="Arial"/>
        <family val="2"/>
        <charset val="238"/>
      </rPr>
      <t>orest berries</t>
    </r>
  </si>
  <si>
    <r>
      <t>ostatní
ovoce
mírného
pásma     O</t>
    </r>
    <r>
      <rPr>
        <i/>
        <sz val="8"/>
        <color theme="1"/>
        <rFont val="Arial"/>
        <family val="2"/>
        <charset val="238"/>
      </rPr>
      <t>ther fruits of temperate zone</t>
    </r>
  </si>
  <si>
    <r>
      <t>jižní 
ovoce       S</t>
    </r>
    <r>
      <rPr>
        <i/>
        <sz val="8"/>
        <color theme="1"/>
        <rFont val="Arial"/>
        <family val="2"/>
        <charset val="238"/>
      </rPr>
      <t>ubtropical and tropical fruits</t>
    </r>
  </si>
  <si>
    <r>
      <t>citróny
a
g</t>
    </r>
    <r>
      <rPr>
        <i/>
        <sz val="8"/>
        <color theme="1"/>
        <rFont val="Arial"/>
        <family val="2"/>
        <charset val="238"/>
      </rPr>
      <t>rape-
fruity    Lemons and grapefruits</t>
    </r>
  </si>
  <si>
    <r>
      <t>pomeranče
a
mandarinky     O</t>
    </r>
    <r>
      <rPr>
        <i/>
        <sz val="8"/>
        <color theme="1"/>
        <rFont val="Arial"/>
        <family val="2"/>
        <charset val="238"/>
      </rPr>
      <t xml:space="preserve">ranges and tangerines </t>
    </r>
  </si>
  <si>
    <r>
      <t>banány    B</t>
    </r>
    <r>
      <rPr>
        <i/>
        <sz val="8"/>
        <color theme="1"/>
        <rFont val="Arial"/>
        <family val="2"/>
        <charset val="238"/>
      </rPr>
      <t>ananas</t>
    </r>
  </si>
  <si>
    <r>
      <t>ostatní
jižní
ovoce         O</t>
    </r>
    <r>
      <rPr>
        <i/>
        <sz val="8"/>
        <color theme="1"/>
        <rFont val="Arial"/>
        <family val="2"/>
        <charset val="238"/>
      </rPr>
      <t>ther subtropical and tropical fruits</t>
    </r>
  </si>
  <si>
    <t>ananas                  Pineapples</t>
  </si>
  <si>
    <r>
      <t>kiwi   K</t>
    </r>
    <r>
      <rPr>
        <i/>
        <sz val="8"/>
        <color theme="1"/>
        <rFont val="Arial"/>
        <family val="2"/>
        <charset val="238"/>
      </rPr>
      <t>iwis</t>
    </r>
  </si>
  <si>
    <r>
      <t>Ořechy
ve
skořápce       N</t>
    </r>
    <r>
      <rPr>
        <i/>
        <sz val="8"/>
        <color theme="1"/>
        <rFont val="Arial"/>
        <family val="2"/>
        <charset val="238"/>
      </rPr>
      <t>uts (in shells)</t>
    </r>
  </si>
  <si>
    <r>
      <t>Zelenina
v hodnotě
čerstvé      V</t>
    </r>
    <r>
      <rPr>
        <i/>
        <sz val="8"/>
        <color theme="1"/>
        <rFont val="Arial"/>
        <family val="2"/>
        <charset val="238"/>
      </rPr>
      <t>egetables in terms of fresh</t>
    </r>
  </si>
  <si>
    <r>
      <t>okurky
salátové      C</t>
    </r>
    <r>
      <rPr>
        <i/>
        <sz val="8"/>
        <color theme="1"/>
        <rFont val="Arial"/>
        <family val="2"/>
        <charset val="238"/>
      </rPr>
      <t>ucumbers</t>
    </r>
  </si>
  <si>
    <r>
      <t>rajčata     T</t>
    </r>
    <r>
      <rPr>
        <i/>
        <sz val="8"/>
        <color theme="1"/>
        <rFont val="Arial"/>
        <family val="2"/>
        <charset val="238"/>
      </rPr>
      <t>omatoes</t>
    </r>
  </si>
  <si>
    <r>
      <t>paprika      S</t>
    </r>
    <r>
      <rPr>
        <i/>
        <sz val="8"/>
        <color theme="1"/>
        <rFont val="Arial"/>
        <family val="2"/>
        <charset val="238"/>
      </rPr>
      <t>weet peppers</t>
    </r>
  </si>
  <si>
    <r>
      <t>okurky
naklá-
dačky    G</t>
    </r>
    <r>
      <rPr>
        <i/>
        <sz val="8"/>
        <color theme="1"/>
        <rFont val="Arial"/>
        <family val="2"/>
        <charset val="238"/>
      </rPr>
      <t>herkins</t>
    </r>
  </si>
  <si>
    <r>
      <t>zelí      C</t>
    </r>
    <r>
      <rPr>
        <i/>
        <sz val="8"/>
        <color theme="1"/>
        <rFont val="Arial"/>
        <family val="2"/>
        <charset val="238"/>
      </rPr>
      <t>abbage</t>
    </r>
  </si>
  <si>
    <r>
      <t>květák            C</t>
    </r>
    <r>
      <rPr>
        <i/>
        <sz val="8"/>
        <color theme="1"/>
        <rFont val="Arial"/>
        <family val="2"/>
        <charset val="238"/>
      </rPr>
      <t>auliflower</t>
    </r>
  </si>
  <si>
    <r>
      <t>kedlubny         K</t>
    </r>
    <r>
      <rPr>
        <i/>
        <sz val="8"/>
        <color theme="1"/>
        <rFont val="Arial"/>
        <family val="2"/>
        <charset val="238"/>
      </rPr>
      <t>ohlrabi</t>
    </r>
  </si>
  <si>
    <r>
      <t>cibule        O</t>
    </r>
    <r>
      <rPr>
        <i/>
        <sz val="8"/>
        <color theme="1"/>
        <rFont val="Arial"/>
        <family val="2"/>
        <charset val="238"/>
      </rPr>
      <t>nion</t>
    </r>
  </si>
  <si>
    <r>
      <t>česnek                    G</t>
    </r>
    <r>
      <rPr>
        <i/>
        <sz val="8"/>
        <color theme="1"/>
        <rFont val="Arial"/>
        <family val="2"/>
        <charset val="238"/>
      </rPr>
      <t>arlic</t>
    </r>
  </si>
  <si>
    <r>
      <t>hlávkový
salát      L</t>
    </r>
    <r>
      <rPr>
        <i/>
        <sz val="8"/>
        <color theme="1"/>
        <rFont val="Arial"/>
        <family val="2"/>
        <charset val="238"/>
      </rPr>
      <t>ettuce</t>
    </r>
  </si>
  <si>
    <r>
      <t>špenát      S</t>
    </r>
    <r>
      <rPr>
        <i/>
        <sz val="8"/>
        <color theme="1"/>
        <rFont val="Arial"/>
        <family val="2"/>
        <charset val="238"/>
      </rPr>
      <t>pinach</t>
    </r>
  </si>
  <si>
    <r>
      <t>mrkev   C</t>
    </r>
    <r>
      <rPr>
        <i/>
        <sz val="8"/>
        <color theme="1"/>
        <rFont val="Arial"/>
        <family val="2"/>
        <charset val="238"/>
      </rPr>
      <t>arrots</t>
    </r>
  </si>
  <si>
    <r>
      <t>petržel     P</t>
    </r>
    <r>
      <rPr>
        <i/>
        <sz val="8"/>
        <color theme="1"/>
        <rFont val="Arial"/>
        <family val="2"/>
        <charset val="238"/>
      </rPr>
      <t>arsley</t>
    </r>
  </si>
  <si>
    <r>
      <t xml:space="preserve">celer      </t>
    </r>
    <r>
      <rPr>
        <i/>
        <sz val="8"/>
        <color theme="1"/>
        <rFont val="Arial"/>
        <family val="2"/>
        <charset val="238"/>
      </rPr>
      <t xml:space="preserve">  Celery</t>
    </r>
  </si>
  <si>
    <r>
      <t>melouny        M</t>
    </r>
    <r>
      <rPr>
        <i/>
        <sz val="8"/>
        <color theme="1"/>
        <rFont val="Arial"/>
        <family val="2"/>
        <charset val="238"/>
      </rPr>
      <t>elons</t>
    </r>
  </si>
  <si>
    <r>
      <t>zelený
hrášek      G</t>
    </r>
    <r>
      <rPr>
        <i/>
        <sz val="8"/>
        <color theme="1"/>
        <rFont val="Arial"/>
        <family val="2"/>
        <charset val="238"/>
      </rPr>
      <t>reen peas</t>
    </r>
  </si>
  <si>
    <r>
      <t>zelená
fazole     B</t>
    </r>
    <r>
      <rPr>
        <i/>
        <sz val="8"/>
        <color theme="1"/>
        <rFont val="Arial"/>
        <family val="2"/>
        <charset val="238"/>
      </rPr>
      <t>utter beans</t>
    </r>
  </si>
  <si>
    <r>
      <t>ostatní
zelenina    Ot</t>
    </r>
    <r>
      <rPr>
        <i/>
        <sz val="8"/>
        <color theme="1"/>
        <rFont val="Arial"/>
        <family val="2"/>
        <charset val="238"/>
      </rPr>
      <t>her vegetables</t>
    </r>
  </si>
  <si>
    <r>
      <t>houby     M</t>
    </r>
    <r>
      <rPr>
        <i/>
        <sz val="8"/>
        <color theme="1"/>
        <rFont val="Arial"/>
        <family val="2"/>
        <charset val="238"/>
      </rPr>
      <t>ushrooms</t>
    </r>
  </si>
  <si>
    <r>
      <t>Luštěniny celkem               P</t>
    </r>
    <r>
      <rPr>
        <i/>
        <sz val="8"/>
        <color theme="1"/>
        <rFont val="Arial"/>
        <family val="2"/>
        <charset val="238"/>
      </rPr>
      <t>ulses in total</t>
    </r>
  </si>
  <si>
    <r>
      <t xml:space="preserve">fazole              </t>
    </r>
    <r>
      <rPr>
        <i/>
        <sz val="8"/>
        <color theme="1"/>
        <rFont val="Arial"/>
        <family val="2"/>
        <charset val="238"/>
      </rPr>
      <t xml:space="preserve"> Beans</t>
    </r>
  </si>
  <si>
    <r>
      <t xml:space="preserve">hrách                     </t>
    </r>
    <r>
      <rPr>
        <i/>
        <sz val="8"/>
        <color theme="1"/>
        <rFont val="Arial"/>
        <family val="2"/>
        <charset val="238"/>
      </rPr>
      <t xml:space="preserve">    Peas</t>
    </r>
  </si>
  <si>
    <r>
      <t>čočka                   L</t>
    </r>
    <r>
      <rPr>
        <i/>
        <sz val="8"/>
        <color theme="1"/>
        <rFont val="Arial"/>
        <family val="2"/>
        <charset val="238"/>
      </rPr>
      <t>entils</t>
    </r>
  </si>
  <si>
    <r>
      <t>Brambory                       P</t>
    </r>
    <r>
      <rPr>
        <i/>
        <sz val="8"/>
        <color theme="1"/>
        <rFont val="Arial"/>
        <family val="2"/>
        <charset val="238"/>
      </rPr>
      <t>otatoes</t>
    </r>
  </si>
  <si>
    <r>
      <t>Cukr           S</t>
    </r>
    <r>
      <rPr>
        <i/>
        <sz val="8"/>
        <color theme="1"/>
        <rFont val="Arial"/>
        <family val="2"/>
        <charset val="238"/>
      </rPr>
      <t>ugar</t>
    </r>
  </si>
  <si>
    <r>
      <t>Kakaové
boby      C</t>
    </r>
    <r>
      <rPr>
        <i/>
        <sz val="8"/>
        <color theme="1"/>
        <rFont val="Arial"/>
        <family val="2"/>
        <charset val="238"/>
      </rPr>
      <t>ocoa beans</t>
    </r>
  </si>
  <si>
    <r>
      <t>Kakaové
výrobky          C</t>
    </r>
    <r>
      <rPr>
        <i/>
        <sz val="8"/>
        <color theme="1"/>
        <rFont val="Arial"/>
        <family val="2"/>
        <charset val="238"/>
      </rPr>
      <t>ocoa products</t>
    </r>
  </si>
  <si>
    <r>
      <t>čokoláda              C</t>
    </r>
    <r>
      <rPr>
        <i/>
        <sz val="8"/>
        <color theme="1"/>
        <rFont val="Arial"/>
        <family val="2"/>
        <charset val="238"/>
      </rPr>
      <t>hocolate</t>
    </r>
  </si>
  <si>
    <r>
      <t>čokoládové
cukrovinky     C</t>
    </r>
    <r>
      <rPr>
        <i/>
        <sz val="8"/>
        <color theme="1"/>
        <rFont val="Arial"/>
        <family val="2"/>
        <charset val="238"/>
      </rPr>
      <t>hocolate-based sweets</t>
    </r>
  </si>
  <si>
    <r>
      <t>kakaový
prášek    C</t>
    </r>
    <r>
      <rPr>
        <i/>
        <sz val="8"/>
        <color theme="1"/>
        <rFont val="Arial"/>
        <family val="2"/>
        <charset val="238"/>
      </rPr>
      <t>ocoa powder</t>
    </r>
  </si>
  <si>
    <r>
      <t>Nečokoládové
cukrovinky                  C</t>
    </r>
    <r>
      <rPr>
        <i/>
        <sz val="8"/>
        <color theme="1"/>
        <rFont val="Arial"/>
        <family val="2"/>
        <charset val="238"/>
      </rPr>
      <t>hocolate-free sweets</t>
    </r>
  </si>
  <si>
    <r>
      <t>Cukrářské
výrobky       C</t>
    </r>
    <r>
      <rPr>
        <i/>
        <sz val="8"/>
        <color theme="1"/>
        <rFont val="Arial"/>
        <family val="2"/>
        <charset val="238"/>
      </rPr>
      <t>onfectionery products</t>
    </r>
  </si>
  <si>
    <r>
      <t xml:space="preserve">Včelí med               </t>
    </r>
    <r>
      <rPr>
        <i/>
        <sz val="8"/>
        <color theme="1"/>
        <rFont val="Arial"/>
        <family val="2"/>
        <charset val="238"/>
      </rPr>
      <t xml:space="preserve"> Honey</t>
    </r>
  </si>
  <si>
    <r>
      <t>Mák                                   P</t>
    </r>
    <r>
      <rPr>
        <i/>
        <sz val="8"/>
        <color theme="1"/>
        <rFont val="Arial"/>
        <family val="2"/>
        <charset val="238"/>
      </rPr>
      <t>oppy seeds</t>
    </r>
  </si>
  <si>
    <r>
      <t xml:space="preserve">Droždí                                   </t>
    </r>
    <r>
      <rPr>
        <i/>
        <sz val="8"/>
        <color theme="1"/>
        <rFont val="Arial"/>
        <family val="2"/>
        <charset val="238"/>
      </rPr>
      <t xml:space="preserve">  Yeasts</t>
    </r>
  </si>
  <si>
    <r>
      <t xml:space="preserve">Sůl                               </t>
    </r>
    <r>
      <rPr>
        <i/>
        <sz val="8"/>
        <color theme="1"/>
        <rFont val="Arial"/>
        <family val="2"/>
        <charset val="238"/>
      </rPr>
      <t xml:space="preserve"> Salt</t>
    </r>
  </si>
  <si>
    <r>
      <t xml:space="preserve">Čaj                </t>
    </r>
    <r>
      <rPr>
        <i/>
        <sz val="8"/>
        <color theme="1"/>
        <rFont val="Arial"/>
        <family val="2"/>
        <charset val="238"/>
      </rPr>
      <t xml:space="preserve"> Tea</t>
    </r>
  </si>
  <si>
    <r>
      <t>Zrnková
káva                 C</t>
    </r>
    <r>
      <rPr>
        <i/>
        <sz val="8"/>
        <color theme="1"/>
        <rFont val="Arial"/>
        <family val="2"/>
        <charset val="238"/>
      </rPr>
      <t>offee</t>
    </r>
  </si>
  <si>
    <r>
      <t>Minerální
vody
a nealkoholické
nápoje           M</t>
    </r>
    <r>
      <rPr>
        <i/>
        <sz val="8"/>
        <color theme="1"/>
        <rFont val="Arial"/>
        <family val="2"/>
        <charset val="238"/>
      </rPr>
      <t>inerelal waters and non-alcoholic beverages</t>
    </r>
  </si>
  <si>
    <r>
      <t>minerální
vody           M</t>
    </r>
    <r>
      <rPr>
        <i/>
        <sz val="8"/>
        <color theme="1"/>
        <rFont val="Arial"/>
        <family val="2"/>
        <charset val="238"/>
      </rPr>
      <t>ineral waters</t>
    </r>
  </si>
  <si>
    <r>
      <t>sodové
vody              S</t>
    </r>
    <r>
      <rPr>
        <i/>
        <sz val="8"/>
        <color theme="1"/>
        <rFont val="Arial"/>
        <family val="2"/>
        <charset val="238"/>
      </rPr>
      <t>oda waters</t>
    </r>
  </si>
  <si>
    <r>
      <t xml:space="preserve">limonády                  </t>
    </r>
    <r>
      <rPr>
        <i/>
        <sz val="8"/>
        <color theme="1"/>
        <rFont val="Arial"/>
        <family val="2"/>
        <charset val="238"/>
      </rPr>
      <t xml:space="preserve">  Lemonades</t>
    </r>
  </si>
  <si>
    <r>
      <t>ostatní
nápoje                       O</t>
    </r>
    <r>
      <rPr>
        <i/>
        <sz val="8"/>
        <color theme="1"/>
        <rFont val="Arial"/>
        <family val="2"/>
        <charset val="238"/>
      </rPr>
      <t>ther non-alcoholic drinks</t>
    </r>
  </si>
  <si>
    <r>
      <t>lihoviny</t>
    </r>
    <r>
      <rPr>
        <i/>
        <sz val="8"/>
        <rFont val="Arial"/>
        <family val="2"/>
        <charset val="238"/>
      </rPr>
      <t xml:space="preserve"> Spirits</t>
    </r>
    <r>
      <rPr>
        <sz val="8"/>
        <rFont val="Arial"/>
        <family val="2"/>
        <charset val="238"/>
      </rPr>
      <t xml:space="preserve">
(40 %)</t>
    </r>
  </si>
  <si>
    <r>
      <t>víno        W</t>
    </r>
    <r>
      <rPr>
        <i/>
        <sz val="8"/>
        <rFont val="Arial"/>
        <family val="2"/>
        <charset val="238"/>
      </rPr>
      <t>ine</t>
    </r>
  </si>
  <si>
    <r>
      <t>víno hroznové         G</t>
    </r>
    <r>
      <rPr>
        <i/>
        <sz val="8"/>
        <rFont val="Arial"/>
        <family val="2"/>
        <charset val="238"/>
      </rPr>
      <t>rape-based wine</t>
    </r>
  </si>
  <si>
    <r>
      <t>víno ostatní           N</t>
    </r>
    <r>
      <rPr>
        <i/>
        <sz val="8"/>
        <rFont val="Arial"/>
        <family val="2"/>
        <charset val="238"/>
      </rPr>
      <t>on-grape based wine</t>
    </r>
  </si>
  <si>
    <r>
      <t xml:space="preserve">pivo      </t>
    </r>
    <r>
      <rPr>
        <i/>
        <sz val="8"/>
        <rFont val="Arial"/>
        <family val="2"/>
        <charset val="238"/>
      </rPr>
      <t xml:space="preserve">    Beer</t>
    </r>
  </si>
  <si>
    <r>
      <t xml:space="preserve">lihoviny  </t>
    </r>
    <r>
      <rPr>
        <i/>
        <sz val="8"/>
        <rFont val="Arial"/>
        <family val="2"/>
        <charset val="238"/>
      </rPr>
      <t xml:space="preserve"> Spirits</t>
    </r>
    <r>
      <rPr>
        <sz val="8"/>
        <rFont val="Arial"/>
        <family val="2"/>
        <charset val="238"/>
      </rPr>
      <t xml:space="preserve">
(40 %)</t>
    </r>
  </si>
  <si>
    <r>
      <t>víno          W</t>
    </r>
    <r>
      <rPr>
        <i/>
        <sz val="8"/>
        <rFont val="Arial"/>
        <family val="2"/>
        <charset val="238"/>
      </rPr>
      <t>ine</t>
    </r>
  </si>
  <si>
    <r>
      <t xml:space="preserve">pivo          </t>
    </r>
    <r>
      <rPr>
        <i/>
        <sz val="8"/>
        <rFont val="Arial"/>
        <family val="2"/>
        <charset val="238"/>
      </rPr>
      <t xml:space="preserve">     Beer</t>
    </r>
  </si>
  <si>
    <t>SPOTŘEBA POTRAVIN NA 1 OBYVATELE ZA ROK V ČR</t>
  </si>
  <si>
    <t>FOOD CONSUMPTION PER 1 CAPITAL PER YEAR IN THE CZECH REPUBLIC</t>
  </si>
  <si>
    <r>
      <t xml:space="preserve">ALKOHOLICKÉ NÁPOJE                                    </t>
    </r>
    <r>
      <rPr>
        <b/>
        <i/>
        <sz val="12"/>
        <color theme="1"/>
        <rFont val="Arial"/>
        <family val="2"/>
        <charset val="238"/>
      </rPr>
      <t>ALCOHOLIC BEVERAGES</t>
    </r>
  </si>
  <si>
    <r>
      <t xml:space="preserve">MLÉČNÉ VÝROBKY A VEJCE                                                 </t>
    </r>
    <r>
      <rPr>
        <b/>
        <i/>
        <sz val="10"/>
        <color theme="1"/>
        <rFont val="Arial"/>
        <family val="2"/>
        <charset val="238"/>
      </rPr>
      <t xml:space="preserve"> MILK PRODUCTS AND EGGS      </t>
    </r>
  </si>
  <si>
    <r>
      <t xml:space="preserve">ZELENINA V HODNOTĚ ČERSTVÉ                                           </t>
    </r>
    <r>
      <rPr>
        <b/>
        <i/>
        <sz val="10"/>
        <color theme="1"/>
        <rFont val="Arial"/>
        <family val="2"/>
        <charset val="238"/>
      </rPr>
      <t>VEGETABLES IN TERMS OF FRESH</t>
    </r>
  </si>
  <si>
    <r>
      <t xml:space="preserve">POTRAVINY A NEALKOHOLICKÉ NÁPOJE                                   </t>
    </r>
    <r>
      <rPr>
        <i/>
        <sz val="10"/>
        <color theme="1"/>
        <rFont val="Arial"/>
        <family val="2"/>
        <charset val="238"/>
      </rPr>
      <t>FOOD AND NON-ALCOHOLIC BEBERAGE</t>
    </r>
  </si>
  <si>
    <r>
      <t xml:space="preserve">POTRAVINY                                                                              </t>
    </r>
    <r>
      <rPr>
        <i/>
        <sz val="10"/>
        <color theme="1"/>
        <rFont val="Arial"/>
        <family val="2"/>
        <charset val="238"/>
      </rPr>
      <t xml:space="preserve">  FOOD</t>
    </r>
  </si>
  <si>
    <r>
      <t xml:space="preserve">CUKR, CUKROVINKY, CUKRÁŘSKÉ VÝROBKY        </t>
    </r>
    <r>
      <rPr>
        <b/>
        <i/>
        <sz val="12"/>
        <color theme="1"/>
        <rFont val="Arial"/>
        <family val="2"/>
        <charset val="238"/>
      </rPr>
      <t>SUGAR, SWEETS AND CONFECTIONERY</t>
    </r>
  </si>
  <si>
    <r>
      <t xml:space="preserve">2022 </t>
    </r>
    <r>
      <rPr>
        <vertAlign val="superscript"/>
        <sz val="8"/>
        <rFont val="Arial"/>
        <family val="2"/>
        <charset val="238"/>
      </rPr>
      <t>1)</t>
    </r>
  </si>
  <si>
    <r>
      <t xml:space="preserve">MASO V HODNOTĚ NA KOSTI                             </t>
    </r>
    <r>
      <rPr>
        <b/>
        <i/>
        <sz val="12"/>
        <color theme="1"/>
        <rFont val="Arial"/>
        <family val="2"/>
        <charset val="238"/>
      </rPr>
      <t xml:space="preserve">   MEAT IN TERMS OF CARCASS WEIGHT</t>
    </r>
  </si>
  <si>
    <r>
      <t xml:space="preserve">PEKÁRENSKÉ VÝROBKY, OBILOVINY                  </t>
    </r>
    <r>
      <rPr>
        <b/>
        <i/>
        <sz val="12"/>
        <color theme="1"/>
        <rFont val="Arial"/>
        <family val="2"/>
        <charset val="238"/>
      </rPr>
      <t xml:space="preserve"> CEREALS, BAKERY PRODUCTS</t>
    </r>
  </si>
  <si>
    <r>
      <t xml:space="preserve">MLÝNSKÉ A PEKÁRENSKÉ VÝROBKY                                  </t>
    </r>
    <r>
      <rPr>
        <b/>
        <i/>
        <sz val="10"/>
        <color theme="1"/>
        <rFont val="Arial"/>
        <family val="2"/>
        <charset val="238"/>
      </rPr>
      <t>CEREAL AND BAKERY PRODUCTS</t>
    </r>
  </si>
  <si>
    <r>
      <t xml:space="preserve">PEKÁRENSKÉ VÝROBKY, OBILOVINY                   </t>
    </r>
    <r>
      <rPr>
        <b/>
        <i/>
        <sz val="12"/>
        <color theme="1"/>
        <rFont val="Arial"/>
        <family val="2"/>
        <charset val="238"/>
      </rPr>
      <t>CEREALS, BAKERY PRODUCTS</t>
    </r>
  </si>
  <si>
    <r>
      <t xml:space="preserve">OBILOVINY V HODNOTĚ MOUKY                                           </t>
    </r>
    <r>
      <rPr>
        <b/>
        <i/>
        <sz val="10"/>
        <color theme="1"/>
        <rFont val="Arial"/>
        <family val="2"/>
        <charset val="238"/>
      </rPr>
      <t>CEREALS IN TERMS OF FLOUR WEIGHT</t>
    </r>
  </si>
  <si>
    <r>
      <t xml:space="preserve">OBILOVINY V HODNOTĚ ZRNA                                             </t>
    </r>
    <r>
      <rPr>
        <b/>
        <i/>
        <sz val="10"/>
        <color theme="1"/>
        <rFont val="Arial"/>
        <family val="2"/>
        <charset val="238"/>
      </rPr>
      <t xml:space="preserve"> CEREALS IN TERMS OF GRAIN</t>
    </r>
  </si>
  <si>
    <r>
      <t xml:space="preserve">RYBY CELKEM                                                       </t>
    </r>
    <r>
      <rPr>
        <b/>
        <i/>
        <sz val="12"/>
        <color theme="1"/>
        <rFont val="Arial"/>
        <family val="2"/>
        <charset val="238"/>
      </rPr>
      <t>FISH TOTAL</t>
    </r>
  </si>
  <si>
    <r>
      <t xml:space="preserve">MLÉKO, MLÉČNÉ VÝROBKY, SÝRY, VEJCE          </t>
    </r>
    <r>
      <rPr>
        <b/>
        <i/>
        <sz val="12"/>
        <color theme="1"/>
        <rFont val="Arial"/>
        <family val="2"/>
        <charset val="238"/>
      </rPr>
      <t>MILK, MILK PRODUCTS, CHEESE, EGGS</t>
    </r>
  </si>
  <si>
    <r>
      <t xml:space="preserve">TUKY A OLEJE                                                       </t>
    </r>
    <r>
      <rPr>
        <b/>
        <i/>
        <sz val="12"/>
        <color theme="1"/>
        <rFont val="Arial"/>
        <family val="2"/>
        <charset val="238"/>
      </rPr>
      <t>FATS AND OILS</t>
    </r>
  </si>
  <si>
    <r>
      <t xml:space="preserve">TUKY A OLEJE CELKEM                                                        </t>
    </r>
    <r>
      <rPr>
        <b/>
        <i/>
        <sz val="10"/>
        <color theme="1"/>
        <rFont val="Arial"/>
        <family val="2"/>
        <charset val="238"/>
      </rPr>
      <t>FATS AND OILS TOTAL</t>
    </r>
  </si>
  <si>
    <r>
      <t xml:space="preserve">TUKY A OLEJE                                                        </t>
    </r>
    <r>
      <rPr>
        <b/>
        <i/>
        <sz val="12"/>
        <color theme="1"/>
        <rFont val="Arial"/>
        <family val="2"/>
        <charset val="238"/>
      </rPr>
      <t>FATS AND OILS</t>
    </r>
  </si>
  <si>
    <r>
      <t xml:space="preserve">TUKY A OLEJE V HODNOTĚ ČISTÉHO TUKU                       </t>
    </r>
    <r>
      <rPr>
        <b/>
        <i/>
        <sz val="10"/>
        <color theme="1"/>
        <rFont val="Arial"/>
        <family val="2"/>
        <charset val="238"/>
      </rPr>
      <t xml:space="preserve">  FATS AND OILS IN TERMS OF NET FAT</t>
    </r>
  </si>
  <si>
    <r>
      <t xml:space="preserve">OVOCE V HODNOTĚ ČERSTVÉHO                         </t>
    </r>
    <r>
      <rPr>
        <b/>
        <i/>
        <sz val="12"/>
        <color theme="1"/>
        <rFont val="Arial"/>
        <family val="2"/>
        <charset val="238"/>
      </rPr>
      <t xml:space="preserve">FRUIT IN TERMS OF FRESH  </t>
    </r>
    <r>
      <rPr>
        <b/>
        <sz val="12"/>
        <color theme="1"/>
        <rFont val="Arial"/>
        <family val="2"/>
        <charset val="238"/>
      </rPr>
      <t xml:space="preserve">                                                    </t>
    </r>
  </si>
  <si>
    <r>
      <t xml:space="preserve">ZELENINA, LUŠTĚNINY, BRAMBORY                      </t>
    </r>
    <r>
      <rPr>
        <b/>
        <i/>
        <sz val="12"/>
        <color theme="1"/>
        <rFont val="Arial"/>
        <family val="2"/>
        <charset val="238"/>
      </rPr>
      <t>VEGETABLES, PULSES, POTATOES</t>
    </r>
  </si>
  <si>
    <r>
      <t xml:space="preserve">OSTATNÍ POTRAVINY                                            </t>
    </r>
    <r>
      <rPr>
        <b/>
        <i/>
        <sz val="12"/>
        <color theme="1"/>
        <rFont val="Arial"/>
        <family val="2"/>
        <charset val="238"/>
      </rPr>
      <t>OTHER FOOD</t>
    </r>
  </si>
  <si>
    <r>
      <t xml:space="preserve">ALKOHOLICKÉ NÁPOJE CELKEM                 </t>
    </r>
    <r>
      <rPr>
        <b/>
        <i/>
        <sz val="12"/>
        <color theme="1"/>
        <rFont val="Arial"/>
        <family val="2"/>
        <charset val="238"/>
      </rPr>
      <t>ALCOHOLIC BEVERAGES</t>
    </r>
  </si>
  <si>
    <t>metodika a náplň publikovaných položek:</t>
  </si>
  <si>
    <t xml:space="preserve">https://csu.gov.cz/aktualni-produkt/41032 </t>
  </si>
  <si>
    <t>methodological notes and contents of published items:</t>
  </si>
  <si>
    <t xml:space="preserve">https://csu.gov.cz/current-product/41032 </t>
  </si>
  <si>
    <t xml:space="preserve">                                                                                                                             1) Data for "Milk and milk products (excl. Butter) interms of milk equivalent"was revised.</t>
  </si>
  <si>
    <t xml:space="preserve">                                                                                                                       1) Data za "Mléko a mléčné výrobky v hodnotě mléka (bez másla)", byla revidována.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</si>
</sst>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#,##0\ &quot;Kč&quot;;\-#,##0\ &quot;Kč&quot;"/>
    <numFmt numFmtId="164" formatCode="#,##0.0_ ;\-#,##0.0\ "/>
    <numFmt numFmtId="165" formatCode="#,##0.0"/>
    <numFmt numFmtId="166" formatCode="#,##0.0000_ ;\-#,##0.0000\ "/>
    <numFmt numFmtId="167" formatCode="#,##0_ ;\-#,##0\ "/>
    <numFmt numFmtId="168" formatCode="#,##0.00_ ;\-#,##0.00\ "/>
    <numFmt numFmtId="169" formatCode="0.0"/>
  </numFmts>
  <fonts count="37" x14ac:knownFonts="1"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vertAlign val="superscript"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8"/>
      <color theme="1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rgb="FF1F1F1F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0">
    <xf numFmtId="0" fontId="0" fillId="0" borderId="0"/>
    <xf numFmtId="0" fontId="25" fillId="0" borderId="0" applyNumberFormat="0" applyFill="0" applyBorder="0" applyAlignment="0" applyProtection="0"/>
    <xf numFmtId="0" fontId="29" fillId="0" borderId="0">
      <alignment vertical="top"/>
    </xf>
    <xf numFmtId="0" fontId="29" fillId="0" borderId="24" applyNumberFormat="0" applyFont="0" applyFill="0" applyAlignment="0" applyProtection="0"/>
    <xf numFmtId="0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5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10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quotePrefix="1" applyFill="1" applyBorder="1"/>
    <xf numFmtId="0" fontId="3" fillId="0" borderId="0" xfId="0" quotePrefix="1" applyFont="1" applyFill="1" applyBorder="1"/>
    <xf numFmtId="0" fontId="3" fillId="0" borderId="0" xfId="0" applyFont="1" applyFill="1" applyBorder="1"/>
    <xf numFmtId="165" fontId="0" fillId="0" borderId="0" xfId="0" applyNumberFormat="1" applyFont="1" applyFill="1" applyBorder="1" applyAlignment="1">
      <alignment horizontal="right" indent="3"/>
    </xf>
    <xf numFmtId="0" fontId="2" fillId="0" borderId="0" xfId="0" quotePrefix="1" applyFont="1" applyFill="1" applyBorder="1"/>
    <xf numFmtId="0" fontId="4" fillId="0" borderId="0" xfId="0" applyFont="1" applyFill="1" applyBorder="1"/>
    <xf numFmtId="0" fontId="3" fillId="0" borderId="0" xfId="0" quotePrefix="1" applyFont="1"/>
    <xf numFmtId="0" fontId="3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right" indent="3"/>
    </xf>
    <xf numFmtId="0" fontId="0" fillId="0" borderId="0" xfId="0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right" indent="3"/>
    </xf>
    <xf numFmtId="0" fontId="5" fillId="0" borderId="3" xfId="0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right" indent="3"/>
    </xf>
    <xf numFmtId="1" fontId="5" fillId="0" borderId="3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164" fontId="7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indent="3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0" xfId="0" quotePrefix="1" applyFont="1" applyFill="1" applyBorder="1"/>
    <xf numFmtId="0" fontId="9" fillId="0" borderId="0" xfId="0" applyFont="1" applyFill="1" applyBorder="1"/>
    <xf numFmtId="0" fontId="0" fillId="0" borderId="0" xfId="0" applyFont="1"/>
    <xf numFmtId="165" fontId="5" fillId="0" borderId="4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0" fillId="0" borderId="0" xfId="0" applyFont="1" applyBorder="1"/>
    <xf numFmtId="165" fontId="0" fillId="0" borderId="4" xfId="0" applyNumberFormat="1" applyFont="1" applyBorder="1" applyAlignment="1">
      <alignment horizontal="right" indent="3"/>
    </xf>
    <xf numFmtId="165" fontId="0" fillId="0" borderId="5" xfId="0" applyNumberFormat="1" applyFont="1" applyBorder="1" applyAlignment="1">
      <alignment horizontal="right" indent="3"/>
    </xf>
    <xf numFmtId="165" fontId="5" fillId="0" borderId="4" xfId="0" applyNumberFormat="1" applyFont="1" applyBorder="1" applyAlignment="1">
      <alignment horizontal="right" indent="3"/>
    </xf>
    <xf numFmtId="165" fontId="5" fillId="0" borderId="5" xfId="0" applyNumberFormat="1" applyFont="1" applyBorder="1" applyAlignment="1">
      <alignment horizontal="right" indent="3"/>
    </xf>
    <xf numFmtId="165" fontId="0" fillId="0" borderId="0" xfId="0" applyNumberFormat="1" applyFont="1" applyBorder="1"/>
    <xf numFmtId="165" fontId="5" fillId="0" borderId="0" xfId="0" applyNumberFormat="1" applyFont="1" applyBorder="1" applyAlignment="1">
      <alignment horizontal="right" indent="3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/>
    <xf numFmtId="0" fontId="3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indent="5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right" indent="5"/>
    </xf>
    <xf numFmtId="164" fontId="0" fillId="0" borderId="4" xfId="0" applyNumberFormat="1" applyFont="1" applyBorder="1" applyAlignment="1">
      <alignment horizontal="right" indent="5"/>
    </xf>
    <xf numFmtId="164" fontId="0" fillId="0" borderId="5" xfId="0" applyNumberFormat="1" applyFont="1" applyBorder="1" applyAlignment="1">
      <alignment horizontal="right" indent="5"/>
    </xf>
    <xf numFmtId="164" fontId="5" fillId="0" borderId="4" xfId="0" applyNumberFormat="1" applyFont="1" applyBorder="1" applyAlignment="1">
      <alignment horizontal="right" indent="5"/>
    </xf>
    <xf numFmtId="164" fontId="5" fillId="0" borderId="5" xfId="0" applyNumberFormat="1" applyFont="1" applyBorder="1" applyAlignment="1">
      <alignment horizontal="right" indent="5"/>
    </xf>
    <xf numFmtId="0" fontId="5" fillId="0" borderId="0" xfId="0" applyFont="1" applyBorder="1"/>
    <xf numFmtId="164" fontId="5" fillId="0" borderId="0" xfId="0" applyNumberFormat="1" applyFont="1" applyBorder="1"/>
    <xf numFmtId="0" fontId="5" fillId="0" borderId="0" xfId="0" applyFont="1"/>
    <xf numFmtId="0" fontId="0" fillId="0" borderId="0" xfId="0" applyBorder="1"/>
    <xf numFmtId="164" fontId="5" fillId="0" borderId="0" xfId="0" applyNumberFormat="1" applyFont="1" applyFill="1" applyBorder="1" applyAlignment="1">
      <alignment horizontal="right" indent="5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5" xfId="0" applyNumberFormat="1" applyFont="1" applyFill="1" applyBorder="1" applyAlignment="1">
      <alignment horizontal="right" indent="2"/>
    </xf>
    <xf numFmtId="165" fontId="5" fillId="0" borderId="4" xfId="0" applyNumberFormat="1" applyFont="1" applyFill="1" applyBorder="1" applyAlignment="1">
      <alignment horizontal="right" indent="2"/>
    </xf>
    <xf numFmtId="165" fontId="5" fillId="0" borderId="4" xfId="0" applyNumberFormat="1" applyFont="1" applyBorder="1" applyAlignment="1">
      <alignment horizontal="right" indent="2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right" indent="2"/>
    </xf>
    <xf numFmtId="164" fontId="6" fillId="0" borderId="0" xfId="0" applyNumberFormat="1" applyFont="1" applyFill="1" applyBorder="1" applyAlignment="1"/>
    <xf numFmtId="165" fontId="0" fillId="0" borderId="5" xfId="0" applyNumberFormat="1" applyFont="1" applyBorder="1" applyAlignment="1">
      <alignment horizontal="right" indent="2"/>
    </xf>
    <xf numFmtId="165" fontId="0" fillId="0" borderId="4" xfId="0" applyNumberFormat="1" applyFont="1" applyBorder="1" applyAlignment="1">
      <alignment horizontal="right" indent="2"/>
    </xf>
    <xf numFmtId="165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right" indent="3"/>
    </xf>
    <xf numFmtId="166" fontId="0" fillId="0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/>
    </xf>
    <xf numFmtId="165" fontId="5" fillId="0" borderId="0" xfId="0" applyNumberFormat="1" applyFont="1" applyBorder="1"/>
    <xf numFmtId="165" fontId="0" fillId="0" borderId="4" xfId="0" applyNumberFormat="1" applyFont="1" applyFill="1" applyBorder="1" applyAlignment="1">
      <alignment horizontal="right" indent="2"/>
    </xf>
    <xf numFmtId="165" fontId="0" fillId="0" borderId="5" xfId="0" applyNumberFormat="1" applyFont="1" applyFill="1" applyBorder="1" applyAlignment="1">
      <alignment horizontal="right" indent="2"/>
    </xf>
    <xf numFmtId="164" fontId="7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shrinkToFit="1"/>
    </xf>
    <xf numFmtId="164" fontId="0" fillId="0" borderId="4" xfId="0" applyNumberFormat="1" applyFont="1" applyBorder="1" applyAlignment="1">
      <alignment horizontal="right" indent="3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right" indent="3"/>
    </xf>
    <xf numFmtId="164" fontId="5" fillId="0" borderId="4" xfId="0" applyNumberFormat="1" applyFont="1" applyBorder="1" applyAlignment="1">
      <alignment horizontal="right" indent="3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 indent="3"/>
    </xf>
    <xf numFmtId="164" fontId="0" fillId="0" borderId="4" xfId="0" applyNumberFormat="1" applyFont="1" applyFill="1" applyBorder="1" applyAlignment="1">
      <alignment horizontal="right" indent="3"/>
    </xf>
    <xf numFmtId="164" fontId="5" fillId="0" borderId="4" xfId="0" applyNumberFormat="1" applyFont="1" applyFill="1" applyBorder="1" applyAlignment="1">
      <alignment horizontal="right" indent="3"/>
    </xf>
    <xf numFmtId="0" fontId="0" fillId="0" borderId="8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right" indent="3"/>
    </xf>
    <xf numFmtId="3" fontId="5" fillId="0" borderId="4" xfId="0" applyNumberFormat="1" applyFont="1" applyBorder="1" applyAlignment="1">
      <alignment horizontal="right" indent="3"/>
    </xf>
    <xf numFmtId="167" fontId="6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/>
    <xf numFmtId="3" fontId="0" fillId="0" borderId="4" xfId="0" applyNumberFormat="1" applyFont="1" applyFill="1" applyBorder="1" applyAlignment="1">
      <alignment horizontal="right" indent="3"/>
    </xf>
    <xf numFmtId="165" fontId="0" fillId="0" borderId="5" xfId="0" applyNumberFormat="1" applyFont="1" applyFill="1" applyBorder="1" applyAlignment="1">
      <alignment horizontal="right" indent="3"/>
    </xf>
    <xf numFmtId="167" fontId="12" fillId="0" borderId="0" xfId="0" applyNumberFormat="1" applyFont="1" applyFill="1" applyBorder="1"/>
    <xf numFmtId="165" fontId="0" fillId="0" borderId="0" xfId="0" applyNumberFormat="1" applyFont="1" applyBorder="1" applyAlignment="1">
      <alignment horizontal="right" indent="3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/>
    <xf numFmtId="164" fontId="0" fillId="0" borderId="0" xfId="0" applyNumberFormat="1" applyFont="1" applyBorder="1"/>
    <xf numFmtId="164" fontId="6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/>
    <xf numFmtId="168" fontId="8" fillId="0" borderId="0" xfId="0" applyNumberFormat="1" applyFont="1" applyFill="1" applyBorder="1"/>
    <xf numFmtId="4" fontId="0" fillId="0" borderId="0" xfId="0" applyNumberFormat="1" applyFont="1"/>
    <xf numFmtId="168" fontId="6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4" xfId="0" applyNumberFormat="1" applyFont="1" applyBorder="1" applyAlignment="1">
      <alignment horizontal="right" indent="1"/>
    </xf>
    <xf numFmtId="165" fontId="0" fillId="0" borderId="5" xfId="0" applyNumberFormat="1" applyFont="1" applyBorder="1" applyAlignment="1">
      <alignment horizontal="right" indent="1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0" xfId="0" applyNumberFormat="1" applyFont="1"/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/>
    <xf numFmtId="164" fontId="14" fillId="0" borderId="0" xfId="0" applyNumberFormat="1" applyFont="1" applyFill="1" applyBorder="1"/>
    <xf numFmtId="164" fontId="14" fillId="0" borderId="0" xfId="0" applyNumberFormat="1" applyFont="1" applyFill="1" applyBorder="1" applyAlignment="1"/>
    <xf numFmtId="0" fontId="5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right" inden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169" fontId="0" fillId="0" borderId="0" xfId="0" applyNumberFormat="1"/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right" indent="4"/>
    </xf>
    <xf numFmtId="165" fontId="0" fillId="0" borderId="5" xfId="0" applyNumberFormat="1" applyFont="1" applyBorder="1" applyAlignment="1">
      <alignment horizontal="right" indent="4"/>
    </xf>
    <xf numFmtId="0" fontId="15" fillId="0" borderId="0" xfId="0" quotePrefix="1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shrinkToFit="1"/>
    </xf>
    <xf numFmtId="0" fontId="15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right" indent="6"/>
    </xf>
    <xf numFmtId="165" fontId="0" fillId="0" borderId="5" xfId="0" applyNumberFormat="1" applyFont="1" applyBorder="1" applyAlignment="1">
      <alignment horizontal="right" indent="6"/>
    </xf>
    <xf numFmtId="165" fontId="0" fillId="0" borderId="0" xfId="0" applyNumberFormat="1" applyFont="1" applyBorder="1" applyAlignment="1">
      <alignment horizontal="right" indent="6"/>
    </xf>
    <xf numFmtId="0" fontId="4" fillId="0" borderId="0" xfId="0" applyFont="1" applyFill="1" applyBorder="1" applyAlignment="1">
      <alignment horizontal="left" indent="1"/>
    </xf>
    <xf numFmtId="0" fontId="0" fillId="0" borderId="0" xfId="0" quotePrefix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168" fontId="0" fillId="0" borderId="4" xfId="0" applyNumberFormat="1" applyFont="1" applyBorder="1" applyAlignment="1">
      <alignment horizontal="center"/>
    </xf>
    <xf numFmtId="168" fontId="0" fillId="0" borderId="5" xfId="0" applyNumberFormat="1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right" indent="1"/>
    </xf>
    <xf numFmtId="169" fontId="0" fillId="0" borderId="4" xfId="0" applyNumberFormat="1" applyFont="1" applyBorder="1" applyAlignment="1">
      <alignment horizontal="right" indent="1"/>
    </xf>
    <xf numFmtId="169" fontId="0" fillId="0" borderId="5" xfId="0" applyNumberFormat="1" applyFont="1" applyBorder="1" applyAlignment="1">
      <alignment horizontal="right" indent="1"/>
    </xf>
    <xf numFmtId="164" fontId="0" fillId="0" borderId="4" xfId="0" applyNumberFormat="1" applyFont="1" applyBorder="1" applyAlignment="1">
      <alignment horizontal="right" indent="1"/>
    </xf>
    <xf numFmtId="164" fontId="0" fillId="0" borderId="5" xfId="0" applyNumberFormat="1" applyFont="1" applyBorder="1" applyAlignment="1">
      <alignment horizontal="right" indent="1"/>
    </xf>
    <xf numFmtId="0" fontId="0" fillId="0" borderId="0" xfId="0" applyFont="1" applyAlignment="1">
      <alignment horizontal="center"/>
    </xf>
    <xf numFmtId="169" fontId="5" fillId="0" borderId="4" xfId="0" applyNumberFormat="1" applyFont="1" applyFill="1" applyBorder="1" applyAlignment="1">
      <alignment horizontal="right" indent="1"/>
    </xf>
    <xf numFmtId="169" fontId="5" fillId="0" borderId="5" xfId="0" applyNumberFormat="1" applyFont="1" applyFill="1" applyBorder="1" applyAlignment="1">
      <alignment horizontal="right" indent="1"/>
    </xf>
    <xf numFmtId="165" fontId="5" fillId="0" borderId="0" xfId="0" applyNumberFormat="1" applyFont="1" applyFill="1" applyBorder="1" applyAlignment="1">
      <alignment horizontal="right" indent="6"/>
    </xf>
    <xf numFmtId="164" fontId="5" fillId="0" borderId="4" xfId="0" applyNumberFormat="1" applyFont="1" applyFill="1" applyBorder="1" applyAlignment="1">
      <alignment horizontal="right" indent="1"/>
    </xf>
    <xf numFmtId="164" fontId="5" fillId="0" borderId="5" xfId="0" applyNumberFormat="1" applyFont="1" applyFill="1" applyBorder="1" applyAlignment="1">
      <alignment horizontal="right" indent="1"/>
    </xf>
    <xf numFmtId="168" fontId="5" fillId="0" borderId="0" xfId="0" applyNumberFormat="1" applyFont="1" applyFill="1" applyBorder="1"/>
    <xf numFmtId="0" fontId="5" fillId="0" borderId="0" xfId="0" applyFont="1" applyFill="1"/>
    <xf numFmtId="168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ont="1" applyBorder="1" applyAlignment="1">
      <alignment horizontal="right" indent="1"/>
    </xf>
    <xf numFmtId="168" fontId="0" fillId="0" borderId="0" xfId="0" applyNumberFormat="1"/>
    <xf numFmtId="0" fontId="0" fillId="0" borderId="0" xfId="0" quotePrefix="1" applyFont="1" applyFill="1" applyBorder="1"/>
    <xf numFmtId="0" fontId="5" fillId="0" borderId="1" xfId="0" applyFont="1" applyFill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right" indent="3"/>
    </xf>
    <xf numFmtId="165" fontId="0" fillId="0" borderId="3" xfId="0" applyNumberFormat="1" applyFont="1" applyFill="1" applyBorder="1" applyAlignment="1">
      <alignment horizontal="right" indent="3"/>
    </xf>
    <xf numFmtId="0" fontId="5" fillId="0" borderId="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67" fontId="0" fillId="0" borderId="0" xfId="0" applyNumberFormat="1" applyFont="1" applyAlignment="1">
      <alignment horizontal="right" indent="2"/>
    </xf>
    <xf numFmtId="167" fontId="0" fillId="0" borderId="5" xfId="0" applyNumberFormat="1" applyFont="1" applyBorder="1" applyAlignment="1">
      <alignment horizontal="right" indent="2"/>
    </xf>
    <xf numFmtId="0" fontId="0" fillId="0" borderId="0" xfId="0" applyFont="1" applyFill="1"/>
    <xf numFmtId="167" fontId="0" fillId="0" borderId="0" xfId="0" applyNumberFormat="1" applyFont="1" applyFill="1" applyAlignment="1">
      <alignment horizontal="right" indent="2"/>
    </xf>
    <xf numFmtId="167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8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wrapText="1"/>
    </xf>
    <xf numFmtId="49" fontId="0" fillId="0" borderId="0" xfId="0" applyNumberFormat="1"/>
    <xf numFmtId="49" fontId="26" fillId="0" borderId="0" xfId="1" applyNumberFormat="1" applyFont="1"/>
    <xf numFmtId="0" fontId="26" fillId="0" borderId="0" xfId="1" applyFon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/>
    <xf numFmtId="0" fontId="27" fillId="0" borderId="0" xfId="0" applyFont="1"/>
    <xf numFmtId="49" fontId="27" fillId="0" borderId="0" xfId="0" applyNumberFormat="1" applyFont="1"/>
    <xf numFmtId="0" fontId="27" fillId="0" borderId="0" xfId="0" applyFont="1" applyAlignment="1"/>
    <xf numFmtId="0" fontId="28" fillId="0" borderId="0" xfId="0" applyFont="1" applyFill="1" applyBorder="1"/>
    <xf numFmtId="0" fontId="19" fillId="0" borderId="0" xfId="0" applyFont="1"/>
    <xf numFmtId="165" fontId="0" fillId="0" borderId="0" xfId="0" applyNumberFormat="1" applyBorder="1"/>
    <xf numFmtId="164" fontId="5" fillId="2" borderId="0" xfId="0" applyNumberFormat="1" applyFont="1" applyFill="1" applyBorder="1" applyAlignment="1">
      <alignment horizontal="right" indent="5"/>
    </xf>
    <xf numFmtId="164" fontId="0" fillId="2" borderId="4" xfId="0" applyNumberFormat="1" applyFont="1" applyFill="1" applyBorder="1" applyAlignment="1">
      <alignment horizontal="right" indent="5"/>
    </xf>
    <xf numFmtId="0" fontId="35" fillId="0" borderId="0" xfId="0" applyFont="1" applyAlignment="1">
      <alignment horizontal="left" vertical="center"/>
    </xf>
    <xf numFmtId="0" fontId="34" fillId="0" borderId="0" xfId="0" applyFont="1"/>
    <xf numFmtId="0" fontId="1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shrinkToFi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2" fillId="0" borderId="25" xfId="2" applyFont="1" applyBorder="1" applyAlignment="1">
      <alignment horizontal="center" vertical="center"/>
    </xf>
    <xf numFmtId="0" fontId="33" fillId="0" borderId="26" xfId="2" applyFont="1" applyBorder="1" applyAlignment="1">
      <alignment horizontal="center" vertical="center"/>
    </xf>
    <xf numFmtId="0" fontId="33" fillId="0" borderId="27" xfId="2" applyFont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shrinkToFi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shrinkToFi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0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169" fontId="5" fillId="0" borderId="8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9" fontId="5" fillId="0" borderId="6" xfId="0" applyNumberFormat="1" applyFont="1" applyFill="1" applyBorder="1" applyAlignment="1">
      <alignment horizontal="center" vertical="center" wrapText="1"/>
    </xf>
    <xf numFmtId="169" fontId="5" fillId="0" borderId="7" xfId="0" applyNumberFormat="1" applyFont="1" applyFill="1" applyBorder="1" applyAlignment="1">
      <alignment horizontal="center" vertical="center" wrapText="1"/>
    </xf>
    <xf numFmtId="169" fontId="5" fillId="0" borderId="20" xfId="0" applyNumberFormat="1" applyFont="1" applyFill="1" applyBorder="1" applyAlignment="1">
      <alignment horizontal="center" vertical="center" wrapText="1"/>
    </xf>
    <xf numFmtId="169" fontId="5" fillId="0" borderId="22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horizontal="center" vertical="center" wrapText="1"/>
    </xf>
    <xf numFmtId="0" fontId="25" fillId="0" borderId="0" xfId="1" applyAlignment="1">
      <alignment vertical="center"/>
    </xf>
    <xf numFmtId="0" fontId="25" fillId="0" borderId="0" xfId="1"/>
  </cellXfs>
  <cellStyles count="10">
    <cellStyle name="Celkem 2" xfId="3"/>
    <cellStyle name="Datum" xfId="4"/>
    <cellStyle name="Finanční0" xfId="5"/>
    <cellStyle name="Hypertextový odkaz" xfId="1" builtinId="8"/>
    <cellStyle name="Měna0" xfId="6"/>
    <cellStyle name="Normální" xfId="0" builtinId="0"/>
    <cellStyle name="Normální 2" xfId="2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Papí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su.gov.cz/current-product/41032" TargetMode="External"/><Relationship Id="rId1" Type="http://schemas.openxmlformats.org/officeDocument/2006/relationships/hyperlink" Target="https://csu.gov.cz/aktualni-produkt/4103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AA27"/>
  <sheetViews>
    <sheetView tabSelected="1" workbookViewId="0"/>
  </sheetViews>
  <sheetFormatPr defaultRowHeight="10.199999999999999" x14ac:dyDescent="0.2"/>
  <sheetData>
    <row r="1" spans="2:27" ht="13.8" x14ac:dyDescent="0.25">
      <c r="B1" s="221" t="s">
        <v>232</v>
      </c>
      <c r="L1" s="226" t="s">
        <v>233</v>
      </c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2:27" ht="13.8" x14ac:dyDescent="0.25">
      <c r="B2" s="221"/>
    </row>
    <row r="3" spans="2:27" ht="13.8" x14ac:dyDescent="0.25">
      <c r="B3" s="221" t="s">
        <v>113</v>
      </c>
      <c r="L3" s="222" t="s">
        <v>112</v>
      </c>
    </row>
    <row r="5" spans="2:27" ht="13.8" x14ac:dyDescent="0.25">
      <c r="B5" s="213" t="s">
        <v>3</v>
      </c>
      <c r="C5" s="215" t="s">
        <v>83</v>
      </c>
      <c r="D5" s="215"/>
      <c r="E5" s="215"/>
      <c r="F5" s="215"/>
      <c r="G5" s="215"/>
      <c r="H5" s="215"/>
      <c r="I5" s="215"/>
      <c r="J5" s="215"/>
      <c r="K5" s="216"/>
      <c r="L5" s="218" t="s">
        <v>82</v>
      </c>
      <c r="M5" s="218"/>
      <c r="N5" s="218"/>
      <c r="O5" s="218"/>
      <c r="P5" s="218"/>
      <c r="Q5" s="218"/>
      <c r="R5" s="218"/>
      <c r="S5" s="218"/>
      <c r="T5" s="219"/>
    </row>
    <row r="6" spans="2:27" ht="13.8" x14ac:dyDescent="0.25">
      <c r="B6" s="213" t="s">
        <v>20</v>
      </c>
      <c r="C6" s="215" t="s">
        <v>84</v>
      </c>
      <c r="D6" s="215"/>
      <c r="E6" s="215"/>
      <c r="F6" s="215"/>
      <c r="G6" s="215"/>
      <c r="H6" s="215"/>
      <c r="I6" s="215"/>
      <c r="J6" s="215"/>
      <c r="K6" s="215"/>
      <c r="L6" s="218" t="s">
        <v>88</v>
      </c>
      <c r="M6" s="218"/>
      <c r="N6" s="218"/>
      <c r="O6" s="218"/>
      <c r="P6" s="218"/>
      <c r="Q6" s="218"/>
      <c r="R6" s="218"/>
      <c r="S6" s="218"/>
      <c r="T6" s="218"/>
    </row>
    <row r="7" spans="2:27" ht="13.8" x14ac:dyDescent="0.25">
      <c r="B7" s="213" t="s">
        <v>65</v>
      </c>
      <c r="C7" s="215" t="s">
        <v>85</v>
      </c>
      <c r="D7" s="215"/>
      <c r="E7" s="215"/>
      <c r="F7" s="215"/>
      <c r="G7" s="215"/>
      <c r="H7" s="215"/>
      <c r="I7" s="215"/>
      <c r="J7" s="215"/>
      <c r="K7" s="215"/>
      <c r="L7" s="218" t="s">
        <v>89</v>
      </c>
      <c r="M7" s="218"/>
      <c r="N7" s="218"/>
      <c r="O7" s="218"/>
      <c r="P7" s="218"/>
      <c r="Q7" s="218"/>
      <c r="R7" s="218"/>
      <c r="S7" s="218"/>
      <c r="T7" s="218"/>
    </row>
    <row r="8" spans="2:27" ht="13.8" x14ac:dyDescent="0.25">
      <c r="B8" s="213" t="s">
        <v>66</v>
      </c>
      <c r="C8" s="215" t="s">
        <v>86</v>
      </c>
      <c r="D8" s="215"/>
      <c r="E8" s="215"/>
      <c r="F8" s="215"/>
      <c r="G8" s="215"/>
      <c r="H8" s="215"/>
      <c r="I8" s="215"/>
      <c r="J8" s="215"/>
      <c r="K8" s="215"/>
      <c r="L8" s="218" t="s">
        <v>90</v>
      </c>
      <c r="M8" s="218"/>
      <c r="N8" s="218"/>
      <c r="O8" s="218"/>
      <c r="P8" s="218"/>
      <c r="Q8" s="218"/>
      <c r="R8" s="218"/>
      <c r="S8" s="218"/>
      <c r="T8" s="218"/>
    </row>
    <row r="9" spans="2:27" ht="13.8" x14ac:dyDescent="0.25">
      <c r="B9" s="213" t="s">
        <v>67</v>
      </c>
      <c r="C9" s="215" t="s">
        <v>87</v>
      </c>
      <c r="D9" s="215"/>
      <c r="E9" s="215"/>
      <c r="F9" s="215"/>
      <c r="G9" s="215"/>
      <c r="H9" s="215"/>
      <c r="I9" s="215"/>
      <c r="J9" s="215"/>
      <c r="K9" s="217"/>
      <c r="L9" s="218" t="s">
        <v>91</v>
      </c>
      <c r="M9" s="218"/>
      <c r="N9" s="218"/>
      <c r="O9" s="218"/>
      <c r="P9" s="218"/>
      <c r="Q9" s="218"/>
      <c r="R9" s="218"/>
      <c r="S9" s="218"/>
      <c r="T9" s="220"/>
    </row>
    <row r="10" spans="2:27" ht="13.8" x14ac:dyDescent="0.25">
      <c r="B10" s="213" t="s">
        <v>68</v>
      </c>
      <c r="C10" s="228" t="s">
        <v>10</v>
      </c>
      <c r="D10" s="228"/>
      <c r="E10" s="228"/>
      <c r="F10" s="228"/>
      <c r="G10" s="228"/>
      <c r="H10" s="228"/>
      <c r="I10" s="228"/>
      <c r="J10" s="228"/>
      <c r="K10" s="228"/>
      <c r="L10" s="229" t="s">
        <v>34</v>
      </c>
      <c r="M10" s="229"/>
      <c r="N10" s="229"/>
      <c r="O10" s="229"/>
      <c r="P10" s="229"/>
      <c r="Q10" s="229"/>
      <c r="R10" s="229"/>
      <c r="S10" s="229"/>
      <c r="T10" s="229"/>
    </row>
    <row r="11" spans="2:27" ht="13.8" x14ac:dyDescent="0.25">
      <c r="B11" s="213" t="s">
        <v>69</v>
      </c>
      <c r="C11" s="215" t="s">
        <v>92</v>
      </c>
      <c r="D11" s="215"/>
      <c r="E11" s="215"/>
      <c r="F11" s="215"/>
      <c r="G11" s="215"/>
      <c r="H11" s="215"/>
      <c r="I11" s="215"/>
      <c r="J11" s="215"/>
      <c r="K11" s="215"/>
      <c r="L11" s="218" t="s">
        <v>93</v>
      </c>
      <c r="M11" s="218"/>
      <c r="N11" s="218"/>
      <c r="O11" s="218"/>
      <c r="P11" s="218"/>
      <c r="Q11" s="218"/>
      <c r="R11" s="218"/>
      <c r="S11" s="218"/>
      <c r="T11" s="218"/>
    </row>
    <row r="12" spans="2:27" ht="13.8" x14ac:dyDescent="0.25">
      <c r="B12" s="213" t="s">
        <v>70</v>
      </c>
      <c r="C12" s="215" t="s">
        <v>94</v>
      </c>
      <c r="D12" s="215"/>
      <c r="E12" s="215"/>
      <c r="F12" s="215"/>
      <c r="G12" s="215"/>
      <c r="H12" s="215"/>
      <c r="I12" s="215"/>
      <c r="J12" s="215"/>
      <c r="K12" s="215"/>
      <c r="L12" s="218" t="s">
        <v>95</v>
      </c>
      <c r="M12" s="218"/>
      <c r="N12" s="218"/>
      <c r="O12" s="218"/>
      <c r="P12" s="218"/>
      <c r="Q12" s="218"/>
      <c r="R12" s="218"/>
      <c r="S12" s="218"/>
      <c r="T12" s="218"/>
    </row>
    <row r="13" spans="2:27" ht="13.8" x14ac:dyDescent="0.25">
      <c r="B13" s="213" t="s">
        <v>71</v>
      </c>
      <c r="C13" s="215" t="s">
        <v>96</v>
      </c>
      <c r="D13" s="215"/>
      <c r="E13" s="215"/>
      <c r="F13" s="215"/>
      <c r="G13" s="215"/>
      <c r="H13" s="215"/>
      <c r="I13" s="215"/>
      <c r="J13" s="215"/>
      <c r="K13" s="215"/>
      <c r="L13" s="218" t="s">
        <v>97</v>
      </c>
      <c r="M13" s="218"/>
      <c r="N13" s="218"/>
      <c r="O13" s="218"/>
      <c r="P13" s="218"/>
      <c r="Q13" s="218"/>
      <c r="R13" s="218"/>
      <c r="S13" s="218"/>
      <c r="T13" s="218"/>
    </row>
    <row r="14" spans="2:27" ht="13.8" x14ac:dyDescent="0.25">
      <c r="B14" s="213" t="s">
        <v>72</v>
      </c>
      <c r="C14" s="215" t="s">
        <v>98</v>
      </c>
      <c r="D14" s="215"/>
      <c r="E14" s="215"/>
      <c r="F14" s="215"/>
      <c r="G14" s="215"/>
      <c r="H14" s="215"/>
      <c r="I14" s="215"/>
      <c r="J14" s="215"/>
      <c r="K14" s="215"/>
      <c r="L14" s="218" t="s">
        <v>99</v>
      </c>
      <c r="M14" s="218"/>
      <c r="N14" s="218"/>
      <c r="O14" s="218"/>
      <c r="P14" s="218"/>
      <c r="Q14" s="218"/>
      <c r="R14" s="218"/>
      <c r="S14" s="218"/>
      <c r="T14" s="218"/>
    </row>
    <row r="15" spans="2:27" ht="13.8" x14ac:dyDescent="0.25">
      <c r="B15" s="213" t="s">
        <v>73</v>
      </c>
      <c r="C15" s="215" t="s">
        <v>100</v>
      </c>
      <c r="D15" s="215"/>
      <c r="E15" s="215"/>
      <c r="F15" s="215"/>
      <c r="G15" s="215"/>
      <c r="H15" s="215"/>
      <c r="I15" s="215"/>
      <c r="J15" s="215"/>
      <c r="K15" s="215"/>
      <c r="L15" s="218" t="s">
        <v>101</v>
      </c>
      <c r="M15" s="218"/>
      <c r="N15" s="218"/>
      <c r="O15" s="218"/>
      <c r="P15" s="218"/>
      <c r="Q15" s="218"/>
      <c r="R15" s="218"/>
      <c r="S15" s="218"/>
      <c r="T15" s="218"/>
    </row>
    <row r="16" spans="2:27" ht="13.8" x14ac:dyDescent="0.25">
      <c r="B16" s="213" t="s">
        <v>74</v>
      </c>
      <c r="C16" s="215" t="s">
        <v>102</v>
      </c>
      <c r="D16" s="215"/>
      <c r="E16" s="215"/>
      <c r="F16" s="215"/>
      <c r="G16" s="215"/>
      <c r="H16" s="215"/>
      <c r="I16" s="215"/>
      <c r="J16" s="215"/>
      <c r="K16" s="215"/>
      <c r="L16" s="218" t="s">
        <v>103</v>
      </c>
      <c r="M16" s="218"/>
      <c r="N16" s="218"/>
      <c r="O16" s="218"/>
      <c r="P16" s="218"/>
      <c r="Q16" s="218"/>
      <c r="R16" s="218"/>
      <c r="S16" s="218"/>
      <c r="T16" s="218"/>
    </row>
    <row r="17" spans="2:20" ht="13.8" x14ac:dyDescent="0.25">
      <c r="B17" s="213" t="s">
        <v>75</v>
      </c>
      <c r="C17" s="215" t="s">
        <v>104</v>
      </c>
      <c r="D17" s="215"/>
      <c r="E17" s="215"/>
      <c r="F17" s="215"/>
      <c r="G17" s="215"/>
      <c r="H17" s="215"/>
      <c r="I17" s="215"/>
      <c r="J17" s="215"/>
      <c r="K17" s="215"/>
      <c r="L17" s="218" t="s">
        <v>105</v>
      </c>
      <c r="M17" s="218"/>
      <c r="N17" s="218"/>
      <c r="O17" s="218"/>
      <c r="P17" s="218"/>
      <c r="Q17" s="218"/>
      <c r="R17" s="218"/>
      <c r="S17" s="218"/>
      <c r="T17" s="218"/>
    </row>
    <row r="18" spans="2:20" ht="13.8" x14ac:dyDescent="0.25">
      <c r="B18" s="213" t="s">
        <v>76</v>
      </c>
      <c r="C18" s="215" t="s">
        <v>106</v>
      </c>
      <c r="D18" s="215"/>
      <c r="E18" s="215"/>
      <c r="F18" s="215"/>
      <c r="G18" s="215"/>
      <c r="H18" s="215"/>
      <c r="I18" s="215"/>
      <c r="J18" s="215"/>
      <c r="K18" s="215"/>
      <c r="L18" s="218" t="s">
        <v>107</v>
      </c>
      <c r="M18" s="218"/>
      <c r="N18" s="218"/>
      <c r="O18" s="218"/>
      <c r="P18" s="218"/>
      <c r="Q18" s="218"/>
      <c r="R18" s="218"/>
      <c r="S18" s="218"/>
      <c r="T18" s="218"/>
    </row>
    <row r="19" spans="2:20" ht="13.8" x14ac:dyDescent="0.25">
      <c r="B19" s="213" t="s">
        <v>77</v>
      </c>
      <c r="C19" s="215" t="s">
        <v>108</v>
      </c>
      <c r="D19" s="215"/>
      <c r="E19" s="215"/>
      <c r="F19" s="215"/>
      <c r="G19" s="215"/>
      <c r="H19" s="215"/>
      <c r="I19" s="215"/>
      <c r="J19" s="215"/>
      <c r="K19" s="215"/>
      <c r="L19" s="218" t="s">
        <v>109</v>
      </c>
      <c r="M19" s="218"/>
      <c r="N19" s="218"/>
      <c r="O19" s="218"/>
      <c r="P19" s="218"/>
      <c r="Q19" s="218"/>
      <c r="R19" s="218"/>
      <c r="S19" s="218"/>
      <c r="T19" s="218"/>
    </row>
    <row r="20" spans="2:20" ht="13.8" x14ac:dyDescent="0.25">
      <c r="B20" s="213" t="s">
        <v>78</v>
      </c>
      <c r="C20" s="215" t="s">
        <v>18</v>
      </c>
      <c r="D20" s="215"/>
      <c r="E20" s="215"/>
      <c r="F20" s="215" t="s">
        <v>42</v>
      </c>
      <c r="G20" s="215"/>
      <c r="H20" s="215"/>
      <c r="I20" s="215"/>
      <c r="J20" s="215"/>
      <c r="K20" s="215"/>
      <c r="L20" s="218" t="s">
        <v>40</v>
      </c>
      <c r="M20" s="218"/>
      <c r="N20" s="218" t="s">
        <v>41</v>
      </c>
      <c r="O20" s="218"/>
      <c r="P20" s="218"/>
      <c r="Q20" s="218"/>
      <c r="R20" s="218"/>
      <c r="S20" s="218"/>
      <c r="T20" s="218"/>
    </row>
    <row r="21" spans="2:20" ht="13.8" x14ac:dyDescent="0.25">
      <c r="B21" s="213" t="s">
        <v>79</v>
      </c>
      <c r="C21" s="215" t="s">
        <v>110</v>
      </c>
      <c r="D21" s="215"/>
      <c r="E21" s="215"/>
      <c r="F21" s="215"/>
      <c r="G21" s="215"/>
      <c r="H21" s="215"/>
      <c r="I21" s="215"/>
      <c r="J21" s="215"/>
      <c r="K21" s="215"/>
      <c r="L21" s="218" t="s">
        <v>111</v>
      </c>
      <c r="M21" s="218"/>
      <c r="N21" s="218"/>
      <c r="O21" s="218"/>
      <c r="P21" s="218"/>
      <c r="Q21" s="218"/>
      <c r="R21" s="218"/>
      <c r="S21" s="218"/>
      <c r="T21" s="218"/>
    </row>
    <row r="22" spans="2:20" ht="13.8" x14ac:dyDescent="0.25">
      <c r="B22" s="213" t="s">
        <v>80</v>
      </c>
      <c r="C22" s="215" t="s">
        <v>114</v>
      </c>
      <c r="D22" s="215"/>
      <c r="E22" s="215"/>
      <c r="F22" s="215"/>
      <c r="G22" s="215"/>
      <c r="H22" s="215"/>
      <c r="I22" s="215"/>
      <c r="J22" s="215"/>
      <c r="K22" s="215"/>
      <c r="L22" s="218" t="s">
        <v>115</v>
      </c>
      <c r="M22" s="218"/>
      <c r="N22" s="218"/>
      <c r="O22" s="218"/>
      <c r="P22" s="218"/>
      <c r="Q22" s="218"/>
      <c r="R22" s="218"/>
      <c r="S22" s="218"/>
      <c r="T22" s="218"/>
    </row>
    <row r="23" spans="2:20" x14ac:dyDescent="0.2">
      <c r="B23" s="212"/>
    </row>
    <row r="24" spans="2:20" x14ac:dyDescent="0.2">
      <c r="B24" s="212"/>
    </row>
    <row r="25" spans="2:20" x14ac:dyDescent="0.2">
      <c r="B25" s="212" t="s">
        <v>257</v>
      </c>
      <c r="L25" s="218" t="s">
        <v>259</v>
      </c>
    </row>
    <row r="26" spans="2:20" x14ac:dyDescent="0.2">
      <c r="B26" s="308" t="s">
        <v>258</v>
      </c>
      <c r="L26" s="309" t="s">
        <v>260</v>
      </c>
    </row>
    <row r="27" spans="2:20" x14ac:dyDescent="0.2">
      <c r="B27" s="212"/>
    </row>
  </sheetData>
  <mergeCells count="2">
    <mergeCell ref="C10:K10"/>
    <mergeCell ref="L10:T10"/>
  </mergeCells>
  <hyperlinks>
    <hyperlink ref="B5" location="'01'!A1" display="01"/>
    <hyperlink ref="B6" location="'02'!A1" display="02"/>
    <hyperlink ref="B7" location="'03'!A1" display="03"/>
    <hyperlink ref="B8" location="'04'!A1" display="04"/>
    <hyperlink ref="B9" location="'05'!A1" display="05"/>
    <hyperlink ref="B10" location="'06'!A1" display="06"/>
    <hyperlink ref="B11" location="'07'!A1" display="07"/>
    <hyperlink ref="B12" location="'08'!A1" display="08"/>
    <hyperlink ref="B13" location="'09'!A1" display="09"/>
    <hyperlink ref="B14" location="'10'!A1" display="10"/>
    <hyperlink ref="B15" location="'11'!A1" display="11"/>
    <hyperlink ref="B17" location="'13'!A1" display="13"/>
    <hyperlink ref="B18" location="'14'!A1" display="14"/>
    <hyperlink ref="B19" location="'15'!A1" display="15"/>
    <hyperlink ref="B20" location="'16'!A1" display="16"/>
    <hyperlink ref="B21" location="'17'!A1" display="17"/>
    <hyperlink ref="B22" location="'18'!A1" display="18"/>
    <hyperlink ref="B16" location="'12'!A1" display="12"/>
    <hyperlink ref="B26" r:id="rId1" display="https://csu.gov.cz/aktualni-produkt/41032"/>
    <hyperlink ref="L26" r:id="rId2" display="https://csu.gov.cz/current-product/41032"/>
  </hyperlinks>
  <pageMargins left="0.7" right="0.7" top="0.78740157499999996" bottom="0.78740157499999996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C95"/>
  <sheetViews>
    <sheetView showGridLines="0" zoomScaleNormal="100" workbookViewId="0">
      <pane ySplit="9" topLeftCell="A10" activePane="bottomLeft" state="frozen"/>
      <selection activeCell="Z1" sqref="Z1"/>
      <selection pane="bottomLeft"/>
    </sheetView>
  </sheetViews>
  <sheetFormatPr defaultColWidth="9.28515625" defaultRowHeight="10.199999999999999" x14ac:dyDescent="0.2"/>
  <cols>
    <col min="1" max="1" width="7.42578125" style="35" customWidth="1"/>
    <col min="2" max="2" width="9.140625" style="35" customWidth="1"/>
    <col min="3" max="11" width="10.140625" style="35" customWidth="1"/>
    <col min="12" max="16384" width="9.28515625" style="35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11</v>
      </c>
      <c r="B3" s="9" t="s">
        <v>249</v>
      </c>
    </row>
    <row r="4" spans="1:26" s="9" customFormat="1" ht="18.75" customHeight="1" x14ac:dyDescent="0.3">
      <c r="A4" s="8"/>
      <c r="B4" s="92" t="s">
        <v>250</v>
      </c>
      <c r="C4" s="93"/>
      <c r="D4" s="93"/>
      <c r="E4" s="93"/>
      <c r="F4" s="93"/>
      <c r="G4" s="93"/>
      <c r="H4" s="93"/>
      <c r="I4" s="93"/>
    </row>
    <row r="5" spans="1:26" s="34" customFormat="1" ht="11.25" customHeight="1" thickBot="1" x14ac:dyDescent="0.25">
      <c r="A5" s="33"/>
    </row>
    <row r="6" spans="1:26" s="49" customFormat="1" ht="17.25" customHeight="1" x14ac:dyDescent="0.2">
      <c r="B6" s="245"/>
      <c r="C6" s="232" t="s">
        <v>143</v>
      </c>
      <c r="D6" s="267" t="s">
        <v>1</v>
      </c>
      <c r="E6" s="267"/>
      <c r="F6" s="267"/>
      <c r="G6" s="267"/>
      <c r="H6" s="267"/>
      <c r="I6" s="267"/>
      <c r="J6" s="267"/>
      <c r="K6" s="268"/>
    </row>
    <row r="7" spans="1:26" s="49" customFormat="1" ht="17.25" customHeight="1" x14ac:dyDescent="0.2">
      <c r="B7" s="246"/>
      <c r="C7" s="233"/>
      <c r="D7" s="233" t="s">
        <v>144</v>
      </c>
      <c r="E7" s="269" t="s">
        <v>1</v>
      </c>
      <c r="F7" s="269"/>
      <c r="G7" s="269"/>
      <c r="H7" s="233" t="s">
        <v>148</v>
      </c>
      <c r="I7" s="269" t="s">
        <v>1</v>
      </c>
      <c r="J7" s="269"/>
      <c r="K7" s="270"/>
    </row>
    <row r="8" spans="1:26" s="49" customFormat="1" ht="63" customHeight="1" x14ac:dyDescent="0.2">
      <c r="B8" s="246"/>
      <c r="C8" s="233"/>
      <c r="D8" s="233"/>
      <c r="E8" s="32" t="s">
        <v>145</v>
      </c>
      <c r="F8" s="32" t="s">
        <v>146</v>
      </c>
      <c r="G8" s="32" t="s">
        <v>147</v>
      </c>
      <c r="H8" s="233"/>
      <c r="I8" s="32" t="s">
        <v>149</v>
      </c>
      <c r="J8" s="115" t="s">
        <v>150</v>
      </c>
      <c r="K8" s="116" t="s">
        <v>151</v>
      </c>
    </row>
    <row r="9" spans="1:26" s="49" customFormat="1" ht="17.25" customHeight="1" thickBot="1" x14ac:dyDescent="0.25">
      <c r="B9" s="247"/>
      <c r="C9" s="231" t="s">
        <v>0</v>
      </c>
      <c r="D9" s="240"/>
      <c r="E9" s="240"/>
      <c r="F9" s="240"/>
      <c r="G9" s="240"/>
      <c r="H9" s="240"/>
      <c r="I9" s="240"/>
      <c r="J9" s="240"/>
      <c r="K9" s="240"/>
    </row>
    <row r="10" spans="1:26" ht="11.25" customHeight="1" x14ac:dyDescent="0.2">
      <c r="B10" s="16">
        <v>1948</v>
      </c>
      <c r="C10" s="78">
        <v>13.4</v>
      </c>
      <c r="D10" s="78">
        <v>6.4</v>
      </c>
      <c r="E10" s="78">
        <v>3.3</v>
      </c>
      <c r="F10" s="78">
        <v>3</v>
      </c>
      <c r="G10" s="78">
        <v>0.10000000000000142</v>
      </c>
      <c r="H10" s="78">
        <v>7</v>
      </c>
      <c r="I10" s="79" t="s">
        <v>2</v>
      </c>
      <c r="J10" s="79" t="s">
        <v>2</v>
      </c>
      <c r="K10" s="86" t="s">
        <v>2</v>
      </c>
    </row>
    <row r="11" spans="1:26" ht="11.25" customHeight="1" x14ac:dyDescent="0.2">
      <c r="B11" s="16">
        <v>1949</v>
      </c>
      <c r="C11" s="78">
        <v>14.3</v>
      </c>
      <c r="D11" s="78">
        <v>9.06</v>
      </c>
      <c r="E11" s="78">
        <v>5.4</v>
      </c>
      <c r="F11" s="78">
        <v>3.5</v>
      </c>
      <c r="G11" s="78">
        <v>0.16000000000000014</v>
      </c>
      <c r="H11" s="78">
        <v>5.24</v>
      </c>
      <c r="I11" s="79" t="s">
        <v>2</v>
      </c>
      <c r="J11" s="79" t="s">
        <v>2</v>
      </c>
      <c r="K11" s="86" t="s">
        <v>2</v>
      </c>
    </row>
    <row r="12" spans="1:26" ht="18.75" customHeight="1" x14ac:dyDescent="0.2">
      <c r="B12" s="16">
        <v>1950</v>
      </c>
      <c r="C12" s="78">
        <v>16.899999999999999</v>
      </c>
      <c r="D12" s="78">
        <v>11.299999999999999</v>
      </c>
      <c r="E12" s="78">
        <v>5.0999999999999996</v>
      </c>
      <c r="F12" s="78">
        <v>6.1</v>
      </c>
      <c r="G12" s="78">
        <v>9.9999999999999645E-2</v>
      </c>
      <c r="H12" s="78">
        <v>5.6</v>
      </c>
      <c r="I12" s="79" t="s">
        <v>2</v>
      </c>
      <c r="J12" s="79" t="s">
        <v>2</v>
      </c>
      <c r="K12" s="86" t="s">
        <v>2</v>
      </c>
    </row>
    <row r="13" spans="1:26" ht="11.25" customHeight="1" x14ac:dyDescent="0.2">
      <c r="B13" s="16">
        <v>1951</v>
      </c>
      <c r="C13" s="78">
        <v>17.8</v>
      </c>
      <c r="D13" s="78">
        <v>11.3</v>
      </c>
      <c r="E13" s="78">
        <v>5.7</v>
      </c>
      <c r="F13" s="78">
        <v>5.5</v>
      </c>
      <c r="G13" s="78">
        <v>0.10000000000000142</v>
      </c>
      <c r="H13" s="78">
        <v>6.5</v>
      </c>
      <c r="I13" s="79" t="s">
        <v>2</v>
      </c>
      <c r="J13" s="79" t="s">
        <v>2</v>
      </c>
      <c r="K13" s="86" t="s">
        <v>2</v>
      </c>
    </row>
    <row r="14" spans="1:26" ht="11.25" customHeight="1" x14ac:dyDescent="0.2">
      <c r="B14" s="16">
        <v>1952</v>
      </c>
      <c r="C14" s="78">
        <v>18.399999999999999</v>
      </c>
      <c r="D14" s="78">
        <v>11.799999999999999</v>
      </c>
      <c r="E14" s="78">
        <v>5.4</v>
      </c>
      <c r="F14" s="78">
        <v>6.3</v>
      </c>
      <c r="G14" s="78">
        <v>9.9999999999998757E-2</v>
      </c>
      <c r="H14" s="78">
        <v>6.6</v>
      </c>
      <c r="I14" s="79" t="s">
        <v>2</v>
      </c>
      <c r="J14" s="79" t="s">
        <v>2</v>
      </c>
      <c r="K14" s="86" t="s">
        <v>2</v>
      </c>
    </row>
    <row r="15" spans="1:26" ht="11.25" customHeight="1" x14ac:dyDescent="0.2">
      <c r="B15" s="16">
        <v>1953</v>
      </c>
      <c r="C15" s="78">
        <v>18.7</v>
      </c>
      <c r="D15" s="78">
        <v>11.7</v>
      </c>
      <c r="E15" s="78">
        <v>4.5</v>
      </c>
      <c r="F15" s="78">
        <v>7.1</v>
      </c>
      <c r="G15" s="78">
        <v>9.9999999999999645E-2</v>
      </c>
      <c r="H15" s="78">
        <v>7</v>
      </c>
      <c r="I15" s="79" t="s">
        <v>2</v>
      </c>
      <c r="J15" s="79" t="s">
        <v>2</v>
      </c>
      <c r="K15" s="86" t="s">
        <v>2</v>
      </c>
    </row>
    <row r="16" spans="1:26" ht="11.25" customHeight="1" x14ac:dyDescent="0.2">
      <c r="B16" s="16">
        <v>1954</v>
      </c>
      <c r="C16" s="78">
        <v>21</v>
      </c>
      <c r="D16" s="78">
        <v>13.3</v>
      </c>
      <c r="E16" s="78">
        <v>5.9</v>
      </c>
      <c r="F16" s="78">
        <v>7.3</v>
      </c>
      <c r="G16" s="78">
        <v>9.9999999999999645E-2</v>
      </c>
      <c r="H16" s="78">
        <v>7.7</v>
      </c>
      <c r="I16" s="79" t="s">
        <v>2</v>
      </c>
      <c r="J16" s="79" t="s">
        <v>2</v>
      </c>
      <c r="K16" s="86" t="s">
        <v>2</v>
      </c>
    </row>
    <row r="17" spans="2:11" ht="11.25" customHeight="1" x14ac:dyDescent="0.2">
      <c r="B17" s="16">
        <v>1955</v>
      </c>
      <c r="C17" s="78">
        <v>21</v>
      </c>
      <c r="D17" s="78">
        <v>13.1</v>
      </c>
      <c r="E17" s="78">
        <v>6</v>
      </c>
      <c r="F17" s="78">
        <v>7</v>
      </c>
      <c r="G17" s="78">
        <v>9.9999999999999645E-2</v>
      </c>
      <c r="H17" s="78">
        <v>7.9</v>
      </c>
      <c r="I17" s="79" t="s">
        <v>2</v>
      </c>
      <c r="J17" s="79" t="s">
        <v>2</v>
      </c>
      <c r="K17" s="86" t="s">
        <v>2</v>
      </c>
    </row>
    <row r="18" spans="2:11" ht="11.25" customHeight="1" x14ac:dyDescent="0.2">
      <c r="B18" s="16">
        <v>1956</v>
      </c>
      <c r="C18" s="78">
        <v>21.4</v>
      </c>
      <c r="D18" s="78">
        <v>12.999999999999998</v>
      </c>
      <c r="E18" s="78">
        <v>6.5</v>
      </c>
      <c r="F18" s="78">
        <v>6.4</v>
      </c>
      <c r="G18" s="78">
        <v>9.9999999999997868E-2</v>
      </c>
      <c r="H18" s="78">
        <v>8.4</v>
      </c>
      <c r="I18" s="79" t="s">
        <v>2</v>
      </c>
      <c r="J18" s="79" t="s">
        <v>2</v>
      </c>
      <c r="K18" s="86" t="s">
        <v>2</v>
      </c>
    </row>
    <row r="19" spans="2:11" ht="11.25" customHeight="1" x14ac:dyDescent="0.2">
      <c r="B19" s="16">
        <v>1957</v>
      </c>
      <c r="C19" s="78">
        <v>21.6</v>
      </c>
      <c r="D19" s="78">
        <v>12.900000000000002</v>
      </c>
      <c r="E19" s="78">
        <v>6.7</v>
      </c>
      <c r="F19" s="78">
        <v>6.1</v>
      </c>
      <c r="G19" s="78">
        <v>0.1000000000000032</v>
      </c>
      <c r="H19" s="78">
        <v>8.6999999999999993</v>
      </c>
      <c r="I19" s="79" t="s">
        <v>2</v>
      </c>
      <c r="J19" s="79" t="s">
        <v>2</v>
      </c>
      <c r="K19" s="86" t="s">
        <v>2</v>
      </c>
    </row>
    <row r="20" spans="2:11" ht="11.25" customHeight="1" x14ac:dyDescent="0.2">
      <c r="B20" s="16">
        <v>1958</v>
      </c>
      <c r="C20" s="78">
        <v>21.7</v>
      </c>
      <c r="D20" s="78">
        <v>12.899999999999999</v>
      </c>
      <c r="E20" s="78">
        <v>6.8</v>
      </c>
      <c r="F20" s="78">
        <v>6</v>
      </c>
      <c r="G20" s="78">
        <v>9.9999999999997868E-2</v>
      </c>
      <c r="H20" s="78">
        <v>8.8000000000000007</v>
      </c>
      <c r="I20" s="79" t="s">
        <v>2</v>
      </c>
      <c r="J20" s="79" t="s">
        <v>2</v>
      </c>
      <c r="K20" s="86" t="s">
        <v>2</v>
      </c>
    </row>
    <row r="21" spans="2:11" ht="11.25" customHeight="1" x14ac:dyDescent="0.2">
      <c r="B21" s="16">
        <v>1959</v>
      </c>
      <c r="C21" s="78">
        <v>23.1</v>
      </c>
      <c r="D21" s="78">
        <v>14.500000000000002</v>
      </c>
      <c r="E21" s="78">
        <v>7.2</v>
      </c>
      <c r="F21" s="78">
        <v>7.2</v>
      </c>
      <c r="G21" s="78">
        <v>0.1000000000000032</v>
      </c>
      <c r="H21" s="78">
        <v>8.6</v>
      </c>
      <c r="I21" s="79" t="s">
        <v>2</v>
      </c>
      <c r="J21" s="79" t="s">
        <v>2</v>
      </c>
      <c r="K21" s="86" t="s">
        <v>2</v>
      </c>
    </row>
    <row r="22" spans="2:11" ht="18.75" customHeight="1" x14ac:dyDescent="0.2">
      <c r="B22" s="16">
        <v>1960</v>
      </c>
      <c r="C22" s="78">
        <v>24.2</v>
      </c>
      <c r="D22" s="78">
        <v>15.299999999999999</v>
      </c>
      <c r="E22" s="78">
        <v>7.5</v>
      </c>
      <c r="F22" s="78">
        <v>7.7</v>
      </c>
      <c r="G22" s="78">
        <v>9.9999999999999645E-2</v>
      </c>
      <c r="H22" s="78">
        <v>8.9</v>
      </c>
      <c r="I22" s="79" t="s">
        <v>2</v>
      </c>
      <c r="J22" s="79" t="s">
        <v>2</v>
      </c>
      <c r="K22" s="86" t="s">
        <v>2</v>
      </c>
    </row>
    <row r="23" spans="2:11" ht="11.25" customHeight="1" x14ac:dyDescent="0.2">
      <c r="B23" s="16">
        <v>1961</v>
      </c>
      <c r="C23" s="78">
        <v>24.7</v>
      </c>
      <c r="D23" s="78">
        <v>15.299999999999999</v>
      </c>
      <c r="E23" s="78">
        <v>7.7</v>
      </c>
      <c r="F23" s="78">
        <v>7.5</v>
      </c>
      <c r="G23" s="78">
        <v>9.9999999999999645E-2</v>
      </c>
      <c r="H23" s="78">
        <v>9.4</v>
      </c>
      <c r="I23" s="79" t="s">
        <v>2</v>
      </c>
      <c r="J23" s="79" t="s">
        <v>2</v>
      </c>
      <c r="K23" s="86" t="s">
        <v>2</v>
      </c>
    </row>
    <row r="24" spans="2:11" ht="11.25" customHeight="1" x14ac:dyDescent="0.2">
      <c r="B24" s="16">
        <v>1962</v>
      </c>
      <c r="C24" s="78">
        <v>25.5</v>
      </c>
      <c r="D24" s="78">
        <v>15.2</v>
      </c>
      <c r="E24" s="78">
        <v>8</v>
      </c>
      <c r="F24" s="78">
        <v>7.1</v>
      </c>
      <c r="G24" s="78">
        <v>9.9999999999999645E-2</v>
      </c>
      <c r="H24" s="78">
        <v>10.3</v>
      </c>
      <c r="I24" s="79" t="s">
        <v>2</v>
      </c>
      <c r="J24" s="79" t="s">
        <v>2</v>
      </c>
      <c r="K24" s="86" t="s">
        <v>2</v>
      </c>
    </row>
    <row r="25" spans="2:11" ht="11.25" customHeight="1" x14ac:dyDescent="0.2">
      <c r="B25" s="16">
        <v>1963</v>
      </c>
      <c r="C25" s="78">
        <v>24.8</v>
      </c>
      <c r="D25" s="78">
        <v>14.9</v>
      </c>
      <c r="E25" s="78">
        <v>8.1</v>
      </c>
      <c r="F25" s="78">
        <v>6.7</v>
      </c>
      <c r="G25" s="78">
        <v>0.1000000000000032</v>
      </c>
      <c r="H25" s="78">
        <v>9.9</v>
      </c>
      <c r="I25" s="79" t="s">
        <v>2</v>
      </c>
      <c r="J25" s="79" t="s">
        <v>2</v>
      </c>
      <c r="K25" s="86" t="s">
        <v>2</v>
      </c>
    </row>
    <row r="26" spans="2:11" ht="11.25" customHeight="1" x14ac:dyDescent="0.2">
      <c r="B26" s="16">
        <v>1964</v>
      </c>
      <c r="C26" s="78">
        <v>24.7</v>
      </c>
      <c r="D26" s="78">
        <v>15.299999999999999</v>
      </c>
      <c r="E26" s="78">
        <v>8.3000000000000007</v>
      </c>
      <c r="F26" s="78">
        <v>6.9</v>
      </c>
      <c r="G26" s="78">
        <v>9.9999999999997868E-2</v>
      </c>
      <c r="H26" s="78">
        <v>9.4</v>
      </c>
      <c r="I26" s="79" t="s">
        <v>2</v>
      </c>
      <c r="J26" s="79" t="s">
        <v>2</v>
      </c>
      <c r="K26" s="86" t="s">
        <v>2</v>
      </c>
    </row>
    <row r="27" spans="2:11" ht="11.25" customHeight="1" x14ac:dyDescent="0.2">
      <c r="B27" s="16">
        <v>1965</v>
      </c>
      <c r="C27" s="78">
        <v>25.1</v>
      </c>
      <c r="D27" s="78">
        <v>16</v>
      </c>
      <c r="E27" s="78">
        <v>8.3000000000000007</v>
      </c>
      <c r="F27" s="78">
        <v>7.6</v>
      </c>
      <c r="G27" s="78">
        <v>0.10000000000000142</v>
      </c>
      <c r="H27" s="78">
        <v>9.1</v>
      </c>
      <c r="I27" s="79" t="s">
        <v>2</v>
      </c>
      <c r="J27" s="79" t="s">
        <v>2</v>
      </c>
      <c r="K27" s="86" t="s">
        <v>2</v>
      </c>
    </row>
    <row r="28" spans="2:11" ht="11.25" customHeight="1" x14ac:dyDescent="0.2">
      <c r="B28" s="16">
        <v>1966</v>
      </c>
      <c r="C28" s="78">
        <v>24.8</v>
      </c>
      <c r="D28" s="78">
        <v>15.600000000000001</v>
      </c>
      <c r="E28" s="78">
        <v>8.3000000000000007</v>
      </c>
      <c r="F28" s="78">
        <v>7.2</v>
      </c>
      <c r="G28" s="78">
        <v>0.10000000000000142</v>
      </c>
      <c r="H28" s="78">
        <v>9.1999999999999993</v>
      </c>
      <c r="I28" s="79" t="s">
        <v>2</v>
      </c>
      <c r="J28" s="79" t="s">
        <v>2</v>
      </c>
      <c r="K28" s="86" t="s">
        <v>2</v>
      </c>
    </row>
    <row r="29" spans="2:11" ht="11.25" customHeight="1" x14ac:dyDescent="0.2">
      <c r="B29" s="16">
        <v>1967</v>
      </c>
      <c r="C29" s="78">
        <v>24.7</v>
      </c>
      <c r="D29" s="78">
        <v>15.299999999999999</v>
      </c>
      <c r="E29" s="78">
        <v>8.3000000000000007</v>
      </c>
      <c r="F29" s="78">
        <v>6.9</v>
      </c>
      <c r="G29" s="78">
        <v>9.9999999999997868E-2</v>
      </c>
      <c r="H29" s="78">
        <v>9.4</v>
      </c>
      <c r="I29" s="78">
        <v>3.5</v>
      </c>
      <c r="J29" s="78">
        <v>2.7</v>
      </c>
      <c r="K29" s="77">
        <v>3.1</v>
      </c>
    </row>
    <row r="30" spans="2:11" ht="11.25" customHeight="1" x14ac:dyDescent="0.2">
      <c r="B30" s="16">
        <v>1968</v>
      </c>
      <c r="C30" s="78">
        <v>25.3</v>
      </c>
      <c r="D30" s="78">
        <v>15.100000000000001</v>
      </c>
      <c r="E30" s="78">
        <v>8.4</v>
      </c>
      <c r="F30" s="78">
        <v>6.6</v>
      </c>
      <c r="G30" s="78">
        <v>9.9999999999999645E-2</v>
      </c>
      <c r="H30" s="78">
        <v>10.199999999999999</v>
      </c>
      <c r="I30" s="78">
        <v>3.9</v>
      </c>
      <c r="J30" s="78">
        <v>2.8</v>
      </c>
      <c r="K30" s="77">
        <v>3.5</v>
      </c>
    </row>
    <row r="31" spans="2:11" ht="11.25" customHeight="1" x14ac:dyDescent="0.2">
      <c r="B31" s="16">
        <v>1969</v>
      </c>
      <c r="C31" s="78">
        <v>25.1</v>
      </c>
      <c r="D31" s="78">
        <v>14.8</v>
      </c>
      <c r="E31" s="78">
        <v>8.5</v>
      </c>
      <c r="F31" s="78">
        <v>6.2</v>
      </c>
      <c r="G31" s="78">
        <v>0.10000000000000142</v>
      </c>
      <c r="H31" s="78">
        <v>10.3</v>
      </c>
      <c r="I31" s="78">
        <v>3.8</v>
      </c>
      <c r="J31" s="78">
        <v>3</v>
      </c>
      <c r="K31" s="77">
        <v>3.5</v>
      </c>
    </row>
    <row r="32" spans="2:11" ht="18.75" customHeight="1" x14ac:dyDescent="0.2">
      <c r="B32" s="16">
        <v>1970</v>
      </c>
      <c r="C32" s="78">
        <v>25.6</v>
      </c>
      <c r="D32" s="78">
        <v>15.000000000000002</v>
      </c>
      <c r="E32" s="78">
        <v>8.8000000000000007</v>
      </c>
      <c r="F32" s="78">
        <v>6.1</v>
      </c>
      <c r="G32" s="78">
        <v>0.10000000000000142</v>
      </c>
      <c r="H32" s="78">
        <v>10.6</v>
      </c>
      <c r="I32" s="78">
        <v>3.6</v>
      </c>
      <c r="J32" s="78">
        <v>3</v>
      </c>
      <c r="K32" s="77">
        <v>3.9</v>
      </c>
    </row>
    <row r="33" spans="2:11" ht="11.25" customHeight="1" x14ac:dyDescent="0.2">
      <c r="B33" s="16">
        <v>1971</v>
      </c>
      <c r="C33" s="78">
        <v>25.6</v>
      </c>
      <c r="D33" s="78">
        <v>14.8</v>
      </c>
      <c r="E33" s="78">
        <v>8.8000000000000007</v>
      </c>
      <c r="F33" s="78">
        <v>6</v>
      </c>
      <c r="G33" s="78">
        <v>0</v>
      </c>
      <c r="H33" s="78">
        <v>10.8</v>
      </c>
      <c r="I33" s="78">
        <v>3.7</v>
      </c>
      <c r="J33" s="78">
        <v>3</v>
      </c>
      <c r="K33" s="77">
        <v>4</v>
      </c>
    </row>
    <row r="34" spans="2:11" ht="11.25" customHeight="1" x14ac:dyDescent="0.2">
      <c r="B34" s="16">
        <v>1972</v>
      </c>
      <c r="C34" s="78">
        <v>25.7</v>
      </c>
      <c r="D34" s="78">
        <v>14.899999999999999</v>
      </c>
      <c r="E34" s="78">
        <v>8.9</v>
      </c>
      <c r="F34" s="78">
        <v>6</v>
      </c>
      <c r="G34" s="78">
        <v>0</v>
      </c>
      <c r="H34" s="78">
        <v>10.8</v>
      </c>
      <c r="I34" s="78">
        <v>3.7</v>
      </c>
      <c r="J34" s="78">
        <v>3</v>
      </c>
      <c r="K34" s="77">
        <v>4</v>
      </c>
    </row>
    <row r="35" spans="2:11" ht="11.25" customHeight="1" x14ac:dyDescent="0.2">
      <c r="B35" s="16">
        <v>1973</v>
      </c>
      <c r="C35" s="78">
        <v>25.4</v>
      </c>
      <c r="D35" s="78">
        <v>14.599999999999998</v>
      </c>
      <c r="E35" s="78">
        <v>8.5</v>
      </c>
      <c r="F35" s="78">
        <v>6.1</v>
      </c>
      <c r="G35" s="78">
        <v>0</v>
      </c>
      <c r="H35" s="78">
        <v>10.8</v>
      </c>
      <c r="I35" s="78">
        <v>3.7</v>
      </c>
      <c r="J35" s="78">
        <v>3</v>
      </c>
      <c r="K35" s="77">
        <v>4</v>
      </c>
    </row>
    <row r="36" spans="2:11" ht="11.25" customHeight="1" x14ac:dyDescent="0.2">
      <c r="B36" s="16">
        <v>1974</v>
      </c>
      <c r="C36" s="78">
        <v>24.6</v>
      </c>
      <c r="D36" s="78">
        <v>14.200000000000001</v>
      </c>
      <c r="E36" s="78">
        <v>8.5</v>
      </c>
      <c r="F36" s="78">
        <v>5.7</v>
      </c>
      <c r="G36" s="78">
        <v>0</v>
      </c>
      <c r="H36" s="78">
        <v>10.4</v>
      </c>
      <c r="I36" s="78">
        <v>3.3</v>
      </c>
      <c r="J36" s="78">
        <v>3</v>
      </c>
      <c r="K36" s="77">
        <v>4</v>
      </c>
    </row>
    <row r="37" spans="2:11" ht="11.25" customHeight="1" x14ac:dyDescent="0.2">
      <c r="B37" s="16">
        <v>1975</v>
      </c>
      <c r="C37" s="78">
        <v>24.5</v>
      </c>
      <c r="D37" s="78">
        <v>14.5</v>
      </c>
      <c r="E37" s="78">
        <v>8.8000000000000007</v>
      </c>
      <c r="F37" s="78">
        <v>5.6</v>
      </c>
      <c r="G37" s="78">
        <v>9.9999999999999645E-2</v>
      </c>
      <c r="H37" s="78">
        <v>10</v>
      </c>
      <c r="I37" s="78">
        <v>3</v>
      </c>
      <c r="J37" s="78">
        <v>3</v>
      </c>
      <c r="K37" s="77">
        <v>4</v>
      </c>
    </row>
    <row r="38" spans="2:11" ht="11.25" customHeight="1" x14ac:dyDescent="0.2">
      <c r="B38" s="16">
        <v>1976</v>
      </c>
      <c r="C38" s="78">
        <v>25</v>
      </c>
      <c r="D38" s="78">
        <v>14.7</v>
      </c>
      <c r="E38" s="78">
        <v>9</v>
      </c>
      <c r="F38" s="78">
        <v>5.6</v>
      </c>
      <c r="G38" s="78">
        <v>9.9999999999999645E-2</v>
      </c>
      <c r="H38" s="78">
        <v>10.3</v>
      </c>
      <c r="I38" s="78">
        <v>3</v>
      </c>
      <c r="J38" s="78">
        <v>3.1</v>
      </c>
      <c r="K38" s="77">
        <v>4.2</v>
      </c>
    </row>
    <row r="39" spans="2:11" ht="11.25" customHeight="1" x14ac:dyDescent="0.2">
      <c r="B39" s="16">
        <v>1977</v>
      </c>
      <c r="C39" s="78">
        <v>25.1</v>
      </c>
      <c r="D39" s="78">
        <v>14.8</v>
      </c>
      <c r="E39" s="78">
        <v>8.9</v>
      </c>
      <c r="F39" s="78">
        <v>5.8</v>
      </c>
      <c r="G39" s="78">
        <v>0.10000000000000142</v>
      </c>
      <c r="H39" s="78">
        <v>10.3</v>
      </c>
      <c r="I39" s="78">
        <v>2.8</v>
      </c>
      <c r="J39" s="78">
        <v>3.2</v>
      </c>
      <c r="K39" s="77">
        <v>4.3</v>
      </c>
    </row>
    <row r="40" spans="2:11" ht="11.25" customHeight="1" x14ac:dyDescent="0.2">
      <c r="B40" s="16">
        <v>1978</v>
      </c>
      <c r="C40" s="78">
        <v>25</v>
      </c>
      <c r="D40" s="78">
        <v>14.7</v>
      </c>
      <c r="E40" s="78">
        <v>8.9</v>
      </c>
      <c r="F40" s="78">
        <v>5.7</v>
      </c>
      <c r="G40" s="78">
        <v>0.10000000000000142</v>
      </c>
      <c r="H40" s="78">
        <v>10.3</v>
      </c>
      <c r="I40" s="78">
        <v>2.8</v>
      </c>
      <c r="J40" s="78">
        <v>3.2</v>
      </c>
      <c r="K40" s="77">
        <v>4.3</v>
      </c>
    </row>
    <row r="41" spans="2:11" ht="11.25" customHeight="1" x14ac:dyDescent="0.2">
      <c r="B41" s="16">
        <v>1979</v>
      </c>
      <c r="C41" s="78">
        <v>25.1</v>
      </c>
      <c r="D41" s="78">
        <v>14.600000000000001</v>
      </c>
      <c r="E41" s="78">
        <v>9</v>
      </c>
      <c r="F41" s="78">
        <v>5.5</v>
      </c>
      <c r="G41" s="78">
        <v>0.10000000000000142</v>
      </c>
      <c r="H41" s="78">
        <v>10.5</v>
      </c>
      <c r="I41" s="78">
        <v>2.8</v>
      </c>
      <c r="J41" s="78">
        <v>3.3</v>
      </c>
      <c r="K41" s="77">
        <v>4.4000000000000004</v>
      </c>
    </row>
    <row r="42" spans="2:11" ht="18.75" customHeight="1" x14ac:dyDescent="0.2">
      <c r="B42" s="16">
        <v>1980</v>
      </c>
      <c r="C42" s="78">
        <v>25.6</v>
      </c>
      <c r="D42" s="78">
        <v>15.000000000000002</v>
      </c>
      <c r="E42" s="78">
        <v>9.4</v>
      </c>
      <c r="F42" s="78">
        <v>5.5</v>
      </c>
      <c r="G42" s="78">
        <v>0.1000000000000032</v>
      </c>
      <c r="H42" s="78">
        <v>10.6</v>
      </c>
      <c r="I42" s="78">
        <v>2.8</v>
      </c>
      <c r="J42" s="78">
        <v>3.5</v>
      </c>
      <c r="K42" s="77">
        <v>4.3</v>
      </c>
    </row>
    <row r="43" spans="2:11" ht="11.25" customHeight="1" x14ac:dyDescent="0.2">
      <c r="B43" s="16">
        <v>1981</v>
      </c>
      <c r="C43" s="78">
        <v>26.2</v>
      </c>
      <c r="D43" s="78">
        <v>15.299999999999999</v>
      </c>
      <c r="E43" s="78">
        <v>9.5</v>
      </c>
      <c r="F43" s="78">
        <v>5.7</v>
      </c>
      <c r="G43" s="78">
        <v>9.9999999999999645E-2</v>
      </c>
      <c r="H43" s="78">
        <v>10.9</v>
      </c>
      <c r="I43" s="78">
        <v>2.8</v>
      </c>
      <c r="J43" s="78">
        <v>3.6</v>
      </c>
      <c r="K43" s="77">
        <v>4.5</v>
      </c>
    </row>
    <row r="44" spans="2:11" ht="11.25" customHeight="1" x14ac:dyDescent="0.2">
      <c r="B44" s="16">
        <v>1982</v>
      </c>
      <c r="C44" s="78">
        <v>27.2</v>
      </c>
      <c r="D44" s="78">
        <v>16.2</v>
      </c>
      <c r="E44" s="78">
        <v>10</v>
      </c>
      <c r="F44" s="78">
        <v>6.1</v>
      </c>
      <c r="G44" s="78">
        <v>9.9999999999999645E-2</v>
      </c>
      <c r="H44" s="78">
        <v>11</v>
      </c>
      <c r="I44" s="78">
        <v>2.5</v>
      </c>
      <c r="J44" s="78">
        <v>3.6</v>
      </c>
      <c r="K44" s="77">
        <v>4.9000000000000004</v>
      </c>
    </row>
    <row r="45" spans="2:11" ht="11.25" customHeight="1" x14ac:dyDescent="0.2">
      <c r="B45" s="16">
        <v>1983</v>
      </c>
      <c r="C45" s="78">
        <v>26.6</v>
      </c>
      <c r="D45" s="78">
        <v>16.100000000000001</v>
      </c>
      <c r="E45" s="78">
        <v>9.6</v>
      </c>
      <c r="F45" s="78">
        <v>6.4</v>
      </c>
      <c r="G45" s="78">
        <v>9.9999999999999645E-2</v>
      </c>
      <c r="H45" s="78">
        <v>10.5</v>
      </c>
      <c r="I45" s="78">
        <v>2.2999999999999998</v>
      </c>
      <c r="J45" s="78">
        <v>3.6</v>
      </c>
      <c r="K45" s="77">
        <v>4.5</v>
      </c>
    </row>
    <row r="46" spans="2:11" ht="11.25" customHeight="1" x14ac:dyDescent="0.2">
      <c r="B46" s="16">
        <v>1984</v>
      </c>
      <c r="C46" s="78">
        <v>26.9</v>
      </c>
      <c r="D46" s="78">
        <v>16.2</v>
      </c>
      <c r="E46" s="78">
        <v>9.6999999999999993</v>
      </c>
      <c r="F46" s="78">
        <v>6.4</v>
      </c>
      <c r="G46" s="78">
        <v>9.9999999999999645E-2</v>
      </c>
      <c r="H46" s="78">
        <v>10.7</v>
      </c>
      <c r="I46" s="78">
        <v>2.2999999999999998</v>
      </c>
      <c r="J46" s="78">
        <v>3.7</v>
      </c>
      <c r="K46" s="77">
        <v>4.7</v>
      </c>
    </row>
    <row r="47" spans="2:11" ht="11.25" customHeight="1" x14ac:dyDescent="0.2">
      <c r="B47" s="16">
        <v>1985</v>
      </c>
      <c r="C47" s="78">
        <v>27.3</v>
      </c>
      <c r="D47" s="78">
        <v>16.3</v>
      </c>
      <c r="E47" s="78">
        <v>9.6999999999999993</v>
      </c>
      <c r="F47" s="78">
        <v>6.5</v>
      </c>
      <c r="G47" s="78">
        <v>0.10000000000000142</v>
      </c>
      <c r="H47" s="78">
        <v>11</v>
      </c>
      <c r="I47" s="78">
        <v>2.2000000000000002</v>
      </c>
      <c r="J47" s="78">
        <v>3.9</v>
      </c>
      <c r="K47" s="77">
        <v>4.9000000000000004</v>
      </c>
    </row>
    <row r="48" spans="2:11" ht="11.25" customHeight="1" x14ac:dyDescent="0.2">
      <c r="B48" s="16">
        <v>1986</v>
      </c>
      <c r="C48" s="78">
        <v>28.1</v>
      </c>
      <c r="D48" s="78">
        <v>16.600000000000001</v>
      </c>
      <c r="E48" s="78">
        <v>9.8000000000000007</v>
      </c>
      <c r="F48" s="78">
        <v>6.7</v>
      </c>
      <c r="G48" s="78">
        <v>0.10000000000000142</v>
      </c>
      <c r="H48" s="78">
        <v>11.5</v>
      </c>
      <c r="I48" s="78">
        <v>2.2999999999999998</v>
      </c>
      <c r="J48" s="78">
        <v>3.9</v>
      </c>
      <c r="K48" s="77">
        <v>5.3</v>
      </c>
    </row>
    <row r="49" spans="2:11" ht="11.25" customHeight="1" x14ac:dyDescent="0.2">
      <c r="B49" s="16">
        <v>1987</v>
      </c>
      <c r="C49" s="78">
        <v>27.9</v>
      </c>
      <c r="D49" s="78">
        <v>16.299999999999997</v>
      </c>
      <c r="E49" s="78">
        <v>9.6</v>
      </c>
      <c r="F49" s="78">
        <v>6.6</v>
      </c>
      <c r="G49" s="78">
        <v>9.9999999999997868E-2</v>
      </c>
      <c r="H49" s="78">
        <v>11.6</v>
      </c>
      <c r="I49" s="78">
        <v>2.2999999999999998</v>
      </c>
      <c r="J49" s="78">
        <v>3.8</v>
      </c>
      <c r="K49" s="77">
        <v>5.5</v>
      </c>
    </row>
    <row r="50" spans="2:11" ht="11.25" customHeight="1" x14ac:dyDescent="0.2">
      <c r="B50" s="16">
        <v>1988</v>
      </c>
      <c r="C50" s="78">
        <v>28.5</v>
      </c>
      <c r="D50" s="78">
        <v>16.3</v>
      </c>
      <c r="E50" s="78">
        <v>9.4</v>
      </c>
      <c r="F50" s="78">
        <v>6.8</v>
      </c>
      <c r="G50" s="78">
        <v>0.10000000000000142</v>
      </c>
      <c r="H50" s="78">
        <v>12.2</v>
      </c>
      <c r="I50" s="78">
        <v>2.5</v>
      </c>
      <c r="J50" s="78">
        <v>3.9</v>
      </c>
      <c r="K50" s="77">
        <v>5.8</v>
      </c>
    </row>
    <row r="51" spans="2:11" ht="11.25" customHeight="1" x14ac:dyDescent="0.2">
      <c r="B51" s="16">
        <v>1989</v>
      </c>
      <c r="C51" s="78">
        <v>28.8</v>
      </c>
      <c r="D51" s="78">
        <v>16.3</v>
      </c>
      <c r="E51" s="78">
        <v>9.4</v>
      </c>
      <c r="F51" s="78">
        <v>6.8</v>
      </c>
      <c r="G51" s="78">
        <v>9.9999999999997868E-2</v>
      </c>
      <c r="H51" s="78">
        <v>12.5</v>
      </c>
      <c r="I51" s="78">
        <v>2.4</v>
      </c>
      <c r="J51" s="78">
        <v>4</v>
      </c>
      <c r="K51" s="77">
        <v>6.1</v>
      </c>
    </row>
    <row r="52" spans="2:11" ht="18.75" customHeight="1" x14ac:dyDescent="0.2">
      <c r="B52" s="16">
        <v>1990</v>
      </c>
      <c r="C52" s="78">
        <v>28.5</v>
      </c>
      <c r="D52" s="78">
        <v>15.7</v>
      </c>
      <c r="E52" s="78">
        <v>8.6999999999999993</v>
      </c>
      <c r="F52" s="78">
        <v>6.9</v>
      </c>
      <c r="G52" s="78">
        <v>9.9999999999999645E-2</v>
      </c>
      <c r="H52" s="78">
        <v>12.8</v>
      </c>
      <c r="I52" s="78">
        <v>2.7</v>
      </c>
      <c r="J52" s="78">
        <v>4</v>
      </c>
      <c r="K52" s="77">
        <v>6.1</v>
      </c>
    </row>
    <row r="53" spans="2:11" ht="11.25" customHeight="1" x14ac:dyDescent="0.2">
      <c r="B53" s="16">
        <v>1991</v>
      </c>
      <c r="C53" s="78">
        <v>27.2</v>
      </c>
      <c r="D53" s="78">
        <v>13.7</v>
      </c>
      <c r="E53" s="78">
        <v>6.1</v>
      </c>
      <c r="F53" s="78">
        <v>7.5</v>
      </c>
      <c r="G53" s="78">
        <v>0.10000000000000142</v>
      </c>
      <c r="H53" s="78">
        <v>13.5</v>
      </c>
      <c r="I53" s="78">
        <v>2.8</v>
      </c>
      <c r="J53" s="78">
        <v>4.2</v>
      </c>
      <c r="K53" s="77">
        <v>6.5</v>
      </c>
    </row>
    <row r="54" spans="2:11" ht="11.25" customHeight="1" x14ac:dyDescent="0.2">
      <c r="B54" s="16">
        <v>1992</v>
      </c>
      <c r="C54" s="78">
        <v>26.4</v>
      </c>
      <c r="D54" s="78">
        <v>12.599999999999998</v>
      </c>
      <c r="E54" s="78">
        <v>5.5</v>
      </c>
      <c r="F54" s="78">
        <v>7</v>
      </c>
      <c r="G54" s="78">
        <v>9.9999999999997868E-2</v>
      </c>
      <c r="H54" s="78">
        <v>13.8</v>
      </c>
      <c r="I54" s="78">
        <v>2.9</v>
      </c>
      <c r="J54" s="78">
        <v>4.3</v>
      </c>
      <c r="K54" s="77">
        <v>6.6</v>
      </c>
    </row>
    <row r="55" spans="2:11" ht="11.25" customHeight="1" x14ac:dyDescent="0.2">
      <c r="B55" s="16">
        <v>1993</v>
      </c>
      <c r="C55" s="78">
        <v>26</v>
      </c>
      <c r="D55" s="78">
        <v>11.5</v>
      </c>
      <c r="E55" s="78">
        <v>5.3</v>
      </c>
      <c r="F55" s="78">
        <v>6.1</v>
      </c>
      <c r="G55" s="78">
        <v>9.9999999999999645E-2</v>
      </c>
      <c r="H55" s="78">
        <v>14.5</v>
      </c>
      <c r="I55" s="78">
        <v>3.2</v>
      </c>
      <c r="J55" s="78">
        <v>4</v>
      </c>
      <c r="K55" s="77">
        <v>7.5</v>
      </c>
    </row>
    <row r="56" spans="2:11" ht="11.25" customHeight="1" x14ac:dyDescent="0.2">
      <c r="B56" s="16">
        <v>1994</v>
      </c>
      <c r="C56" s="78">
        <v>26</v>
      </c>
      <c r="D56" s="78">
        <v>11</v>
      </c>
      <c r="E56" s="78">
        <v>5.2</v>
      </c>
      <c r="F56" s="78">
        <v>5.7</v>
      </c>
      <c r="G56" s="78">
        <v>0.10000000000000142</v>
      </c>
      <c r="H56" s="78">
        <v>15</v>
      </c>
      <c r="I56" s="78">
        <v>3.1</v>
      </c>
      <c r="J56" s="78">
        <v>4.0999999999999996</v>
      </c>
      <c r="K56" s="77">
        <v>7.8</v>
      </c>
    </row>
    <row r="57" spans="2:11" ht="11.25" customHeight="1" x14ac:dyDescent="0.2">
      <c r="B57" s="16">
        <v>1995</v>
      </c>
      <c r="C57" s="78">
        <v>25.2</v>
      </c>
      <c r="D57" s="78">
        <v>9.7999999999999989</v>
      </c>
      <c r="E57" s="78">
        <v>4.5</v>
      </c>
      <c r="F57" s="78">
        <v>5.2</v>
      </c>
      <c r="G57" s="78">
        <v>9.9999999999999645E-2</v>
      </c>
      <c r="H57" s="78">
        <v>15.4</v>
      </c>
      <c r="I57" s="78">
        <v>3.2</v>
      </c>
      <c r="J57" s="78">
        <v>4.2</v>
      </c>
      <c r="K57" s="77">
        <v>8</v>
      </c>
    </row>
    <row r="58" spans="2:11" ht="11.25" customHeight="1" x14ac:dyDescent="0.2">
      <c r="B58" s="16">
        <v>1996</v>
      </c>
      <c r="C58" s="78">
        <v>25.3</v>
      </c>
      <c r="D58" s="78">
        <v>9.5</v>
      </c>
      <c r="E58" s="78">
        <v>4.2</v>
      </c>
      <c r="F58" s="78">
        <v>5.2</v>
      </c>
      <c r="G58" s="78">
        <v>0.10000000000000142</v>
      </c>
      <c r="H58" s="78">
        <v>15.8</v>
      </c>
      <c r="I58" s="78">
        <v>3.4</v>
      </c>
      <c r="J58" s="78">
        <v>4.0999999999999996</v>
      </c>
      <c r="K58" s="77">
        <v>8.3000000000000007</v>
      </c>
    </row>
    <row r="59" spans="2:11" ht="11.25" customHeight="1" x14ac:dyDescent="0.2">
      <c r="B59" s="16">
        <v>1997</v>
      </c>
      <c r="C59" s="78">
        <v>25.5</v>
      </c>
      <c r="D59" s="78">
        <v>9.3000000000000007</v>
      </c>
      <c r="E59" s="78">
        <v>4.0999999999999996</v>
      </c>
      <c r="F59" s="78">
        <v>5.0999999999999996</v>
      </c>
      <c r="G59" s="78">
        <v>9.9999999999997868E-2</v>
      </c>
      <c r="H59" s="78">
        <v>16.2</v>
      </c>
      <c r="I59" s="78">
        <v>3.5</v>
      </c>
      <c r="J59" s="78">
        <v>4.0999999999999996</v>
      </c>
      <c r="K59" s="77">
        <v>8.6</v>
      </c>
    </row>
    <row r="60" spans="2:11" ht="11.25" customHeight="1" x14ac:dyDescent="0.2">
      <c r="B60" s="16">
        <v>1998</v>
      </c>
      <c r="C60" s="78">
        <v>25.9</v>
      </c>
      <c r="D60" s="78">
        <v>9.1999999999999993</v>
      </c>
      <c r="E60" s="78">
        <v>4</v>
      </c>
      <c r="F60" s="78">
        <v>5.0999999999999996</v>
      </c>
      <c r="G60" s="78">
        <v>9.9999999999997868E-2</v>
      </c>
      <c r="H60" s="78">
        <v>16.7</v>
      </c>
      <c r="I60" s="78">
        <v>3.5</v>
      </c>
      <c r="J60" s="78">
        <v>4.0999999999999996</v>
      </c>
      <c r="K60" s="77">
        <v>9.1</v>
      </c>
    </row>
    <row r="61" spans="2:11" ht="11.25" customHeight="1" x14ac:dyDescent="0.2">
      <c r="B61" s="21">
        <v>1999</v>
      </c>
      <c r="C61" s="78">
        <v>25.5</v>
      </c>
      <c r="D61" s="78">
        <v>9.1000000000000014</v>
      </c>
      <c r="E61" s="78">
        <v>4</v>
      </c>
      <c r="F61" s="78">
        <v>5</v>
      </c>
      <c r="G61" s="78">
        <v>0.10000000000000142</v>
      </c>
      <c r="H61" s="78">
        <v>16.399999999999999</v>
      </c>
      <c r="I61" s="78">
        <v>3.5</v>
      </c>
      <c r="J61" s="78">
        <v>4</v>
      </c>
      <c r="K61" s="77">
        <v>8.9</v>
      </c>
    </row>
    <row r="62" spans="2:11" ht="18.75" customHeight="1" x14ac:dyDescent="0.2">
      <c r="B62" s="16">
        <v>2000</v>
      </c>
      <c r="C62" s="78">
        <v>25.3</v>
      </c>
      <c r="D62" s="78">
        <v>9</v>
      </c>
      <c r="E62" s="78">
        <v>4.0999999999999996</v>
      </c>
      <c r="F62" s="78">
        <v>4.8</v>
      </c>
      <c r="G62" s="78">
        <v>0.10000000000000142</v>
      </c>
      <c r="H62" s="78">
        <v>16.3</v>
      </c>
      <c r="I62" s="78">
        <v>3.5</v>
      </c>
      <c r="J62" s="78">
        <v>3.8</v>
      </c>
      <c r="K62" s="77">
        <v>9</v>
      </c>
    </row>
    <row r="63" spans="2:11" x14ac:dyDescent="0.2">
      <c r="B63" s="16">
        <v>2001</v>
      </c>
      <c r="C63" s="78">
        <v>25.2</v>
      </c>
      <c r="D63" s="78">
        <v>9.0999999999999979</v>
      </c>
      <c r="E63" s="78">
        <v>4.2</v>
      </c>
      <c r="F63" s="78">
        <v>4.8</v>
      </c>
      <c r="G63" s="78">
        <v>9.9999999999997868E-2</v>
      </c>
      <c r="H63" s="78">
        <v>16.100000000000001</v>
      </c>
      <c r="I63" s="78">
        <v>3.5</v>
      </c>
      <c r="J63" s="78">
        <v>3.6</v>
      </c>
      <c r="K63" s="77">
        <v>9</v>
      </c>
    </row>
    <row r="64" spans="2:11" x14ac:dyDescent="0.2">
      <c r="B64" s="21">
        <v>2002</v>
      </c>
      <c r="C64" s="78">
        <v>25.4</v>
      </c>
      <c r="D64" s="78">
        <v>9.3999999999999986</v>
      </c>
      <c r="E64" s="78">
        <v>4.5</v>
      </c>
      <c r="F64" s="78">
        <v>4.8</v>
      </c>
      <c r="G64" s="78">
        <v>9.9999999999997868E-2</v>
      </c>
      <c r="H64" s="78">
        <v>16</v>
      </c>
      <c r="I64" s="78">
        <v>3.5</v>
      </c>
      <c r="J64" s="78">
        <v>3.6</v>
      </c>
      <c r="K64" s="77">
        <v>8.9</v>
      </c>
    </row>
    <row r="65" spans="2:29" x14ac:dyDescent="0.2">
      <c r="B65" s="21">
        <v>2003</v>
      </c>
      <c r="C65" s="78">
        <v>25</v>
      </c>
      <c r="D65" s="78">
        <v>9.3000000000000007</v>
      </c>
      <c r="E65" s="78">
        <v>4.5</v>
      </c>
      <c r="F65" s="78">
        <v>4.7</v>
      </c>
      <c r="G65" s="78">
        <v>0.10000000000000142</v>
      </c>
      <c r="H65" s="78">
        <v>15.7</v>
      </c>
      <c r="I65" s="78">
        <v>3.4</v>
      </c>
      <c r="J65" s="78">
        <v>3.5</v>
      </c>
      <c r="K65" s="77">
        <v>8.8000000000000007</v>
      </c>
    </row>
    <row r="66" spans="2:29" x14ac:dyDescent="0.2">
      <c r="B66" s="21">
        <v>2004</v>
      </c>
      <c r="C66" s="78">
        <v>25.4</v>
      </c>
      <c r="D66" s="78">
        <v>9.3999999999999986</v>
      </c>
      <c r="E66" s="78">
        <v>4.5999999999999996</v>
      </c>
      <c r="F66" s="78">
        <v>4.7</v>
      </c>
      <c r="G66" s="78">
        <v>9.9999999999997868E-2</v>
      </c>
      <c r="H66" s="78">
        <v>16</v>
      </c>
      <c r="I66" s="78">
        <v>3.7</v>
      </c>
      <c r="J66" s="78">
        <v>3.3</v>
      </c>
      <c r="K66" s="77">
        <v>9</v>
      </c>
    </row>
    <row r="67" spans="2:29" x14ac:dyDescent="0.2">
      <c r="B67" s="21">
        <v>2005</v>
      </c>
      <c r="C67" s="78">
        <v>25.9</v>
      </c>
      <c r="D67" s="78">
        <v>9.7999999999999972</v>
      </c>
      <c r="E67" s="78">
        <v>4.8</v>
      </c>
      <c r="F67" s="78">
        <v>4.9000000000000004</v>
      </c>
      <c r="G67" s="78">
        <v>9.9999999999994316E-2</v>
      </c>
      <c r="H67" s="78">
        <v>16.100000000000001</v>
      </c>
      <c r="I67" s="78">
        <v>3.6</v>
      </c>
      <c r="J67" s="78">
        <v>3.2</v>
      </c>
      <c r="K67" s="77">
        <v>9.3000000000000007</v>
      </c>
    </row>
    <row r="68" spans="2:29" x14ac:dyDescent="0.2">
      <c r="B68" s="21">
        <v>2006</v>
      </c>
      <c r="C68" s="78">
        <v>25.7</v>
      </c>
      <c r="D68" s="78">
        <v>9.1999999999999993</v>
      </c>
      <c r="E68" s="78">
        <v>4.4000000000000004</v>
      </c>
      <c r="F68" s="78">
        <v>4.7</v>
      </c>
      <c r="G68" s="78">
        <v>9.9999999999997868E-2</v>
      </c>
      <c r="H68" s="78">
        <v>16.5</v>
      </c>
      <c r="I68" s="78">
        <v>3.8</v>
      </c>
      <c r="J68" s="78">
        <v>3.3</v>
      </c>
      <c r="K68" s="77">
        <v>9.4</v>
      </c>
    </row>
    <row r="69" spans="2:29" x14ac:dyDescent="0.2">
      <c r="B69" s="23">
        <v>2007</v>
      </c>
      <c r="C69" s="78">
        <v>25.3</v>
      </c>
      <c r="D69" s="78">
        <v>9</v>
      </c>
      <c r="E69" s="78">
        <v>4.2</v>
      </c>
      <c r="F69" s="78">
        <v>4.7</v>
      </c>
      <c r="G69" s="78">
        <v>0.10000000000000142</v>
      </c>
      <c r="H69" s="78">
        <v>16.3</v>
      </c>
      <c r="I69" s="78">
        <v>3.7</v>
      </c>
      <c r="J69" s="78">
        <v>3.2</v>
      </c>
      <c r="K69" s="77">
        <v>9.4</v>
      </c>
    </row>
    <row r="70" spans="2:29" x14ac:dyDescent="0.2">
      <c r="B70" s="23">
        <v>2008</v>
      </c>
      <c r="C70" s="78">
        <v>25.5</v>
      </c>
      <c r="D70" s="78">
        <v>9.5</v>
      </c>
      <c r="E70" s="78">
        <v>4.7</v>
      </c>
      <c r="F70" s="78">
        <v>4.7</v>
      </c>
      <c r="G70" s="78">
        <v>0.10000000000000142</v>
      </c>
      <c r="H70" s="78">
        <v>16</v>
      </c>
      <c r="I70" s="78">
        <v>3.6</v>
      </c>
      <c r="J70" s="78">
        <v>3</v>
      </c>
      <c r="K70" s="77">
        <v>9.4</v>
      </c>
    </row>
    <row r="71" spans="2:29" x14ac:dyDescent="0.2">
      <c r="B71" s="23">
        <v>2009</v>
      </c>
      <c r="C71" s="78">
        <v>25.5</v>
      </c>
      <c r="D71" s="78">
        <v>9.6</v>
      </c>
      <c r="E71" s="78">
        <v>5</v>
      </c>
      <c r="F71" s="78">
        <v>4.5</v>
      </c>
      <c r="G71" s="78">
        <v>9.9999999999999645E-2</v>
      </c>
      <c r="H71" s="78">
        <v>15.9</v>
      </c>
      <c r="I71" s="78">
        <v>3.4</v>
      </c>
      <c r="J71" s="78">
        <v>3</v>
      </c>
      <c r="K71" s="77">
        <v>9.5</v>
      </c>
    </row>
    <row r="72" spans="2:29" ht="18.75" customHeight="1" x14ac:dyDescent="0.2">
      <c r="B72" s="23">
        <v>2010</v>
      </c>
      <c r="C72" s="78">
        <v>26</v>
      </c>
      <c r="D72" s="78">
        <v>9.6999999999999993</v>
      </c>
      <c r="E72" s="78">
        <v>4.9000000000000004</v>
      </c>
      <c r="F72" s="78">
        <v>4.7</v>
      </c>
      <c r="G72" s="78">
        <v>0.10000000000000142</v>
      </c>
      <c r="H72" s="78">
        <v>16.3</v>
      </c>
      <c r="I72" s="78">
        <v>3.5</v>
      </c>
      <c r="J72" s="78">
        <v>3.2</v>
      </c>
      <c r="K72" s="77">
        <v>9.6</v>
      </c>
    </row>
    <row r="73" spans="2:29" x14ac:dyDescent="0.2">
      <c r="B73" s="16">
        <v>2011</v>
      </c>
      <c r="C73" s="78">
        <v>26.2</v>
      </c>
      <c r="D73" s="78">
        <v>9.8999999999999986</v>
      </c>
      <c r="E73" s="78">
        <v>5</v>
      </c>
      <c r="F73" s="78">
        <v>4.8</v>
      </c>
      <c r="G73" s="78">
        <v>9.9999999999997868E-2</v>
      </c>
      <c r="H73" s="78">
        <v>16.3</v>
      </c>
      <c r="I73" s="78">
        <v>3.5</v>
      </c>
      <c r="J73" s="78">
        <v>3.1</v>
      </c>
      <c r="K73" s="77">
        <v>9.6999999999999993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</row>
    <row r="74" spans="2:29" x14ac:dyDescent="0.2">
      <c r="B74" s="23">
        <v>2012</v>
      </c>
      <c r="C74" s="78">
        <v>26.37</v>
      </c>
      <c r="D74" s="78">
        <v>9.9700000000000024</v>
      </c>
      <c r="E74" s="78">
        <v>5.2</v>
      </c>
      <c r="F74" s="78">
        <v>4.67</v>
      </c>
      <c r="G74" s="78">
        <v>0.1</v>
      </c>
      <c r="H74" s="78">
        <v>16.399999999999999</v>
      </c>
      <c r="I74" s="78">
        <v>3.5</v>
      </c>
      <c r="J74" s="78">
        <v>3.2</v>
      </c>
      <c r="K74" s="77">
        <v>9.6999999999999993</v>
      </c>
      <c r="L74" s="26"/>
      <c r="M74" s="26"/>
      <c r="N74" s="26"/>
      <c r="O74" s="26"/>
      <c r="P74" s="26"/>
      <c r="Q74" s="117"/>
      <c r="R74" s="117"/>
      <c r="S74" s="117"/>
      <c r="T74" s="43"/>
      <c r="U74" s="118"/>
      <c r="V74" s="118"/>
      <c r="W74" s="118"/>
      <c r="X74" s="118"/>
      <c r="Y74" s="118"/>
      <c r="Z74" s="118"/>
      <c r="AA74" s="118"/>
      <c r="AB74" s="38"/>
      <c r="AC74" s="38"/>
    </row>
    <row r="75" spans="2:29" x14ac:dyDescent="0.2">
      <c r="B75" s="16">
        <v>2013</v>
      </c>
      <c r="C75" s="78">
        <v>26.57</v>
      </c>
      <c r="D75" s="78">
        <v>9.6999999999999993</v>
      </c>
      <c r="E75" s="78">
        <v>5.0999999999999996</v>
      </c>
      <c r="F75" s="78">
        <v>4.47</v>
      </c>
      <c r="G75" s="78">
        <v>0.1</v>
      </c>
      <c r="H75" s="78">
        <v>16.899999999999999</v>
      </c>
      <c r="I75" s="78">
        <v>3.7</v>
      </c>
      <c r="J75" s="78">
        <v>3.3</v>
      </c>
      <c r="K75" s="77">
        <v>9.9</v>
      </c>
      <c r="L75" s="27"/>
      <c r="M75" s="27"/>
      <c r="N75" s="27"/>
      <c r="O75" s="27"/>
      <c r="P75" s="27"/>
      <c r="Q75" s="119"/>
      <c r="R75" s="119"/>
      <c r="S75" s="119"/>
      <c r="T75" s="43"/>
      <c r="U75" s="118"/>
      <c r="V75" s="118"/>
      <c r="W75" s="118"/>
      <c r="X75" s="118"/>
      <c r="Y75" s="118"/>
      <c r="Z75" s="118"/>
      <c r="AA75" s="118"/>
      <c r="AB75" s="38"/>
      <c r="AC75" s="38"/>
    </row>
    <row r="76" spans="2:29" s="121" customFormat="1" x14ac:dyDescent="0.2">
      <c r="B76" s="23">
        <v>2014</v>
      </c>
      <c r="C76" s="78">
        <v>26.9</v>
      </c>
      <c r="D76" s="78">
        <v>9.6999999999999993</v>
      </c>
      <c r="E76" s="78">
        <v>5.0999999999999996</v>
      </c>
      <c r="F76" s="78">
        <v>4.49</v>
      </c>
      <c r="G76" s="78">
        <v>0.1</v>
      </c>
      <c r="H76" s="78">
        <v>17.2</v>
      </c>
      <c r="I76" s="78">
        <v>3.7</v>
      </c>
      <c r="J76" s="78">
        <v>3.4</v>
      </c>
      <c r="K76" s="77">
        <v>10.1</v>
      </c>
      <c r="L76" s="27"/>
      <c r="M76" s="27"/>
      <c r="N76" s="27"/>
      <c r="O76" s="27"/>
      <c r="P76" s="27"/>
      <c r="Q76" s="119"/>
      <c r="R76" s="119"/>
      <c r="S76" s="119"/>
      <c r="T76" s="43"/>
      <c r="U76" s="118"/>
      <c r="V76" s="118"/>
      <c r="W76" s="118"/>
      <c r="X76" s="118"/>
      <c r="Y76" s="118"/>
      <c r="Z76" s="118"/>
      <c r="AA76" s="118"/>
      <c r="AB76" s="120"/>
      <c r="AC76" s="120"/>
    </row>
    <row r="77" spans="2:29" s="121" customFormat="1" x14ac:dyDescent="0.2">
      <c r="B77" s="16">
        <v>2015</v>
      </c>
      <c r="C77" s="78">
        <v>26.99</v>
      </c>
      <c r="D77" s="78">
        <v>10</v>
      </c>
      <c r="E77" s="78">
        <v>5.5</v>
      </c>
      <c r="F77" s="78">
        <v>4.3899999999999997</v>
      </c>
      <c r="G77" s="78">
        <v>0.1</v>
      </c>
      <c r="H77" s="78">
        <v>17</v>
      </c>
      <c r="I77" s="78">
        <v>3.6</v>
      </c>
      <c r="J77" s="78">
        <v>3.4</v>
      </c>
      <c r="K77" s="77">
        <v>10</v>
      </c>
      <c r="L77" s="27"/>
      <c r="M77" s="27"/>
      <c r="N77" s="27"/>
      <c r="O77" s="27"/>
      <c r="P77" s="27"/>
      <c r="Q77" s="119"/>
      <c r="R77" s="119"/>
      <c r="S77" s="119"/>
      <c r="T77" s="43"/>
      <c r="U77" s="118"/>
      <c r="V77" s="118"/>
      <c r="W77" s="118"/>
      <c r="X77" s="118"/>
      <c r="Y77" s="118"/>
      <c r="Z77" s="118"/>
      <c r="AA77" s="118"/>
      <c r="AB77" s="120"/>
      <c r="AC77" s="120"/>
    </row>
    <row r="78" spans="2:29" s="121" customFormat="1" x14ac:dyDescent="0.2">
      <c r="B78" s="23">
        <v>2016</v>
      </c>
      <c r="C78" s="78">
        <v>27.24</v>
      </c>
      <c r="D78" s="78">
        <f>E78+F78+G78</f>
        <v>10.040000000000001</v>
      </c>
      <c r="E78" s="78">
        <v>5.4</v>
      </c>
      <c r="F78" s="78">
        <v>4.54</v>
      </c>
      <c r="G78" s="78">
        <v>0.1</v>
      </c>
      <c r="H78" s="78">
        <v>17.2</v>
      </c>
      <c r="I78" s="78">
        <v>3.7</v>
      </c>
      <c r="J78" s="78">
        <v>3.4</v>
      </c>
      <c r="K78" s="77">
        <v>10.1</v>
      </c>
      <c r="L78" s="28"/>
      <c r="M78" s="27"/>
      <c r="N78" s="28"/>
      <c r="O78" s="27"/>
      <c r="P78" s="27"/>
      <c r="Q78" s="27"/>
      <c r="R78" s="27"/>
      <c r="S78" s="27"/>
      <c r="T78" s="43"/>
      <c r="U78" s="118"/>
      <c r="V78" s="118"/>
      <c r="W78" s="118"/>
      <c r="X78" s="118"/>
      <c r="Y78" s="118"/>
      <c r="Z78" s="118"/>
      <c r="AA78" s="118"/>
      <c r="AB78" s="120"/>
      <c r="AC78" s="120"/>
    </row>
    <row r="79" spans="2:29" s="121" customFormat="1" x14ac:dyDescent="0.2">
      <c r="B79" s="23">
        <v>2017</v>
      </c>
      <c r="C79" s="78">
        <v>27.09</v>
      </c>
      <c r="D79" s="78">
        <f>E79+F79+G79</f>
        <v>9.49</v>
      </c>
      <c r="E79" s="78">
        <v>5</v>
      </c>
      <c r="F79" s="78">
        <v>4.3899999999999997</v>
      </c>
      <c r="G79" s="78">
        <v>0.1</v>
      </c>
      <c r="H79" s="78">
        <v>17.600000000000001</v>
      </c>
      <c r="I79" s="78">
        <v>3.8</v>
      </c>
      <c r="J79" s="78">
        <v>3.5</v>
      </c>
      <c r="K79" s="77">
        <v>10.3</v>
      </c>
      <c r="L79" s="28"/>
      <c r="M79" s="27"/>
      <c r="N79" s="28"/>
      <c r="O79" s="27"/>
      <c r="P79" s="27"/>
      <c r="Q79" s="27"/>
      <c r="R79" s="27"/>
      <c r="S79" s="27"/>
      <c r="T79" s="43"/>
      <c r="U79" s="118"/>
      <c r="V79" s="118"/>
      <c r="W79" s="118"/>
      <c r="X79" s="118"/>
      <c r="Y79" s="118"/>
      <c r="Z79" s="118"/>
      <c r="AA79" s="118"/>
      <c r="AB79" s="120"/>
      <c r="AC79" s="120"/>
    </row>
    <row r="80" spans="2:29" s="121" customFormat="1" x14ac:dyDescent="0.2">
      <c r="B80" s="23">
        <v>2018</v>
      </c>
      <c r="C80" s="78">
        <v>27.26</v>
      </c>
      <c r="D80" s="78">
        <f>E80+F80+G80</f>
        <v>9.56</v>
      </c>
      <c r="E80" s="78">
        <v>5.0999999999999996</v>
      </c>
      <c r="F80" s="78">
        <v>4.3600000000000003</v>
      </c>
      <c r="G80" s="78">
        <v>0.1</v>
      </c>
      <c r="H80" s="78">
        <v>17.7</v>
      </c>
      <c r="I80" s="78">
        <v>3.8</v>
      </c>
      <c r="J80" s="78">
        <v>3.5</v>
      </c>
      <c r="K80" s="77">
        <v>10.4</v>
      </c>
      <c r="L80" s="28"/>
      <c r="M80" s="27"/>
      <c r="N80" s="28"/>
      <c r="O80" s="27"/>
      <c r="P80" s="27"/>
      <c r="Q80" s="27"/>
      <c r="R80" s="27"/>
      <c r="S80" s="27"/>
      <c r="T80" s="43"/>
      <c r="U80" s="118"/>
      <c r="V80" s="118"/>
      <c r="W80" s="118"/>
      <c r="X80" s="118"/>
      <c r="Y80" s="118"/>
      <c r="Z80" s="118"/>
      <c r="AA80" s="118"/>
      <c r="AB80" s="120"/>
      <c r="AC80" s="120"/>
    </row>
    <row r="81" spans="2:29" s="121" customFormat="1" x14ac:dyDescent="0.2">
      <c r="B81" s="23">
        <v>2019</v>
      </c>
      <c r="C81" s="78">
        <v>27.47</v>
      </c>
      <c r="D81" s="78">
        <v>9.8699999999999992</v>
      </c>
      <c r="E81" s="78">
        <v>5.4</v>
      </c>
      <c r="F81" s="78">
        <v>4.37</v>
      </c>
      <c r="G81" s="78">
        <v>0.1</v>
      </c>
      <c r="H81" s="78">
        <v>17.600000000000001</v>
      </c>
      <c r="I81" s="78">
        <v>3.8</v>
      </c>
      <c r="J81" s="78">
        <v>3.4</v>
      </c>
      <c r="K81" s="77">
        <v>10.4</v>
      </c>
      <c r="L81" s="122"/>
      <c r="M81" s="27"/>
      <c r="N81" s="28"/>
      <c r="O81" s="27"/>
      <c r="P81" s="27"/>
      <c r="Q81" s="27"/>
      <c r="R81" s="27"/>
      <c r="S81" s="27"/>
      <c r="T81" s="43"/>
      <c r="U81" s="118"/>
      <c r="V81" s="118"/>
      <c r="W81" s="118"/>
      <c r="X81" s="118"/>
      <c r="Y81" s="118"/>
      <c r="Z81" s="118"/>
      <c r="AA81" s="118"/>
      <c r="AB81" s="120"/>
      <c r="AC81" s="120"/>
    </row>
    <row r="82" spans="2:29" s="121" customFormat="1" ht="18.75" customHeight="1" x14ac:dyDescent="0.2">
      <c r="B82" s="23">
        <v>2020</v>
      </c>
      <c r="C82" s="78">
        <v>27.409999999999997</v>
      </c>
      <c r="D82" s="78">
        <v>10.01</v>
      </c>
      <c r="E82" s="78">
        <v>5.7</v>
      </c>
      <c r="F82" s="78">
        <v>4.21</v>
      </c>
      <c r="G82" s="78">
        <v>0.1</v>
      </c>
      <c r="H82" s="78">
        <v>17.399999999999999</v>
      </c>
      <c r="I82" s="78">
        <v>3.7</v>
      </c>
      <c r="J82" s="78">
        <v>3.4</v>
      </c>
      <c r="K82" s="77">
        <v>10.3</v>
      </c>
      <c r="L82" s="28"/>
      <c r="M82" s="27"/>
      <c r="N82" s="28"/>
      <c r="O82" s="27"/>
      <c r="P82" s="27"/>
      <c r="Q82" s="27"/>
      <c r="R82" s="27"/>
      <c r="S82" s="27"/>
      <c r="T82" s="43"/>
      <c r="U82" s="118"/>
      <c r="V82" s="118"/>
      <c r="W82" s="118"/>
      <c r="X82" s="118"/>
      <c r="Y82" s="118"/>
      <c r="Z82" s="118"/>
      <c r="AA82" s="118"/>
      <c r="AB82" s="120"/>
      <c r="AC82" s="120"/>
    </row>
    <row r="83" spans="2:29" s="121" customFormat="1" x14ac:dyDescent="0.2">
      <c r="B83" s="23">
        <v>2021</v>
      </c>
      <c r="C83" s="78">
        <v>26.65</v>
      </c>
      <c r="D83" s="78">
        <v>9.65</v>
      </c>
      <c r="E83" s="78">
        <v>5.3</v>
      </c>
      <c r="F83" s="78">
        <v>4.25</v>
      </c>
      <c r="G83" s="78">
        <v>0.1</v>
      </c>
      <c r="H83" s="78">
        <v>17</v>
      </c>
      <c r="I83" s="78">
        <v>3.62</v>
      </c>
      <c r="J83" s="78">
        <v>3.23</v>
      </c>
      <c r="K83" s="77">
        <v>10.15</v>
      </c>
      <c r="L83" s="73"/>
      <c r="M83" s="74"/>
      <c r="N83" s="73"/>
      <c r="O83" s="74"/>
      <c r="P83" s="74"/>
      <c r="Q83" s="74"/>
      <c r="R83" s="74"/>
      <c r="S83" s="74"/>
      <c r="T83" s="43"/>
      <c r="U83" s="118"/>
      <c r="V83" s="118"/>
      <c r="W83" s="118"/>
      <c r="X83" s="118"/>
      <c r="Y83" s="118"/>
      <c r="Z83" s="118"/>
      <c r="AA83" s="118"/>
      <c r="AB83" s="120"/>
      <c r="AC83" s="120"/>
    </row>
    <row r="84" spans="2:29" x14ac:dyDescent="0.2">
      <c r="B84" s="23">
        <v>2022</v>
      </c>
      <c r="C84" s="78">
        <v>26.13</v>
      </c>
      <c r="D84" s="78">
        <v>9.3699999999999992</v>
      </c>
      <c r="E84" s="78">
        <v>5.18</v>
      </c>
      <c r="F84" s="78">
        <v>4.09</v>
      </c>
      <c r="G84" s="78">
        <v>0.1</v>
      </c>
      <c r="H84" s="78">
        <v>16.760000000000002</v>
      </c>
      <c r="I84" s="78">
        <v>3.58</v>
      </c>
      <c r="J84" s="78">
        <v>3.09</v>
      </c>
      <c r="K84" s="77">
        <v>10.09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</row>
    <row r="85" spans="2:29" x14ac:dyDescent="0.2">
      <c r="B85" s="23">
        <v>2023</v>
      </c>
      <c r="C85" s="78">
        <v>25.98</v>
      </c>
      <c r="D85" s="78">
        <v>8.9799999999999986</v>
      </c>
      <c r="E85" s="78">
        <v>4.93</v>
      </c>
      <c r="F85" s="78">
        <v>3.95</v>
      </c>
      <c r="G85" s="78">
        <v>0.1</v>
      </c>
      <c r="H85" s="78">
        <v>17</v>
      </c>
      <c r="I85" s="78">
        <v>3.75</v>
      </c>
      <c r="J85" s="78">
        <v>3.1</v>
      </c>
      <c r="K85" s="77">
        <v>10.15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</row>
    <row r="86" spans="2:29" x14ac:dyDescent="0.2">
      <c r="E86" s="123"/>
      <c r="F86" s="47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</row>
    <row r="87" spans="2:29" x14ac:dyDescent="0.2">
      <c r="C87" s="83"/>
      <c r="D87" s="83"/>
      <c r="E87" s="83"/>
      <c r="F87" s="83"/>
      <c r="G87" s="83"/>
      <c r="H87" s="83"/>
      <c r="I87" s="83"/>
      <c r="J87" s="83"/>
      <c r="K87" s="83"/>
    </row>
    <row r="88" spans="2:29" x14ac:dyDescent="0.2">
      <c r="C88" s="83"/>
      <c r="D88" s="83"/>
      <c r="E88" s="83"/>
      <c r="F88" s="83"/>
      <c r="G88" s="83"/>
      <c r="H88" s="83"/>
      <c r="I88" s="83"/>
      <c r="J88" s="83"/>
      <c r="K88" s="83"/>
    </row>
    <row r="90" spans="2:29" x14ac:dyDescent="0.2">
      <c r="C90" s="47"/>
      <c r="D90" s="47"/>
      <c r="E90" s="47"/>
      <c r="F90" s="47"/>
      <c r="G90" s="47"/>
      <c r="H90" s="47"/>
      <c r="I90" s="47"/>
      <c r="J90" s="47"/>
      <c r="K90" s="47"/>
    </row>
    <row r="95" spans="2:29" x14ac:dyDescent="0.2">
      <c r="E95" s="47"/>
      <c r="F95" s="47"/>
    </row>
  </sheetData>
  <mergeCells count="8">
    <mergeCell ref="B6:B9"/>
    <mergeCell ref="C6:C8"/>
    <mergeCell ref="D6:K6"/>
    <mergeCell ref="D7:D8"/>
    <mergeCell ref="E7:G7"/>
    <mergeCell ref="H7:H8"/>
    <mergeCell ref="I7:K7"/>
    <mergeCell ref="C9:K9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Z92"/>
  <sheetViews>
    <sheetView showGridLines="0" workbookViewId="0">
      <pane ySplit="9" topLeftCell="A10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8" width="1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11</v>
      </c>
      <c r="B3" s="9" t="s">
        <v>251</v>
      </c>
    </row>
    <row r="4" spans="1:26" s="9" customFormat="1" ht="18.75" customHeight="1" x14ac:dyDescent="0.3">
      <c r="A4" s="8"/>
      <c r="B4" s="92" t="s">
        <v>252</v>
      </c>
      <c r="C4" s="93"/>
      <c r="D4" s="93"/>
      <c r="E4" s="93"/>
      <c r="F4" s="93"/>
      <c r="G4" s="93"/>
      <c r="H4" s="93"/>
    </row>
    <row r="5" spans="1:26" s="34" customFormat="1" ht="11.25" customHeight="1" thickBot="1" x14ac:dyDescent="0.25">
      <c r="A5" s="33"/>
    </row>
    <row r="6" spans="1:26" s="49" customFormat="1" ht="17.25" customHeight="1" x14ac:dyDescent="0.2">
      <c r="B6" s="245"/>
      <c r="C6" s="271" t="s">
        <v>152</v>
      </c>
      <c r="D6" s="268" t="s">
        <v>1</v>
      </c>
      <c r="E6" s="273"/>
      <c r="F6" s="273"/>
      <c r="G6" s="273"/>
      <c r="H6" s="273"/>
    </row>
    <row r="7" spans="1:26" s="49" customFormat="1" ht="17.25" customHeight="1" x14ac:dyDescent="0.2">
      <c r="B7" s="246"/>
      <c r="C7" s="272"/>
      <c r="D7" s="233" t="s">
        <v>153</v>
      </c>
      <c r="E7" s="269" t="s">
        <v>1</v>
      </c>
      <c r="F7" s="269"/>
      <c r="G7" s="269"/>
      <c r="H7" s="274" t="s">
        <v>157</v>
      </c>
    </row>
    <row r="8" spans="1:26" s="49" customFormat="1" ht="50.25" customHeight="1" x14ac:dyDescent="0.2">
      <c r="B8" s="246"/>
      <c r="C8" s="272"/>
      <c r="D8" s="233"/>
      <c r="E8" s="194" t="s">
        <v>154</v>
      </c>
      <c r="F8" s="32" t="s">
        <v>155</v>
      </c>
      <c r="G8" s="32" t="s">
        <v>156</v>
      </c>
      <c r="H8" s="274"/>
    </row>
    <row r="9" spans="1:26" s="49" customFormat="1" ht="17.25" customHeight="1" thickBot="1" x14ac:dyDescent="0.25">
      <c r="B9" s="247"/>
      <c r="C9" s="231" t="s">
        <v>0</v>
      </c>
      <c r="D9" s="240"/>
      <c r="E9" s="240"/>
      <c r="F9" s="240"/>
      <c r="G9" s="240"/>
      <c r="H9" s="240"/>
    </row>
    <row r="10" spans="1:26" s="35" customFormat="1" ht="11.25" customHeight="1" x14ac:dyDescent="0.2">
      <c r="B10" s="16">
        <v>1948</v>
      </c>
      <c r="C10" s="39">
        <v>11.8</v>
      </c>
      <c r="D10" s="79" t="s">
        <v>2</v>
      </c>
      <c r="E10" s="79" t="s">
        <v>2</v>
      </c>
      <c r="F10" s="79" t="s">
        <v>2</v>
      </c>
      <c r="G10" s="79" t="s">
        <v>2</v>
      </c>
      <c r="H10" s="86" t="s">
        <v>2</v>
      </c>
    </row>
    <row r="11" spans="1:26" s="35" customFormat="1" ht="11.25" customHeight="1" x14ac:dyDescent="0.2">
      <c r="B11" s="16">
        <v>1949</v>
      </c>
      <c r="C11" s="39">
        <v>12.4</v>
      </c>
      <c r="D11" s="79" t="s">
        <v>2</v>
      </c>
      <c r="E11" s="79" t="s">
        <v>2</v>
      </c>
      <c r="F11" s="79" t="s">
        <v>2</v>
      </c>
      <c r="G11" s="79" t="s">
        <v>2</v>
      </c>
      <c r="H11" s="86" t="s">
        <v>2</v>
      </c>
    </row>
    <row r="12" spans="1:26" s="35" customFormat="1" ht="18.75" customHeight="1" x14ac:dyDescent="0.2">
      <c r="B12" s="16">
        <v>1950</v>
      </c>
      <c r="C12" s="39">
        <v>15</v>
      </c>
      <c r="D12" s="79" t="s">
        <v>2</v>
      </c>
      <c r="E12" s="79" t="s">
        <v>2</v>
      </c>
      <c r="F12" s="79" t="s">
        <v>2</v>
      </c>
      <c r="G12" s="79" t="s">
        <v>2</v>
      </c>
      <c r="H12" s="86" t="s">
        <v>2</v>
      </c>
    </row>
    <row r="13" spans="1:26" s="35" customFormat="1" ht="11.25" customHeight="1" x14ac:dyDescent="0.2">
      <c r="B13" s="16">
        <v>1951</v>
      </c>
      <c r="C13" s="39">
        <v>15.7</v>
      </c>
      <c r="D13" s="79" t="s">
        <v>2</v>
      </c>
      <c r="E13" s="79" t="s">
        <v>2</v>
      </c>
      <c r="F13" s="79" t="s">
        <v>2</v>
      </c>
      <c r="G13" s="79" t="s">
        <v>2</v>
      </c>
      <c r="H13" s="86" t="s">
        <v>2</v>
      </c>
    </row>
    <row r="14" spans="1:26" s="35" customFormat="1" ht="11.25" customHeight="1" x14ac:dyDescent="0.2">
      <c r="B14" s="16">
        <v>1952</v>
      </c>
      <c r="C14" s="39">
        <v>16.2</v>
      </c>
      <c r="D14" s="79" t="s">
        <v>2</v>
      </c>
      <c r="E14" s="79" t="s">
        <v>2</v>
      </c>
      <c r="F14" s="79" t="s">
        <v>2</v>
      </c>
      <c r="G14" s="79" t="s">
        <v>2</v>
      </c>
      <c r="H14" s="86" t="s">
        <v>2</v>
      </c>
    </row>
    <row r="15" spans="1:26" s="35" customFormat="1" ht="11.25" customHeight="1" x14ac:dyDescent="0.2">
      <c r="B15" s="16">
        <v>1953</v>
      </c>
      <c r="C15" s="39">
        <v>16.7</v>
      </c>
      <c r="D15" s="79" t="s">
        <v>2</v>
      </c>
      <c r="E15" s="79" t="s">
        <v>2</v>
      </c>
      <c r="F15" s="79" t="s">
        <v>2</v>
      </c>
      <c r="G15" s="79" t="s">
        <v>2</v>
      </c>
      <c r="H15" s="86" t="s">
        <v>2</v>
      </c>
    </row>
    <row r="16" spans="1:26" s="35" customFormat="1" ht="11.25" customHeight="1" x14ac:dyDescent="0.2">
      <c r="B16" s="16">
        <v>1954</v>
      </c>
      <c r="C16" s="39">
        <v>18.5</v>
      </c>
      <c r="D16" s="79" t="s">
        <v>2</v>
      </c>
      <c r="E16" s="79" t="s">
        <v>2</v>
      </c>
      <c r="F16" s="79" t="s">
        <v>2</v>
      </c>
      <c r="G16" s="79" t="s">
        <v>2</v>
      </c>
      <c r="H16" s="86" t="s">
        <v>2</v>
      </c>
    </row>
    <row r="17" spans="2:8" s="35" customFormat="1" ht="11.25" customHeight="1" x14ac:dyDescent="0.2">
      <c r="B17" s="16">
        <v>1955</v>
      </c>
      <c r="C17" s="39">
        <v>18.5</v>
      </c>
      <c r="D17" s="79" t="s">
        <v>2</v>
      </c>
      <c r="E17" s="79" t="s">
        <v>2</v>
      </c>
      <c r="F17" s="79" t="s">
        <v>2</v>
      </c>
      <c r="G17" s="79" t="s">
        <v>2</v>
      </c>
      <c r="H17" s="86" t="s">
        <v>2</v>
      </c>
    </row>
    <row r="18" spans="2:8" s="35" customFormat="1" ht="11.25" customHeight="1" x14ac:dyDescent="0.2">
      <c r="B18" s="16">
        <v>1956</v>
      </c>
      <c r="C18" s="39">
        <v>18.899999999999999</v>
      </c>
      <c r="D18" s="79" t="s">
        <v>2</v>
      </c>
      <c r="E18" s="79" t="s">
        <v>2</v>
      </c>
      <c r="F18" s="79" t="s">
        <v>2</v>
      </c>
      <c r="G18" s="79" t="s">
        <v>2</v>
      </c>
      <c r="H18" s="86" t="s">
        <v>2</v>
      </c>
    </row>
    <row r="19" spans="2:8" s="35" customFormat="1" ht="11.25" customHeight="1" x14ac:dyDescent="0.2">
      <c r="B19" s="16">
        <v>1957</v>
      </c>
      <c r="C19" s="39">
        <v>19.2</v>
      </c>
      <c r="D19" s="79" t="s">
        <v>2</v>
      </c>
      <c r="E19" s="79" t="s">
        <v>2</v>
      </c>
      <c r="F19" s="79" t="s">
        <v>2</v>
      </c>
      <c r="G19" s="79" t="s">
        <v>2</v>
      </c>
      <c r="H19" s="86" t="s">
        <v>2</v>
      </c>
    </row>
    <row r="20" spans="2:8" s="35" customFormat="1" ht="11.25" customHeight="1" x14ac:dyDescent="0.2">
      <c r="B20" s="16">
        <v>1958</v>
      </c>
      <c r="C20" s="39">
        <v>19</v>
      </c>
      <c r="D20" s="79" t="s">
        <v>2</v>
      </c>
      <c r="E20" s="79" t="s">
        <v>2</v>
      </c>
      <c r="F20" s="79" t="s">
        <v>2</v>
      </c>
      <c r="G20" s="79" t="s">
        <v>2</v>
      </c>
      <c r="H20" s="86" t="s">
        <v>2</v>
      </c>
    </row>
    <row r="21" spans="2:8" s="35" customFormat="1" ht="11.25" customHeight="1" x14ac:dyDescent="0.2">
      <c r="B21" s="16">
        <v>1959</v>
      </c>
      <c r="C21" s="39">
        <v>20.8</v>
      </c>
      <c r="D21" s="79" t="s">
        <v>2</v>
      </c>
      <c r="E21" s="79" t="s">
        <v>2</v>
      </c>
      <c r="F21" s="79" t="s">
        <v>2</v>
      </c>
      <c r="G21" s="79" t="s">
        <v>2</v>
      </c>
      <c r="H21" s="86" t="s">
        <v>2</v>
      </c>
    </row>
    <row r="22" spans="2:8" s="35" customFormat="1" ht="18.75" customHeight="1" x14ac:dyDescent="0.2">
      <c r="B22" s="16">
        <v>1960</v>
      </c>
      <c r="C22" s="39">
        <v>21.7</v>
      </c>
      <c r="D22" s="79" t="s">
        <v>2</v>
      </c>
      <c r="E22" s="79" t="s">
        <v>2</v>
      </c>
      <c r="F22" s="79" t="s">
        <v>2</v>
      </c>
      <c r="G22" s="79" t="s">
        <v>2</v>
      </c>
      <c r="H22" s="86" t="s">
        <v>2</v>
      </c>
    </row>
    <row r="23" spans="2:8" s="35" customFormat="1" ht="11.25" customHeight="1" x14ac:dyDescent="0.2">
      <c r="B23" s="16">
        <v>1961</v>
      </c>
      <c r="C23" s="39">
        <v>22.6</v>
      </c>
      <c r="D23" s="79" t="s">
        <v>2</v>
      </c>
      <c r="E23" s="79" t="s">
        <v>2</v>
      </c>
      <c r="F23" s="79" t="s">
        <v>2</v>
      </c>
      <c r="G23" s="79" t="s">
        <v>2</v>
      </c>
      <c r="H23" s="86" t="s">
        <v>2</v>
      </c>
    </row>
    <row r="24" spans="2:8" s="35" customFormat="1" ht="11.25" customHeight="1" x14ac:dyDescent="0.2">
      <c r="B24" s="16">
        <v>1962</v>
      </c>
      <c r="C24" s="39">
        <v>22.9</v>
      </c>
      <c r="D24" s="79" t="s">
        <v>2</v>
      </c>
      <c r="E24" s="79" t="s">
        <v>2</v>
      </c>
      <c r="F24" s="79" t="s">
        <v>2</v>
      </c>
      <c r="G24" s="79" t="s">
        <v>2</v>
      </c>
      <c r="H24" s="86" t="s">
        <v>2</v>
      </c>
    </row>
    <row r="25" spans="2:8" s="35" customFormat="1" ht="11.25" customHeight="1" x14ac:dyDescent="0.2">
      <c r="B25" s="16">
        <v>1963</v>
      </c>
      <c r="C25" s="39">
        <v>21.6</v>
      </c>
      <c r="D25" s="79" t="s">
        <v>2</v>
      </c>
      <c r="E25" s="79" t="s">
        <v>2</v>
      </c>
      <c r="F25" s="79" t="s">
        <v>2</v>
      </c>
      <c r="G25" s="79" t="s">
        <v>2</v>
      </c>
      <c r="H25" s="86" t="s">
        <v>2</v>
      </c>
    </row>
    <row r="26" spans="2:8" s="35" customFormat="1" ht="11.25" customHeight="1" x14ac:dyDescent="0.2">
      <c r="B26" s="16">
        <v>1964</v>
      </c>
      <c r="C26" s="39">
        <v>21.8</v>
      </c>
      <c r="D26" s="79" t="s">
        <v>2</v>
      </c>
      <c r="E26" s="79" t="s">
        <v>2</v>
      </c>
      <c r="F26" s="79" t="s">
        <v>2</v>
      </c>
      <c r="G26" s="79" t="s">
        <v>2</v>
      </c>
      <c r="H26" s="86" t="s">
        <v>2</v>
      </c>
    </row>
    <row r="27" spans="2:8" s="35" customFormat="1" ht="11.25" customHeight="1" x14ac:dyDescent="0.2">
      <c r="B27" s="16">
        <v>1965</v>
      </c>
      <c r="C27" s="39">
        <v>22.1</v>
      </c>
      <c r="D27" s="79" t="s">
        <v>2</v>
      </c>
      <c r="E27" s="79" t="s">
        <v>2</v>
      </c>
      <c r="F27" s="79" t="s">
        <v>2</v>
      </c>
      <c r="G27" s="79" t="s">
        <v>2</v>
      </c>
      <c r="H27" s="86" t="s">
        <v>2</v>
      </c>
    </row>
    <row r="28" spans="2:8" s="35" customFormat="1" ht="11.25" customHeight="1" x14ac:dyDescent="0.2">
      <c r="B28" s="16">
        <v>1966</v>
      </c>
      <c r="C28" s="39">
        <v>22</v>
      </c>
      <c r="D28" s="79" t="s">
        <v>2</v>
      </c>
      <c r="E28" s="79" t="s">
        <v>2</v>
      </c>
      <c r="F28" s="79" t="s">
        <v>2</v>
      </c>
      <c r="G28" s="79" t="s">
        <v>2</v>
      </c>
      <c r="H28" s="86" t="s">
        <v>2</v>
      </c>
    </row>
    <row r="29" spans="2:8" s="35" customFormat="1" ht="11.25" customHeight="1" x14ac:dyDescent="0.2">
      <c r="B29" s="16">
        <v>1967</v>
      </c>
      <c r="C29" s="39">
        <v>22.1</v>
      </c>
      <c r="D29" s="79" t="s">
        <v>2</v>
      </c>
      <c r="E29" s="79" t="s">
        <v>2</v>
      </c>
      <c r="F29" s="79" t="s">
        <v>2</v>
      </c>
      <c r="G29" s="79" t="s">
        <v>2</v>
      </c>
      <c r="H29" s="86" t="s">
        <v>2</v>
      </c>
    </row>
    <row r="30" spans="2:8" s="35" customFormat="1" ht="11.25" customHeight="1" x14ac:dyDescent="0.2">
      <c r="B30" s="16">
        <v>1968</v>
      </c>
      <c r="C30" s="39">
        <v>22.4</v>
      </c>
      <c r="D30" s="79" t="s">
        <v>2</v>
      </c>
      <c r="E30" s="79" t="s">
        <v>2</v>
      </c>
      <c r="F30" s="79" t="s">
        <v>2</v>
      </c>
      <c r="G30" s="79" t="s">
        <v>2</v>
      </c>
      <c r="H30" s="86" t="s">
        <v>2</v>
      </c>
    </row>
    <row r="31" spans="2:8" s="35" customFormat="1" ht="11.25" customHeight="1" x14ac:dyDescent="0.2">
      <c r="B31" s="16">
        <v>1969</v>
      </c>
      <c r="C31" s="39">
        <v>22.3</v>
      </c>
      <c r="D31" s="79" t="s">
        <v>2</v>
      </c>
      <c r="E31" s="79" t="s">
        <v>2</v>
      </c>
      <c r="F31" s="79" t="s">
        <v>2</v>
      </c>
      <c r="G31" s="79" t="s">
        <v>2</v>
      </c>
      <c r="H31" s="86" t="s">
        <v>2</v>
      </c>
    </row>
    <row r="32" spans="2:8" s="35" customFormat="1" ht="18.75" customHeight="1" x14ac:dyDescent="0.2">
      <c r="B32" s="16">
        <v>1970</v>
      </c>
      <c r="C32" s="39">
        <v>22.2</v>
      </c>
      <c r="D32" s="39">
        <v>12.5</v>
      </c>
      <c r="E32" s="39">
        <v>7.3</v>
      </c>
      <c r="F32" s="39">
        <v>5.0999999999999996</v>
      </c>
      <c r="G32" s="39">
        <v>0.10000000000000053</v>
      </c>
      <c r="H32" s="40">
        <v>9.6999999999999993</v>
      </c>
    </row>
    <row r="33" spans="2:8" s="35" customFormat="1" ht="11.25" customHeight="1" x14ac:dyDescent="0.2">
      <c r="B33" s="16">
        <v>1971</v>
      </c>
      <c r="C33" s="39">
        <v>22.3</v>
      </c>
      <c r="D33" s="39">
        <v>12.4</v>
      </c>
      <c r="E33" s="39">
        <v>7.3</v>
      </c>
      <c r="F33" s="39">
        <v>5.0999999999999996</v>
      </c>
      <c r="G33" s="39">
        <v>0</v>
      </c>
      <c r="H33" s="40">
        <v>9.9</v>
      </c>
    </row>
    <row r="34" spans="2:8" s="35" customFormat="1" ht="11.25" customHeight="1" x14ac:dyDescent="0.2">
      <c r="B34" s="16">
        <v>1972</v>
      </c>
      <c r="C34" s="39">
        <v>22.4</v>
      </c>
      <c r="D34" s="39">
        <v>12.499999999999998</v>
      </c>
      <c r="E34" s="39">
        <v>7.4</v>
      </c>
      <c r="F34" s="39">
        <v>5.0999999999999996</v>
      </c>
      <c r="G34" s="39">
        <v>0</v>
      </c>
      <c r="H34" s="40">
        <v>9.9</v>
      </c>
    </row>
    <row r="35" spans="2:8" s="35" customFormat="1" ht="11.25" customHeight="1" x14ac:dyDescent="0.2">
      <c r="B35" s="16">
        <v>1973</v>
      </c>
      <c r="C35" s="39">
        <v>22.1</v>
      </c>
      <c r="D35" s="39">
        <v>12.200000000000001</v>
      </c>
      <c r="E35" s="39">
        <v>7</v>
      </c>
      <c r="F35" s="39">
        <v>5.2</v>
      </c>
      <c r="G35" s="39">
        <v>0</v>
      </c>
      <c r="H35" s="40">
        <v>9.9</v>
      </c>
    </row>
    <row r="36" spans="2:8" s="35" customFormat="1" ht="11.25" customHeight="1" x14ac:dyDescent="0.2">
      <c r="B36" s="16">
        <v>1974</v>
      </c>
      <c r="C36" s="39">
        <v>21.3</v>
      </c>
      <c r="D36" s="39">
        <v>11.8</v>
      </c>
      <c r="E36" s="39">
        <v>7</v>
      </c>
      <c r="F36" s="39">
        <v>4.8</v>
      </c>
      <c r="G36" s="39">
        <v>0</v>
      </c>
      <c r="H36" s="40">
        <v>9.5</v>
      </c>
    </row>
    <row r="37" spans="2:8" s="35" customFormat="1" ht="11.25" customHeight="1" x14ac:dyDescent="0.2">
      <c r="B37" s="16">
        <v>1975</v>
      </c>
      <c r="C37" s="39">
        <v>21.3</v>
      </c>
      <c r="D37" s="39">
        <v>12</v>
      </c>
      <c r="E37" s="39">
        <v>7.2</v>
      </c>
      <c r="F37" s="39">
        <v>4.8</v>
      </c>
      <c r="G37" s="39">
        <v>0</v>
      </c>
      <c r="H37" s="40">
        <v>9.3000000000000007</v>
      </c>
    </row>
    <row r="38" spans="2:8" s="35" customFormat="1" ht="11.25" customHeight="1" x14ac:dyDescent="0.2">
      <c r="B38" s="16">
        <v>1976</v>
      </c>
      <c r="C38" s="39">
        <v>21.8</v>
      </c>
      <c r="D38" s="39">
        <v>12.3</v>
      </c>
      <c r="E38" s="39">
        <v>7.4</v>
      </c>
      <c r="F38" s="39">
        <v>4.7</v>
      </c>
      <c r="G38" s="39">
        <v>0.20000000000000018</v>
      </c>
      <c r="H38" s="40">
        <v>9.5</v>
      </c>
    </row>
    <row r="39" spans="2:8" s="35" customFormat="1" ht="11.25" customHeight="1" x14ac:dyDescent="0.2">
      <c r="B39" s="16">
        <v>1977</v>
      </c>
      <c r="C39" s="39">
        <v>21.9</v>
      </c>
      <c r="D39" s="39">
        <v>12.299999999999999</v>
      </c>
      <c r="E39" s="39">
        <v>7.3</v>
      </c>
      <c r="F39" s="39">
        <v>4.9000000000000004</v>
      </c>
      <c r="G39" s="39">
        <v>9.9999999999998757E-2</v>
      </c>
      <c r="H39" s="40">
        <v>9.6</v>
      </c>
    </row>
    <row r="40" spans="2:8" s="35" customFormat="1" ht="11.25" customHeight="1" x14ac:dyDescent="0.2">
      <c r="B40" s="16">
        <v>1978</v>
      </c>
      <c r="C40" s="39">
        <v>21.9</v>
      </c>
      <c r="D40" s="39">
        <v>12.2</v>
      </c>
      <c r="E40" s="39">
        <v>7.3</v>
      </c>
      <c r="F40" s="39">
        <v>4.8</v>
      </c>
      <c r="G40" s="39">
        <v>9.9999999999999645E-2</v>
      </c>
      <c r="H40" s="40">
        <v>9.6999999999999993</v>
      </c>
    </row>
    <row r="41" spans="2:8" s="35" customFormat="1" ht="11.25" customHeight="1" x14ac:dyDescent="0.2">
      <c r="B41" s="16">
        <v>1979</v>
      </c>
      <c r="C41" s="39">
        <v>22.1</v>
      </c>
      <c r="D41" s="39">
        <v>12.200000000000001</v>
      </c>
      <c r="E41" s="39">
        <v>7.4</v>
      </c>
      <c r="F41" s="39">
        <v>4.7</v>
      </c>
      <c r="G41" s="39">
        <v>0.10000000000000053</v>
      </c>
      <c r="H41" s="40">
        <v>9.9</v>
      </c>
    </row>
    <row r="42" spans="2:8" s="35" customFormat="1" ht="18.75" customHeight="1" x14ac:dyDescent="0.2">
      <c r="B42" s="16">
        <v>1980</v>
      </c>
      <c r="C42" s="39">
        <v>22.4</v>
      </c>
      <c r="D42" s="39">
        <v>12.499999999999998</v>
      </c>
      <c r="E42" s="39">
        <v>7.7</v>
      </c>
      <c r="F42" s="39">
        <v>4.7</v>
      </c>
      <c r="G42" s="39">
        <v>9.9999999999997868E-2</v>
      </c>
      <c r="H42" s="40">
        <v>9.9</v>
      </c>
    </row>
    <row r="43" spans="2:8" s="35" customFormat="1" ht="11.25" customHeight="1" x14ac:dyDescent="0.2">
      <c r="B43" s="16">
        <v>1981</v>
      </c>
      <c r="C43" s="39">
        <v>23</v>
      </c>
      <c r="D43" s="39">
        <v>12.8</v>
      </c>
      <c r="E43" s="39">
        <v>7.8</v>
      </c>
      <c r="F43" s="39">
        <v>4.9000000000000004</v>
      </c>
      <c r="G43" s="39">
        <v>0.10000000000000053</v>
      </c>
      <c r="H43" s="40">
        <v>10.199999999999999</v>
      </c>
    </row>
    <row r="44" spans="2:8" s="35" customFormat="1" ht="11.25" customHeight="1" x14ac:dyDescent="0.2">
      <c r="B44" s="16">
        <v>1982</v>
      </c>
      <c r="C44" s="39">
        <v>23.6</v>
      </c>
      <c r="D44" s="39">
        <v>13.3</v>
      </c>
      <c r="E44" s="39">
        <v>8</v>
      </c>
      <c r="F44" s="39">
        <v>5.2</v>
      </c>
      <c r="G44" s="39">
        <v>0.10000000000000053</v>
      </c>
      <c r="H44" s="40">
        <v>10.3</v>
      </c>
    </row>
    <row r="45" spans="2:8" s="35" customFormat="1" ht="11.25" customHeight="1" x14ac:dyDescent="0.2">
      <c r="B45" s="16">
        <v>1983</v>
      </c>
      <c r="C45" s="39">
        <v>23.1</v>
      </c>
      <c r="D45" s="39">
        <v>13.3</v>
      </c>
      <c r="E45" s="39">
        <v>7.7</v>
      </c>
      <c r="F45" s="39">
        <v>5.5</v>
      </c>
      <c r="G45" s="39">
        <v>0.10000000000000053</v>
      </c>
      <c r="H45" s="40">
        <v>9.8000000000000007</v>
      </c>
    </row>
    <row r="46" spans="2:8" s="35" customFormat="1" ht="11.25" customHeight="1" x14ac:dyDescent="0.2">
      <c r="B46" s="16">
        <v>1984</v>
      </c>
      <c r="C46" s="39">
        <v>23.5</v>
      </c>
      <c r="D46" s="39">
        <v>13.4</v>
      </c>
      <c r="E46" s="39">
        <v>7.8</v>
      </c>
      <c r="F46" s="39">
        <v>5.5</v>
      </c>
      <c r="G46" s="39">
        <v>0.10000000000000053</v>
      </c>
      <c r="H46" s="40">
        <v>10.1</v>
      </c>
    </row>
    <row r="47" spans="2:8" s="35" customFormat="1" ht="11.25" customHeight="1" x14ac:dyDescent="0.2">
      <c r="B47" s="16">
        <v>1985</v>
      </c>
      <c r="C47" s="39">
        <v>23.8</v>
      </c>
      <c r="D47" s="39">
        <v>13.4</v>
      </c>
      <c r="E47" s="39">
        <v>7.7</v>
      </c>
      <c r="F47" s="39">
        <v>5.6</v>
      </c>
      <c r="G47" s="39">
        <v>0.10000000000000053</v>
      </c>
      <c r="H47" s="40">
        <v>10.4</v>
      </c>
    </row>
    <row r="48" spans="2:8" s="35" customFormat="1" ht="11.25" customHeight="1" x14ac:dyDescent="0.2">
      <c r="B48" s="16">
        <v>1986</v>
      </c>
      <c r="C48" s="39">
        <v>24.5</v>
      </c>
      <c r="D48" s="39">
        <v>13.7</v>
      </c>
      <c r="E48" s="39">
        <v>7.8</v>
      </c>
      <c r="F48" s="39">
        <v>5.8</v>
      </c>
      <c r="G48" s="39">
        <v>9.9999999999999645E-2</v>
      </c>
      <c r="H48" s="40">
        <v>10.8</v>
      </c>
    </row>
    <row r="49" spans="2:8" s="35" customFormat="1" ht="11.25" customHeight="1" x14ac:dyDescent="0.2">
      <c r="B49" s="16">
        <v>1987</v>
      </c>
      <c r="C49" s="39">
        <v>24.4</v>
      </c>
      <c r="D49" s="39">
        <v>13.499999999999998</v>
      </c>
      <c r="E49" s="39">
        <v>7.7</v>
      </c>
      <c r="F49" s="39">
        <v>5.7</v>
      </c>
      <c r="G49" s="39">
        <v>9.9999999999997868E-2</v>
      </c>
      <c r="H49" s="40">
        <v>10.9</v>
      </c>
    </row>
    <row r="50" spans="2:8" s="35" customFormat="1" ht="11.25" customHeight="1" x14ac:dyDescent="0.2">
      <c r="B50" s="16">
        <v>1988</v>
      </c>
      <c r="C50" s="39">
        <v>24.9</v>
      </c>
      <c r="D50" s="39">
        <v>13.499999999999998</v>
      </c>
      <c r="E50" s="39">
        <v>7.5</v>
      </c>
      <c r="F50" s="39">
        <v>5.9</v>
      </c>
      <c r="G50" s="39">
        <v>9.9999999999997868E-2</v>
      </c>
      <c r="H50" s="40">
        <v>11.4</v>
      </c>
    </row>
    <row r="51" spans="2:8" s="35" customFormat="1" ht="11.25" customHeight="1" x14ac:dyDescent="0.2">
      <c r="B51" s="16">
        <v>1989</v>
      </c>
      <c r="C51" s="39">
        <v>25.3</v>
      </c>
      <c r="D51" s="39">
        <v>13.5</v>
      </c>
      <c r="E51" s="39">
        <v>7.5</v>
      </c>
      <c r="F51" s="39">
        <v>5.9</v>
      </c>
      <c r="G51" s="39">
        <v>9.9999999999999645E-2</v>
      </c>
      <c r="H51" s="40">
        <v>11.8</v>
      </c>
    </row>
    <row r="52" spans="2:8" s="35" customFormat="1" ht="18.75" customHeight="1" x14ac:dyDescent="0.2">
      <c r="B52" s="16">
        <v>1990</v>
      </c>
      <c r="C52" s="39">
        <v>25.2</v>
      </c>
      <c r="D52" s="39">
        <v>13</v>
      </c>
      <c r="E52" s="39">
        <v>7</v>
      </c>
      <c r="F52" s="39">
        <v>5.9</v>
      </c>
      <c r="G52" s="39">
        <v>9.9999999999999645E-2</v>
      </c>
      <c r="H52" s="40">
        <v>12.2</v>
      </c>
    </row>
    <row r="53" spans="2:8" s="35" customFormat="1" ht="11.25" customHeight="1" x14ac:dyDescent="0.2">
      <c r="B53" s="16">
        <v>1991</v>
      </c>
      <c r="C53" s="39">
        <v>24.1</v>
      </c>
      <c r="D53" s="39">
        <v>11.400000000000002</v>
      </c>
      <c r="E53" s="39">
        <v>4.9000000000000004</v>
      </c>
      <c r="F53" s="39">
        <v>6.4</v>
      </c>
      <c r="G53" s="39">
        <v>0.10000000000000142</v>
      </c>
      <c r="H53" s="40">
        <v>12.7</v>
      </c>
    </row>
    <row r="54" spans="2:8" s="35" customFormat="1" ht="11.25" customHeight="1" x14ac:dyDescent="0.2">
      <c r="B54" s="16">
        <v>1992</v>
      </c>
      <c r="C54" s="39">
        <v>23.5</v>
      </c>
      <c r="D54" s="39">
        <v>10.5</v>
      </c>
      <c r="E54" s="39">
        <v>4.4000000000000004</v>
      </c>
      <c r="F54" s="39">
        <v>6</v>
      </c>
      <c r="G54" s="39">
        <v>9.9999999999999645E-2</v>
      </c>
      <c r="H54" s="40">
        <v>13</v>
      </c>
    </row>
    <row r="55" spans="2:8" s="35" customFormat="1" ht="11.25" customHeight="1" x14ac:dyDescent="0.2">
      <c r="B55" s="16">
        <v>1993</v>
      </c>
      <c r="C55" s="39">
        <v>23.4</v>
      </c>
      <c r="D55" s="39">
        <v>9.5999999999999979</v>
      </c>
      <c r="E55" s="39">
        <v>4.2</v>
      </c>
      <c r="F55" s="39">
        <v>5.3</v>
      </c>
      <c r="G55" s="39">
        <v>9.9999999999997868E-2</v>
      </c>
      <c r="H55" s="40">
        <v>13.8</v>
      </c>
    </row>
    <row r="56" spans="2:8" s="35" customFormat="1" ht="11.25" customHeight="1" x14ac:dyDescent="0.2">
      <c r="B56" s="16">
        <v>1994</v>
      </c>
      <c r="C56" s="39">
        <v>23.3</v>
      </c>
      <c r="D56" s="39">
        <v>9.2000000000000011</v>
      </c>
      <c r="E56" s="39">
        <v>4.2</v>
      </c>
      <c r="F56" s="39">
        <v>4.9000000000000004</v>
      </c>
      <c r="G56" s="39">
        <v>0.10000000000000053</v>
      </c>
      <c r="H56" s="40">
        <v>14.1</v>
      </c>
    </row>
    <row r="57" spans="2:8" s="35" customFormat="1" ht="11.25" customHeight="1" x14ac:dyDescent="0.2">
      <c r="B57" s="16">
        <v>1995</v>
      </c>
      <c r="C57" s="39">
        <v>22.7</v>
      </c>
      <c r="D57" s="39">
        <v>8.1999999999999993</v>
      </c>
      <c r="E57" s="39">
        <v>3.6</v>
      </c>
      <c r="F57" s="39">
        <v>4.5</v>
      </c>
      <c r="G57" s="39">
        <v>9.9999999999999645E-2</v>
      </c>
      <c r="H57" s="40">
        <v>14.5</v>
      </c>
    </row>
    <row r="58" spans="2:8" s="35" customFormat="1" ht="11.25" customHeight="1" x14ac:dyDescent="0.2">
      <c r="B58" s="16">
        <v>1996</v>
      </c>
      <c r="C58" s="39">
        <v>22.8</v>
      </c>
      <c r="D58" s="39">
        <v>8</v>
      </c>
      <c r="E58" s="39">
        <v>3.4</v>
      </c>
      <c r="F58" s="39">
        <v>4.5</v>
      </c>
      <c r="G58" s="39">
        <v>9.9999999999999645E-2</v>
      </c>
      <c r="H58" s="40">
        <v>14.8</v>
      </c>
    </row>
    <row r="59" spans="2:8" s="35" customFormat="1" ht="11.25" customHeight="1" x14ac:dyDescent="0.2">
      <c r="B59" s="16">
        <v>1997</v>
      </c>
      <c r="C59" s="39">
        <v>23</v>
      </c>
      <c r="D59" s="39">
        <v>7.8000000000000007</v>
      </c>
      <c r="E59" s="39">
        <v>3.3</v>
      </c>
      <c r="F59" s="39">
        <v>4.4000000000000004</v>
      </c>
      <c r="G59" s="39">
        <v>0.10000000000000053</v>
      </c>
      <c r="H59" s="40">
        <v>15.2</v>
      </c>
    </row>
    <row r="60" spans="2:8" s="35" customFormat="1" ht="11.25" customHeight="1" x14ac:dyDescent="0.2">
      <c r="B60" s="16">
        <v>1998</v>
      </c>
      <c r="C60" s="39">
        <v>23.4</v>
      </c>
      <c r="D60" s="39">
        <v>7.6999999999999993</v>
      </c>
      <c r="E60" s="39">
        <v>3.2</v>
      </c>
      <c r="F60" s="39">
        <v>4.4000000000000004</v>
      </c>
      <c r="G60" s="39">
        <v>9.9999999999998757E-2</v>
      </c>
      <c r="H60" s="40">
        <v>15.7</v>
      </c>
    </row>
    <row r="61" spans="2:8" s="35" customFormat="1" ht="11.25" customHeight="1" x14ac:dyDescent="0.2">
      <c r="B61" s="21">
        <v>1999</v>
      </c>
      <c r="C61" s="39">
        <v>23.1</v>
      </c>
      <c r="D61" s="39">
        <v>7.6000000000000014</v>
      </c>
      <c r="E61" s="39">
        <v>3.2</v>
      </c>
      <c r="F61" s="39">
        <v>4.3</v>
      </c>
      <c r="G61" s="39">
        <v>0.10000000000000142</v>
      </c>
      <c r="H61" s="40">
        <v>15.5</v>
      </c>
    </row>
    <row r="62" spans="2:8" s="35" customFormat="1" ht="18.75" customHeight="1" x14ac:dyDescent="0.2">
      <c r="B62" s="16">
        <v>2000</v>
      </c>
      <c r="C62" s="39">
        <v>22.8</v>
      </c>
      <c r="D62" s="39">
        <v>7.5</v>
      </c>
      <c r="E62" s="39">
        <v>3.3</v>
      </c>
      <c r="F62" s="39">
        <v>4.0999999999999996</v>
      </c>
      <c r="G62" s="39">
        <v>0.10000000000000053</v>
      </c>
      <c r="H62" s="40">
        <v>15.3</v>
      </c>
    </row>
    <row r="63" spans="2:8" s="35" customFormat="1" x14ac:dyDescent="0.2">
      <c r="B63" s="16">
        <v>2001</v>
      </c>
      <c r="C63" s="39">
        <v>22.8</v>
      </c>
      <c r="D63" s="39">
        <v>7.6000000000000014</v>
      </c>
      <c r="E63" s="39">
        <v>3.4</v>
      </c>
      <c r="F63" s="39">
        <v>4.0999999999999996</v>
      </c>
      <c r="G63" s="39">
        <v>0.10000000000000142</v>
      </c>
      <c r="H63" s="40">
        <v>15.2</v>
      </c>
    </row>
    <row r="64" spans="2:8" s="35" customFormat="1" x14ac:dyDescent="0.2">
      <c r="B64" s="21">
        <v>2002</v>
      </c>
      <c r="C64" s="39">
        <v>22.9</v>
      </c>
      <c r="D64" s="39">
        <v>7.7999999999999989</v>
      </c>
      <c r="E64" s="39">
        <v>3.6</v>
      </c>
      <c r="F64" s="39">
        <v>4.0999999999999996</v>
      </c>
      <c r="G64" s="39">
        <v>9.9999999999999645E-2</v>
      </c>
      <c r="H64" s="40">
        <v>15.1</v>
      </c>
    </row>
    <row r="65" spans="2:19" s="35" customFormat="1" x14ac:dyDescent="0.2">
      <c r="B65" s="21">
        <v>2003</v>
      </c>
      <c r="C65" s="39">
        <v>22.6</v>
      </c>
      <c r="D65" s="39">
        <v>7.7000000000000011</v>
      </c>
      <c r="E65" s="39">
        <v>3.6</v>
      </c>
      <c r="F65" s="39">
        <v>4</v>
      </c>
      <c r="G65" s="39">
        <v>0.10000000000000142</v>
      </c>
      <c r="H65" s="40">
        <v>14.9</v>
      </c>
    </row>
    <row r="66" spans="2:19" s="35" customFormat="1" x14ac:dyDescent="0.2">
      <c r="B66" s="21">
        <v>2004</v>
      </c>
      <c r="C66" s="39">
        <v>22.7</v>
      </c>
      <c r="D66" s="39">
        <v>7.6999999999999993</v>
      </c>
      <c r="E66" s="39">
        <v>3.7</v>
      </c>
      <c r="F66" s="39">
        <v>4</v>
      </c>
      <c r="G66" s="39">
        <v>0</v>
      </c>
      <c r="H66" s="40">
        <v>15</v>
      </c>
    </row>
    <row r="67" spans="2:19" s="35" customFormat="1" x14ac:dyDescent="0.2">
      <c r="B67" s="21">
        <v>2005</v>
      </c>
      <c r="C67" s="39">
        <v>23.2</v>
      </c>
      <c r="D67" s="39">
        <v>8.1</v>
      </c>
      <c r="E67" s="39">
        <v>3.8</v>
      </c>
      <c r="F67" s="39">
        <v>4.2</v>
      </c>
      <c r="G67" s="39">
        <v>9.9999999999999645E-2</v>
      </c>
      <c r="H67" s="40">
        <v>15.1</v>
      </c>
    </row>
    <row r="68" spans="2:19" s="35" customFormat="1" x14ac:dyDescent="0.2">
      <c r="B68" s="21">
        <v>2006</v>
      </c>
      <c r="C68" s="39">
        <v>23</v>
      </c>
      <c r="D68" s="39">
        <v>7.6</v>
      </c>
      <c r="E68" s="39">
        <v>3.5</v>
      </c>
      <c r="F68" s="39">
        <v>4</v>
      </c>
      <c r="G68" s="39">
        <v>9.9999999999999645E-2</v>
      </c>
      <c r="H68" s="40">
        <v>15.4</v>
      </c>
    </row>
    <row r="69" spans="2:19" s="35" customFormat="1" x14ac:dyDescent="0.2">
      <c r="B69" s="23">
        <v>2007</v>
      </c>
      <c r="C69" s="39">
        <v>22.9</v>
      </c>
      <c r="D69" s="39">
        <v>7.5999999999999979</v>
      </c>
      <c r="E69" s="39">
        <v>3.4</v>
      </c>
      <c r="F69" s="39">
        <v>4</v>
      </c>
      <c r="G69" s="39">
        <v>0.19999999999999751</v>
      </c>
      <c r="H69" s="40">
        <v>15.3</v>
      </c>
    </row>
    <row r="70" spans="2:19" s="35" customFormat="1" x14ac:dyDescent="0.2">
      <c r="B70" s="23">
        <v>2008</v>
      </c>
      <c r="C70" s="39">
        <v>23</v>
      </c>
      <c r="D70" s="39">
        <v>7.98</v>
      </c>
      <c r="E70" s="39">
        <v>3.75</v>
      </c>
      <c r="F70" s="39">
        <v>4.0599999999999996</v>
      </c>
      <c r="G70" s="39">
        <v>0.17000000000000082</v>
      </c>
      <c r="H70" s="40">
        <v>15.02</v>
      </c>
    </row>
    <row r="71" spans="2:19" s="35" customFormat="1" x14ac:dyDescent="0.2">
      <c r="B71" s="23">
        <v>2009</v>
      </c>
      <c r="C71" s="39">
        <v>22.96</v>
      </c>
      <c r="D71" s="39">
        <v>8</v>
      </c>
      <c r="E71" s="39">
        <v>4</v>
      </c>
      <c r="F71" s="39">
        <v>3.9</v>
      </c>
      <c r="G71" s="39">
        <v>0.10000000000000009</v>
      </c>
      <c r="H71" s="40">
        <v>14.96</v>
      </c>
    </row>
    <row r="72" spans="2:19" s="35" customFormat="1" ht="18.75" customHeight="1" x14ac:dyDescent="0.2">
      <c r="B72" s="23">
        <v>2010</v>
      </c>
      <c r="C72" s="39">
        <v>23.4</v>
      </c>
      <c r="D72" s="39">
        <v>8.0999999999999979</v>
      </c>
      <c r="E72" s="39">
        <v>3.91</v>
      </c>
      <c r="F72" s="39">
        <v>4.08</v>
      </c>
      <c r="G72" s="39">
        <v>0.10999999999999766</v>
      </c>
      <c r="H72" s="40">
        <v>15.3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2:19" s="35" customFormat="1" x14ac:dyDescent="0.2">
      <c r="B73" s="16">
        <v>2011</v>
      </c>
      <c r="C73" s="39">
        <v>23.53</v>
      </c>
      <c r="D73" s="39">
        <v>8.23</v>
      </c>
      <c r="E73" s="39">
        <v>3.97</v>
      </c>
      <c r="F73" s="39">
        <v>4.16</v>
      </c>
      <c r="G73" s="39">
        <v>9.9999999999999645E-2</v>
      </c>
      <c r="H73" s="40">
        <v>15.3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2:19" s="35" customFormat="1" x14ac:dyDescent="0.2">
      <c r="B74" s="23">
        <v>2012</v>
      </c>
      <c r="C74" s="39">
        <v>23.68</v>
      </c>
      <c r="D74" s="39">
        <v>8.2799999999999994</v>
      </c>
      <c r="E74" s="39">
        <v>4.16</v>
      </c>
      <c r="F74" s="39">
        <v>4.0199999999999996</v>
      </c>
      <c r="G74" s="39">
        <v>0.1</v>
      </c>
      <c r="H74" s="40">
        <v>15.4</v>
      </c>
      <c r="I74" s="26"/>
      <c r="J74" s="26"/>
      <c r="K74" s="26"/>
      <c r="L74" s="26"/>
      <c r="M74" s="26"/>
      <c r="N74" s="43"/>
      <c r="O74" s="43"/>
      <c r="P74" s="43"/>
      <c r="Q74" s="43"/>
      <c r="R74" s="43"/>
      <c r="S74" s="43"/>
    </row>
    <row r="75" spans="2:19" x14ac:dyDescent="0.2">
      <c r="B75" s="16">
        <v>2013</v>
      </c>
      <c r="C75" s="39">
        <v>23.93</v>
      </c>
      <c r="D75" s="39">
        <v>8.1</v>
      </c>
      <c r="E75" s="39">
        <v>4.08</v>
      </c>
      <c r="F75" s="39">
        <v>3.87</v>
      </c>
      <c r="G75" s="39">
        <v>0.1</v>
      </c>
      <c r="H75" s="40">
        <v>15.88</v>
      </c>
      <c r="I75" s="27"/>
      <c r="J75" s="27"/>
      <c r="K75" s="27"/>
      <c r="L75" s="27"/>
      <c r="M75" s="27"/>
      <c r="N75" s="43"/>
      <c r="O75" s="43"/>
      <c r="P75" s="43"/>
      <c r="Q75" s="43"/>
      <c r="R75" s="43"/>
      <c r="S75" s="62"/>
    </row>
    <row r="76" spans="2:19" x14ac:dyDescent="0.2">
      <c r="B76" s="23">
        <v>2014</v>
      </c>
      <c r="C76" s="39">
        <v>24.26</v>
      </c>
      <c r="D76" s="39">
        <v>8.1</v>
      </c>
      <c r="E76" s="39">
        <v>4.08</v>
      </c>
      <c r="F76" s="39">
        <v>3.9</v>
      </c>
      <c r="G76" s="39">
        <v>0.1</v>
      </c>
      <c r="H76" s="40">
        <v>16.18</v>
      </c>
      <c r="I76" s="27"/>
      <c r="J76" s="27"/>
      <c r="K76" s="27"/>
      <c r="L76" s="27"/>
      <c r="M76" s="27"/>
      <c r="N76" s="43"/>
      <c r="O76" s="43"/>
      <c r="P76" s="43"/>
      <c r="Q76" s="43"/>
      <c r="R76" s="43"/>
      <c r="S76" s="62"/>
    </row>
    <row r="77" spans="2:19" x14ac:dyDescent="0.2">
      <c r="B77" s="16">
        <v>2015</v>
      </c>
      <c r="C77" s="39">
        <v>24.28</v>
      </c>
      <c r="D77" s="39">
        <v>8.3000000000000007</v>
      </c>
      <c r="E77" s="39">
        <v>4.4000000000000004</v>
      </c>
      <c r="F77" s="39">
        <v>3.78</v>
      </c>
      <c r="G77" s="39">
        <v>0.1</v>
      </c>
      <c r="H77" s="40">
        <v>16</v>
      </c>
      <c r="I77" s="27"/>
      <c r="J77" s="27"/>
      <c r="K77" s="27"/>
      <c r="L77" s="27"/>
      <c r="M77" s="27"/>
      <c r="N77" s="43"/>
      <c r="O77" s="43"/>
      <c r="P77" s="43"/>
      <c r="Q77" s="43"/>
      <c r="R77" s="43"/>
      <c r="S77" s="62"/>
    </row>
    <row r="78" spans="2:19" x14ac:dyDescent="0.2">
      <c r="B78" s="23">
        <v>2016</v>
      </c>
      <c r="C78" s="39">
        <v>24.51</v>
      </c>
      <c r="D78" s="39">
        <f>8.33</f>
        <v>8.33</v>
      </c>
      <c r="E78" s="39">
        <v>4.32</v>
      </c>
      <c r="F78" s="39">
        <v>3.91</v>
      </c>
      <c r="G78" s="39">
        <v>0.1</v>
      </c>
      <c r="H78" s="40">
        <v>16.18</v>
      </c>
      <c r="I78" s="27"/>
      <c r="J78" s="27"/>
      <c r="K78" s="28"/>
      <c r="L78" s="27"/>
      <c r="M78" s="27"/>
      <c r="N78" s="43"/>
      <c r="O78" s="43"/>
      <c r="P78" s="43"/>
      <c r="Q78" s="43"/>
      <c r="R78" s="43"/>
      <c r="S78" s="62"/>
    </row>
    <row r="79" spans="2:19" x14ac:dyDescent="0.2">
      <c r="B79" s="23">
        <v>2017</v>
      </c>
      <c r="C79" s="39">
        <v>24.43</v>
      </c>
      <c r="D79" s="39">
        <v>7.88</v>
      </c>
      <c r="E79" s="39">
        <v>4</v>
      </c>
      <c r="F79" s="39">
        <v>3.78</v>
      </c>
      <c r="G79" s="39">
        <v>0.1</v>
      </c>
      <c r="H79" s="40">
        <v>16.55</v>
      </c>
      <c r="I79" s="27"/>
      <c r="J79" s="27"/>
      <c r="K79" s="28"/>
      <c r="L79" s="27"/>
      <c r="M79" s="27"/>
      <c r="N79" s="43"/>
      <c r="O79" s="43"/>
      <c r="P79" s="43"/>
      <c r="Q79" s="43"/>
      <c r="R79" s="25"/>
      <c r="S79" s="62"/>
    </row>
    <row r="80" spans="2:19" x14ac:dyDescent="0.2">
      <c r="B80" s="23">
        <v>2018</v>
      </c>
      <c r="C80" s="39">
        <v>24.61</v>
      </c>
      <c r="D80" s="39">
        <f>E80+F80+G80</f>
        <v>7.9399999999999995</v>
      </c>
      <c r="E80" s="39">
        <v>4.08</v>
      </c>
      <c r="F80" s="39">
        <v>3.76</v>
      </c>
      <c r="G80" s="39">
        <v>0.1</v>
      </c>
      <c r="H80" s="40">
        <v>16.649999999999999</v>
      </c>
      <c r="I80" s="27"/>
      <c r="J80" s="27"/>
      <c r="K80" s="28"/>
      <c r="L80" s="27"/>
      <c r="M80" s="27"/>
      <c r="N80" s="43"/>
      <c r="O80" s="43"/>
      <c r="P80" s="43"/>
      <c r="Q80" s="43"/>
      <c r="R80" s="43"/>
      <c r="S80" s="62"/>
    </row>
    <row r="81" spans="2:19" x14ac:dyDescent="0.2">
      <c r="B81" s="23">
        <v>2019</v>
      </c>
      <c r="C81" s="39">
        <v>24.74</v>
      </c>
      <c r="D81" s="39">
        <v>8.19</v>
      </c>
      <c r="E81" s="39">
        <v>4.32</v>
      </c>
      <c r="F81" s="39">
        <v>3.77</v>
      </c>
      <c r="G81" s="39">
        <v>0.1</v>
      </c>
      <c r="H81" s="40">
        <v>16.55</v>
      </c>
      <c r="I81" s="27"/>
      <c r="J81" s="124"/>
      <c r="K81" s="28"/>
      <c r="L81" s="27"/>
      <c r="M81" s="27"/>
      <c r="N81" s="43"/>
      <c r="O81" s="43"/>
      <c r="P81" s="43"/>
      <c r="Q81" s="43"/>
      <c r="R81" s="43"/>
      <c r="S81" s="62"/>
    </row>
    <row r="82" spans="2:19" ht="18.75" customHeight="1" x14ac:dyDescent="0.2">
      <c r="B82" s="23">
        <v>2020</v>
      </c>
      <c r="C82" s="39">
        <v>24.659999999999997</v>
      </c>
      <c r="D82" s="39">
        <v>8.19</v>
      </c>
      <c r="E82" s="39">
        <v>4.5600000000000005</v>
      </c>
      <c r="F82" s="39">
        <v>3.62</v>
      </c>
      <c r="G82" s="39">
        <v>0.1</v>
      </c>
      <c r="H82" s="40">
        <v>16.38</v>
      </c>
      <c r="I82" s="27"/>
      <c r="J82" s="27"/>
      <c r="K82" s="28"/>
      <c r="L82" s="27"/>
      <c r="M82" s="27"/>
      <c r="N82" s="43"/>
      <c r="O82" s="43"/>
      <c r="P82" s="43"/>
      <c r="Q82" s="43"/>
      <c r="R82" s="43"/>
      <c r="S82" s="62"/>
    </row>
    <row r="83" spans="2:19" x14ac:dyDescent="0.2">
      <c r="B83" s="23">
        <v>2021</v>
      </c>
      <c r="C83" s="39">
        <v>23.99</v>
      </c>
      <c r="D83" s="39">
        <v>8</v>
      </c>
      <c r="E83" s="39">
        <v>4.24</v>
      </c>
      <c r="F83" s="39">
        <v>3.66</v>
      </c>
      <c r="G83" s="39">
        <v>0.1</v>
      </c>
      <c r="H83" s="40">
        <v>16</v>
      </c>
      <c r="I83" s="74"/>
      <c r="J83" s="74"/>
      <c r="K83" s="73"/>
      <c r="L83" s="74"/>
      <c r="M83" s="74"/>
      <c r="N83" s="43"/>
      <c r="O83" s="43"/>
      <c r="P83" s="43"/>
      <c r="Q83" s="43"/>
      <c r="R83" s="43"/>
      <c r="S83" s="62"/>
    </row>
    <row r="84" spans="2:19" x14ac:dyDescent="0.2">
      <c r="B84" s="23">
        <v>2022</v>
      </c>
      <c r="C84" s="39">
        <v>23.54</v>
      </c>
      <c r="D84" s="39">
        <v>7.77</v>
      </c>
      <c r="E84" s="39">
        <v>4.1500000000000004</v>
      </c>
      <c r="F84" s="39">
        <v>3.52</v>
      </c>
      <c r="G84" s="39">
        <v>0.1</v>
      </c>
      <c r="H84" s="40">
        <v>15.77</v>
      </c>
      <c r="I84" s="62"/>
      <c r="J84" s="62"/>
      <c r="K84" s="62"/>
      <c r="L84" s="62"/>
      <c r="M84" s="62"/>
      <c r="N84" s="43"/>
      <c r="O84" s="62"/>
      <c r="P84" s="62"/>
      <c r="Q84" s="62"/>
      <c r="R84" s="62"/>
      <c r="S84" s="62"/>
    </row>
    <row r="85" spans="2:19" x14ac:dyDescent="0.2">
      <c r="B85" s="23">
        <v>2023</v>
      </c>
      <c r="C85" s="39">
        <v>23.42</v>
      </c>
      <c r="D85" s="39">
        <v>7.4499999999999993</v>
      </c>
      <c r="E85" s="39">
        <v>3.95</v>
      </c>
      <c r="F85" s="39">
        <v>3.4</v>
      </c>
      <c r="G85" s="39">
        <v>0.1</v>
      </c>
      <c r="H85" s="40">
        <v>15.98</v>
      </c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</row>
    <row r="86" spans="2:19" x14ac:dyDescent="0.2">
      <c r="B86" s="125"/>
      <c r="C86" s="126"/>
      <c r="D86" s="126"/>
      <c r="E86" s="126"/>
      <c r="F86" s="126"/>
      <c r="G86" s="126"/>
      <c r="H86" s="126"/>
    </row>
    <row r="87" spans="2:19" x14ac:dyDescent="0.2">
      <c r="B87" s="68"/>
      <c r="C87" s="64"/>
      <c r="D87" s="64"/>
      <c r="E87" s="64"/>
      <c r="F87" s="64"/>
      <c r="G87" s="64"/>
      <c r="H87" s="64"/>
    </row>
    <row r="89" spans="2:19" x14ac:dyDescent="0.2">
      <c r="C89" s="67"/>
      <c r="D89" s="67"/>
      <c r="E89" s="67"/>
      <c r="F89" s="67"/>
      <c r="G89" s="67"/>
      <c r="H89" s="67"/>
    </row>
    <row r="92" spans="2:19" x14ac:dyDescent="0.2">
      <c r="D92" s="67"/>
      <c r="E92" s="67"/>
    </row>
  </sheetData>
  <mergeCells count="7">
    <mergeCell ref="B6:B9"/>
    <mergeCell ref="C6:C8"/>
    <mergeCell ref="D6:H6"/>
    <mergeCell ref="D7:D8"/>
    <mergeCell ref="E7:G7"/>
    <mergeCell ref="H7:H8"/>
    <mergeCell ref="C9:H9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CI92"/>
  <sheetViews>
    <sheetView showGridLines="0" workbookViewId="0">
      <pane ySplit="10" topLeftCell="A11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3" width="9.28515625" customWidth="1"/>
    <col min="4" max="4" width="9" customWidth="1"/>
    <col min="5" max="12" width="8.28515625" customWidth="1"/>
    <col min="13" max="13" width="12.42578125" style="62" customWidth="1"/>
    <col min="14" max="15" width="8.28515625" customWidth="1"/>
    <col min="16" max="16" width="9.28515625" customWidth="1"/>
    <col min="17" max="17" width="10.7109375" customWidth="1"/>
    <col min="18" max="21" width="13" customWidth="1"/>
    <col min="22" max="22" width="11" customWidth="1"/>
    <col min="23" max="24" width="8.28515625" customWidth="1"/>
  </cols>
  <sheetData>
    <row r="1" spans="1:25" s="11" customFormat="1" ht="15" customHeight="1" x14ac:dyDescent="0.25">
      <c r="A1" s="10" t="s">
        <v>3</v>
      </c>
      <c r="B1" s="191" t="s">
        <v>23</v>
      </c>
      <c r="M1" s="48"/>
      <c r="Y1" s="214" t="s">
        <v>81</v>
      </c>
    </row>
    <row r="2" spans="1:25" s="6" customFormat="1" ht="15" customHeight="1" x14ac:dyDescent="0.25">
      <c r="A2" s="5" t="s">
        <v>4</v>
      </c>
      <c r="B2" s="6" t="s">
        <v>24</v>
      </c>
    </row>
    <row r="3" spans="1:25" s="9" customFormat="1" ht="18.75" customHeight="1" x14ac:dyDescent="0.3">
      <c r="A3" s="8" t="s">
        <v>12</v>
      </c>
      <c r="B3" s="9" t="s">
        <v>253</v>
      </c>
    </row>
    <row r="4" spans="1:25" s="9" customFormat="1" ht="13.5" customHeight="1" x14ac:dyDescent="0.3">
      <c r="A4" s="8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25" s="34" customFormat="1" ht="11.25" customHeight="1" thickBot="1" x14ac:dyDescent="0.25">
      <c r="A5" s="33"/>
    </row>
    <row r="6" spans="1:25" s="49" customFormat="1" ht="15" customHeight="1" x14ac:dyDescent="0.2">
      <c r="B6" s="245"/>
      <c r="C6" s="277" t="s">
        <v>158</v>
      </c>
      <c r="D6" s="263" t="s">
        <v>1</v>
      </c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78" t="s">
        <v>179</v>
      </c>
    </row>
    <row r="7" spans="1:25" s="49" customFormat="1" ht="15" customHeight="1" x14ac:dyDescent="0.2">
      <c r="B7" s="246"/>
      <c r="C7" s="261"/>
      <c r="D7" s="260" t="s">
        <v>159</v>
      </c>
      <c r="E7" s="264" t="s">
        <v>1</v>
      </c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76" t="s">
        <v>172</v>
      </c>
      <c r="R7" s="264" t="s">
        <v>1</v>
      </c>
      <c r="S7" s="264"/>
      <c r="T7" s="264"/>
      <c r="U7" s="264"/>
      <c r="V7" s="264"/>
      <c r="W7" s="264"/>
      <c r="X7" s="257"/>
    </row>
    <row r="8" spans="1:25" s="49" customFormat="1" ht="15" customHeight="1" x14ac:dyDescent="0.2">
      <c r="B8" s="246"/>
      <c r="C8" s="261"/>
      <c r="D8" s="261"/>
      <c r="E8" s="260" t="s">
        <v>160</v>
      </c>
      <c r="F8" s="260" t="s">
        <v>161</v>
      </c>
      <c r="G8" s="260" t="s">
        <v>162</v>
      </c>
      <c r="H8" s="260" t="s">
        <v>163</v>
      </c>
      <c r="I8" s="260" t="s">
        <v>164</v>
      </c>
      <c r="J8" s="260" t="s">
        <v>165</v>
      </c>
      <c r="K8" s="260" t="s">
        <v>166</v>
      </c>
      <c r="L8" s="260" t="s">
        <v>167</v>
      </c>
      <c r="M8" s="276" t="s">
        <v>168</v>
      </c>
      <c r="N8" s="276" t="s">
        <v>169</v>
      </c>
      <c r="O8" s="276" t="s">
        <v>170</v>
      </c>
      <c r="P8" s="275" t="s">
        <v>171</v>
      </c>
      <c r="Q8" s="276"/>
      <c r="R8" s="276" t="s">
        <v>173</v>
      </c>
      <c r="S8" s="276" t="s">
        <v>174</v>
      </c>
      <c r="T8" s="276" t="s">
        <v>175</v>
      </c>
      <c r="U8" s="276" t="s">
        <v>176</v>
      </c>
      <c r="V8" s="264" t="s">
        <v>133</v>
      </c>
      <c r="W8" s="264"/>
      <c r="X8" s="257"/>
    </row>
    <row r="9" spans="1:25" s="49" customFormat="1" ht="74.25" customHeight="1" x14ac:dyDescent="0.2">
      <c r="B9" s="246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76"/>
      <c r="N9" s="276"/>
      <c r="O9" s="276"/>
      <c r="P9" s="276"/>
      <c r="Q9" s="264"/>
      <c r="R9" s="276"/>
      <c r="S9" s="276"/>
      <c r="T9" s="276"/>
      <c r="U9" s="276"/>
      <c r="V9" s="195" t="s">
        <v>177</v>
      </c>
      <c r="W9" s="195" t="s">
        <v>178</v>
      </c>
      <c r="X9" s="257"/>
    </row>
    <row r="10" spans="1:25" s="49" customFormat="1" ht="18" customHeight="1" thickBot="1" x14ac:dyDescent="0.25">
      <c r="B10" s="247"/>
      <c r="C10" s="244" t="s">
        <v>0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</row>
    <row r="11" spans="1:25" s="35" customFormat="1" ht="11.25" customHeight="1" x14ac:dyDescent="0.2">
      <c r="B11" s="16">
        <v>1948</v>
      </c>
      <c r="C11" s="127">
        <v>57.5</v>
      </c>
      <c r="D11" s="127">
        <v>54.8</v>
      </c>
      <c r="E11" s="79" t="s">
        <v>2</v>
      </c>
      <c r="F11" s="79" t="s">
        <v>2</v>
      </c>
      <c r="G11" s="79" t="s">
        <v>2</v>
      </c>
      <c r="H11" s="79" t="s">
        <v>2</v>
      </c>
      <c r="I11" s="79" t="s">
        <v>2</v>
      </c>
      <c r="J11" s="79" t="s">
        <v>2</v>
      </c>
      <c r="K11" s="79" t="s">
        <v>2</v>
      </c>
      <c r="L11" s="79" t="s">
        <v>2</v>
      </c>
      <c r="M11" s="79" t="s">
        <v>2</v>
      </c>
      <c r="N11" s="79" t="s">
        <v>2</v>
      </c>
      <c r="O11" s="79" t="s">
        <v>2</v>
      </c>
      <c r="P11" s="79" t="s">
        <v>2</v>
      </c>
      <c r="Q11" s="127">
        <v>2.7</v>
      </c>
      <c r="R11" s="79" t="s">
        <v>2</v>
      </c>
      <c r="S11" s="79" t="s">
        <v>2</v>
      </c>
      <c r="T11" s="79" t="s">
        <v>2</v>
      </c>
      <c r="U11" s="79" t="s">
        <v>2</v>
      </c>
      <c r="V11" s="79" t="s">
        <v>2</v>
      </c>
      <c r="W11" s="79" t="s">
        <v>2</v>
      </c>
      <c r="X11" s="86" t="s">
        <v>2</v>
      </c>
    </row>
    <row r="12" spans="1:25" s="35" customFormat="1" ht="11.25" customHeight="1" x14ac:dyDescent="0.2">
      <c r="B12" s="16">
        <v>1949</v>
      </c>
      <c r="C12" s="127">
        <v>56.5</v>
      </c>
      <c r="D12" s="127">
        <v>54.3</v>
      </c>
      <c r="E12" s="79" t="s">
        <v>2</v>
      </c>
      <c r="F12" s="79" t="s">
        <v>2</v>
      </c>
      <c r="G12" s="79" t="s">
        <v>2</v>
      </c>
      <c r="H12" s="79" t="s">
        <v>2</v>
      </c>
      <c r="I12" s="79" t="s">
        <v>2</v>
      </c>
      <c r="J12" s="79" t="s">
        <v>2</v>
      </c>
      <c r="K12" s="79" t="s">
        <v>2</v>
      </c>
      <c r="L12" s="79" t="s">
        <v>2</v>
      </c>
      <c r="M12" s="79" t="s">
        <v>2</v>
      </c>
      <c r="N12" s="79" t="s">
        <v>2</v>
      </c>
      <c r="O12" s="79" t="s">
        <v>2</v>
      </c>
      <c r="P12" s="79" t="s">
        <v>2</v>
      </c>
      <c r="Q12" s="127">
        <v>2.2000000000000002</v>
      </c>
      <c r="R12" s="79" t="s">
        <v>2</v>
      </c>
      <c r="S12" s="79" t="s">
        <v>2</v>
      </c>
      <c r="T12" s="79" t="s">
        <v>2</v>
      </c>
      <c r="U12" s="79" t="s">
        <v>2</v>
      </c>
      <c r="V12" s="79" t="s">
        <v>2</v>
      </c>
      <c r="W12" s="79" t="s">
        <v>2</v>
      </c>
      <c r="X12" s="86" t="s">
        <v>2</v>
      </c>
    </row>
    <row r="13" spans="1:25" s="35" customFormat="1" ht="18.75" customHeight="1" x14ac:dyDescent="0.2">
      <c r="B13" s="16">
        <v>1950</v>
      </c>
      <c r="C13" s="127">
        <v>62.9</v>
      </c>
      <c r="D13" s="127">
        <v>60.7</v>
      </c>
      <c r="E13" s="79" t="s">
        <v>2</v>
      </c>
      <c r="F13" s="79" t="s">
        <v>2</v>
      </c>
      <c r="G13" s="79" t="s">
        <v>2</v>
      </c>
      <c r="H13" s="79" t="s">
        <v>2</v>
      </c>
      <c r="I13" s="79" t="s">
        <v>2</v>
      </c>
      <c r="J13" s="79" t="s">
        <v>2</v>
      </c>
      <c r="K13" s="79" t="s">
        <v>2</v>
      </c>
      <c r="L13" s="79" t="s">
        <v>2</v>
      </c>
      <c r="M13" s="79" t="s">
        <v>2</v>
      </c>
      <c r="N13" s="79" t="s">
        <v>2</v>
      </c>
      <c r="O13" s="79" t="s">
        <v>2</v>
      </c>
      <c r="P13" s="79" t="s">
        <v>2</v>
      </c>
      <c r="Q13" s="127">
        <v>2.2000000000000002</v>
      </c>
      <c r="R13" s="79" t="s">
        <v>2</v>
      </c>
      <c r="S13" s="79" t="s">
        <v>2</v>
      </c>
      <c r="T13" s="79" t="s">
        <v>2</v>
      </c>
      <c r="U13" s="79" t="s">
        <v>2</v>
      </c>
      <c r="V13" s="79" t="s">
        <v>2</v>
      </c>
      <c r="W13" s="79" t="s">
        <v>2</v>
      </c>
      <c r="X13" s="86" t="s">
        <v>2</v>
      </c>
    </row>
    <row r="14" spans="1:25" s="35" customFormat="1" ht="11.25" customHeight="1" x14ac:dyDescent="0.2">
      <c r="B14" s="16">
        <v>1951</v>
      </c>
      <c r="C14" s="127">
        <v>42.8</v>
      </c>
      <c r="D14" s="127">
        <v>40.6</v>
      </c>
      <c r="E14" s="79" t="s">
        <v>2</v>
      </c>
      <c r="F14" s="79" t="s">
        <v>2</v>
      </c>
      <c r="G14" s="79" t="s">
        <v>2</v>
      </c>
      <c r="H14" s="79" t="s">
        <v>2</v>
      </c>
      <c r="I14" s="79" t="s">
        <v>2</v>
      </c>
      <c r="J14" s="79" t="s">
        <v>2</v>
      </c>
      <c r="K14" s="79" t="s">
        <v>2</v>
      </c>
      <c r="L14" s="79" t="s">
        <v>2</v>
      </c>
      <c r="M14" s="79" t="s">
        <v>2</v>
      </c>
      <c r="N14" s="79" t="s">
        <v>2</v>
      </c>
      <c r="O14" s="79" t="s">
        <v>2</v>
      </c>
      <c r="P14" s="79" t="s">
        <v>2</v>
      </c>
      <c r="Q14" s="127">
        <v>2.2000000000000002</v>
      </c>
      <c r="R14" s="79" t="s">
        <v>2</v>
      </c>
      <c r="S14" s="79" t="s">
        <v>2</v>
      </c>
      <c r="T14" s="79" t="s">
        <v>2</v>
      </c>
      <c r="U14" s="79" t="s">
        <v>2</v>
      </c>
      <c r="V14" s="79" t="s">
        <v>2</v>
      </c>
      <c r="W14" s="79" t="s">
        <v>2</v>
      </c>
      <c r="X14" s="86" t="s">
        <v>2</v>
      </c>
    </row>
    <row r="15" spans="1:25" s="35" customFormat="1" ht="11.25" customHeight="1" x14ac:dyDescent="0.2">
      <c r="B15" s="16">
        <v>1952</v>
      </c>
      <c r="C15" s="127">
        <v>34.700000000000003</v>
      </c>
      <c r="D15" s="127">
        <v>32.6</v>
      </c>
      <c r="E15" s="79" t="s">
        <v>2</v>
      </c>
      <c r="F15" s="79" t="s">
        <v>2</v>
      </c>
      <c r="G15" s="79" t="s">
        <v>2</v>
      </c>
      <c r="H15" s="79" t="s">
        <v>2</v>
      </c>
      <c r="I15" s="79" t="s">
        <v>2</v>
      </c>
      <c r="J15" s="79" t="s">
        <v>2</v>
      </c>
      <c r="K15" s="79" t="s">
        <v>2</v>
      </c>
      <c r="L15" s="79" t="s">
        <v>2</v>
      </c>
      <c r="M15" s="79" t="s">
        <v>2</v>
      </c>
      <c r="N15" s="79" t="s">
        <v>2</v>
      </c>
      <c r="O15" s="79" t="s">
        <v>2</v>
      </c>
      <c r="P15" s="79" t="s">
        <v>2</v>
      </c>
      <c r="Q15" s="127">
        <v>2.1</v>
      </c>
      <c r="R15" s="79" t="s">
        <v>2</v>
      </c>
      <c r="S15" s="79" t="s">
        <v>2</v>
      </c>
      <c r="T15" s="79" t="s">
        <v>2</v>
      </c>
      <c r="U15" s="79" t="s">
        <v>2</v>
      </c>
      <c r="V15" s="79" t="s">
        <v>2</v>
      </c>
      <c r="W15" s="79" t="s">
        <v>2</v>
      </c>
      <c r="X15" s="86" t="s">
        <v>2</v>
      </c>
    </row>
    <row r="16" spans="1:25" s="35" customFormat="1" ht="11.25" customHeight="1" x14ac:dyDescent="0.2">
      <c r="B16" s="16">
        <v>1953</v>
      </c>
      <c r="C16" s="127">
        <v>77.2</v>
      </c>
      <c r="D16" s="127">
        <v>74.2</v>
      </c>
      <c r="E16" s="79" t="s">
        <v>2</v>
      </c>
      <c r="F16" s="79" t="s">
        <v>2</v>
      </c>
      <c r="G16" s="79" t="s">
        <v>2</v>
      </c>
      <c r="H16" s="79" t="s">
        <v>2</v>
      </c>
      <c r="I16" s="79" t="s">
        <v>2</v>
      </c>
      <c r="J16" s="79" t="s">
        <v>2</v>
      </c>
      <c r="K16" s="79" t="s">
        <v>2</v>
      </c>
      <c r="L16" s="79" t="s">
        <v>2</v>
      </c>
      <c r="M16" s="79" t="s">
        <v>2</v>
      </c>
      <c r="N16" s="79" t="s">
        <v>2</v>
      </c>
      <c r="O16" s="79" t="s">
        <v>2</v>
      </c>
      <c r="P16" s="79" t="s">
        <v>2</v>
      </c>
      <c r="Q16" s="127">
        <v>3</v>
      </c>
      <c r="R16" s="79" t="s">
        <v>2</v>
      </c>
      <c r="S16" s="79" t="s">
        <v>2</v>
      </c>
      <c r="T16" s="79" t="s">
        <v>2</v>
      </c>
      <c r="U16" s="79" t="s">
        <v>2</v>
      </c>
      <c r="V16" s="79" t="s">
        <v>2</v>
      </c>
      <c r="W16" s="79" t="s">
        <v>2</v>
      </c>
      <c r="X16" s="86" t="s">
        <v>2</v>
      </c>
    </row>
    <row r="17" spans="2:24" s="35" customFormat="1" ht="11.25" customHeight="1" x14ac:dyDescent="0.2">
      <c r="B17" s="16">
        <v>1954</v>
      </c>
      <c r="C17" s="127">
        <v>52.7</v>
      </c>
      <c r="D17" s="127">
        <v>49.7</v>
      </c>
      <c r="E17" s="79" t="s">
        <v>2</v>
      </c>
      <c r="F17" s="79" t="s">
        <v>2</v>
      </c>
      <c r="G17" s="79" t="s">
        <v>2</v>
      </c>
      <c r="H17" s="79" t="s">
        <v>2</v>
      </c>
      <c r="I17" s="79" t="s">
        <v>2</v>
      </c>
      <c r="J17" s="79" t="s">
        <v>2</v>
      </c>
      <c r="K17" s="79" t="s">
        <v>2</v>
      </c>
      <c r="L17" s="79" t="s">
        <v>2</v>
      </c>
      <c r="M17" s="79" t="s">
        <v>2</v>
      </c>
      <c r="N17" s="79" t="s">
        <v>2</v>
      </c>
      <c r="O17" s="79" t="s">
        <v>2</v>
      </c>
      <c r="P17" s="79" t="s">
        <v>2</v>
      </c>
      <c r="Q17" s="127">
        <v>3</v>
      </c>
      <c r="R17" s="79" t="s">
        <v>2</v>
      </c>
      <c r="S17" s="79" t="s">
        <v>2</v>
      </c>
      <c r="T17" s="79" t="s">
        <v>2</v>
      </c>
      <c r="U17" s="79" t="s">
        <v>2</v>
      </c>
      <c r="V17" s="79" t="s">
        <v>2</v>
      </c>
      <c r="W17" s="79" t="s">
        <v>2</v>
      </c>
      <c r="X17" s="86" t="s">
        <v>2</v>
      </c>
    </row>
    <row r="18" spans="2:24" s="35" customFormat="1" ht="11.25" customHeight="1" x14ac:dyDescent="0.2">
      <c r="B18" s="16">
        <v>1955</v>
      </c>
      <c r="C18" s="127">
        <v>47.9</v>
      </c>
      <c r="D18" s="127">
        <v>43.7</v>
      </c>
      <c r="E18" s="79" t="s">
        <v>2</v>
      </c>
      <c r="F18" s="79" t="s">
        <v>2</v>
      </c>
      <c r="G18" s="79" t="s">
        <v>2</v>
      </c>
      <c r="H18" s="79" t="s">
        <v>2</v>
      </c>
      <c r="I18" s="79" t="s">
        <v>2</v>
      </c>
      <c r="J18" s="79" t="s">
        <v>2</v>
      </c>
      <c r="K18" s="79" t="s">
        <v>2</v>
      </c>
      <c r="L18" s="79" t="s">
        <v>2</v>
      </c>
      <c r="M18" s="79" t="s">
        <v>2</v>
      </c>
      <c r="N18" s="79" t="s">
        <v>2</v>
      </c>
      <c r="O18" s="79" t="s">
        <v>2</v>
      </c>
      <c r="P18" s="79" t="s">
        <v>2</v>
      </c>
      <c r="Q18" s="127">
        <v>4.2</v>
      </c>
      <c r="R18" s="79" t="s">
        <v>2</v>
      </c>
      <c r="S18" s="79" t="s">
        <v>2</v>
      </c>
      <c r="T18" s="79" t="s">
        <v>2</v>
      </c>
      <c r="U18" s="79" t="s">
        <v>2</v>
      </c>
      <c r="V18" s="79" t="s">
        <v>2</v>
      </c>
      <c r="W18" s="79" t="s">
        <v>2</v>
      </c>
      <c r="X18" s="86" t="s">
        <v>2</v>
      </c>
    </row>
    <row r="19" spans="2:24" s="35" customFormat="1" ht="11.25" customHeight="1" x14ac:dyDescent="0.2">
      <c r="B19" s="16">
        <v>1956</v>
      </c>
      <c r="C19" s="127">
        <v>58.6</v>
      </c>
      <c r="D19" s="127">
        <v>56</v>
      </c>
      <c r="E19" s="79" t="s">
        <v>2</v>
      </c>
      <c r="F19" s="79" t="s">
        <v>2</v>
      </c>
      <c r="G19" s="79" t="s">
        <v>2</v>
      </c>
      <c r="H19" s="79" t="s">
        <v>2</v>
      </c>
      <c r="I19" s="79" t="s">
        <v>2</v>
      </c>
      <c r="J19" s="79" t="s">
        <v>2</v>
      </c>
      <c r="K19" s="79" t="s">
        <v>2</v>
      </c>
      <c r="L19" s="79" t="s">
        <v>2</v>
      </c>
      <c r="M19" s="79" t="s">
        <v>2</v>
      </c>
      <c r="N19" s="79" t="s">
        <v>2</v>
      </c>
      <c r="O19" s="79" t="s">
        <v>2</v>
      </c>
      <c r="P19" s="79" t="s">
        <v>2</v>
      </c>
      <c r="Q19" s="127">
        <v>2.6</v>
      </c>
      <c r="R19" s="79" t="s">
        <v>2</v>
      </c>
      <c r="S19" s="79" t="s">
        <v>2</v>
      </c>
      <c r="T19" s="79" t="s">
        <v>2</v>
      </c>
      <c r="U19" s="79" t="s">
        <v>2</v>
      </c>
      <c r="V19" s="79" t="s">
        <v>2</v>
      </c>
      <c r="W19" s="79" t="s">
        <v>2</v>
      </c>
      <c r="X19" s="86" t="s">
        <v>2</v>
      </c>
    </row>
    <row r="20" spans="2:24" s="35" customFormat="1" ht="11.25" customHeight="1" x14ac:dyDescent="0.2">
      <c r="B20" s="16">
        <v>1957</v>
      </c>
      <c r="C20" s="127">
        <v>39</v>
      </c>
      <c r="D20" s="127">
        <v>35.9</v>
      </c>
      <c r="E20" s="79" t="s">
        <v>2</v>
      </c>
      <c r="F20" s="79" t="s">
        <v>2</v>
      </c>
      <c r="G20" s="79" t="s">
        <v>2</v>
      </c>
      <c r="H20" s="79" t="s">
        <v>2</v>
      </c>
      <c r="I20" s="79" t="s">
        <v>2</v>
      </c>
      <c r="J20" s="79" t="s">
        <v>2</v>
      </c>
      <c r="K20" s="79" t="s">
        <v>2</v>
      </c>
      <c r="L20" s="79" t="s">
        <v>2</v>
      </c>
      <c r="M20" s="79" t="s">
        <v>2</v>
      </c>
      <c r="N20" s="79" t="s">
        <v>2</v>
      </c>
      <c r="O20" s="79" t="s">
        <v>2</v>
      </c>
      <c r="P20" s="79" t="s">
        <v>2</v>
      </c>
      <c r="Q20" s="127">
        <v>3.1</v>
      </c>
      <c r="R20" s="79" t="s">
        <v>2</v>
      </c>
      <c r="S20" s="79" t="s">
        <v>2</v>
      </c>
      <c r="T20" s="79" t="s">
        <v>2</v>
      </c>
      <c r="U20" s="79" t="s">
        <v>2</v>
      </c>
      <c r="V20" s="79" t="s">
        <v>2</v>
      </c>
      <c r="W20" s="79" t="s">
        <v>2</v>
      </c>
      <c r="X20" s="86" t="s">
        <v>2</v>
      </c>
    </row>
    <row r="21" spans="2:24" s="35" customFormat="1" ht="11.25" customHeight="1" x14ac:dyDescent="0.2">
      <c r="B21" s="16">
        <v>1958</v>
      </c>
      <c r="C21" s="127">
        <v>66.900000000000006</v>
      </c>
      <c r="D21" s="127">
        <v>63.7</v>
      </c>
      <c r="E21" s="79" t="s">
        <v>2</v>
      </c>
      <c r="F21" s="79" t="s">
        <v>2</v>
      </c>
      <c r="G21" s="79" t="s">
        <v>2</v>
      </c>
      <c r="H21" s="79" t="s">
        <v>2</v>
      </c>
      <c r="I21" s="79" t="s">
        <v>2</v>
      </c>
      <c r="J21" s="79" t="s">
        <v>2</v>
      </c>
      <c r="K21" s="79" t="s">
        <v>2</v>
      </c>
      <c r="L21" s="79" t="s">
        <v>2</v>
      </c>
      <c r="M21" s="79" t="s">
        <v>2</v>
      </c>
      <c r="N21" s="79" t="s">
        <v>2</v>
      </c>
      <c r="O21" s="79" t="s">
        <v>2</v>
      </c>
      <c r="P21" s="79" t="s">
        <v>2</v>
      </c>
      <c r="Q21" s="127">
        <v>3.2</v>
      </c>
      <c r="R21" s="79" t="s">
        <v>2</v>
      </c>
      <c r="S21" s="79" t="s">
        <v>2</v>
      </c>
      <c r="T21" s="79" t="s">
        <v>2</v>
      </c>
      <c r="U21" s="79" t="s">
        <v>2</v>
      </c>
      <c r="V21" s="79" t="s">
        <v>2</v>
      </c>
      <c r="W21" s="79" t="s">
        <v>2</v>
      </c>
      <c r="X21" s="86" t="s">
        <v>2</v>
      </c>
    </row>
    <row r="22" spans="2:24" s="35" customFormat="1" ht="11.25" customHeight="1" x14ac:dyDescent="0.2">
      <c r="B22" s="16">
        <v>1959</v>
      </c>
      <c r="C22" s="127">
        <v>39.9</v>
      </c>
      <c r="D22" s="127">
        <v>36.1</v>
      </c>
      <c r="E22" s="79" t="s">
        <v>2</v>
      </c>
      <c r="F22" s="79" t="s">
        <v>2</v>
      </c>
      <c r="G22" s="79" t="s">
        <v>2</v>
      </c>
      <c r="H22" s="79" t="s">
        <v>2</v>
      </c>
      <c r="I22" s="79" t="s">
        <v>2</v>
      </c>
      <c r="J22" s="79" t="s">
        <v>2</v>
      </c>
      <c r="K22" s="79" t="s">
        <v>2</v>
      </c>
      <c r="L22" s="79" t="s">
        <v>2</v>
      </c>
      <c r="M22" s="79" t="s">
        <v>2</v>
      </c>
      <c r="N22" s="79" t="s">
        <v>2</v>
      </c>
      <c r="O22" s="79" t="s">
        <v>2</v>
      </c>
      <c r="P22" s="79" t="s">
        <v>2</v>
      </c>
      <c r="Q22" s="127">
        <v>3.8</v>
      </c>
      <c r="R22" s="79" t="s">
        <v>2</v>
      </c>
      <c r="S22" s="79" t="s">
        <v>2</v>
      </c>
      <c r="T22" s="79" t="s">
        <v>2</v>
      </c>
      <c r="U22" s="79" t="s">
        <v>2</v>
      </c>
      <c r="V22" s="79" t="s">
        <v>2</v>
      </c>
      <c r="W22" s="79" t="s">
        <v>2</v>
      </c>
      <c r="X22" s="86" t="s">
        <v>2</v>
      </c>
    </row>
    <row r="23" spans="2:24" s="35" customFormat="1" ht="18.75" customHeight="1" x14ac:dyDescent="0.2">
      <c r="B23" s="16">
        <v>1960</v>
      </c>
      <c r="C23" s="127">
        <v>78.8</v>
      </c>
      <c r="D23" s="127">
        <v>75.2</v>
      </c>
      <c r="E23" s="79" t="s">
        <v>2</v>
      </c>
      <c r="F23" s="79" t="s">
        <v>2</v>
      </c>
      <c r="G23" s="79" t="s">
        <v>2</v>
      </c>
      <c r="H23" s="79" t="s">
        <v>2</v>
      </c>
      <c r="I23" s="79" t="s">
        <v>2</v>
      </c>
      <c r="J23" s="79" t="s">
        <v>2</v>
      </c>
      <c r="K23" s="79" t="s">
        <v>2</v>
      </c>
      <c r="L23" s="79" t="s">
        <v>2</v>
      </c>
      <c r="M23" s="79" t="s">
        <v>2</v>
      </c>
      <c r="N23" s="79" t="s">
        <v>2</v>
      </c>
      <c r="O23" s="79" t="s">
        <v>2</v>
      </c>
      <c r="P23" s="79" t="s">
        <v>2</v>
      </c>
      <c r="Q23" s="127">
        <v>3.6</v>
      </c>
      <c r="R23" s="79" t="s">
        <v>2</v>
      </c>
      <c r="S23" s="79" t="s">
        <v>2</v>
      </c>
      <c r="T23" s="79" t="s">
        <v>2</v>
      </c>
      <c r="U23" s="79" t="s">
        <v>2</v>
      </c>
      <c r="V23" s="79" t="s">
        <v>2</v>
      </c>
      <c r="W23" s="79" t="s">
        <v>2</v>
      </c>
      <c r="X23" s="86" t="s">
        <v>2</v>
      </c>
    </row>
    <row r="24" spans="2:24" s="35" customFormat="1" ht="11.25" customHeight="1" x14ac:dyDescent="0.2">
      <c r="B24" s="16">
        <v>1961</v>
      </c>
      <c r="C24" s="127">
        <v>45.2</v>
      </c>
      <c r="D24" s="127">
        <v>41.3</v>
      </c>
      <c r="E24" s="79" t="s">
        <v>2</v>
      </c>
      <c r="F24" s="79" t="s">
        <v>2</v>
      </c>
      <c r="G24" s="79" t="s">
        <v>2</v>
      </c>
      <c r="H24" s="79" t="s">
        <v>2</v>
      </c>
      <c r="I24" s="79" t="s">
        <v>2</v>
      </c>
      <c r="J24" s="79" t="s">
        <v>2</v>
      </c>
      <c r="K24" s="79" t="s">
        <v>2</v>
      </c>
      <c r="L24" s="79" t="s">
        <v>2</v>
      </c>
      <c r="M24" s="79" t="s">
        <v>2</v>
      </c>
      <c r="N24" s="79" t="s">
        <v>2</v>
      </c>
      <c r="O24" s="79" t="s">
        <v>2</v>
      </c>
      <c r="P24" s="79" t="s">
        <v>2</v>
      </c>
      <c r="Q24" s="127">
        <v>3.9</v>
      </c>
      <c r="R24" s="79" t="s">
        <v>2</v>
      </c>
      <c r="S24" s="79" t="s">
        <v>2</v>
      </c>
      <c r="T24" s="79" t="s">
        <v>2</v>
      </c>
      <c r="U24" s="79" t="s">
        <v>2</v>
      </c>
      <c r="V24" s="79" t="s">
        <v>2</v>
      </c>
      <c r="W24" s="79" t="s">
        <v>2</v>
      </c>
      <c r="X24" s="86" t="s">
        <v>2</v>
      </c>
    </row>
    <row r="25" spans="2:24" s="35" customFormat="1" ht="11.25" customHeight="1" x14ac:dyDescent="0.2">
      <c r="B25" s="16">
        <v>1962</v>
      </c>
      <c r="C25" s="127">
        <v>33.200000000000003</v>
      </c>
      <c r="D25" s="127">
        <v>29.3</v>
      </c>
      <c r="E25" s="79" t="s">
        <v>2</v>
      </c>
      <c r="F25" s="79" t="s">
        <v>2</v>
      </c>
      <c r="G25" s="79" t="s">
        <v>2</v>
      </c>
      <c r="H25" s="79" t="s">
        <v>2</v>
      </c>
      <c r="I25" s="79" t="s">
        <v>2</v>
      </c>
      <c r="J25" s="79" t="s">
        <v>2</v>
      </c>
      <c r="K25" s="79" t="s">
        <v>2</v>
      </c>
      <c r="L25" s="79" t="s">
        <v>2</v>
      </c>
      <c r="M25" s="79" t="s">
        <v>2</v>
      </c>
      <c r="N25" s="79" t="s">
        <v>2</v>
      </c>
      <c r="O25" s="79" t="s">
        <v>2</v>
      </c>
      <c r="P25" s="79" t="s">
        <v>2</v>
      </c>
      <c r="Q25" s="127">
        <v>3.9</v>
      </c>
      <c r="R25" s="79" t="s">
        <v>2</v>
      </c>
      <c r="S25" s="79" t="s">
        <v>2</v>
      </c>
      <c r="T25" s="79" t="s">
        <v>2</v>
      </c>
      <c r="U25" s="79" t="s">
        <v>2</v>
      </c>
      <c r="V25" s="79" t="s">
        <v>2</v>
      </c>
      <c r="W25" s="79" t="s">
        <v>2</v>
      </c>
      <c r="X25" s="86" t="s">
        <v>2</v>
      </c>
    </row>
    <row r="26" spans="2:24" s="35" customFormat="1" ht="11.25" customHeight="1" x14ac:dyDescent="0.2">
      <c r="B26" s="16">
        <v>1963</v>
      </c>
      <c r="C26" s="127">
        <v>42.1</v>
      </c>
      <c r="D26" s="127">
        <v>38.799999999999997</v>
      </c>
      <c r="E26" s="79" t="s">
        <v>2</v>
      </c>
      <c r="F26" s="79" t="s">
        <v>2</v>
      </c>
      <c r="G26" s="79" t="s">
        <v>2</v>
      </c>
      <c r="H26" s="79" t="s">
        <v>2</v>
      </c>
      <c r="I26" s="79" t="s">
        <v>2</v>
      </c>
      <c r="J26" s="79" t="s">
        <v>2</v>
      </c>
      <c r="K26" s="79" t="s">
        <v>2</v>
      </c>
      <c r="L26" s="79" t="s">
        <v>2</v>
      </c>
      <c r="M26" s="79" t="s">
        <v>2</v>
      </c>
      <c r="N26" s="79" t="s">
        <v>2</v>
      </c>
      <c r="O26" s="79" t="s">
        <v>2</v>
      </c>
      <c r="P26" s="79" t="s">
        <v>2</v>
      </c>
      <c r="Q26" s="127">
        <v>3.3</v>
      </c>
      <c r="R26" s="79" t="s">
        <v>2</v>
      </c>
      <c r="S26" s="79" t="s">
        <v>2</v>
      </c>
      <c r="T26" s="79" t="s">
        <v>2</v>
      </c>
      <c r="U26" s="79" t="s">
        <v>2</v>
      </c>
      <c r="V26" s="79" t="s">
        <v>2</v>
      </c>
      <c r="W26" s="79" t="s">
        <v>2</v>
      </c>
      <c r="X26" s="86" t="s">
        <v>2</v>
      </c>
    </row>
    <row r="27" spans="2:24" s="35" customFormat="1" ht="11.25" customHeight="1" x14ac:dyDescent="0.2">
      <c r="B27" s="16">
        <v>1964</v>
      </c>
      <c r="C27" s="127">
        <v>39.200000000000003</v>
      </c>
      <c r="D27" s="127">
        <v>35</v>
      </c>
      <c r="E27" s="79" t="s">
        <v>2</v>
      </c>
      <c r="F27" s="79" t="s">
        <v>2</v>
      </c>
      <c r="G27" s="79" t="s">
        <v>2</v>
      </c>
      <c r="H27" s="79" t="s">
        <v>2</v>
      </c>
      <c r="I27" s="79" t="s">
        <v>2</v>
      </c>
      <c r="J27" s="79" t="s">
        <v>2</v>
      </c>
      <c r="K27" s="79" t="s">
        <v>2</v>
      </c>
      <c r="L27" s="79" t="s">
        <v>2</v>
      </c>
      <c r="M27" s="79" t="s">
        <v>2</v>
      </c>
      <c r="N27" s="79" t="s">
        <v>2</v>
      </c>
      <c r="O27" s="79" t="s">
        <v>2</v>
      </c>
      <c r="P27" s="79" t="s">
        <v>2</v>
      </c>
      <c r="Q27" s="127">
        <v>4.2</v>
      </c>
      <c r="R27" s="79" t="s">
        <v>2</v>
      </c>
      <c r="S27" s="79" t="s">
        <v>2</v>
      </c>
      <c r="T27" s="79" t="s">
        <v>2</v>
      </c>
      <c r="U27" s="79" t="s">
        <v>2</v>
      </c>
      <c r="V27" s="79" t="s">
        <v>2</v>
      </c>
      <c r="W27" s="79" t="s">
        <v>2</v>
      </c>
      <c r="X27" s="86" t="s">
        <v>2</v>
      </c>
    </row>
    <row r="28" spans="2:24" s="35" customFormat="1" ht="11.25" customHeight="1" x14ac:dyDescent="0.2">
      <c r="B28" s="16">
        <v>1965</v>
      </c>
      <c r="C28" s="127">
        <v>33.6</v>
      </c>
      <c r="D28" s="127">
        <v>26.6</v>
      </c>
      <c r="E28" s="79" t="s">
        <v>2</v>
      </c>
      <c r="F28" s="79" t="s">
        <v>2</v>
      </c>
      <c r="G28" s="79" t="s">
        <v>2</v>
      </c>
      <c r="H28" s="79" t="s">
        <v>2</v>
      </c>
      <c r="I28" s="79" t="s">
        <v>2</v>
      </c>
      <c r="J28" s="79" t="s">
        <v>2</v>
      </c>
      <c r="K28" s="79" t="s">
        <v>2</v>
      </c>
      <c r="L28" s="79" t="s">
        <v>2</v>
      </c>
      <c r="M28" s="79" t="s">
        <v>2</v>
      </c>
      <c r="N28" s="79" t="s">
        <v>2</v>
      </c>
      <c r="O28" s="79" t="s">
        <v>2</v>
      </c>
      <c r="P28" s="79" t="s">
        <v>2</v>
      </c>
      <c r="Q28" s="127">
        <v>7</v>
      </c>
      <c r="R28" s="79" t="s">
        <v>2</v>
      </c>
      <c r="S28" s="79" t="s">
        <v>2</v>
      </c>
      <c r="T28" s="79" t="s">
        <v>2</v>
      </c>
      <c r="U28" s="79" t="s">
        <v>2</v>
      </c>
      <c r="V28" s="79" t="s">
        <v>2</v>
      </c>
      <c r="W28" s="79" t="s">
        <v>2</v>
      </c>
      <c r="X28" s="86" t="s">
        <v>2</v>
      </c>
    </row>
    <row r="29" spans="2:24" s="35" customFormat="1" ht="11.25" customHeight="1" x14ac:dyDescent="0.2">
      <c r="B29" s="16">
        <v>1966</v>
      </c>
      <c r="C29" s="127">
        <v>51.3</v>
      </c>
      <c r="D29" s="127">
        <v>43.9</v>
      </c>
      <c r="E29" s="79" t="s">
        <v>2</v>
      </c>
      <c r="F29" s="79" t="s">
        <v>2</v>
      </c>
      <c r="G29" s="79" t="s">
        <v>2</v>
      </c>
      <c r="H29" s="79" t="s">
        <v>2</v>
      </c>
      <c r="I29" s="79" t="s">
        <v>2</v>
      </c>
      <c r="J29" s="79" t="s">
        <v>2</v>
      </c>
      <c r="K29" s="79" t="s">
        <v>2</v>
      </c>
      <c r="L29" s="79" t="s">
        <v>2</v>
      </c>
      <c r="M29" s="79" t="s">
        <v>2</v>
      </c>
      <c r="N29" s="79" t="s">
        <v>2</v>
      </c>
      <c r="O29" s="79" t="s">
        <v>2</v>
      </c>
      <c r="P29" s="79" t="s">
        <v>2</v>
      </c>
      <c r="Q29" s="127">
        <v>7.4</v>
      </c>
      <c r="R29" s="79" t="s">
        <v>2</v>
      </c>
      <c r="S29" s="79" t="s">
        <v>2</v>
      </c>
      <c r="T29" s="79" t="s">
        <v>2</v>
      </c>
      <c r="U29" s="79" t="s">
        <v>2</v>
      </c>
      <c r="V29" s="79" t="s">
        <v>2</v>
      </c>
      <c r="W29" s="79" t="s">
        <v>2</v>
      </c>
      <c r="X29" s="86" t="s">
        <v>2</v>
      </c>
    </row>
    <row r="30" spans="2:24" s="35" customFormat="1" ht="11.25" customHeight="1" x14ac:dyDescent="0.2">
      <c r="B30" s="16">
        <v>1967</v>
      </c>
      <c r="C30" s="127">
        <v>37.6</v>
      </c>
      <c r="D30" s="127">
        <v>30.6</v>
      </c>
      <c r="E30" s="79" t="s">
        <v>2</v>
      </c>
      <c r="F30" s="79" t="s">
        <v>2</v>
      </c>
      <c r="G30" s="79" t="s">
        <v>2</v>
      </c>
      <c r="H30" s="79" t="s">
        <v>2</v>
      </c>
      <c r="I30" s="79" t="s">
        <v>2</v>
      </c>
      <c r="J30" s="79" t="s">
        <v>2</v>
      </c>
      <c r="K30" s="79" t="s">
        <v>2</v>
      </c>
      <c r="L30" s="79" t="s">
        <v>2</v>
      </c>
      <c r="M30" s="79" t="s">
        <v>2</v>
      </c>
      <c r="N30" s="79" t="s">
        <v>2</v>
      </c>
      <c r="O30" s="79" t="s">
        <v>2</v>
      </c>
      <c r="P30" s="79" t="s">
        <v>2</v>
      </c>
      <c r="Q30" s="127">
        <v>7</v>
      </c>
      <c r="R30" s="79" t="s">
        <v>2</v>
      </c>
      <c r="S30" s="79" t="s">
        <v>2</v>
      </c>
      <c r="T30" s="79" t="s">
        <v>2</v>
      </c>
      <c r="U30" s="79" t="s">
        <v>2</v>
      </c>
      <c r="V30" s="79" t="s">
        <v>2</v>
      </c>
      <c r="W30" s="79" t="s">
        <v>2</v>
      </c>
      <c r="X30" s="86" t="s">
        <v>2</v>
      </c>
    </row>
    <row r="31" spans="2:24" s="35" customFormat="1" ht="11.25" customHeight="1" x14ac:dyDescent="0.2">
      <c r="B31" s="16">
        <v>1968</v>
      </c>
      <c r="C31" s="127">
        <v>48.6</v>
      </c>
      <c r="D31" s="127">
        <v>40.1</v>
      </c>
      <c r="E31" s="79" t="s">
        <v>2</v>
      </c>
      <c r="F31" s="79" t="s">
        <v>2</v>
      </c>
      <c r="G31" s="79" t="s">
        <v>2</v>
      </c>
      <c r="H31" s="79" t="s">
        <v>2</v>
      </c>
      <c r="I31" s="79" t="s">
        <v>2</v>
      </c>
      <c r="J31" s="79" t="s">
        <v>2</v>
      </c>
      <c r="K31" s="79" t="s">
        <v>2</v>
      </c>
      <c r="L31" s="79" t="s">
        <v>2</v>
      </c>
      <c r="M31" s="79" t="s">
        <v>2</v>
      </c>
      <c r="N31" s="79" t="s">
        <v>2</v>
      </c>
      <c r="O31" s="79" t="s">
        <v>2</v>
      </c>
      <c r="P31" s="79" t="s">
        <v>2</v>
      </c>
      <c r="Q31" s="127">
        <v>8.5</v>
      </c>
      <c r="R31" s="79" t="s">
        <v>2</v>
      </c>
      <c r="S31" s="79" t="s">
        <v>2</v>
      </c>
      <c r="T31" s="79" t="s">
        <v>2</v>
      </c>
      <c r="U31" s="79" t="s">
        <v>2</v>
      </c>
      <c r="V31" s="79" t="s">
        <v>2</v>
      </c>
      <c r="W31" s="79" t="s">
        <v>2</v>
      </c>
      <c r="X31" s="86" t="s">
        <v>2</v>
      </c>
    </row>
    <row r="32" spans="2:24" s="35" customFormat="1" ht="11.25" customHeight="1" x14ac:dyDescent="0.2">
      <c r="B32" s="16">
        <v>1969</v>
      </c>
      <c r="C32" s="127">
        <v>51.1</v>
      </c>
      <c r="D32" s="127">
        <v>41.5</v>
      </c>
      <c r="E32" s="79" t="s">
        <v>2</v>
      </c>
      <c r="F32" s="79" t="s">
        <v>2</v>
      </c>
      <c r="G32" s="79" t="s">
        <v>2</v>
      </c>
      <c r="H32" s="79" t="s">
        <v>2</v>
      </c>
      <c r="I32" s="79" t="s">
        <v>2</v>
      </c>
      <c r="J32" s="79" t="s">
        <v>2</v>
      </c>
      <c r="K32" s="79" t="s">
        <v>2</v>
      </c>
      <c r="L32" s="79" t="s">
        <v>2</v>
      </c>
      <c r="M32" s="79" t="s">
        <v>2</v>
      </c>
      <c r="N32" s="79" t="s">
        <v>2</v>
      </c>
      <c r="O32" s="79" t="s">
        <v>2</v>
      </c>
      <c r="P32" s="79" t="s">
        <v>2</v>
      </c>
      <c r="Q32" s="127">
        <v>9.6</v>
      </c>
      <c r="R32" s="79" t="s">
        <v>2</v>
      </c>
      <c r="S32" s="79" t="s">
        <v>2</v>
      </c>
      <c r="T32" s="79" t="s">
        <v>2</v>
      </c>
      <c r="U32" s="79" t="s">
        <v>2</v>
      </c>
      <c r="V32" s="79" t="s">
        <v>2</v>
      </c>
      <c r="W32" s="79" t="s">
        <v>2</v>
      </c>
      <c r="X32" s="86" t="s">
        <v>2</v>
      </c>
    </row>
    <row r="33" spans="2:24" s="35" customFormat="1" ht="18.75" customHeight="1" x14ac:dyDescent="0.2">
      <c r="B33" s="16">
        <v>1970</v>
      </c>
      <c r="C33" s="127">
        <v>50</v>
      </c>
      <c r="D33" s="127">
        <v>40</v>
      </c>
      <c r="E33" s="79" t="s">
        <v>2</v>
      </c>
      <c r="F33" s="79" t="s">
        <v>2</v>
      </c>
      <c r="G33" s="79" t="s">
        <v>2</v>
      </c>
      <c r="H33" s="79" t="s">
        <v>2</v>
      </c>
      <c r="I33" s="79" t="s">
        <v>2</v>
      </c>
      <c r="J33" s="79" t="s">
        <v>2</v>
      </c>
      <c r="K33" s="79" t="s">
        <v>2</v>
      </c>
      <c r="L33" s="79" t="s">
        <v>2</v>
      </c>
      <c r="M33" s="79" t="s">
        <v>2</v>
      </c>
      <c r="N33" s="79" t="s">
        <v>2</v>
      </c>
      <c r="O33" s="79" t="s">
        <v>2</v>
      </c>
      <c r="P33" s="79" t="s">
        <v>2</v>
      </c>
      <c r="Q33" s="127">
        <v>10</v>
      </c>
      <c r="R33" s="79" t="s">
        <v>2</v>
      </c>
      <c r="S33" s="79" t="s">
        <v>2</v>
      </c>
      <c r="T33" s="79" t="s">
        <v>2</v>
      </c>
      <c r="U33" s="79" t="s">
        <v>2</v>
      </c>
      <c r="V33" s="79" t="s">
        <v>2</v>
      </c>
      <c r="W33" s="79" t="s">
        <v>2</v>
      </c>
      <c r="X33" s="86" t="s">
        <v>2</v>
      </c>
    </row>
    <row r="34" spans="2:24" s="35" customFormat="1" ht="11.25" customHeight="1" x14ac:dyDescent="0.2">
      <c r="B34" s="16">
        <v>1971</v>
      </c>
      <c r="C34" s="127">
        <v>37.9</v>
      </c>
      <c r="D34" s="127">
        <v>27.4</v>
      </c>
      <c r="E34" s="79" t="s">
        <v>2</v>
      </c>
      <c r="F34" s="79" t="s">
        <v>2</v>
      </c>
      <c r="G34" s="79" t="s">
        <v>2</v>
      </c>
      <c r="H34" s="79" t="s">
        <v>2</v>
      </c>
      <c r="I34" s="79" t="s">
        <v>2</v>
      </c>
      <c r="J34" s="79" t="s">
        <v>2</v>
      </c>
      <c r="K34" s="79" t="s">
        <v>2</v>
      </c>
      <c r="L34" s="79" t="s">
        <v>2</v>
      </c>
      <c r="M34" s="79" t="s">
        <v>2</v>
      </c>
      <c r="N34" s="79" t="s">
        <v>2</v>
      </c>
      <c r="O34" s="79" t="s">
        <v>2</v>
      </c>
      <c r="P34" s="79" t="s">
        <v>2</v>
      </c>
      <c r="Q34" s="127">
        <v>10.5</v>
      </c>
      <c r="R34" s="79" t="s">
        <v>2</v>
      </c>
      <c r="S34" s="79" t="s">
        <v>2</v>
      </c>
      <c r="T34" s="79" t="s">
        <v>2</v>
      </c>
      <c r="U34" s="79" t="s">
        <v>2</v>
      </c>
      <c r="V34" s="79" t="s">
        <v>2</v>
      </c>
      <c r="W34" s="79" t="s">
        <v>2</v>
      </c>
      <c r="X34" s="86" t="s">
        <v>2</v>
      </c>
    </row>
    <row r="35" spans="2:24" s="35" customFormat="1" ht="11.25" customHeight="1" x14ac:dyDescent="0.2">
      <c r="B35" s="16">
        <v>1972</v>
      </c>
      <c r="C35" s="127">
        <v>39.4</v>
      </c>
      <c r="D35" s="127">
        <v>27</v>
      </c>
      <c r="E35" s="79" t="s">
        <v>2</v>
      </c>
      <c r="F35" s="79" t="s">
        <v>2</v>
      </c>
      <c r="G35" s="79" t="s">
        <v>2</v>
      </c>
      <c r="H35" s="79" t="s">
        <v>2</v>
      </c>
      <c r="I35" s="79" t="s">
        <v>2</v>
      </c>
      <c r="J35" s="79" t="s">
        <v>2</v>
      </c>
      <c r="K35" s="79" t="s">
        <v>2</v>
      </c>
      <c r="L35" s="79" t="s">
        <v>2</v>
      </c>
      <c r="M35" s="79" t="s">
        <v>2</v>
      </c>
      <c r="N35" s="79" t="s">
        <v>2</v>
      </c>
      <c r="O35" s="79" t="s">
        <v>2</v>
      </c>
      <c r="P35" s="79" t="s">
        <v>2</v>
      </c>
      <c r="Q35" s="127">
        <v>12.4</v>
      </c>
      <c r="R35" s="79" t="s">
        <v>2</v>
      </c>
      <c r="S35" s="79" t="s">
        <v>2</v>
      </c>
      <c r="T35" s="79" t="s">
        <v>2</v>
      </c>
      <c r="U35" s="79" t="s">
        <v>2</v>
      </c>
      <c r="V35" s="79" t="s">
        <v>2</v>
      </c>
      <c r="W35" s="79" t="s">
        <v>2</v>
      </c>
      <c r="X35" s="86" t="s">
        <v>2</v>
      </c>
    </row>
    <row r="36" spans="2:24" s="35" customFormat="1" ht="11.25" customHeight="1" x14ac:dyDescent="0.2">
      <c r="B36" s="16">
        <v>1973</v>
      </c>
      <c r="C36" s="127">
        <v>48.6</v>
      </c>
      <c r="D36" s="127">
        <v>34.1</v>
      </c>
      <c r="E36" s="79" t="s">
        <v>2</v>
      </c>
      <c r="F36" s="79" t="s">
        <v>2</v>
      </c>
      <c r="G36" s="79" t="s">
        <v>2</v>
      </c>
      <c r="H36" s="79" t="s">
        <v>2</v>
      </c>
      <c r="I36" s="79" t="s">
        <v>2</v>
      </c>
      <c r="J36" s="79" t="s">
        <v>2</v>
      </c>
      <c r="K36" s="79" t="s">
        <v>2</v>
      </c>
      <c r="L36" s="79" t="s">
        <v>2</v>
      </c>
      <c r="M36" s="79" t="s">
        <v>2</v>
      </c>
      <c r="N36" s="79" t="s">
        <v>2</v>
      </c>
      <c r="O36" s="79" t="s">
        <v>2</v>
      </c>
      <c r="P36" s="79" t="s">
        <v>2</v>
      </c>
      <c r="Q36" s="127">
        <v>14.5</v>
      </c>
      <c r="R36" s="79" t="s">
        <v>2</v>
      </c>
      <c r="S36" s="79" t="s">
        <v>2</v>
      </c>
      <c r="T36" s="79" t="s">
        <v>2</v>
      </c>
      <c r="U36" s="79" t="s">
        <v>2</v>
      </c>
      <c r="V36" s="79" t="s">
        <v>2</v>
      </c>
      <c r="W36" s="79" t="s">
        <v>2</v>
      </c>
      <c r="X36" s="86" t="s">
        <v>2</v>
      </c>
    </row>
    <row r="37" spans="2:24" s="35" customFormat="1" ht="11.25" customHeight="1" x14ac:dyDescent="0.2">
      <c r="B37" s="16">
        <v>1974</v>
      </c>
      <c r="C37" s="127">
        <v>55.5</v>
      </c>
      <c r="D37" s="127">
        <v>41.3</v>
      </c>
      <c r="E37" s="79" t="s">
        <v>2</v>
      </c>
      <c r="F37" s="79" t="s">
        <v>2</v>
      </c>
      <c r="G37" s="79" t="s">
        <v>2</v>
      </c>
      <c r="H37" s="79" t="s">
        <v>2</v>
      </c>
      <c r="I37" s="79" t="s">
        <v>2</v>
      </c>
      <c r="J37" s="79" t="s">
        <v>2</v>
      </c>
      <c r="K37" s="79" t="s">
        <v>2</v>
      </c>
      <c r="L37" s="79" t="s">
        <v>2</v>
      </c>
      <c r="M37" s="79" t="s">
        <v>2</v>
      </c>
      <c r="N37" s="79" t="s">
        <v>2</v>
      </c>
      <c r="O37" s="79" t="s">
        <v>2</v>
      </c>
      <c r="P37" s="79" t="s">
        <v>2</v>
      </c>
      <c r="Q37" s="127">
        <v>14.2</v>
      </c>
      <c r="R37" s="79" t="s">
        <v>2</v>
      </c>
      <c r="S37" s="79" t="s">
        <v>2</v>
      </c>
      <c r="T37" s="79" t="s">
        <v>2</v>
      </c>
      <c r="U37" s="79" t="s">
        <v>2</v>
      </c>
      <c r="V37" s="79" t="s">
        <v>2</v>
      </c>
      <c r="W37" s="79" t="s">
        <v>2</v>
      </c>
      <c r="X37" s="86" t="s">
        <v>2</v>
      </c>
    </row>
    <row r="38" spans="2:24" s="35" customFormat="1" ht="11.25" customHeight="1" x14ac:dyDescent="0.2">
      <c r="B38" s="16">
        <v>1975</v>
      </c>
      <c r="C38" s="127">
        <v>50.5</v>
      </c>
      <c r="D38" s="127">
        <v>35.9</v>
      </c>
      <c r="E38" s="79" t="s">
        <v>2</v>
      </c>
      <c r="F38" s="79" t="s">
        <v>2</v>
      </c>
      <c r="G38" s="79" t="s">
        <v>2</v>
      </c>
      <c r="H38" s="79" t="s">
        <v>2</v>
      </c>
      <c r="I38" s="79" t="s">
        <v>2</v>
      </c>
      <c r="J38" s="79" t="s">
        <v>2</v>
      </c>
      <c r="K38" s="79" t="s">
        <v>2</v>
      </c>
      <c r="L38" s="79" t="s">
        <v>2</v>
      </c>
      <c r="M38" s="79" t="s">
        <v>2</v>
      </c>
      <c r="N38" s="79" t="s">
        <v>2</v>
      </c>
      <c r="O38" s="79" t="s">
        <v>2</v>
      </c>
      <c r="P38" s="79" t="s">
        <v>2</v>
      </c>
      <c r="Q38" s="127">
        <v>14.6</v>
      </c>
      <c r="R38" s="79" t="s">
        <v>2</v>
      </c>
      <c r="S38" s="79" t="s">
        <v>2</v>
      </c>
      <c r="T38" s="79" t="s">
        <v>2</v>
      </c>
      <c r="U38" s="79" t="s">
        <v>2</v>
      </c>
      <c r="V38" s="79" t="s">
        <v>2</v>
      </c>
      <c r="W38" s="79" t="s">
        <v>2</v>
      </c>
      <c r="X38" s="86" t="s">
        <v>2</v>
      </c>
    </row>
    <row r="39" spans="2:24" s="35" customFormat="1" ht="11.25" customHeight="1" x14ac:dyDescent="0.2">
      <c r="B39" s="16">
        <v>1976</v>
      </c>
      <c r="C39" s="127">
        <v>48.1</v>
      </c>
      <c r="D39" s="127">
        <v>33.299999999999997</v>
      </c>
      <c r="E39" s="79" t="s">
        <v>2</v>
      </c>
      <c r="F39" s="79" t="s">
        <v>2</v>
      </c>
      <c r="G39" s="79" t="s">
        <v>2</v>
      </c>
      <c r="H39" s="79" t="s">
        <v>2</v>
      </c>
      <c r="I39" s="79" t="s">
        <v>2</v>
      </c>
      <c r="J39" s="79" t="s">
        <v>2</v>
      </c>
      <c r="K39" s="79" t="s">
        <v>2</v>
      </c>
      <c r="L39" s="79" t="s">
        <v>2</v>
      </c>
      <c r="M39" s="79" t="s">
        <v>2</v>
      </c>
      <c r="N39" s="79" t="s">
        <v>2</v>
      </c>
      <c r="O39" s="79" t="s">
        <v>2</v>
      </c>
      <c r="P39" s="79" t="s">
        <v>2</v>
      </c>
      <c r="Q39" s="127">
        <v>14.8</v>
      </c>
      <c r="R39" s="79" t="s">
        <v>2</v>
      </c>
      <c r="S39" s="79" t="s">
        <v>2</v>
      </c>
      <c r="T39" s="79" t="s">
        <v>2</v>
      </c>
      <c r="U39" s="79" t="s">
        <v>2</v>
      </c>
      <c r="V39" s="79" t="s">
        <v>2</v>
      </c>
      <c r="W39" s="79" t="s">
        <v>2</v>
      </c>
      <c r="X39" s="128">
        <v>1.3</v>
      </c>
    </row>
    <row r="40" spans="2:24" s="35" customFormat="1" ht="11.25" customHeight="1" x14ac:dyDescent="0.2">
      <c r="B40" s="16">
        <v>1977</v>
      </c>
      <c r="C40" s="127">
        <v>51.5</v>
      </c>
      <c r="D40" s="127">
        <v>36.799999999999997</v>
      </c>
      <c r="E40" s="79" t="s">
        <v>2</v>
      </c>
      <c r="F40" s="79" t="s">
        <v>2</v>
      </c>
      <c r="G40" s="79" t="s">
        <v>2</v>
      </c>
      <c r="H40" s="79" t="s">
        <v>2</v>
      </c>
      <c r="I40" s="79" t="s">
        <v>2</v>
      </c>
      <c r="J40" s="79" t="s">
        <v>2</v>
      </c>
      <c r="K40" s="79" t="s">
        <v>2</v>
      </c>
      <c r="L40" s="79" t="s">
        <v>2</v>
      </c>
      <c r="M40" s="79" t="s">
        <v>2</v>
      </c>
      <c r="N40" s="79" t="s">
        <v>2</v>
      </c>
      <c r="O40" s="79" t="s">
        <v>2</v>
      </c>
      <c r="P40" s="79" t="s">
        <v>2</v>
      </c>
      <c r="Q40" s="127">
        <v>14.7</v>
      </c>
      <c r="R40" s="79" t="s">
        <v>2</v>
      </c>
      <c r="S40" s="79" t="s">
        <v>2</v>
      </c>
      <c r="T40" s="79" t="s">
        <v>2</v>
      </c>
      <c r="U40" s="79" t="s">
        <v>2</v>
      </c>
      <c r="V40" s="79" t="s">
        <v>2</v>
      </c>
      <c r="W40" s="79" t="s">
        <v>2</v>
      </c>
      <c r="X40" s="128">
        <v>1</v>
      </c>
    </row>
    <row r="41" spans="2:24" s="35" customFormat="1" ht="11.25" customHeight="1" x14ac:dyDescent="0.2">
      <c r="B41" s="16">
        <v>1978</v>
      </c>
      <c r="C41" s="127">
        <v>56.2</v>
      </c>
      <c r="D41" s="127">
        <v>41.2</v>
      </c>
      <c r="E41" s="79" t="s">
        <v>2</v>
      </c>
      <c r="F41" s="79" t="s">
        <v>2</v>
      </c>
      <c r="G41" s="79" t="s">
        <v>2</v>
      </c>
      <c r="H41" s="79" t="s">
        <v>2</v>
      </c>
      <c r="I41" s="79" t="s">
        <v>2</v>
      </c>
      <c r="J41" s="79" t="s">
        <v>2</v>
      </c>
      <c r="K41" s="79" t="s">
        <v>2</v>
      </c>
      <c r="L41" s="79" t="s">
        <v>2</v>
      </c>
      <c r="M41" s="79" t="s">
        <v>2</v>
      </c>
      <c r="N41" s="79" t="s">
        <v>2</v>
      </c>
      <c r="O41" s="79" t="s">
        <v>2</v>
      </c>
      <c r="P41" s="79" t="s">
        <v>2</v>
      </c>
      <c r="Q41" s="127">
        <v>15</v>
      </c>
      <c r="R41" s="79" t="s">
        <v>2</v>
      </c>
      <c r="S41" s="79" t="s">
        <v>2</v>
      </c>
      <c r="T41" s="79" t="s">
        <v>2</v>
      </c>
      <c r="U41" s="79" t="s">
        <v>2</v>
      </c>
      <c r="V41" s="79" t="s">
        <v>2</v>
      </c>
      <c r="W41" s="79" t="s">
        <v>2</v>
      </c>
      <c r="X41" s="128">
        <v>2.1</v>
      </c>
    </row>
    <row r="42" spans="2:24" s="35" customFormat="1" ht="11.25" customHeight="1" x14ac:dyDescent="0.2">
      <c r="B42" s="16">
        <v>1979</v>
      </c>
      <c r="C42" s="127">
        <v>49</v>
      </c>
      <c r="D42" s="127">
        <v>33.4</v>
      </c>
      <c r="E42" s="79" t="s">
        <v>2</v>
      </c>
      <c r="F42" s="79" t="s">
        <v>2</v>
      </c>
      <c r="G42" s="79" t="s">
        <v>2</v>
      </c>
      <c r="H42" s="79" t="s">
        <v>2</v>
      </c>
      <c r="I42" s="79" t="s">
        <v>2</v>
      </c>
      <c r="J42" s="79" t="s">
        <v>2</v>
      </c>
      <c r="K42" s="79" t="s">
        <v>2</v>
      </c>
      <c r="L42" s="79" t="s">
        <v>2</v>
      </c>
      <c r="M42" s="79" t="s">
        <v>2</v>
      </c>
      <c r="N42" s="79" t="s">
        <v>2</v>
      </c>
      <c r="O42" s="79" t="s">
        <v>2</v>
      </c>
      <c r="P42" s="79" t="s">
        <v>2</v>
      </c>
      <c r="Q42" s="127">
        <v>15.6</v>
      </c>
      <c r="R42" s="79" t="s">
        <v>2</v>
      </c>
      <c r="S42" s="79" t="s">
        <v>2</v>
      </c>
      <c r="T42" s="79" t="s">
        <v>2</v>
      </c>
      <c r="U42" s="79" t="s">
        <v>2</v>
      </c>
      <c r="V42" s="79" t="s">
        <v>2</v>
      </c>
      <c r="W42" s="79" t="s">
        <v>2</v>
      </c>
      <c r="X42" s="128">
        <v>2.1</v>
      </c>
    </row>
    <row r="43" spans="2:24" s="35" customFormat="1" ht="18.75" customHeight="1" x14ac:dyDescent="0.2">
      <c r="B43" s="16">
        <v>1980</v>
      </c>
      <c r="C43" s="127">
        <v>56.7</v>
      </c>
      <c r="D43" s="127">
        <v>41.5</v>
      </c>
      <c r="E43" s="79" t="s">
        <v>2</v>
      </c>
      <c r="F43" s="79" t="s">
        <v>2</v>
      </c>
      <c r="G43" s="79" t="s">
        <v>2</v>
      </c>
      <c r="H43" s="79" t="s">
        <v>2</v>
      </c>
      <c r="I43" s="79" t="s">
        <v>2</v>
      </c>
      <c r="J43" s="79" t="s">
        <v>2</v>
      </c>
      <c r="K43" s="79" t="s">
        <v>2</v>
      </c>
      <c r="L43" s="79" t="s">
        <v>2</v>
      </c>
      <c r="M43" s="79" t="s">
        <v>2</v>
      </c>
      <c r="N43" s="79" t="s">
        <v>2</v>
      </c>
      <c r="O43" s="79" t="s">
        <v>2</v>
      </c>
      <c r="P43" s="79" t="s">
        <v>2</v>
      </c>
      <c r="Q43" s="127">
        <v>15.2</v>
      </c>
      <c r="R43" s="79" t="s">
        <v>2</v>
      </c>
      <c r="S43" s="79" t="s">
        <v>2</v>
      </c>
      <c r="T43" s="79" t="s">
        <v>2</v>
      </c>
      <c r="U43" s="79" t="s">
        <v>2</v>
      </c>
      <c r="V43" s="79" t="s">
        <v>2</v>
      </c>
      <c r="W43" s="79" t="s">
        <v>2</v>
      </c>
      <c r="X43" s="128">
        <v>2.1</v>
      </c>
    </row>
    <row r="44" spans="2:24" s="35" customFormat="1" ht="11.25" customHeight="1" x14ac:dyDescent="0.2">
      <c r="B44" s="16">
        <v>1981</v>
      </c>
      <c r="C44" s="127">
        <v>45.1</v>
      </c>
      <c r="D44" s="127">
        <v>30.3</v>
      </c>
      <c r="E44" s="79" t="s">
        <v>2</v>
      </c>
      <c r="F44" s="79" t="s">
        <v>2</v>
      </c>
      <c r="G44" s="79" t="s">
        <v>2</v>
      </c>
      <c r="H44" s="79" t="s">
        <v>2</v>
      </c>
      <c r="I44" s="79" t="s">
        <v>2</v>
      </c>
      <c r="J44" s="79" t="s">
        <v>2</v>
      </c>
      <c r="K44" s="79" t="s">
        <v>2</v>
      </c>
      <c r="L44" s="79" t="s">
        <v>2</v>
      </c>
      <c r="M44" s="79" t="s">
        <v>2</v>
      </c>
      <c r="N44" s="79" t="s">
        <v>2</v>
      </c>
      <c r="O44" s="79" t="s">
        <v>2</v>
      </c>
      <c r="P44" s="79" t="s">
        <v>2</v>
      </c>
      <c r="Q44" s="127">
        <v>14.8</v>
      </c>
      <c r="R44" s="79" t="s">
        <v>2</v>
      </c>
      <c r="S44" s="79" t="s">
        <v>2</v>
      </c>
      <c r="T44" s="79" t="s">
        <v>2</v>
      </c>
      <c r="U44" s="79" t="s">
        <v>2</v>
      </c>
      <c r="V44" s="79" t="s">
        <v>2</v>
      </c>
      <c r="W44" s="79" t="s">
        <v>2</v>
      </c>
      <c r="X44" s="128">
        <v>1.4</v>
      </c>
    </row>
    <row r="45" spans="2:24" s="35" customFormat="1" ht="11.25" customHeight="1" x14ac:dyDescent="0.2">
      <c r="B45" s="16">
        <v>1982</v>
      </c>
      <c r="C45" s="127">
        <v>70.400000000000006</v>
      </c>
      <c r="D45" s="127">
        <v>59.4</v>
      </c>
      <c r="E45" s="79" t="s">
        <v>2</v>
      </c>
      <c r="F45" s="79" t="s">
        <v>2</v>
      </c>
      <c r="G45" s="79" t="s">
        <v>2</v>
      </c>
      <c r="H45" s="79" t="s">
        <v>2</v>
      </c>
      <c r="I45" s="79" t="s">
        <v>2</v>
      </c>
      <c r="J45" s="79" t="s">
        <v>2</v>
      </c>
      <c r="K45" s="79" t="s">
        <v>2</v>
      </c>
      <c r="L45" s="79" t="s">
        <v>2</v>
      </c>
      <c r="M45" s="79" t="s">
        <v>2</v>
      </c>
      <c r="N45" s="79" t="s">
        <v>2</v>
      </c>
      <c r="O45" s="79" t="s">
        <v>2</v>
      </c>
      <c r="P45" s="79" t="s">
        <v>2</v>
      </c>
      <c r="Q45" s="127">
        <v>11</v>
      </c>
      <c r="R45" s="79" t="s">
        <v>2</v>
      </c>
      <c r="S45" s="79" t="s">
        <v>2</v>
      </c>
      <c r="T45" s="79" t="s">
        <v>2</v>
      </c>
      <c r="U45" s="79" t="s">
        <v>2</v>
      </c>
      <c r="V45" s="79" t="s">
        <v>2</v>
      </c>
      <c r="W45" s="79" t="s">
        <v>2</v>
      </c>
      <c r="X45" s="128">
        <v>2.2999999999999998</v>
      </c>
    </row>
    <row r="46" spans="2:24" s="35" customFormat="1" ht="11.25" customHeight="1" x14ac:dyDescent="0.2">
      <c r="B46" s="16">
        <v>1983</v>
      </c>
      <c r="C46" s="127">
        <v>70.5</v>
      </c>
      <c r="D46" s="127">
        <v>59.3</v>
      </c>
      <c r="E46" s="79" t="s">
        <v>2</v>
      </c>
      <c r="F46" s="79" t="s">
        <v>2</v>
      </c>
      <c r="G46" s="79" t="s">
        <v>2</v>
      </c>
      <c r="H46" s="79" t="s">
        <v>2</v>
      </c>
      <c r="I46" s="79" t="s">
        <v>2</v>
      </c>
      <c r="J46" s="79" t="s">
        <v>2</v>
      </c>
      <c r="K46" s="79" t="s">
        <v>2</v>
      </c>
      <c r="L46" s="79" t="s">
        <v>2</v>
      </c>
      <c r="M46" s="79" t="s">
        <v>2</v>
      </c>
      <c r="N46" s="79" t="s">
        <v>2</v>
      </c>
      <c r="O46" s="79" t="s">
        <v>2</v>
      </c>
      <c r="P46" s="79" t="s">
        <v>2</v>
      </c>
      <c r="Q46" s="127">
        <v>11.2</v>
      </c>
      <c r="R46" s="79" t="s">
        <v>2</v>
      </c>
      <c r="S46" s="79" t="s">
        <v>2</v>
      </c>
      <c r="T46" s="79" t="s">
        <v>2</v>
      </c>
      <c r="U46" s="79" t="s">
        <v>2</v>
      </c>
      <c r="V46" s="79" t="s">
        <v>2</v>
      </c>
      <c r="W46" s="79" t="s">
        <v>2</v>
      </c>
      <c r="X46" s="128">
        <v>2.9</v>
      </c>
    </row>
    <row r="47" spans="2:24" s="35" customFormat="1" ht="11.25" customHeight="1" x14ac:dyDescent="0.2">
      <c r="B47" s="16">
        <v>1984</v>
      </c>
      <c r="C47" s="127">
        <v>62.1</v>
      </c>
      <c r="D47" s="127">
        <v>49.2</v>
      </c>
      <c r="E47" s="79" t="s">
        <v>2</v>
      </c>
      <c r="F47" s="79" t="s">
        <v>2</v>
      </c>
      <c r="G47" s="79" t="s">
        <v>2</v>
      </c>
      <c r="H47" s="79" t="s">
        <v>2</v>
      </c>
      <c r="I47" s="79" t="s">
        <v>2</v>
      </c>
      <c r="J47" s="79" t="s">
        <v>2</v>
      </c>
      <c r="K47" s="79" t="s">
        <v>2</v>
      </c>
      <c r="L47" s="79" t="s">
        <v>2</v>
      </c>
      <c r="M47" s="79" t="s">
        <v>2</v>
      </c>
      <c r="N47" s="79" t="s">
        <v>2</v>
      </c>
      <c r="O47" s="79" t="s">
        <v>2</v>
      </c>
      <c r="P47" s="79" t="s">
        <v>2</v>
      </c>
      <c r="Q47" s="127">
        <v>12.9</v>
      </c>
      <c r="R47" s="79" t="s">
        <v>2</v>
      </c>
      <c r="S47" s="79" t="s">
        <v>2</v>
      </c>
      <c r="T47" s="79" t="s">
        <v>2</v>
      </c>
      <c r="U47" s="79" t="s">
        <v>2</v>
      </c>
      <c r="V47" s="79" t="s">
        <v>2</v>
      </c>
      <c r="W47" s="79" t="s">
        <v>2</v>
      </c>
      <c r="X47" s="128">
        <v>2</v>
      </c>
    </row>
    <row r="48" spans="2:24" s="35" customFormat="1" ht="11.25" customHeight="1" x14ac:dyDescent="0.2">
      <c r="B48" s="16">
        <v>1985</v>
      </c>
      <c r="C48" s="127">
        <v>61.6</v>
      </c>
      <c r="D48" s="127">
        <v>45.7</v>
      </c>
      <c r="E48" s="79" t="s">
        <v>2</v>
      </c>
      <c r="F48" s="79" t="s">
        <v>2</v>
      </c>
      <c r="G48" s="79" t="s">
        <v>2</v>
      </c>
      <c r="H48" s="79" t="s">
        <v>2</v>
      </c>
      <c r="I48" s="79" t="s">
        <v>2</v>
      </c>
      <c r="J48" s="79" t="s">
        <v>2</v>
      </c>
      <c r="K48" s="79" t="s">
        <v>2</v>
      </c>
      <c r="L48" s="79" t="s">
        <v>2</v>
      </c>
      <c r="M48" s="79" t="s">
        <v>2</v>
      </c>
      <c r="N48" s="79" t="s">
        <v>2</v>
      </c>
      <c r="O48" s="79" t="s">
        <v>2</v>
      </c>
      <c r="P48" s="79" t="s">
        <v>2</v>
      </c>
      <c r="Q48" s="127">
        <v>15.9</v>
      </c>
      <c r="R48" s="79" t="s">
        <v>2</v>
      </c>
      <c r="S48" s="79" t="s">
        <v>2</v>
      </c>
      <c r="T48" s="79" t="s">
        <v>2</v>
      </c>
      <c r="U48" s="79" t="s">
        <v>2</v>
      </c>
      <c r="V48" s="79" t="s">
        <v>2</v>
      </c>
      <c r="W48" s="79" t="s">
        <v>2</v>
      </c>
      <c r="X48" s="128">
        <v>2</v>
      </c>
    </row>
    <row r="49" spans="2:45" s="35" customFormat="1" ht="11.25" customHeight="1" x14ac:dyDescent="0.2">
      <c r="B49" s="16">
        <v>1986</v>
      </c>
      <c r="C49" s="127">
        <v>64.400000000000006</v>
      </c>
      <c r="D49" s="127">
        <v>48.5</v>
      </c>
      <c r="E49" s="79" t="s">
        <v>2</v>
      </c>
      <c r="F49" s="79" t="s">
        <v>2</v>
      </c>
      <c r="G49" s="79" t="s">
        <v>2</v>
      </c>
      <c r="H49" s="79" t="s">
        <v>2</v>
      </c>
      <c r="I49" s="79" t="s">
        <v>2</v>
      </c>
      <c r="J49" s="79" t="s">
        <v>2</v>
      </c>
      <c r="K49" s="79" t="s">
        <v>2</v>
      </c>
      <c r="L49" s="79" t="s">
        <v>2</v>
      </c>
      <c r="M49" s="79" t="s">
        <v>2</v>
      </c>
      <c r="N49" s="79" t="s">
        <v>2</v>
      </c>
      <c r="O49" s="79" t="s">
        <v>2</v>
      </c>
      <c r="P49" s="79" t="s">
        <v>2</v>
      </c>
      <c r="Q49" s="127">
        <v>15.9</v>
      </c>
      <c r="R49" s="79" t="s">
        <v>2</v>
      </c>
      <c r="S49" s="79" t="s">
        <v>2</v>
      </c>
      <c r="T49" s="79" t="s">
        <v>2</v>
      </c>
      <c r="U49" s="79" t="s">
        <v>2</v>
      </c>
      <c r="V49" s="79" t="s">
        <v>2</v>
      </c>
      <c r="W49" s="79" t="s">
        <v>2</v>
      </c>
      <c r="X49" s="128">
        <v>2.6</v>
      </c>
    </row>
    <row r="50" spans="2:45" s="35" customFormat="1" ht="11.25" customHeight="1" x14ac:dyDescent="0.2">
      <c r="B50" s="16">
        <v>1987</v>
      </c>
      <c r="C50" s="127">
        <v>57.4</v>
      </c>
      <c r="D50" s="127">
        <v>40.700000000000003</v>
      </c>
      <c r="E50" s="79" t="s">
        <v>2</v>
      </c>
      <c r="F50" s="79" t="s">
        <v>2</v>
      </c>
      <c r="G50" s="79" t="s">
        <v>2</v>
      </c>
      <c r="H50" s="79" t="s">
        <v>2</v>
      </c>
      <c r="I50" s="79" t="s">
        <v>2</v>
      </c>
      <c r="J50" s="79" t="s">
        <v>2</v>
      </c>
      <c r="K50" s="79" t="s">
        <v>2</v>
      </c>
      <c r="L50" s="79" t="s">
        <v>2</v>
      </c>
      <c r="M50" s="79" t="s">
        <v>2</v>
      </c>
      <c r="N50" s="79" t="s">
        <v>2</v>
      </c>
      <c r="O50" s="79" t="s">
        <v>2</v>
      </c>
      <c r="P50" s="79" t="s">
        <v>2</v>
      </c>
      <c r="Q50" s="127">
        <v>16.7</v>
      </c>
      <c r="R50" s="79" t="s">
        <v>2</v>
      </c>
      <c r="S50" s="79" t="s">
        <v>2</v>
      </c>
      <c r="T50" s="79" t="s">
        <v>2</v>
      </c>
      <c r="U50" s="79" t="s">
        <v>2</v>
      </c>
      <c r="V50" s="79" t="s">
        <v>2</v>
      </c>
      <c r="W50" s="79" t="s">
        <v>2</v>
      </c>
      <c r="X50" s="128">
        <v>1.8</v>
      </c>
    </row>
    <row r="51" spans="2:45" s="35" customFormat="1" ht="11.25" customHeight="1" x14ac:dyDescent="0.2">
      <c r="B51" s="16">
        <v>1988</v>
      </c>
      <c r="C51" s="127">
        <v>63.4</v>
      </c>
      <c r="D51" s="127">
        <v>45.9</v>
      </c>
      <c r="E51" s="79" t="s">
        <v>2</v>
      </c>
      <c r="F51" s="79" t="s">
        <v>2</v>
      </c>
      <c r="G51" s="79" t="s">
        <v>2</v>
      </c>
      <c r="H51" s="79" t="s">
        <v>2</v>
      </c>
      <c r="I51" s="79" t="s">
        <v>2</v>
      </c>
      <c r="J51" s="79" t="s">
        <v>2</v>
      </c>
      <c r="K51" s="79" t="s">
        <v>2</v>
      </c>
      <c r="L51" s="79" t="s">
        <v>2</v>
      </c>
      <c r="M51" s="79" t="s">
        <v>2</v>
      </c>
      <c r="N51" s="79" t="s">
        <v>2</v>
      </c>
      <c r="O51" s="79" t="s">
        <v>2</v>
      </c>
      <c r="P51" s="79" t="s">
        <v>2</v>
      </c>
      <c r="Q51" s="127">
        <v>17.5</v>
      </c>
      <c r="R51" s="79" t="s">
        <v>2</v>
      </c>
      <c r="S51" s="79" t="s">
        <v>2</v>
      </c>
      <c r="T51" s="79" t="s">
        <v>2</v>
      </c>
      <c r="U51" s="79" t="s">
        <v>2</v>
      </c>
      <c r="V51" s="79" t="s">
        <v>2</v>
      </c>
      <c r="W51" s="79" t="s">
        <v>2</v>
      </c>
      <c r="X51" s="128">
        <v>1.7</v>
      </c>
    </row>
    <row r="52" spans="2:45" s="35" customFormat="1" ht="11.25" customHeight="1" x14ac:dyDescent="0.2">
      <c r="B52" s="16">
        <v>1989</v>
      </c>
      <c r="C52" s="127">
        <v>70.5</v>
      </c>
      <c r="D52" s="127">
        <v>53.6</v>
      </c>
      <c r="E52" s="79" t="s">
        <v>2</v>
      </c>
      <c r="F52" s="79" t="s">
        <v>2</v>
      </c>
      <c r="G52" s="79" t="s">
        <v>2</v>
      </c>
      <c r="H52" s="79" t="s">
        <v>2</v>
      </c>
      <c r="I52" s="79" t="s">
        <v>2</v>
      </c>
      <c r="J52" s="79" t="s">
        <v>2</v>
      </c>
      <c r="K52" s="79" t="s">
        <v>2</v>
      </c>
      <c r="L52" s="79" t="s">
        <v>2</v>
      </c>
      <c r="M52" s="79" t="s">
        <v>2</v>
      </c>
      <c r="N52" s="79" t="s">
        <v>2</v>
      </c>
      <c r="O52" s="79" t="s">
        <v>2</v>
      </c>
      <c r="P52" s="79" t="s">
        <v>2</v>
      </c>
      <c r="Q52" s="127">
        <v>16.899999999999999</v>
      </c>
      <c r="R52" s="79" t="s">
        <v>2</v>
      </c>
      <c r="S52" s="79" t="s">
        <v>2</v>
      </c>
      <c r="T52" s="79" t="s">
        <v>2</v>
      </c>
      <c r="U52" s="79" t="s">
        <v>2</v>
      </c>
      <c r="V52" s="79" t="s">
        <v>2</v>
      </c>
      <c r="W52" s="79" t="s">
        <v>2</v>
      </c>
      <c r="X52" s="128">
        <v>2.6</v>
      </c>
    </row>
    <row r="53" spans="2:45" s="35" customFormat="1" ht="18.75" customHeight="1" x14ac:dyDescent="0.2">
      <c r="B53" s="16">
        <v>1990</v>
      </c>
      <c r="C53" s="127">
        <v>59.7</v>
      </c>
      <c r="D53" s="127">
        <v>44.8</v>
      </c>
      <c r="E53" s="79" t="s">
        <v>2</v>
      </c>
      <c r="F53" s="79" t="s">
        <v>2</v>
      </c>
      <c r="G53" s="79" t="s">
        <v>2</v>
      </c>
      <c r="H53" s="79" t="s">
        <v>2</v>
      </c>
      <c r="I53" s="79" t="s">
        <v>2</v>
      </c>
      <c r="J53" s="79" t="s">
        <v>2</v>
      </c>
      <c r="K53" s="79" t="s">
        <v>2</v>
      </c>
      <c r="L53" s="79" t="s">
        <v>2</v>
      </c>
      <c r="M53" s="79" t="s">
        <v>2</v>
      </c>
      <c r="N53" s="79" t="s">
        <v>2</v>
      </c>
      <c r="O53" s="79" t="s">
        <v>2</v>
      </c>
      <c r="P53" s="79" t="s">
        <v>2</v>
      </c>
      <c r="Q53" s="127">
        <v>14.9</v>
      </c>
      <c r="R53" s="79" t="s">
        <v>2</v>
      </c>
      <c r="S53" s="79" t="s">
        <v>2</v>
      </c>
      <c r="T53" s="79" t="s">
        <v>2</v>
      </c>
      <c r="U53" s="79" t="s">
        <v>2</v>
      </c>
      <c r="V53" s="79" t="s">
        <v>2</v>
      </c>
      <c r="W53" s="79" t="s">
        <v>2</v>
      </c>
      <c r="X53" s="128">
        <v>2.5</v>
      </c>
    </row>
    <row r="54" spans="2:45" s="35" customFormat="1" ht="11.25" customHeight="1" x14ac:dyDescent="0.2">
      <c r="B54" s="16">
        <v>1991</v>
      </c>
      <c r="C54" s="127">
        <v>64.400000000000006</v>
      </c>
      <c r="D54" s="127">
        <v>46.6</v>
      </c>
      <c r="E54" s="79" t="s">
        <v>2</v>
      </c>
      <c r="F54" s="79" t="s">
        <v>2</v>
      </c>
      <c r="G54" s="79" t="s">
        <v>2</v>
      </c>
      <c r="H54" s="79" t="s">
        <v>2</v>
      </c>
      <c r="I54" s="79" t="s">
        <v>2</v>
      </c>
      <c r="J54" s="79" t="s">
        <v>2</v>
      </c>
      <c r="K54" s="79" t="s">
        <v>2</v>
      </c>
      <c r="L54" s="79" t="s">
        <v>2</v>
      </c>
      <c r="M54" s="79" t="s">
        <v>2</v>
      </c>
      <c r="N54" s="79" t="s">
        <v>2</v>
      </c>
      <c r="O54" s="79" t="s">
        <v>2</v>
      </c>
      <c r="P54" s="79" t="s">
        <v>2</v>
      </c>
      <c r="Q54" s="127">
        <v>17.8</v>
      </c>
      <c r="R54" s="79" t="s">
        <v>2</v>
      </c>
      <c r="S54" s="79" t="s">
        <v>2</v>
      </c>
      <c r="T54" s="79" t="s">
        <v>2</v>
      </c>
      <c r="U54" s="79" t="s">
        <v>2</v>
      </c>
      <c r="V54" s="79" t="s">
        <v>2</v>
      </c>
      <c r="W54" s="79" t="s">
        <v>2</v>
      </c>
      <c r="X54" s="128">
        <v>2.6</v>
      </c>
    </row>
    <row r="55" spans="2:45" s="35" customFormat="1" ht="11.25" customHeight="1" x14ac:dyDescent="0.2">
      <c r="B55" s="16">
        <v>1992</v>
      </c>
      <c r="C55" s="127">
        <v>69.5</v>
      </c>
      <c r="D55" s="127">
        <v>47</v>
      </c>
      <c r="E55" s="127">
        <v>24.3</v>
      </c>
      <c r="F55" s="127">
        <v>2.7</v>
      </c>
      <c r="G55" s="127">
        <v>2.2000000000000002</v>
      </c>
      <c r="H55" s="127">
        <v>2</v>
      </c>
      <c r="I55" s="127">
        <v>1.1000000000000001</v>
      </c>
      <c r="J55" s="127">
        <v>2</v>
      </c>
      <c r="K55" s="127">
        <v>2.1</v>
      </c>
      <c r="L55" s="127">
        <v>2.5</v>
      </c>
      <c r="M55" s="127">
        <v>2.2999999999999998</v>
      </c>
      <c r="N55" s="127">
        <v>1.3</v>
      </c>
      <c r="O55" s="127">
        <v>2.4</v>
      </c>
      <c r="P55" s="47">
        <v>2.1</v>
      </c>
      <c r="Q55" s="127">
        <v>22.5</v>
      </c>
      <c r="R55" s="127">
        <v>5.4</v>
      </c>
      <c r="S55" s="127">
        <v>6.9</v>
      </c>
      <c r="T55" s="127">
        <v>9.8000000000000007</v>
      </c>
      <c r="U55" s="127">
        <v>0.4</v>
      </c>
      <c r="V55" s="79" t="s">
        <v>2</v>
      </c>
      <c r="W55" s="79" t="s">
        <v>2</v>
      </c>
      <c r="X55" s="128">
        <v>2.5</v>
      </c>
    </row>
    <row r="56" spans="2:45" s="35" customFormat="1" ht="11.25" customHeight="1" x14ac:dyDescent="0.2">
      <c r="B56" s="16">
        <v>1993</v>
      </c>
      <c r="C56" s="127">
        <v>72.7</v>
      </c>
      <c r="D56" s="127">
        <v>48.5</v>
      </c>
      <c r="E56" s="127">
        <v>27.5</v>
      </c>
      <c r="F56" s="127">
        <v>2.8</v>
      </c>
      <c r="G56" s="127">
        <v>2.2000000000000002</v>
      </c>
      <c r="H56" s="127">
        <v>1.9</v>
      </c>
      <c r="I56" s="127">
        <v>0.9</v>
      </c>
      <c r="J56" s="127">
        <v>1</v>
      </c>
      <c r="K56" s="127">
        <v>2.1</v>
      </c>
      <c r="L56" s="127">
        <v>2.4</v>
      </c>
      <c r="M56" s="127">
        <v>2</v>
      </c>
      <c r="N56" s="127">
        <v>1.3</v>
      </c>
      <c r="O56" s="127">
        <v>2.4</v>
      </c>
      <c r="P56" s="47">
        <v>2</v>
      </c>
      <c r="Q56" s="127">
        <v>24.2</v>
      </c>
      <c r="R56" s="127">
        <v>3.2</v>
      </c>
      <c r="S56" s="127">
        <v>9.6</v>
      </c>
      <c r="T56" s="127">
        <v>9.9</v>
      </c>
      <c r="U56" s="127">
        <v>1.5</v>
      </c>
      <c r="V56" s="79" t="s">
        <v>2</v>
      </c>
      <c r="W56" s="79" t="s">
        <v>2</v>
      </c>
      <c r="X56" s="128">
        <v>2.6</v>
      </c>
    </row>
    <row r="57" spans="2:45" s="35" customFormat="1" ht="11.25" customHeight="1" x14ac:dyDescent="0.2">
      <c r="B57" s="16">
        <v>1994</v>
      </c>
      <c r="C57" s="127">
        <v>71.5</v>
      </c>
      <c r="D57" s="127">
        <v>42.4</v>
      </c>
      <c r="E57" s="127">
        <v>20.5</v>
      </c>
      <c r="F57" s="127">
        <v>2.6</v>
      </c>
      <c r="G57" s="127">
        <v>2.4</v>
      </c>
      <c r="H57" s="127">
        <v>1.6</v>
      </c>
      <c r="I57" s="127">
        <v>0.8</v>
      </c>
      <c r="J57" s="127">
        <v>1.1000000000000001</v>
      </c>
      <c r="K57" s="127">
        <v>2.8</v>
      </c>
      <c r="L57" s="127">
        <v>2.2000000000000002</v>
      </c>
      <c r="M57" s="127">
        <v>2.2000000000000002</v>
      </c>
      <c r="N57" s="127">
        <v>1.8</v>
      </c>
      <c r="O57" s="127">
        <v>2.5</v>
      </c>
      <c r="P57" s="47">
        <v>1.9</v>
      </c>
      <c r="Q57" s="127">
        <v>29.1</v>
      </c>
      <c r="R57" s="127">
        <v>3.5</v>
      </c>
      <c r="S57" s="127">
        <v>11.8</v>
      </c>
      <c r="T57" s="127">
        <v>11.7</v>
      </c>
      <c r="U57" s="127">
        <v>2.1</v>
      </c>
      <c r="V57" s="79" t="s">
        <v>2</v>
      </c>
      <c r="W57" s="79" t="s">
        <v>2</v>
      </c>
      <c r="X57" s="128">
        <v>2.6</v>
      </c>
    </row>
    <row r="58" spans="2:45" s="35" customFormat="1" ht="11.25" customHeight="1" x14ac:dyDescent="0.2">
      <c r="B58" s="16">
        <v>1995</v>
      </c>
      <c r="C58" s="127">
        <v>72.099999999999994</v>
      </c>
      <c r="D58" s="127">
        <v>39.1</v>
      </c>
      <c r="E58" s="127">
        <v>17.8</v>
      </c>
      <c r="F58" s="127">
        <v>2.6</v>
      </c>
      <c r="G58" s="127">
        <v>2.4</v>
      </c>
      <c r="H58" s="127">
        <v>1.5</v>
      </c>
      <c r="I58" s="127">
        <v>0.5</v>
      </c>
      <c r="J58" s="127">
        <v>1.6</v>
      </c>
      <c r="K58" s="127">
        <v>2.5</v>
      </c>
      <c r="L58" s="127">
        <v>1.8</v>
      </c>
      <c r="M58" s="127">
        <v>2.2000000000000002</v>
      </c>
      <c r="N58" s="127">
        <v>1.9</v>
      </c>
      <c r="O58" s="127">
        <v>2.4</v>
      </c>
      <c r="P58" s="47">
        <v>1.9</v>
      </c>
      <c r="Q58" s="127">
        <v>33</v>
      </c>
      <c r="R58" s="127">
        <v>2.9</v>
      </c>
      <c r="S58" s="127">
        <v>12.5</v>
      </c>
      <c r="T58" s="127">
        <v>15.6</v>
      </c>
      <c r="U58" s="127">
        <v>2</v>
      </c>
      <c r="V58" s="79" t="s">
        <v>2</v>
      </c>
      <c r="W58" s="79" t="s">
        <v>2</v>
      </c>
      <c r="X58" s="128">
        <v>2.5</v>
      </c>
    </row>
    <row r="59" spans="2:45" s="35" customFormat="1" ht="11.25" customHeight="1" x14ac:dyDescent="0.2">
      <c r="B59" s="16">
        <v>1996</v>
      </c>
      <c r="C59" s="127">
        <v>73.5</v>
      </c>
      <c r="D59" s="127">
        <v>42.1</v>
      </c>
      <c r="E59" s="127">
        <v>19</v>
      </c>
      <c r="F59" s="127">
        <v>2.1</v>
      </c>
      <c r="G59" s="127">
        <v>3.9</v>
      </c>
      <c r="H59" s="127">
        <v>1.2</v>
      </c>
      <c r="I59" s="127">
        <v>0.6</v>
      </c>
      <c r="J59" s="127">
        <v>2.1</v>
      </c>
      <c r="K59" s="127">
        <v>3.1</v>
      </c>
      <c r="L59" s="127">
        <v>2</v>
      </c>
      <c r="M59" s="127">
        <v>2</v>
      </c>
      <c r="N59" s="127">
        <v>2</v>
      </c>
      <c r="O59" s="127">
        <v>2.4</v>
      </c>
      <c r="P59" s="47">
        <v>1.7000000000000002</v>
      </c>
      <c r="Q59" s="127">
        <v>31.4</v>
      </c>
      <c r="R59" s="127">
        <v>2.7</v>
      </c>
      <c r="S59" s="127">
        <v>11.8</v>
      </c>
      <c r="T59" s="127">
        <v>14.6</v>
      </c>
      <c r="U59" s="127">
        <v>2.2999999999999998</v>
      </c>
      <c r="V59" s="79" t="s">
        <v>2</v>
      </c>
      <c r="W59" s="79" t="s">
        <v>2</v>
      </c>
      <c r="X59" s="128">
        <v>2.4</v>
      </c>
    </row>
    <row r="60" spans="2:45" s="35" customFormat="1" ht="11.25" customHeight="1" x14ac:dyDescent="0.2">
      <c r="B60" s="16">
        <v>1997</v>
      </c>
      <c r="C60" s="127">
        <v>71.5</v>
      </c>
      <c r="D60" s="127">
        <v>40.799999999999997</v>
      </c>
      <c r="E60" s="127">
        <v>19.5</v>
      </c>
      <c r="F60" s="127">
        <v>2.2999999999999998</v>
      </c>
      <c r="G60" s="127">
        <v>4.5999999999999996</v>
      </c>
      <c r="H60" s="127">
        <v>1</v>
      </c>
      <c r="I60" s="127">
        <v>0.4</v>
      </c>
      <c r="J60" s="127">
        <v>1.1000000000000001</v>
      </c>
      <c r="K60" s="127">
        <v>2.1</v>
      </c>
      <c r="L60" s="127">
        <v>1.8</v>
      </c>
      <c r="M60" s="127">
        <v>2.1</v>
      </c>
      <c r="N60" s="127">
        <v>2.1</v>
      </c>
      <c r="O60" s="127">
        <v>2.2999999999999998</v>
      </c>
      <c r="P60" s="47">
        <v>1.5</v>
      </c>
      <c r="Q60" s="127">
        <v>30.7</v>
      </c>
      <c r="R60" s="127">
        <v>2.8</v>
      </c>
      <c r="S60" s="127">
        <v>12.6</v>
      </c>
      <c r="T60" s="127">
        <v>13.1</v>
      </c>
      <c r="U60" s="127">
        <v>2.2000000000000002</v>
      </c>
      <c r="V60" s="79" t="s">
        <v>2</v>
      </c>
      <c r="W60" s="79" t="s">
        <v>2</v>
      </c>
      <c r="X60" s="128">
        <v>2.4</v>
      </c>
    </row>
    <row r="61" spans="2:45" s="35" customFormat="1" ht="11.25" customHeight="1" x14ac:dyDescent="0.2">
      <c r="B61" s="16">
        <v>1998</v>
      </c>
      <c r="C61" s="127">
        <v>72.5</v>
      </c>
      <c r="D61" s="127">
        <v>44.3</v>
      </c>
      <c r="E61" s="127">
        <v>23</v>
      </c>
      <c r="F61" s="127">
        <v>2.7</v>
      </c>
      <c r="G61" s="127">
        <v>3.8</v>
      </c>
      <c r="H61" s="127">
        <v>1.2</v>
      </c>
      <c r="I61" s="127">
        <v>0.5</v>
      </c>
      <c r="J61" s="127">
        <v>1</v>
      </c>
      <c r="K61" s="127">
        <v>2.2999999999999998</v>
      </c>
      <c r="L61" s="127">
        <v>1.7</v>
      </c>
      <c r="M61" s="127">
        <v>1.8</v>
      </c>
      <c r="N61" s="127">
        <v>2.2000000000000002</v>
      </c>
      <c r="O61" s="127">
        <v>2.4</v>
      </c>
      <c r="P61" s="47">
        <v>1.7000000000000002</v>
      </c>
      <c r="Q61" s="127">
        <v>28.2</v>
      </c>
      <c r="R61" s="127">
        <v>2.7</v>
      </c>
      <c r="S61" s="127">
        <v>12.2</v>
      </c>
      <c r="T61" s="127">
        <v>11.5</v>
      </c>
      <c r="U61" s="127">
        <v>1.8</v>
      </c>
      <c r="V61" s="79" t="s">
        <v>2</v>
      </c>
      <c r="W61" s="79" t="s">
        <v>2</v>
      </c>
      <c r="X61" s="128">
        <v>2.6</v>
      </c>
    </row>
    <row r="62" spans="2:45" s="35" customFormat="1" ht="11.25" customHeight="1" x14ac:dyDescent="0.2">
      <c r="B62" s="21">
        <v>1999</v>
      </c>
      <c r="C62" s="127">
        <v>75.599999999999994</v>
      </c>
      <c r="D62" s="127">
        <v>46.6</v>
      </c>
      <c r="E62" s="127">
        <v>23.5</v>
      </c>
      <c r="F62" s="127">
        <v>2.4</v>
      </c>
      <c r="G62" s="127">
        <v>3.2</v>
      </c>
      <c r="H62" s="127">
        <v>1.4</v>
      </c>
      <c r="I62" s="127">
        <v>0.5</v>
      </c>
      <c r="J62" s="127">
        <v>1.6</v>
      </c>
      <c r="K62" s="127">
        <v>3.6</v>
      </c>
      <c r="L62" s="127">
        <v>1.8</v>
      </c>
      <c r="M62" s="127">
        <v>1.9</v>
      </c>
      <c r="N62" s="127">
        <v>2.6</v>
      </c>
      <c r="O62" s="127">
        <v>2.4</v>
      </c>
      <c r="P62" s="47">
        <v>1.7000000000000002</v>
      </c>
      <c r="Q62" s="127">
        <v>29</v>
      </c>
      <c r="R62" s="127">
        <v>2.8</v>
      </c>
      <c r="S62" s="127">
        <v>11.2</v>
      </c>
      <c r="T62" s="127">
        <v>12.8</v>
      </c>
      <c r="U62" s="127">
        <v>2.2000000000000002</v>
      </c>
      <c r="V62" s="79" t="s">
        <v>2</v>
      </c>
      <c r="W62" s="79" t="s">
        <v>2</v>
      </c>
      <c r="X62" s="128">
        <v>2.6</v>
      </c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</row>
    <row r="63" spans="2:45" s="35" customFormat="1" ht="18" customHeight="1" x14ac:dyDescent="0.2">
      <c r="B63" s="16">
        <v>2000</v>
      </c>
      <c r="C63" s="127">
        <v>75</v>
      </c>
      <c r="D63" s="127">
        <v>47.5</v>
      </c>
      <c r="E63" s="127">
        <v>25</v>
      </c>
      <c r="F63" s="127">
        <v>2.6</v>
      </c>
      <c r="G63" s="127">
        <v>3.1</v>
      </c>
      <c r="H63" s="127">
        <v>1.3</v>
      </c>
      <c r="I63" s="127">
        <v>0.4</v>
      </c>
      <c r="J63" s="127">
        <v>1.3</v>
      </c>
      <c r="K63" s="127">
        <v>3.8</v>
      </c>
      <c r="L63" s="127">
        <v>1.4</v>
      </c>
      <c r="M63" s="127">
        <v>1.8</v>
      </c>
      <c r="N63" s="127">
        <v>2.7</v>
      </c>
      <c r="O63" s="127">
        <v>2.5</v>
      </c>
      <c r="P63" s="47">
        <v>1.6</v>
      </c>
      <c r="Q63" s="127">
        <v>27.5</v>
      </c>
      <c r="R63" s="127">
        <v>2.8</v>
      </c>
      <c r="S63" s="127">
        <v>12.1</v>
      </c>
      <c r="T63" s="127">
        <v>10.1</v>
      </c>
      <c r="U63" s="127">
        <v>2.5</v>
      </c>
      <c r="V63" s="79" t="s">
        <v>2</v>
      </c>
      <c r="W63" s="79" t="s">
        <v>2</v>
      </c>
      <c r="X63" s="128">
        <v>2.6</v>
      </c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</row>
    <row r="64" spans="2:45" s="35" customFormat="1" ht="11.25" customHeight="1" x14ac:dyDescent="0.2">
      <c r="B64" s="129">
        <v>2001</v>
      </c>
      <c r="C64" s="127">
        <v>70.099999999999994</v>
      </c>
      <c r="D64" s="127">
        <v>43.4</v>
      </c>
      <c r="E64" s="127">
        <v>22</v>
      </c>
      <c r="F64" s="127">
        <v>1.8</v>
      </c>
      <c r="G64" s="127">
        <v>3.7</v>
      </c>
      <c r="H64" s="127">
        <v>1.1000000000000001</v>
      </c>
      <c r="I64" s="127">
        <v>0.5</v>
      </c>
      <c r="J64" s="127">
        <v>1.1000000000000001</v>
      </c>
      <c r="K64" s="127">
        <v>3.2</v>
      </c>
      <c r="L64" s="127">
        <v>1.4</v>
      </c>
      <c r="M64" s="127">
        <v>1.8</v>
      </c>
      <c r="N64" s="127">
        <v>2.9</v>
      </c>
      <c r="O64" s="127">
        <v>2.5</v>
      </c>
      <c r="P64" s="47">
        <v>1.4</v>
      </c>
      <c r="Q64" s="127">
        <v>26.7</v>
      </c>
      <c r="R64" s="127">
        <v>2.8</v>
      </c>
      <c r="S64" s="127">
        <v>11.5</v>
      </c>
      <c r="T64" s="127">
        <v>9.8000000000000007</v>
      </c>
      <c r="U64" s="127">
        <v>2.6</v>
      </c>
      <c r="V64" s="79" t="s">
        <v>2</v>
      </c>
      <c r="W64" s="79" t="s">
        <v>2</v>
      </c>
      <c r="X64" s="128">
        <v>2.6</v>
      </c>
    </row>
    <row r="65" spans="2:87" s="35" customFormat="1" ht="11.25" customHeight="1" x14ac:dyDescent="0.2">
      <c r="B65" s="129">
        <v>2002</v>
      </c>
      <c r="C65" s="127">
        <v>73.5</v>
      </c>
      <c r="D65" s="127">
        <v>46.6</v>
      </c>
      <c r="E65" s="127">
        <v>24.7</v>
      </c>
      <c r="F65" s="127">
        <v>1.7</v>
      </c>
      <c r="G65" s="127">
        <v>3.6</v>
      </c>
      <c r="H65" s="127">
        <v>1.1000000000000001</v>
      </c>
      <c r="I65" s="127">
        <v>0.8</v>
      </c>
      <c r="J65" s="127">
        <v>1.5</v>
      </c>
      <c r="K65" s="127">
        <v>3.9</v>
      </c>
      <c r="L65" s="127">
        <v>1.1000000000000001</v>
      </c>
      <c r="M65" s="127">
        <v>1.9</v>
      </c>
      <c r="N65" s="127">
        <v>2.9</v>
      </c>
      <c r="O65" s="127">
        <v>2.2999999999999998</v>
      </c>
      <c r="P65" s="47">
        <v>1.1000000000000001</v>
      </c>
      <c r="Q65" s="127">
        <v>26.9</v>
      </c>
      <c r="R65" s="127">
        <v>3</v>
      </c>
      <c r="S65" s="127">
        <v>11.7</v>
      </c>
      <c r="T65" s="127">
        <v>9.9</v>
      </c>
      <c r="U65" s="127">
        <v>2.2999999999999998</v>
      </c>
      <c r="V65" s="79" t="s">
        <v>2</v>
      </c>
      <c r="W65" s="79" t="s">
        <v>2</v>
      </c>
      <c r="X65" s="128">
        <v>2.9</v>
      </c>
    </row>
    <row r="66" spans="2:87" s="35" customFormat="1" ht="11.25" customHeight="1" x14ac:dyDescent="0.2">
      <c r="B66" s="129">
        <v>2003</v>
      </c>
      <c r="C66" s="127">
        <v>76.2</v>
      </c>
      <c r="D66" s="127">
        <v>47</v>
      </c>
      <c r="E66" s="127">
        <v>23.8</v>
      </c>
      <c r="F66" s="127">
        <v>1.6</v>
      </c>
      <c r="G66" s="127">
        <v>4.5999999999999996</v>
      </c>
      <c r="H66" s="127">
        <v>1</v>
      </c>
      <c r="I66" s="127">
        <v>0.9</v>
      </c>
      <c r="J66" s="127">
        <v>2.1</v>
      </c>
      <c r="K66" s="127">
        <v>3.3</v>
      </c>
      <c r="L66" s="127">
        <v>1.2</v>
      </c>
      <c r="M66" s="127">
        <v>1.9</v>
      </c>
      <c r="N66" s="127">
        <v>3.3</v>
      </c>
      <c r="O66" s="127">
        <v>2.2999999999999998</v>
      </c>
      <c r="P66" s="47">
        <v>1</v>
      </c>
      <c r="Q66" s="127">
        <v>29.2</v>
      </c>
      <c r="R66" s="127">
        <v>3.2</v>
      </c>
      <c r="S66" s="127">
        <v>12.5</v>
      </c>
      <c r="T66" s="127">
        <v>10.4</v>
      </c>
      <c r="U66" s="127">
        <v>3.1</v>
      </c>
      <c r="V66" s="79" t="s">
        <v>2</v>
      </c>
      <c r="W66" s="79" t="s">
        <v>2</v>
      </c>
      <c r="X66" s="128">
        <v>3</v>
      </c>
    </row>
    <row r="67" spans="2:87" s="35" customFormat="1" ht="11.25" customHeight="1" x14ac:dyDescent="0.2">
      <c r="B67" s="129">
        <v>2004</v>
      </c>
      <c r="C67" s="127">
        <v>83.8</v>
      </c>
      <c r="D67" s="127">
        <v>50.3</v>
      </c>
      <c r="E67" s="127">
        <v>24.2</v>
      </c>
      <c r="F67" s="127">
        <v>1.8</v>
      </c>
      <c r="G67" s="127">
        <v>5.0999999999999996</v>
      </c>
      <c r="H67" s="127">
        <v>1.6</v>
      </c>
      <c r="I67" s="127">
        <v>1.4</v>
      </c>
      <c r="J67" s="127">
        <v>2.5</v>
      </c>
      <c r="K67" s="127">
        <v>3.5</v>
      </c>
      <c r="L67" s="127">
        <v>1.9</v>
      </c>
      <c r="M67" s="127">
        <v>2</v>
      </c>
      <c r="N67" s="127">
        <v>3.5</v>
      </c>
      <c r="O67" s="127">
        <v>1.8</v>
      </c>
      <c r="P67" s="47">
        <v>1</v>
      </c>
      <c r="Q67" s="127">
        <v>33.5</v>
      </c>
      <c r="R67" s="127">
        <v>3.8</v>
      </c>
      <c r="S67" s="127">
        <v>13</v>
      </c>
      <c r="T67" s="127">
        <v>12.8</v>
      </c>
      <c r="U67" s="127">
        <v>3.9</v>
      </c>
      <c r="V67" s="79" t="s">
        <v>2</v>
      </c>
      <c r="W67" s="79" t="s">
        <v>2</v>
      </c>
      <c r="X67" s="128">
        <v>3</v>
      </c>
    </row>
    <row r="68" spans="2:87" s="35" customFormat="1" ht="11.25" customHeight="1" x14ac:dyDescent="0.2">
      <c r="B68" s="129">
        <v>2005</v>
      </c>
      <c r="C68" s="127">
        <v>80.5</v>
      </c>
      <c r="D68" s="127">
        <v>47.1</v>
      </c>
      <c r="E68" s="127">
        <v>24.4</v>
      </c>
      <c r="F68" s="127">
        <v>1.8</v>
      </c>
      <c r="G68" s="127">
        <v>3.1</v>
      </c>
      <c r="H68" s="127">
        <v>0.9</v>
      </c>
      <c r="I68" s="127">
        <v>0.8</v>
      </c>
      <c r="J68" s="127">
        <v>1.7</v>
      </c>
      <c r="K68" s="127">
        <v>4.5</v>
      </c>
      <c r="L68" s="127">
        <v>1.3</v>
      </c>
      <c r="M68" s="127">
        <v>1.9</v>
      </c>
      <c r="N68" s="127">
        <v>4.0999999999999996</v>
      </c>
      <c r="O68" s="127">
        <v>1.7</v>
      </c>
      <c r="P68" s="47">
        <v>0.89999999999999991</v>
      </c>
      <c r="Q68" s="127">
        <v>33.4</v>
      </c>
      <c r="R68" s="127">
        <v>3.8</v>
      </c>
      <c r="S68" s="127">
        <v>13.8</v>
      </c>
      <c r="T68" s="127">
        <v>9.6</v>
      </c>
      <c r="U68" s="127">
        <v>6.2</v>
      </c>
      <c r="V68" s="79" t="s">
        <v>2</v>
      </c>
      <c r="W68" s="79" t="s">
        <v>2</v>
      </c>
      <c r="X68" s="128">
        <v>3.2</v>
      </c>
    </row>
    <row r="69" spans="2:87" s="35" customFormat="1" ht="11.25" customHeight="1" x14ac:dyDescent="0.2">
      <c r="B69" s="129">
        <v>2006</v>
      </c>
      <c r="C69" s="127">
        <v>88.1</v>
      </c>
      <c r="D69" s="127">
        <v>56.1</v>
      </c>
      <c r="E69" s="127">
        <v>26.6</v>
      </c>
      <c r="F69" s="127">
        <v>2</v>
      </c>
      <c r="G69" s="127">
        <v>5.9</v>
      </c>
      <c r="H69" s="127">
        <v>1.5</v>
      </c>
      <c r="I69" s="127">
        <v>0.7</v>
      </c>
      <c r="J69" s="127">
        <v>3.3</v>
      </c>
      <c r="K69" s="127">
        <v>5.4</v>
      </c>
      <c r="L69" s="127">
        <v>0.9</v>
      </c>
      <c r="M69" s="127">
        <v>3.1</v>
      </c>
      <c r="N69" s="127">
        <v>4.2</v>
      </c>
      <c r="O69" s="127">
        <v>1.6</v>
      </c>
      <c r="P69" s="47">
        <v>0.8</v>
      </c>
      <c r="Q69" s="127">
        <v>32</v>
      </c>
      <c r="R69" s="127">
        <v>3.6</v>
      </c>
      <c r="S69" s="127">
        <v>13.7</v>
      </c>
      <c r="T69" s="127">
        <v>8.9</v>
      </c>
      <c r="U69" s="127">
        <v>5.8</v>
      </c>
      <c r="V69" s="79" t="s">
        <v>2</v>
      </c>
      <c r="W69" s="79" t="s">
        <v>2</v>
      </c>
      <c r="X69" s="128">
        <v>3.9</v>
      </c>
    </row>
    <row r="70" spans="2:87" s="35" customFormat="1" ht="11.25" customHeight="1" x14ac:dyDescent="0.2">
      <c r="B70" s="129">
        <v>2007</v>
      </c>
      <c r="C70" s="127">
        <v>85.4</v>
      </c>
      <c r="D70" s="127">
        <v>51.4</v>
      </c>
      <c r="E70" s="127">
        <v>24.6</v>
      </c>
      <c r="F70" s="127">
        <v>2.6</v>
      </c>
      <c r="G70" s="127">
        <v>4.5999999999999996</v>
      </c>
      <c r="H70" s="127">
        <v>1.6</v>
      </c>
      <c r="I70" s="127">
        <v>0.7</v>
      </c>
      <c r="J70" s="127">
        <v>2.2999999999999998</v>
      </c>
      <c r="K70" s="127">
        <v>4.5</v>
      </c>
      <c r="L70" s="127">
        <v>1.2</v>
      </c>
      <c r="M70" s="127">
        <v>2.8</v>
      </c>
      <c r="N70" s="127">
        <v>3.9</v>
      </c>
      <c r="O70" s="127">
        <v>1.7</v>
      </c>
      <c r="P70" s="47">
        <v>0.89999999999999991</v>
      </c>
      <c r="Q70" s="127">
        <v>34</v>
      </c>
      <c r="R70" s="127">
        <v>3.7</v>
      </c>
      <c r="S70" s="127">
        <v>13.8</v>
      </c>
      <c r="T70" s="127">
        <v>9.6</v>
      </c>
      <c r="U70" s="127">
        <v>6.9</v>
      </c>
      <c r="V70" s="79" t="s">
        <v>2</v>
      </c>
      <c r="W70" s="79" t="s">
        <v>2</v>
      </c>
      <c r="X70" s="128">
        <v>4</v>
      </c>
    </row>
    <row r="71" spans="2:87" s="35" customFormat="1" ht="11.25" customHeight="1" x14ac:dyDescent="0.2">
      <c r="B71" s="129">
        <v>2008</v>
      </c>
      <c r="C71" s="127">
        <v>89.1</v>
      </c>
      <c r="D71" s="127">
        <v>54.13</v>
      </c>
      <c r="E71" s="127">
        <v>26.47</v>
      </c>
      <c r="F71" s="127">
        <v>2.74</v>
      </c>
      <c r="G71" s="127">
        <v>4.43</v>
      </c>
      <c r="H71" s="127">
        <v>1.44</v>
      </c>
      <c r="I71" s="127">
        <v>0.68</v>
      </c>
      <c r="J71" s="127">
        <v>2.08</v>
      </c>
      <c r="K71" s="127">
        <v>4.26</v>
      </c>
      <c r="L71" s="127">
        <v>1.42</v>
      </c>
      <c r="M71" s="127">
        <v>2.8</v>
      </c>
      <c r="N71" s="127">
        <v>4.78</v>
      </c>
      <c r="O71" s="127">
        <v>1.69</v>
      </c>
      <c r="P71" s="47">
        <v>1.34</v>
      </c>
      <c r="Q71" s="127">
        <v>35</v>
      </c>
      <c r="R71" s="127">
        <v>3.75</v>
      </c>
      <c r="S71" s="127">
        <v>12.3</v>
      </c>
      <c r="T71" s="127">
        <v>12.18</v>
      </c>
      <c r="U71" s="127">
        <v>6.73</v>
      </c>
      <c r="V71" s="127">
        <v>2.21</v>
      </c>
      <c r="W71" s="127">
        <v>0.76</v>
      </c>
      <c r="X71" s="128">
        <v>3.87</v>
      </c>
    </row>
    <row r="72" spans="2:87" s="35" customFormat="1" ht="11.25" customHeight="1" x14ac:dyDescent="0.2">
      <c r="B72" s="129">
        <v>2009</v>
      </c>
      <c r="C72" s="127">
        <v>90.35</v>
      </c>
      <c r="D72" s="127">
        <v>55.38</v>
      </c>
      <c r="E72" s="127">
        <v>26.69</v>
      </c>
      <c r="F72" s="127">
        <v>3.35</v>
      </c>
      <c r="G72" s="127">
        <v>5.2</v>
      </c>
      <c r="H72" s="127">
        <v>1.46</v>
      </c>
      <c r="I72" s="127">
        <v>0.74</v>
      </c>
      <c r="J72" s="127">
        <v>2.2599999999999998</v>
      </c>
      <c r="K72" s="127">
        <v>4.67</v>
      </c>
      <c r="L72" s="127">
        <v>1.38</v>
      </c>
      <c r="M72" s="127">
        <v>2.81</v>
      </c>
      <c r="N72" s="127">
        <v>4</v>
      </c>
      <c r="O72" s="127">
        <v>1.67</v>
      </c>
      <c r="P72" s="47">
        <v>1.1100000000000001</v>
      </c>
      <c r="Q72" s="127">
        <v>34.97</v>
      </c>
      <c r="R72" s="127">
        <v>4.21</v>
      </c>
      <c r="S72" s="127">
        <v>12.62</v>
      </c>
      <c r="T72" s="127">
        <v>12.23</v>
      </c>
      <c r="U72" s="127">
        <v>5.91</v>
      </c>
      <c r="V72" s="127">
        <v>1.51</v>
      </c>
      <c r="W72" s="127">
        <v>1.24</v>
      </c>
      <c r="X72" s="128">
        <v>3.82</v>
      </c>
    </row>
    <row r="73" spans="2:87" s="35" customFormat="1" ht="18.75" customHeight="1" x14ac:dyDescent="0.2">
      <c r="B73" s="129">
        <v>2010</v>
      </c>
      <c r="C73" s="127">
        <v>84.01</v>
      </c>
      <c r="D73" s="127">
        <v>46.75</v>
      </c>
      <c r="E73" s="127">
        <v>22.46</v>
      </c>
      <c r="F73" s="127">
        <v>2.59</v>
      </c>
      <c r="G73" s="127">
        <v>4.04</v>
      </c>
      <c r="H73" s="127">
        <v>0.95</v>
      </c>
      <c r="I73" s="127">
        <v>0.46</v>
      </c>
      <c r="J73" s="127">
        <v>1.41</v>
      </c>
      <c r="K73" s="127">
        <v>4.45</v>
      </c>
      <c r="L73" s="127">
        <v>1.21</v>
      </c>
      <c r="M73" s="127">
        <v>2.8479999999999999</v>
      </c>
      <c r="N73" s="127">
        <v>3.4529999999999998</v>
      </c>
      <c r="O73" s="127">
        <v>1.65</v>
      </c>
      <c r="P73" s="47">
        <v>1.232</v>
      </c>
      <c r="Q73" s="127">
        <v>37.26</v>
      </c>
      <c r="R73" s="127">
        <v>4.3</v>
      </c>
      <c r="S73" s="127">
        <v>13.84</v>
      </c>
      <c r="T73" s="127">
        <v>12.4</v>
      </c>
      <c r="U73" s="127">
        <v>6.72</v>
      </c>
      <c r="V73" s="127">
        <v>1.71</v>
      </c>
      <c r="W73" s="127">
        <v>1.45</v>
      </c>
      <c r="X73" s="128">
        <v>3.47</v>
      </c>
    </row>
    <row r="74" spans="2:87" s="35" customFormat="1" ht="11.25" customHeight="1" x14ac:dyDescent="0.2">
      <c r="B74" s="129">
        <v>2011</v>
      </c>
      <c r="C74" s="127">
        <v>79.39</v>
      </c>
      <c r="D74" s="127">
        <v>46.56</v>
      </c>
      <c r="E74" s="127">
        <v>19.98</v>
      </c>
      <c r="F74" s="127">
        <v>2.95</v>
      </c>
      <c r="G74" s="127">
        <v>4.6100000000000003</v>
      </c>
      <c r="H74" s="127">
        <v>1.2</v>
      </c>
      <c r="I74" s="127">
        <v>0.53</v>
      </c>
      <c r="J74" s="127">
        <v>1.61</v>
      </c>
      <c r="K74" s="127">
        <v>4.41</v>
      </c>
      <c r="L74" s="127">
        <v>1.18</v>
      </c>
      <c r="M74" s="127">
        <v>2.96</v>
      </c>
      <c r="N74" s="127">
        <v>4.07</v>
      </c>
      <c r="O74" s="127">
        <v>1.76</v>
      </c>
      <c r="P74" s="47">
        <v>1.3</v>
      </c>
      <c r="Q74" s="127">
        <v>32.83</v>
      </c>
      <c r="R74" s="127">
        <v>4.38</v>
      </c>
      <c r="S74" s="127">
        <v>12.16</v>
      </c>
      <c r="T74" s="127">
        <v>10.51</v>
      </c>
      <c r="U74" s="127">
        <v>5.78</v>
      </c>
      <c r="V74" s="127">
        <v>1.9</v>
      </c>
      <c r="W74" s="127">
        <v>0.83</v>
      </c>
      <c r="X74" s="128">
        <v>3.45</v>
      </c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</row>
    <row r="75" spans="2:87" s="61" customFormat="1" ht="11.25" customHeight="1" x14ac:dyDescent="0.2">
      <c r="B75" s="130">
        <v>2012</v>
      </c>
      <c r="C75" s="127">
        <v>74.599999999999994</v>
      </c>
      <c r="D75" s="127">
        <v>43.4</v>
      </c>
      <c r="E75" s="127">
        <v>19.11</v>
      </c>
      <c r="F75" s="127">
        <v>2.7</v>
      </c>
      <c r="G75" s="127">
        <v>4.28</v>
      </c>
      <c r="H75" s="127">
        <v>1.1000000000000001</v>
      </c>
      <c r="I75" s="127">
        <v>0.54</v>
      </c>
      <c r="J75" s="127">
        <v>1.73</v>
      </c>
      <c r="K75" s="127">
        <v>3.91</v>
      </c>
      <c r="L75" s="127">
        <v>1.23</v>
      </c>
      <c r="M75" s="127">
        <v>2.38</v>
      </c>
      <c r="N75" s="127">
        <v>3.47</v>
      </c>
      <c r="O75" s="127">
        <v>1.8</v>
      </c>
      <c r="P75" s="47">
        <v>1.1499999999999999</v>
      </c>
      <c r="Q75" s="127">
        <v>31.23</v>
      </c>
      <c r="R75" s="127">
        <v>4.0999999999999996</v>
      </c>
      <c r="S75" s="127">
        <v>11.31</v>
      </c>
      <c r="T75" s="127">
        <v>10.11</v>
      </c>
      <c r="U75" s="127">
        <v>5.71</v>
      </c>
      <c r="V75" s="127">
        <v>1.72</v>
      </c>
      <c r="W75" s="127">
        <v>0.79</v>
      </c>
      <c r="X75" s="128">
        <v>3.22</v>
      </c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</row>
    <row r="76" spans="2:87" s="35" customFormat="1" x14ac:dyDescent="0.2">
      <c r="B76" s="129">
        <v>2013</v>
      </c>
      <c r="C76" s="127">
        <v>76.83</v>
      </c>
      <c r="D76" s="127">
        <v>45.61</v>
      </c>
      <c r="E76" s="127">
        <v>20.190000000000001</v>
      </c>
      <c r="F76" s="127">
        <v>2.56</v>
      </c>
      <c r="G76" s="127">
        <v>5.16</v>
      </c>
      <c r="H76" s="127">
        <v>1.1200000000000001</v>
      </c>
      <c r="I76" s="127">
        <v>0.68</v>
      </c>
      <c r="J76" s="127">
        <v>2.0499999999999998</v>
      </c>
      <c r="K76" s="127">
        <v>3.81</v>
      </c>
      <c r="L76" s="127">
        <v>1.3</v>
      </c>
      <c r="M76" s="127">
        <v>2.65</v>
      </c>
      <c r="N76" s="127">
        <v>3.28</v>
      </c>
      <c r="O76" s="127">
        <v>1.7</v>
      </c>
      <c r="P76" s="47">
        <v>1.1100000000000001</v>
      </c>
      <c r="Q76" s="127">
        <v>31.22</v>
      </c>
      <c r="R76" s="127">
        <v>4.2</v>
      </c>
      <c r="S76" s="127">
        <v>11.64</v>
      </c>
      <c r="T76" s="127">
        <v>9.6999999999999993</v>
      </c>
      <c r="U76" s="127">
        <v>5.68</v>
      </c>
      <c r="V76" s="127">
        <v>1.47</v>
      </c>
      <c r="W76" s="127">
        <v>0.56999999999999995</v>
      </c>
      <c r="X76" s="128">
        <v>3</v>
      </c>
      <c r="Y76" s="27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38"/>
      <c r="BT76" s="38"/>
    </row>
    <row r="77" spans="2:87" s="35" customFormat="1" x14ac:dyDescent="0.2">
      <c r="B77" s="130">
        <v>2014</v>
      </c>
      <c r="C77" s="127">
        <v>78.069999999999993</v>
      </c>
      <c r="D77" s="127">
        <v>46.95</v>
      </c>
      <c r="E77" s="127">
        <v>21.21</v>
      </c>
      <c r="F77" s="127">
        <v>3.01</v>
      </c>
      <c r="G77" s="127">
        <v>5.31</v>
      </c>
      <c r="H77" s="127">
        <v>1.06</v>
      </c>
      <c r="I77" s="127">
        <v>0.51</v>
      </c>
      <c r="J77" s="127">
        <v>1.26</v>
      </c>
      <c r="K77" s="127">
        <v>3.7</v>
      </c>
      <c r="L77" s="127">
        <v>1.45</v>
      </c>
      <c r="M77" s="127">
        <v>2.69</v>
      </c>
      <c r="N77" s="127">
        <v>3.2</v>
      </c>
      <c r="O77" s="127">
        <v>2.09</v>
      </c>
      <c r="P77" s="47">
        <v>1.46</v>
      </c>
      <c r="Q77" s="127">
        <v>31.16</v>
      </c>
      <c r="R77" s="127">
        <v>4.1100000000000003</v>
      </c>
      <c r="S77" s="127">
        <v>11.91</v>
      </c>
      <c r="T77" s="127">
        <v>9.4</v>
      </c>
      <c r="U77" s="127">
        <v>5.74</v>
      </c>
      <c r="V77" s="127">
        <v>1.6</v>
      </c>
      <c r="W77" s="127">
        <v>0.46</v>
      </c>
      <c r="X77" s="128">
        <v>3.4</v>
      </c>
      <c r="Y77" s="27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38"/>
      <c r="BT77" s="38"/>
    </row>
    <row r="78" spans="2:87" x14ac:dyDescent="0.2">
      <c r="B78" s="129">
        <v>2015</v>
      </c>
      <c r="C78" s="127">
        <v>82.39</v>
      </c>
      <c r="D78" s="127">
        <v>48.94</v>
      </c>
      <c r="E78" s="127">
        <v>22.32</v>
      </c>
      <c r="F78" s="127">
        <v>3.49</v>
      </c>
      <c r="G78" s="127">
        <v>5.98</v>
      </c>
      <c r="H78" s="127">
        <v>0.94</v>
      </c>
      <c r="I78" s="127">
        <v>0.57999999999999996</v>
      </c>
      <c r="J78" s="127">
        <v>1</v>
      </c>
      <c r="K78" s="127">
        <v>4.2300000000000004</v>
      </c>
      <c r="L78" s="127">
        <v>1.4</v>
      </c>
      <c r="M78" s="127">
        <v>2.5099999999999998</v>
      </c>
      <c r="N78" s="127">
        <v>3.24</v>
      </c>
      <c r="O78" s="127">
        <v>2.23</v>
      </c>
      <c r="P78" s="47">
        <v>1.02</v>
      </c>
      <c r="Q78" s="127">
        <v>33.450000000000003</v>
      </c>
      <c r="R78" s="127">
        <v>4.46</v>
      </c>
      <c r="S78" s="127">
        <v>13.1</v>
      </c>
      <c r="T78" s="127">
        <v>9.92</v>
      </c>
      <c r="U78" s="127">
        <v>5.97</v>
      </c>
      <c r="V78" s="127">
        <v>1.38</v>
      </c>
      <c r="W78" s="127">
        <v>0.66</v>
      </c>
      <c r="X78" s="128">
        <v>3.22</v>
      </c>
      <c r="Y78" s="27"/>
      <c r="Z78" s="27"/>
      <c r="AA78" s="27"/>
      <c r="AB78" s="27"/>
      <c r="AC78" s="27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62"/>
      <c r="BT78" s="62"/>
    </row>
    <row r="79" spans="2:87" x14ac:dyDescent="0.2">
      <c r="B79" s="130">
        <v>2016</v>
      </c>
      <c r="C79" s="127">
        <v>84.02</v>
      </c>
      <c r="D79" s="127">
        <v>48.99</v>
      </c>
      <c r="E79" s="127">
        <v>23.66</v>
      </c>
      <c r="F79" s="127">
        <v>3.44</v>
      </c>
      <c r="G79" s="127">
        <v>5.65</v>
      </c>
      <c r="H79" s="127">
        <v>0.95</v>
      </c>
      <c r="I79" s="127">
        <v>0.57999999999999996</v>
      </c>
      <c r="J79" s="127">
        <v>1.1399999999999999</v>
      </c>
      <c r="K79" s="127">
        <v>3.56</v>
      </c>
      <c r="L79" s="127">
        <v>1.04</v>
      </c>
      <c r="M79" s="127">
        <v>2.5299999999999998</v>
      </c>
      <c r="N79" s="127">
        <v>3.61</v>
      </c>
      <c r="O79" s="127">
        <v>1.94</v>
      </c>
      <c r="P79" s="47">
        <v>0.8899999999999999</v>
      </c>
      <c r="Q79" s="127">
        <v>35.03</v>
      </c>
      <c r="R79" s="127">
        <v>4.2300000000000004</v>
      </c>
      <c r="S79" s="127">
        <v>13.19</v>
      </c>
      <c r="T79" s="127">
        <v>10.71</v>
      </c>
      <c r="U79" s="127">
        <v>6.9</v>
      </c>
      <c r="V79" s="127">
        <v>1.45</v>
      </c>
      <c r="W79" s="127">
        <v>0.94</v>
      </c>
      <c r="X79" s="128">
        <v>3.55</v>
      </c>
      <c r="Y79" s="27"/>
      <c r="Z79" s="27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6"/>
      <c r="AN79" s="28"/>
      <c r="AO79" s="28"/>
      <c r="AP79" s="28"/>
      <c r="AQ79" s="132"/>
      <c r="AR79" s="28"/>
      <c r="AS79" s="28"/>
      <c r="AT79" s="133"/>
      <c r="AU79" s="28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62"/>
      <c r="BT79" s="62"/>
    </row>
    <row r="80" spans="2:87" x14ac:dyDescent="0.2">
      <c r="B80" s="130">
        <v>2017</v>
      </c>
      <c r="C80" s="127">
        <v>82.03</v>
      </c>
      <c r="D80" s="127">
        <f>46.93</f>
        <v>46.93</v>
      </c>
      <c r="E80" s="127">
        <v>22.31</v>
      </c>
      <c r="F80" s="127">
        <v>2.65</v>
      </c>
      <c r="G80" s="127">
        <v>5.0199999999999996</v>
      </c>
      <c r="H80" s="127">
        <v>0.85</v>
      </c>
      <c r="I80" s="127">
        <v>0.51</v>
      </c>
      <c r="J80" s="127">
        <v>1.63</v>
      </c>
      <c r="K80" s="127">
        <v>4.1399999999999997</v>
      </c>
      <c r="L80" s="127">
        <v>0.94</v>
      </c>
      <c r="M80" s="127">
        <v>2.44</v>
      </c>
      <c r="N80" s="127">
        <v>3.57</v>
      </c>
      <c r="O80" s="127">
        <v>2.02</v>
      </c>
      <c r="P80" s="47">
        <v>0.85000000000000009</v>
      </c>
      <c r="Q80" s="127">
        <f>R80+S80+T80+U80</f>
        <v>35.1</v>
      </c>
      <c r="R80" s="127">
        <v>4.16</v>
      </c>
      <c r="S80" s="127">
        <v>12.26</v>
      </c>
      <c r="T80" s="127">
        <v>11.54</v>
      </c>
      <c r="U80" s="127">
        <v>7.14</v>
      </c>
      <c r="V80" s="127">
        <v>1.83</v>
      </c>
      <c r="W80" s="127">
        <v>0.66</v>
      </c>
      <c r="X80" s="128">
        <v>3.6</v>
      </c>
      <c r="Y80" s="27"/>
      <c r="Z80" s="27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6"/>
      <c r="AN80" s="28"/>
      <c r="AO80" s="28"/>
      <c r="AP80" s="28"/>
      <c r="AQ80" s="132"/>
      <c r="AR80" s="28"/>
      <c r="AS80" s="28"/>
      <c r="AT80" s="133"/>
      <c r="AU80" s="28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62"/>
      <c r="BT80" s="62"/>
    </row>
    <row r="81" spans="2:72" x14ac:dyDescent="0.2">
      <c r="B81" s="130">
        <v>2018</v>
      </c>
      <c r="C81" s="127">
        <v>86.13</v>
      </c>
      <c r="D81" s="127">
        <v>49.69</v>
      </c>
      <c r="E81" s="127">
        <v>23.86</v>
      </c>
      <c r="F81" s="127">
        <v>3.31</v>
      </c>
      <c r="G81" s="127">
        <v>6</v>
      </c>
      <c r="H81" s="127">
        <v>0.86</v>
      </c>
      <c r="I81" s="127">
        <v>0.53</v>
      </c>
      <c r="J81" s="127">
        <v>1.91</v>
      </c>
      <c r="K81" s="127">
        <v>3.63</v>
      </c>
      <c r="L81" s="127">
        <v>0.95</v>
      </c>
      <c r="M81" s="127">
        <v>2.54</v>
      </c>
      <c r="N81" s="127">
        <v>3.56</v>
      </c>
      <c r="O81" s="127">
        <v>1.83</v>
      </c>
      <c r="P81" s="47">
        <v>0.71</v>
      </c>
      <c r="Q81" s="127">
        <v>36.44</v>
      </c>
      <c r="R81" s="127">
        <v>4.34</v>
      </c>
      <c r="S81" s="127">
        <v>12.4</v>
      </c>
      <c r="T81" s="127">
        <v>12.23</v>
      </c>
      <c r="U81" s="127">
        <v>7.47</v>
      </c>
      <c r="V81" s="127">
        <v>1.93</v>
      </c>
      <c r="W81" s="127">
        <v>0.59</v>
      </c>
      <c r="X81" s="128">
        <v>3.94</v>
      </c>
      <c r="Y81" s="27"/>
      <c r="Z81" s="27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6"/>
      <c r="AN81" s="28"/>
      <c r="AO81" s="28"/>
      <c r="AP81" s="28"/>
      <c r="AQ81" s="132"/>
      <c r="AR81" s="28"/>
      <c r="AS81" s="28"/>
      <c r="AT81" s="133"/>
      <c r="AU81" s="28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62"/>
      <c r="BT81" s="62"/>
    </row>
    <row r="82" spans="2:72" x14ac:dyDescent="0.2">
      <c r="B82" s="129">
        <v>2019</v>
      </c>
      <c r="C82" s="127">
        <v>86.48</v>
      </c>
      <c r="D82" s="127">
        <v>49.03</v>
      </c>
      <c r="E82" s="127">
        <v>23.92</v>
      </c>
      <c r="F82" s="127">
        <v>3.12</v>
      </c>
      <c r="G82" s="127">
        <v>5.09</v>
      </c>
      <c r="H82" s="127">
        <v>0.9</v>
      </c>
      <c r="I82" s="127">
        <v>0.51</v>
      </c>
      <c r="J82" s="127">
        <v>2.4700000000000002</v>
      </c>
      <c r="K82" s="127">
        <v>3.71</v>
      </c>
      <c r="L82" s="127">
        <v>0.9</v>
      </c>
      <c r="M82" s="127">
        <v>2.5299999999999998</v>
      </c>
      <c r="N82" s="127">
        <v>3.41</v>
      </c>
      <c r="O82" s="127">
        <v>1.82</v>
      </c>
      <c r="P82" s="47">
        <v>0.66</v>
      </c>
      <c r="Q82" s="127">
        <v>37.450000000000003</v>
      </c>
      <c r="R82" s="127">
        <v>4.6399999999999997</v>
      </c>
      <c r="S82" s="127">
        <v>12.96</v>
      </c>
      <c r="T82" s="127">
        <v>12.47</v>
      </c>
      <c r="U82" s="127">
        <v>7.38</v>
      </c>
      <c r="V82" s="127">
        <v>1.63</v>
      </c>
      <c r="W82" s="127">
        <v>0.59</v>
      </c>
      <c r="X82" s="128">
        <v>3.8</v>
      </c>
      <c r="Y82" s="27"/>
      <c r="Z82" s="27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6"/>
      <c r="AN82" s="28"/>
      <c r="AO82" s="28"/>
      <c r="AP82" s="28"/>
      <c r="AQ82" s="132"/>
      <c r="AR82" s="28"/>
      <c r="AS82" s="28"/>
      <c r="AT82" s="133"/>
      <c r="AU82" s="28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62"/>
      <c r="BT82" s="62"/>
    </row>
    <row r="83" spans="2:72" ht="18.75" customHeight="1" x14ac:dyDescent="0.2">
      <c r="B83" s="130">
        <v>2020</v>
      </c>
      <c r="C83" s="127">
        <v>87.8</v>
      </c>
      <c r="D83" s="127">
        <v>49.34</v>
      </c>
      <c r="E83" s="127">
        <v>24.56</v>
      </c>
      <c r="F83" s="127">
        <v>2.99</v>
      </c>
      <c r="G83" s="127">
        <v>6</v>
      </c>
      <c r="H83" s="127">
        <v>0.72</v>
      </c>
      <c r="I83" s="127">
        <v>0.53</v>
      </c>
      <c r="J83" s="127">
        <v>1.45</v>
      </c>
      <c r="K83" s="127">
        <v>2.83</v>
      </c>
      <c r="L83" s="127">
        <v>1.1299999999999999</v>
      </c>
      <c r="M83" s="127">
        <v>2.6</v>
      </c>
      <c r="N83" s="127">
        <v>3.31</v>
      </c>
      <c r="O83" s="127">
        <v>2.6</v>
      </c>
      <c r="P83" s="47">
        <v>0.62</v>
      </c>
      <c r="Q83" s="127">
        <v>38.46</v>
      </c>
      <c r="R83" s="127">
        <v>4.96</v>
      </c>
      <c r="S83" s="127">
        <v>12.93</v>
      </c>
      <c r="T83" s="127">
        <v>13.12</v>
      </c>
      <c r="U83" s="127">
        <v>7.44</v>
      </c>
      <c r="V83" s="127">
        <v>1.54</v>
      </c>
      <c r="W83" s="127">
        <v>0.6</v>
      </c>
      <c r="X83" s="128">
        <v>3.99</v>
      </c>
      <c r="Y83" s="27"/>
      <c r="Z83" s="27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6"/>
      <c r="AN83" s="28"/>
      <c r="AO83" s="28"/>
      <c r="AP83" s="28"/>
      <c r="AQ83" s="132"/>
      <c r="AR83" s="28"/>
      <c r="AS83" s="28"/>
      <c r="AT83" s="133"/>
      <c r="AU83" s="28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62"/>
      <c r="BT83" s="62"/>
    </row>
    <row r="84" spans="2:72" x14ac:dyDescent="0.2">
      <c r="B84" s="130">
        <v>2021</v>
      </c>
      <c r="C84" s="127">
        <v>90.58</v>
      </c>
      <c r="D84" s="127">
        <v>51.16</v>
      </c>
      <c r="E84" s="127">
        <v>25.17</v>
      </c>
      <c r="F84" s="127">
        <v>3.36</v>
      </c>
      <c r="G84" s="127">
        <v>5.86</v>
      </c>
      <c r="H84" s="127">
        <v>0.89</v>
      </c>
      <c r="I84" s="127">
        <v>0.51</v>
      </c>
      <c r="J84" s="127">
        <v>1.7</v>
      </c>
      <c r="K84" s="127">
        <v>2.72</v>
      </c>
      <c r="L84" s="127">
        <v>0.95</v>
      </c>
      <c r="M84" s="127">
        <v>2.52</v>
      </c>
      <c r="N84" s="127">
        <v>3.89</v>
      </c>
      <c r="O84" s="127">
        <v>2.59</v>
      </c>
      <c r="P84" s="47">
        <v>0.99</v>
      </c>
      <c r="Q84" s="127">
        <v>39.42</v>
      </c>
      <c r="R84" s="127">
        <v>4.26</v>
      </c>
      <c r="S84" s="127">
        <v>14.23</v>
      </c>
      <c r="T84" s="127">
        <v>13.27</v>
      </c>
      <c r="U84" s="127">
        <v>7.65</v>
      </c>
      <c r="V84" s="127">
        <v>1.66</v>
      </c>
      <c r="W84" s="127">
        <v>0.67</v>
      </c>
      <c r="X84" s="128">
        <v>4.62</v>
      </c>
      <c r="Y84" s="74"/>
      <c r="Z84" s="74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29"/>
      <c r="AN84" s="73"/>
      <c r="AO84" s="73"/>
      <c r="AP84" s="73"/>
      <c r="AQ84" s="134"/>
      <c r="AR84" s="73"/>
      <c r="AS84" s="73"/>
      <c r="AT84" s="135"/>
      <c r="AU84" s="73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62"/>
      <c r="BT84" s="62"/>
    </row>
    <row r="85" spans="2:72" x14ac:dyDescent="0.2">
      <c r="B85" s="130">
        <v>2022</v>
      </c>
      <c r="C85" s="127">
        <v>87.41</v>
      </c>
      <c r="D85" s="127">
        <v>50.63</v>
      </c>
      <c r="E85" s="127">
        <v>24.71</v>
      </c>
      <c r="F85" s="127">
        <v>3.16</v>
      </c>
      <c r="G85" s="127">
        <v>5.68</v>
      </c>
      <c r="H85" s="127">
        <v>0.94</v>
      </c>
      <c r="I85" s="127">
        <v>0.51</v>
      </c>
      <c r="J85" s="127">
        <v>1.81</v>
      </c>
      <c r="K85" s="127">
        <v>2.6</v>
      </c>
      <c r="L85" s="127">
        <v>1.1000000000000001</v>
      </c>
      <c r="M85" s="127">
        <v>2.71</v>
      </c>
      <c r="N85" s="127">
        <v>3.7</v>
      </c>
      <c r="O85" s="127">
        <v>2.48</v>
      </c>
      <c r="P85" s="47">
        <v>1.24</v>
      </c>
      <c r="Q85" s="127">
        <v>36.78</v>
      </c>
      <c r="R85" s="127">
        <v>4.25</v>
      </c>
      <c r="S85" s="127">
        <v>12.81</v>
      </c>
      <c r="T85" s="127">
        <v>12.18</v>
      </c>
      <c r="U85" s="127">
        <v>7.55</v>
      </c>
      <c r="V85" s="127">
        <v>1.39</v>
      </c>
      <c r="W85" s="127">
        <v>0.7</v>
      </c>
      <c r="X85" s="128">
        <v>4.2699999999999996</v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</row>
    <row r="86" spans="2:72" x14ac:dyDescent="0.2">
      <c r="B86" s="130">
        <v>2023</v>
      </c>
      <c r="C86" s="127">
        <v>85.23</v>
      </c>
      <c r="D86" s="127">
        <v>48.63</v>
      </c>
      <c r="E86" s="127">
        <v>25.68</v>
      </c>
      <c r="F86" s="127">
        <v>2.88</v>
      </c>
      <c r="G86" s="127">
        <v>4.78</v>
      </c>
      <c r="H86" s="127">
        <v>0.76</v>
      </c>
      <c r="I86" s="127">
        <v>0.46</v>
      </c>
      <c r="J86" s="127">
        <v>1.48</v>
      </c>
      <c r="K86" s="127">
        <v>3.2</v>
      </c>
      <c r="L86" s="127">
        <v>0.98</v>
      </c>
      <c r="M86" s="127">
        <v>2.4</v>
      </c>
      <c r="N86" s="127">
        <v>3.08</v>
      </c>
      <c r="O86" s="127">
        <v>1.88</v>
      </c>
      <c r="P86" s="47">
        <v>1.04</v>
      </c>
      <c r="Q86" s="127">
        <v>36.6</v>
      </c>
      <c r="R86" s="127">
        <v>4.3899999999999997</v>
      </c>
      <c r="S86" s="127">
        <v>11.99</v>
      </c>
      <c r="T86" s="127">
        <v>11.74</v>
      </c>
      <c r="U86" s="127">
        <v>8.4700000000000006</v>
      </c>
      <c r="V86" s="127">
        <v>1.19</v>
      </c>
      <c r="W86" s="127">
        <v>0.84</v>
      </c>
      <c r="X86" s="128">
        <v>5</v>
      </c>
      <c r="Y86" s="223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</row>
    <row r="87" spans="2:72" x14ac:dyDescent="0.2"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</row>
    <row r="88" spans="2:72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223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</row>
    <row r="89" spans="2:72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</row>
    <row r="90" spans="2:72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125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7"/>
      <c r="Z90" s="67"/>
    </row>
    <row r="91" spans="2:72" x14ac:dyDescent="0.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125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</row>
    <row r="92" spans="2:72" x14ac:dyDescent="0.2"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</row>
  </sheetData>
  <mergeCells count="26">
    <mergeCell ref="B6:B10"/>
    <mergeCell ref="C6:C9"/>
    <mergeCell ref="D6:W6"/>
    <mergeCell ref="X6:X9"/>
    <mergeCell ref="D7:D9"/>
    <mergeCell ref="E7:P7"/>
    <mergeCell ref="Q7:Q9"/>
    <mergeCell ref="R7:W7"/>
    <mergeCell ref="E8:E9"/>
    <mergeCell ref="F8:F9"/>
    <mergeCell ref="S8:S9"/>
    <mergeCell ref="T8:T9"/>
    <mergeCell ref="U8:U9"/>
    <mergeCell ref="V8:W8"/>
    <mergeCell ref="C10:X10"/>
    <mergeCell ref="R8:R9"/>
    <mergeCell ref="P8:P9"/>
    <mergeCell ref="G8:G9"/>
    <mergeCell ref="H8:H9"/>
    <mergeCell ref="I8:I9"/>
    <mergeCell ref="J8:J9"/>
    <mergeCell ref="K8:K9"/>
    <mergeCell ref="L8:L9"/>
    <mergeCell ref="M8:M9"/>
    <mergeCell ref="N8:N9"/>
    <mergeCell ref="O8:O9"/>
  </mergeCells>
  <hyperlinks>
    <hyperlink ref="Y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BP114"/>
  <sheetViews>
    <sheetView showGridLines="0" workbookViewId="0">
      <pane ySplit="8" topLeftCell="A9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3" width="11.85546875" customWidth="1"/>
    <col min="4" max="4" width="10.85546875" customWidth="1"/>
    <col min="5" max="9" width="9.7109375" customWidth="1"/>
    <col min="10" max="10" width="11.42578125" customWidth="1"/>
    <col min="11" max="21" width="9.7109375" customWidth="1"/>
    <col min="22" max="22" width="10.42578125" customWidth="1"/>
    <col min="23" max="23" width="12.4257812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13</v>
      </c>
      <c r="B3" s="9" t="s">
        <v>254</v>
      </c>
    </row>
    <row r="4" spans="1:26" s="9" customFormat="1" ht="18.75" customHeight="1" x14ac:dyDescent="0.3">
      <c r="A4" s="8"/>
      <c r="B4" s="92" t="s">
        <v>236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26" s="34" customFormat="1" ht="11.25" customHeight="1" thickBot="1" x14ac:dyDescent="0.25">
      <c r="A5" s="33"/>
    </row>
    <row r="6" spans="1:26" s="49" customFormat="1" ht="18.75" customHeight="1" x14ac:dyDescent="0.2">
      <c r="B6" s="250"/>
      <c r="C6" s="280" t="s">
        <v>180</v>
      </c>
      <c r="D6" s="248" t="s">
        <v>1</v>
      </c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</row>
    <row r="7" spans="1:26" s="49" customFormat="1" ht="51.75" customHeight="1" x14ac:dyDescent="0.2">
      <c r="B7" s="279"/>
      <c r="C7" s="264"/>
      <c r="D7" s="80" t="s">
        <v>181</v>
      </c>
      <c r="E7" s="195" t="s">
        <v>182</v>
      </c>
      <c r="F7" s="195" t="s">
        <v>183</v>
      </c>
      <c r="G7" s="138" t="s">
        <v>184</v>
      </c>
      <c r="H7" s="196" t="s">
        <v>185</v>
      </c>
      <c r="I7" s="196" t="s">
        <v>44</v>
      </c>
      <c r="J7" s="196" t="s">
        <v>186</v>
      </c>
      <c r="K7" s="196" t="s">
        <v>187</v>
      </c>
      <c r="L7" s="196" t="s">
        <v>188</v>
      </c>
      <c r="M7" s="196" t="s">
        <v>189</v>
      </c>
      <c r="N7" s="80" t="s">
        <v>190</v>
      </c>
      <c r="O7" s="80" t="s">
        <v>191</v>
      </c>
      <c r="P7" s="195" t="s">
        <v>192</v>
      </c>
      <c r="Q7" s="195" t="s">
        <v>193</v>
      </c>
      <c r="R7" s="80" t="s">
        <v>194</v>
      </c>
      <c r="S7" s="195" t="s">
        <v>195</v>
      </c>
      <c r="T7" s="80" t="s">
        <v>196</v>
      </c>
      <c r="U7" s="80" t="s">
        <v>197</v>
      </c>
      <c r="V7" s="80" t="s">
        <v>198</v>
      </c>
      <c r="W7" s="199" t="s">
        <v>199</v>
      </c>
      <c r="X7" s="50"/>
    </row>
    <row r="8" spans="1:26" s="49" customFormat="1" ht="18" customHeight="1" thickBot="1" x14ac:dyDescent="0.25">
      <c r="B8" s="251"/>
      <c r="C8" s="244" t="s">
        <v>0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</row>
    <row r="9" spans="1:26" s="35" customFormat="1" ht="11.25" customHeight="1" x14ac:dyDescent="0.2">
      <c r="B9" s="16">
        <v>1948</v>
      </c>
      <c r="C9" s="127">
        <v>95</v>
      </c>
      <c r="D9" s="79" t="s">
        <v>2</v>
      </c>
      <c r="E9" s="79" t="s">
        <v>2</v>
      </c>
      <c r="F9" s="79" t="s">
        <v>2</v>
      </c>
      <c r="G9" s="79" t="s">
        <v>2</v>
      </c>
      <c r="H9" s="79" t="s">
        <v>2</v>
      </c>
      <c r="I9" s="79" t="s">
        <v>2</v>
      </c>
      <c r="J9" s="79" t="s">
        <v>2</v>
      </c>
      <c r="K9" s="79" t="s">
        <v>2</v>
      </c>
      <c r="L9" s="79" t="s">
        <v>2</v>
      </c>
      <c r="M9" s="79" t="s">
        <v>2</v>
      </c>
      <c r="N9" s="79" t="s">
        <v>2</v>
      </c>
      <c r="O9" s="79" t="s">
        <v>2</v>
      </c>
      <c r="P9" s="79" t="s">
        <v>2</v>
      </c>
      <c r="Q9" s="79" t="s">
        <v>2</v>
      </c>
      <c r="R9" s="79" t="s">
        <v>2</v>
      </c>
      <c r="S9" s="79" t="s">
        <v>2</v>
      </c>
      <c r="T9" s="79" t="s">
        <v>2</v>
      </c>
      <c r="U9" s="79" t="s">
        <v>2</v>
      </c>
      <c r="V9" s="79" t="s">
        <v>2</v>
      </c>
      <c r="W9" s="86" t="s">
        <v>2</v>
      </c>
    </row>
    <row r="10" spans="1:26" s="35" customFormat="1" ht="11.25" customHeight="1" x14ac:dyDescent="0.2">
      <c r="B10" s="16">
        <v>1949</v>
      </c>
      <c r="C10" s="127">
        <v>75.099999999999994</v>
      </c>
      <c r="D10" s="79" t="s">
        <v>2</v>
      </c>
      <c r="E10" s="79" t="s">
        <v>2</v>
      </c>
      <c r="F10" s="79" t="s">
        <v>2</v>
      </c>
      <c r="G10" s="79" t="s">
        <v>2</v>
      </c>
      <c r="H10" s="79" t="s">
        <v>2</v>
      </c>
      <c r="I10" s="79" t="s">
        <v>2</v>
      </c>
      <c r="J10" s="79" t="s">
        <v>2</v>
      </c>
      <c r="K10" s="79" t="s">
        <v>2</v>
      </c>
      <c r="L10" s="79" t="s">
        <v>2</v>
      </c>
      <c r="M10" s="79" t="s">
        <v>2</v>
      </c>
      <c r="N10" s="79" t="s">
        <v>2</v>
      </c>
      <c r="O10" s="79" t="s">
        <v>2</v>
      </c>
      <c r="P10" s="79" t="s">
        <v>2</v>
      </c>
      <c r="Q10" s="79" t="s">
        <v>2</v>
      </c>
      <c r="R10" s="79" t="s">
        <v>2</v>
      </c>
      <c r="S10" s="79" t="s">
        <v>2</v>
      </c>
      <c r="T10" s="79" t="s">
        <v>2</v>
      </c>
      <c r="U10" s="79" t="s">
        <v>2</v>
      </c>
      <c r="V10" s="79" t="s">
        <v>2</v>
      </c>
      <c r="W10" s="86" t="s">
        <v>2</v>
      </c>
    </row>
    <row r="11" spans="1:26" s="35" customFormat="1" ht="18.75" customHeight="1" x14ac:dyDescent="0.2">
      <c r="B11" s="16">
        <v>1950</v>
      </c>
      <c r="C11" s="127">
        <v>74.900000000000006</v>
      </c>
      <c r="D11" s="79" t="s">
        <v>2</v>
      </c>
      <c r="E11" s="79" t="s">
        <v>2</v>
      </c>
      <c r="F11" s="79" t="s">
        <v>2</v>
      </c>
      <c r="G11" s="79" t="s">
        <v>2</v>
      </c>
      <c r="H11" s="79" t="s">
        <v>2</v>
      </c>
      <c r="I11" s="79" t="s">
        <v>2</v>
      </c>
      <c r="J11" s="79" t="s">
        <v>2</v>
      </c>
      <c r="K11" s="79" t="s">
        <v>2</v>
      </c>
      <c r="L11" s="79" t="s">
        <v>2</v>
      </c>
      <c r="M11" s="79" t="s">
        <v>2</v>
      </c>
      <c r="N11" s="79" t="s">
        <v>2</v>
      </c>
      <c r="O11" s="79" t="s">
        <v>2</v>
      </c>
      <c r="P11" s="79" t="s">
        <v>2</v>
      </c>
      <c r="Q11" s="79" t="s">
        <v>2</v>
      </c>
      <c r="R11" s="79" t="s">
        <v>2</v>
      </c>
      <c r="S11" s="79" t="s">
        <v>2</v>
      </c>
      <c r="T11" s="79" t="s">
        <v>2</v>
      </c>
      <c r="U11" s="79" t="s">
        <v>2</v>
      </c>
      <c r="V11" s="79" t="s">
        <v>2</v>
      </c>
      <c r="W11" s="86" t="s">
        <v>2</v>
      </c>
    </row>
    <row r="12" spans="1:26" s="35" customFormat="1" ht="11.25" customHeight="1" x14ac:dyDescent="0.2">
      <c r="B12" s="16">
        <v>1951</v>
      </c>
      <c r="C12" s="127">
        <v>77.900000000000006</v>
      </c>
      <c r="D12" s="79" t="s">
        <v>2</v>
      </c>
      <c r="E12" s="79" t="s">
        <v>2</v>
      </c>
      <c r="F12" s="79" t="s">
        <v>2</v>
      </c>
      <c r="G12" s="79" t="s">
        <v>2</v>
      </c>
      <c r="H12" s="79" t="s">
        <v>2</v>
      </c>
      <c r="I12" s="79" t="s">
        <v>2</v>
      </c>
      <c r="J12" s="79" t="s">
        <v>2</v>
      </c>
      <c r="K12" s="79" t="s">
        <v>2</v>
      </c>
      <c r="L12" s="79" t="s">
        <v>2</v>
      </c>
      <c r="M12" s="79" t="s">
        <v>2</v>
      </c>
      <c r="N12" s="79" t="s">
        <v>2</v>
      </c>
      <c r="O12" s="79" t="s">
        <v>2</v>
      </c>
      <c r="P12" s="79" t="s">
        <v>2</v>
      </c>
      <c r="Q12" s="79" t="s">
        <v>2</v>
      </c>
      <c r="R12" s="79" t="s">
        <v>2</v>
      </c>
      <c r="S12" s="79" t="s">
        <v>2</v>
      </c>
      <c r="T12" s="79" t="s">
        <v>2</v>
      </c>
      <c r="U12" s="79" t="s">
        <v>2</v>
      </c>
      <c r="V12" s="79" t="s">
        <v>2</v>
      </c>
      <c r="W12" s="86" t="s">
        <v>2</v>
      </c>
    </row>
    <row r="13" spans="1:26" s="35" customFormat="1" ht="11.25" customHeight="1" x14ac:dyDescent="0.2">
      <c r="B13" s="16">
        <v>1952</v>
      </c>
      <c r="C13" s="127">
        <v>63.8</v>
      </c>
      <c r="D13" s="79" t="s">
        <v>2</v>
      </c>
      <c r="E13" s="79" t="s">
        <v>2</v>
      </c>
      <c r="F13" s="79" t="s">
        <v>2</v>
      </c>
      <c r="G13" s="79" t="s">
        <v>2</v>
      </c>
      <c r="H13" s="79" t="s">
        <v>2</v>
      </c>
      <c r="I13" s="79" t="s">
        <v>2</v>
      </c>
      <c r="J13" s="79" t="s">
        <v>2</v>
      </c>
      <c r="K13" s="79" t="s">
        <v>2</v>
      </c>
      <c r="L13" s="79" t="s">
        <v>2</v>
      </c>
      <c r="M13" s="79" t="s">
        <v>2</v>
      </c>
      <c r="N13" s="79" t="s">
        <v>2</v>
      </c>
      <c r="O13" s="79" t="s">
        <v>2</v>
      </c>
      <c r="P13" s="79" t="s">
        <v>2</v>
      </c>
      <c r="Q13" s="79" t="s">
        <v>2</v>
      </c>
      <c r="R13" s="79" t="s">
        <v>2</v>
      </c>
      <c r="S13" s="79" t="s">
        <v>2</v>
      </c>
      <c r="T13" s="79" t="s">
        <v>2</v>
      </c>
      <c r="U13" s="79" t="s">
        <v>2</v>
      </c>
      <c r="V13" s="79" t="s">
        <v>2</v>
      </c>
      <c r="W13" s="86" t="s">
        <v>2</v>
      </c>
    </row>
    <row r="14" spans="1:26" s="35" customFormat="1" ht="11.25" customHeight="1" x14ac:dyDescent="0.2">
      <c r="B14" s="16">
        <v>1953</v>
      </c>
      <c r="C14" s="127">
        <v>77.599999999999994</v>
      </c>
      <c r="D14" s="79" t="s">
        <v>2</v>
      </c>
      <c r="E14" s="79" t="s">
        <v>2</v>
      </c>
      <c r="F14" s="79" t="s">
        <v>2</v>
      </c>
      <c r="G14" s="79" t="s">
        <v>2</v>
      </c>
      <c r="H14" s="79" t="s">
        <v>2</v>
      </c>
      <c r="I14" s="79" t="s">
        <v>2</v>
      </c>
      <c r="J14" s="79" t="s">
        <v>2</v>
      </c>
      <c r="K14" s="79" t="s">
        <v>2</v>
      </c>
      <c r="L14" s="79" t="s">
        <v>2</v>
      </c>
      <c r="M14" s="79" t="s">
        <v>2</v>
      </c>
      <c r="N14" s="79" t="s">
        <v>2</v>
      </c>
      <c r="O14" s="79" t="s">
        <v>2</v>
      </c>
      <c r="P14" s="79" t="s">
        <v>2</v>
      </c>
      <c r="Q14" s="79" t="s">
        <v>2</v>
      </c>
      <c r="R14" s="79" t="s">
        <v>2</v>
      </c>
      <c r="S14" s="79" t="s">
        <v>2</v>
      </c>
      <c r="T14" s="79" t="s">
        <v>2</v>
      </c>
      <c r="U14" s="79" t="s">
        <v>2</v>
      </c>
      <c r="V14" s="79" t="s">
        <v>2</v>
      </c>
      <c r="W14" s="86" t="s">
        <v>2</v>
      </c>
    </row>
    <row r="15" spans="1:26" s="35" customFormat="1" ht="11.25" customHeight="1" x14ac:dyDescent="0.2">
      <c r="B15" s="16">
        <v>1954</v>
      </c>
      <c r="C15" s="127">
        <v>75.5</v>
      </c>
      <c r="D15" s="79" t="s">
        <v>2</v>
      </c>
      <c r="E15" s="79" t="s">
        <v>2</v>
      </c>
      <c r="F15" s="79" t="s">
        <v>2</v>
      </c>
      <c r="G15" s="79" t="s">
        <v>2</v>
      </c>
      <c r="H15" s="79" t="s">
        <v>2</v>
      </c>
      <c r="I15" s="79" t="s">
        <v>2</v>
      </c>
      <c r="J15" s="79" t="s">
        <v>2</v>
      </c>
      <c r="K15" s="79" t="s">
        <v>2</v>
      </c>
      <c r="L15" s="79" t="s">
        <v>2</v>
      </c>
      <c r="M15" s="79" t="s">
        <v>2</v>
      </c>
      <c r="N15" s="79" t="s">
        <v>2</v>
      </c>
      <c r="O15" s="79" t="s">
        <v>2</v>
      </c>
      <c r="P15" s="79" t="s">
        <v>2</v>
      </c>
      <c r="Q15" s="79" t="s">
        <v>2</v>
      </c>
      <c r="R15" s="79" t="s">
        <v>2</v>
      </c>
      <c r="S15" s="79" t="s">
        <v>2</v>
      </c>
      <c r="T15" s="79" t="s">
        <v>2</v>
      </c>
      <c r="U15" s="79" t="s">
        <v>2</v>
      </c>
      <c r="V15" s="79" t="s">
        <v>2</v>
      </c>
      <c r="W15" s="86" t="s">
        <v>2</v>
      </c>
    </row>
    <row r="16" spans="1:26" s="35" customFormat="1" ht="11.25" customHeight="1" x14ac:dyDescent="0.2">
      <c r="B16" s="16">
        <v>1955</v>
      </c>
      <c r="C16" s="127">
        <v>82</v>
      </c>
      <c r="D16" s="79" t="s">
        <v>2</v>
      </c>
      <c r="E16" s="79" t="s">
        <v>2</v>
      </c>
      <c r="F16" s="79" t="s">
        <v>2</v>
      </c>
      <c r="G16" s="79" t="s">
        <v>2</v>
      </c>
      <c r="H16" s="79" t="s">
        <v>2</v>
      </c>
      <c r="I16" s="79" t="s">
        <v>2</v>
      </c>
      <c r="J16" s="79" t="s">
        <v>2</v>
      </c>
      <c r="K16" s="79" t="s">
        <v>2</v>
      </c>
      <c r="L16" s="79" t="s">
        <v>2</v>
      </c>
      <c r="M16" s="79" t="s">
        <v>2</v>
      </c>
      <c r="N16" s="79" t="s">
        <v>2</v>
      </c>
      <c r="O16" s="79" t="s">
        <v>2</v>
      </c>
      <c r="P16" s="79" t="s">
        <v>2</v>
      </c>
      <c r="Q16" s="79" t="s">
        <v>2</v>
      </c>
      <c r="R16" s="79" t="s">
        <v>2</v>
      </c>
      <c r="S16" s="79" t="s">
        <v>2</v>
      </c>
      <c r="T16" s="79" t="s">
        <v>2</v>
      </c>
      <c r="U16" s="79" t="s">
        <v>2</v>
      </c>
      <c r="V16" s="79" t="s">
        <v>2</v>
      </c>
      <c r="W16" s="86" t="s">
        <v>2</v>
      </c>
    </row>
    <row r="17" spans="2:23" s="35" customFormat="1" ht="11.25" customHeight="1" x14ac:dyDescent="0.2">
      <c r="B17" s="16">
        <v>1956</v>
      </c>
      <c r="C17" s="127">
        <v>70.8</v>
      </c>
      <c r="D17" s="79" t="s">
        <v>2</v>
      </c>
      <c r="E17" s="79" t="s">
        <v>2</v>
      </c>
      <c r="F17" s="79" t="s">
        <v>2</v>
      </c>
      <c r="G17" s="79" t="s">
        <v>2</v>
      </c>
      <c r="H17" s="79" t="s">
        <v>2</v>
      </c>
      <c r="I17" s="79" t="s">
        <v>2</v>
      </c>
      <c r="J17" s="79" t="s">
        <v>2</v>
      </c>
      <c r="K17" s="79" t="s">
        <v>2</v>
      </c>
      <c r="L17" s="79" t="s">
        <v>2</v>
      </c>
      <c r="M17" s="79" t="s">
        <v>2</v>
      </c>
      <c r="N17" s="79" t="s">
        <v>2</v>
      </c>
      <c r="O17" s="79" t="s">
        <v>2</v>
      </c>
      <c r="P17" s="79" t="s">
        <v>2</v>
      </c>
      <c r="Q17" s="79" t="s">
        <v>2</v>
      </c>
      <c r="R17" s="79" t="s">
        <v>2</v>
      </c>
      <c r="S17" s="79" t="s">
        <v>2</v>
      </c>
      <c r="T17" s="79" t="s">
        <v>2</v>
      </c>
      <c r="U17" s="79" t="s">
        <v>2</v>
      </c>
      <c r="V17" s="79" t="s">
        <v>2</v>
      </c>
      <c r="W17" s="86" t="s">
        <v>2</v>
      </c>
    </row>
    <row r="18" spans="2:23" s="35" customFormat="1" ht="11.25" customHeight="1" x14ac:dyDescent="0.2">
      <c r="B18" s="16">
        <v>1957</v>
      </c>
      <c r="C18" s="127">
        <v>76.099999999999994</v>
      </c>
      <c r="D18" s="79" t="s">
        <v>2</v>
      </c>
      <c r="E18" s="79" t="s">
        <v>2</v>
      </c>
      <c r="F18" s="79" t="s">
        <v>2</v>
      </c>
      <c r="G18" s="79" t="s">
        <v>2</v>
      </c>
      <c r="H18" s="79" t="s">
        <v>2</v>
      </c>
      <c r="I18" s="79" t="s">
        <v>2</v>
      </c>
      <c r="J18" s="79" t="s">
        <v>2</v>
      </c>
      <c r="K18" s="79" t="s">
        <v>2</v>
      </c>
      <c r="L18" s="79" t="s">
        <v>2</v>
      </c>
      <c r="M18" s="79" t="s">
        <v>2</v>
      </c>
      <c r="N18" s="79" t="s">
        <v>2</v>
      </c>
      <c r="O18" s="79" t="s">
        <v>2</v>
      </c>
      <c r="P18" s="79" t="s">
        <v>2</v>
      </c>
      <c r="Q18" s="79" t="s">
        <v>2</v>
      </c>
      <c r="R18" s="79" t="s">
        <v>2</v>
      </c>
      <c r="S18" s="79" t="s">
        <v>2</v>
      </c>
      <c r="T18" s="79" t="s">
        <v>2</v>
      </c>
      <c r="U18" s="79" t="s">
        <v>2</v>
      </c>
      <c r="V18" s="79" t="s">
        <v>2</v>
      </c>
      <c r="W18" s="86" t="s">
        <v>2</v>
      </c>
    </row>
    <row r="19" spans="2:23" s="35" customFormat="1" ht="11.25" customHeight="1" x14ac:dyDescent="0.2">
      <c r="B19" s="16">
        <v>1958</v>
      </c>
      <c r="C19" s="127">
        <v>81.5</v>
      </c>
      <c r="D19" s="79" t="s">
        <v>2</v>
      </c>
      <c r="E19" s="79" t="s">
        <v>2</v>
      </c>
      <c r="F19" s="79" t="s">
        <v>2</v>
      </c>
      <c r="G19" s="79" t="s">
        <v>2</v>
      </c>
      <c r="H19" s="79" t="s">
        <v>2</v>
      </c>
      <c r="I19" s="79" t="s">
        <v>2</v>
      </c>
      <c r="J19" s="79" t="s">
        <v>2</v>
      </c>
      <c r="K19" s="79" t="s">
        <v>2</v>
      </c>
      <c r="L19" s="79" t="s">
        <v>2</v>
      </c>
      <c r="M19" s="79" t="s">
        <v>2</v>
      </c>
      <c r="N19" s="79" t="s">
        <v>2</v>
      </c>
      <c r="O19" s="79" t="s">
        <v>2</v>
      </c>
      <c r="P19" s="79" t="s">
        <v>2</v>
      </c>
      <c r="Q19" s="79" t="s">
        <v>2</v>
      </c>
      <c r="R19" s="79" t="s">
        <v>2</v>
      </c>
      <c r="S19" s="79" t="s">
        <v>2</v>
      </c>
      <c r="T19" s="79" t="s">
        <v>2</v>
      </c>
      <c r="U19" s="79" t="s">
        <v>2</v>
      </c>
      <c r="V19" s="79" t="s">
        <v>2</v>
      </c>
      <c r="W19" s="86" t="s">
        <v>2</v>
      </c>
    </row>
    <row r="20" spans="2:23" s="35" customFormat="1" ht="11.25" customHeight="1" x14ac:dyDescent="0.2">
      <c r="B20" s="16">
        <v>1959</v>
      </c>
      <c r="C20" s="127">
        <v>78.8</v>
      </c>
      <c r="D20" s="79" t="s">
        <v>2</v>
      </c>
      <c r="E20" s="79" t="s">
        <v>2</v>
      </c>
      <c r="F20" s="79" t="s">
        <v>2</v>
      </c>
      <c r="G20" s="79" t="s">
        <v>2</v>
      </c>
      <c r="H20" s="79" t="s">
        <v>2</v>
      </c>
      <c r="I20" s="79" t="s">
        <v>2</v>
      </c>
      <c r="J20" s="79" t="s">
        <v>2</v>
      </c>
      <c r="K20" s="79" t="s">
        <v>2</v>
      </c>
      <c r="L20" s="79" t="s">
        <v>2</v>
      </c>
      <c r="M20" s="79" t="s">
        <v>2</v>
      </c>
      <c r="N20" s="79" t="s">
        <v>2</v>
      </c>
      <c r="O20" s="79" t="s">
        <v>2</v>
      </c>
      <c r="P20" s="79" t="s">
        <v>2</v>
      </c>
      <c r="Q20" s="79" t="s">
        <v>2</v>
      </c>
      <c r="R20" s="79" t="s">
        <v>2</v>
      </c>
      <c r="S20" s="79" t="s">
        <v>2</v>
      </c>
      <c r="T20" s="79" t="s">
        <v>2</v>
      </c>
      <c r="U20" s="79" t="s">
        <v>2</v>
      </c>
      <c r="V20" s="79" t="s">
        <v>2</v>
      </c>
      <c r="W20" s="86" t="s">
        <v>2</v>
      </c>
    </row>
    <row r="21" spans="2:23" s="35" customFormat="1" ht="18.75" customHeight="1" x14ac:dyDescent="0.2">
      <c r="B21" s="16">
        <v>1960</v>
      </c>
      <c r="C21" s="127">
        <v>90.4</v>
      </c>
      <c r="D21" s="79" t="s">
        <v>2</v>
      </c>
      <c r="E21" s="79" t="s">
        <v>2</v>
      </c>
      <c r="F21" s="79" t="s">
        <v>2</v>
      </c>
      <c r="G21" s="79" t="s">
        <v>2</v>
      </c>
      <c r="H21" s="79" t="s">
        <v>2</v>
      </c>
      <c r="I21" s="79" t="s">
        <v>2</v>
      </c>
      <c r="J21" s="79" t="s">
        <v>2</v>
      </c>
      <c r="K21" s="79" t="s">
        <v>2</v>
      </c>
      <c r="L21" s="79" t="s">
        <v>2</v>
      </c>
      <c r="M21" s="79" t="s">
        <v>2</v>
      </c>
      <c r="N21" s="79" t="s">
        <v>2</v>
      </c>
      <c r="O21" s="79" t="s">
        <v>2</v>
      </c>
      <c r="P21" s="79" t="s">
        <v>2</v>
      </c>
      <c r="Q21" s="79" t="s">
        <v>2</v>
      </c>
      <c r="R21" s="79" t="s">
        <v>2</v>
      </c>
      <c r="S21" s="79" t="s">
        <v>2</v>
      </c>
      <c r="T21" s="79" t="s">
        <v>2</v>
      </c>
      <c r="U21" s="79" t="s">
        <v>2</v>
      </c>
      <c r="V21" s="79" t="s">
        <v>2</v>
      </c>
      <c r="W21" s="86" t="s">
        <v>2</v>
      </c>
    </row>
    <row r="22" spans="2:23" s="35" customFormat="1" ht="11.25" customHeight="1" x14ac:dyDescent="0.2">
      <c r="B22" s="16">
        <v>1961</v>
      </c>
      <c r="C22" s="127">
        <v>76.099999999999994</v>
      </c>
      <c r="D22" s="79" t="s">
        <v>2</v>
      </c>
      <c r="E22" s="79" t="s">
        <v>2</v>
      </c>
      <c r="F22" s="79" t="s">
        <v>2</v>
      </c>
      <c r="G22" s="79" t="s">
        <v>2</v>
      </c>
      <c r="H22" s="79" t="s">
        <v>2</v>
      </c>
      <c r="I22" s="79" t="s">
        <v>2</v>
      </c>
      <c r="J22" s="79" t="s">
        <v>2</v>
      </c>
      <c r="K22" s="79" t="s">
        <v>2</v>
      </c>
      <c r="L22" s="79" t="s">
        <v>2</v>
      </c>
      <c r="M22" s="79" t="s">
        <v>2</v>
      </c>
      <c r="N22" s="79" t="s">
        <v>2</v>
      </c>
      <c r="O22" s="79" t="s">
        <v>2</v>
      </c>
      <c r="P22" s="79" t="s">
        <v>2</v>
      </c>
      <c r="Q22" s="79" t="s">
        <v>2</v>
      </c>
      <c r="R22" s="79" t="s">
        <v>2</v>
      </c>
      <c r="S22" s="79" t="s">
        <v>2</v>
      </c>
      <c r="T22" s="79" t="s">
        <v>2</v>
      </c>
      <c r="U22" s="79" t="s">
        <v>2</v>
      </c>
      <c r="V22" s="79" t="s">
        <v>2</v>
      </c>
      <c r="W22" s="86" t="s">
        <v>2</v>
      </c>
    </row>
    <row r="23" spans="2:23" s="35" customFormat="1" ht="11.25" customHeight="1" x14ac:dyDescent="0.2">
      <c r="B23" s="16">
        <v>1962</v>
      </c>
      <c r="C23" s="127">
        <v>82.5</v>
      </c>
      <c r="D23" s="79" t="s">
        <v>2</v>
      </c>
      <c r="E23" s="79" t="s">
        <v>2</v>
      </c>
      <c r="F23" s="79" t="s">
        <v>2</v>
      </c>
      <c r="G23" s="79" t="s">
        <v>2</v>
      </c>
      <c r="H23" s="79" t="s">
        <v>2</v>
      </c>
      <c r="I23" s="79" t="s">
        <v>2</v>
      </c>
      <c r="J23" s="79" t="s">
        <v>2</v>
      </c>
      <c r="K23" s="79" t="s">
        <v>2</v>
      </c>
      <c r="L23" s="79" t="s">
        <v>2</v>
      </c>
      <c r="M23" s="79" t="s">
        <v>2</v>
      </c>
      <c r="N23" s="79" t="s">
        <v>2</v>
      </c>
      <c r="O23" s="79" t="s">
        <v>2</v>
      </c>
      <c r="P23" s="79" t="s">
        <v>2</v>
      </c>
      <c r="Q23" s="79" t="s">
        <v>2</v>
      </c>
      <c r="R23" s="79" t="s">
        <v>2</v>
      </c>
      <c r="S23" s="79" t="s">
        <v>2</v>
      </c>
      <c r="T23" s="79" t="s">
        <v>2</v>
      </c>
      <c r="U23" s="79" t="s">
        <v>2</v>
      </c>
      <c r="V23" s="79" t="s">
        <v>2</v>
      </c>
      <c r="W23" s="86" t="s">
        <v>2</v>
      </c>
    </row>
    <row r="24" spans="2:23" s="35" customFormat="1" ht="11.25" customHeight="1" x14ac:dyDescent="0.2">
      <c r="B24" s="16">
        <v>1963</v>
      </c>
      <c r="C24" s="127">
        <v>86.7</v>
      </c>
      <c r="D24" s="79" t="s">
        <v>2</v>
      </c>
      <c r="E24" s="79" t="s">
        <v>2</v>
      </c>
      <c r="F24" s="79" t="s">
        <v>2</v>
      </c>
      <c r="G24" s="79" t="s">
        <v>2</v>
      </c>
      <c r="H24" s="79" t="s">
        <v>2</v>
      </c>
      <c r="I24" s="79" t="s">
        <v>2</v>
      </c>
      <c r="J24" s="79" t="s">
        <v>2</v>
      </c>
      <c r="K24" s="79" t="s">
        <v>2</v>
      </c>
      <c r="L24" s="79" t="s">
        <v>2</v>
      </c>
      <c r="M24" s="79" t="s">
        <v>2</v>
      </c>
      <c r="N24" s="79" t="s">
        <v>2</v>
      </c>
      <c r="O24" s="79" t="s">
        <v>2</v>
      </c>
      <c r="P24" s="79" t="s">
        <v>2</v>
      </c>
      <c r="Q24" s="79" t="s">
        <v>2</v>
      </c>
      <c r="R24" s="79" t="s">
        <v>2</v>
      </c>
      <c r="S24" s="79" t="s">
        <v>2</v>
      </c>
      <c r="T24" s="79" t="s">
        <v>2</v>
      </c>
      <c r="U24" s="79" t="s">
        <v>2</v>
      </c>
      <c r="V24" s="79" t="s">
        <v>2</v>
      </c>
      <c r="W24" s="86" t="s">
        <v>2</v>
      </c>
    </row>
    <row r="25" spans="2:23" s="35" customFormat="1" ht="11.25" customHeight="1" x14ac:dyDescent="0.2">
      <c r="B25" s="16">
        <v>1964</v>
      </c>
      <c r="C25" s="127">
        <v>82.5</v>
      </c>
      <c r="D25" s="79" t="s">
        <v>2</v>
      </c>
      <c r="E25" s="79" t="s">
        <v>2</v>
      </c>
      <c r="F25" s="79" t="s">
        <v>2</v>
      </c>
      <c r="G25" s="79" t="s">
        <v>2</v>
      </c>
      <c r="H25" s="79" t="s">
        <v>2</v>
      </c>
      <c r="I25" s="79" t="s">
        <v>2</v>
      </c>
      <c r="J25" s="79" t="s">
        <v>2</v>
      </c>
      <c r="K25" s="79" t="s">
        <v>2</v>
      </c>
      <c r="L25" s="79" t="s">
        <v>2</v>
      </c>
      <c r="M25" s="79" t="s">
        <v>2</v>
      </c>
      <c r="N25" s="79" t="s">
        <v>2</v>
      </c>
      <c r="O25" s="79" t="s">
        <v>2</v>
      </c>
      <c r="P25" s="79" t="s">
        <v>2</v>
      </c>
      <c r="Q25" s="79" t="s">
        <v>2</v>
      </c>
      <c r="R25" s="79" t="s">
        <v>2</v>
      </c>
      <c r="S25" s="79" t="s">
        <v>2</v>
      </c>
      <c r="T25" s="79" t="s">
        <v>2</v>
      </c>
      <c r="U25" s="79" t="s">
        <v>2</v>
      </c>
      <c r="V25" s="79" t="s">
        <v>2</v>
      </c>
      <c r="W25" s="86" t="s">
        <v>2</v>
      </c>
    </row>
    <row r="26" spans="2:23" s="35" customFormat="1" ht="11.25" customHeight="1" x14ac:dyDescent="0.2">
      <c r="B26" s="16">
        <v>1965</v>
      </c>
      <c r="C26" s="127">
        <v>76.2</v>
      </c>
      <c r="D26" s="79" t="s">
        <v>2</v>
      </c>
      <c r="E26" s="79" t="s">
        <v>2</v>
      </c>
      <c r="F26" s="79" t="s">
        <v>2</v>
      </c>
      <c r="G26" s="79" t="s">
        <v>2</v>
      </c>
      <c r="H26" s="79" t="s">
        <v>2</v>
      </c>
      <c r="I26" s="79" t="s">
        <v>2</v>
      </c>
      <c r="J26" s="79" t="s">
        <v>2</v>
      </c>
      <c r="K26" s="79" t="s">
        <v>2</v>
      </c>
      <c r="L26" s="79" t="s">
        <v>2</v>
      </c>
      <c r="M26" s="79" t="s">
        <v>2</v>
      </c>
      <c r="N26" s="79" t="s">
        <v>2</v>
      </c>
      <c r="O26" s="79" t="s">
        <v>2</v>
      </c>
      <c r="P26" s="79" t="s">
        <v>2</v>
      </c>
      <c r="Q26" s="79" t="s">
        <v>2</v>
      </c>
      <c r="R26" s="79" t="s">
        <v>2</v>
      </c>
      <c r="S26" s="79" t="s">
        <v>2</v>
      </c>
      <c r="T26" s="79" t="s">
        <v>2</v>
      </c>
      <c r="U26" s="79" t="s">
        <v>2</v>
      </c>
      <c r="V26" s="79" t="s">
        <v>2</v>
      </c>
      <c r="W26" s="86" t="s">
        <v>2</v>
      </c>
    </row>
    <row r="27" spans="2:23" s="35" customFormat="1" ht="11.25" customHeight="1" x14ac:dyDescent="0.2">
      <c r="B27" s="16">
        <v>1966</v>
      </c>
      <c r="C27" s="127">
        <v>79.900000000000006</v>
      </c>
      <c r="D27" s="79" t="s">
        <v>2</v>
      </c>
      <c r="E27" s="79" t="s">
        <v>2</v>
      </c>
      <c r="F27" s="79" t="s">
        <v>2</v>
      </c>
      <c r="G27" s="79" t="s">
        <v>2</v>
      </c>
      <c r="H27" s="79" t="s">
        <v>2</v>
      </c>
      <c r="I27" s="79" t="s">
        <v>2</v>
      </c>
      <c r="J27" s="79" t="s">
        <v>2</v>
      </c>
      <c r="K27" s="79" t="s">
        <v>2</v>
      </c>
      <c r="L27" s="79" t="s">
        <v>2</v>
      </c>
      <c r="M27" s="79" t="s">
        <v>2</v>
      </c>
      <c r="N27" s="79" t="s">
        <v>2</v>
      </c>
      <c r="O27" s="79" t="s">
        <v>2</v>
      </c>
      <c r="P27" s="79" t="s">
        <v>2</v>
      </c>
      <c r="Q27" s="79" t="s">
        <v>2</v>
      </c>
      <c r="R27" s="79" t="s">
        <v>2</v>
      </c>
      <c r="S27" s="79" t="s">
        <v>2</v>
      </c>
      <c r="T27" s="79" t="s">
        <v>2</v>
      </c>
      <c r="U27" s="79" t="s">
        <v>2</v>
      </c>
      <c r="V27" s="79" t="s">
        <v>2</v>
      </c>
      <c r="W27" s="86" t="s">
        <v>2</v>
      </c>
    </row>
    <row r="28" spans="2:23" s="35" customFormat="1" ht="11.25" customHeight="1" x14ac:dyDescent="0.2">
      <c r="B28" s="16">
        <v>1967</v>
      </c>
      <c r="C28" s="127">
        <v>80.7</v>
      </c>
      <c r="D28" s="79" t="s">
        <v>2</v>
      </c>
      <c r="E28" s="79" t="s">
        <v>2</v>
      </c>
      <c r="F28" s="79" t="s">
        <v>2</v>
      </c>
      <c r="G28" s="79" t="s">
        <v>2</v>
      </c>
      <c r="H28" s="79" t="s">
        <v>2</v>
      </c>
      <c r="I28" s="79" t="s">
        <v>2</v>
      </c>
      <c r="J28" s="79" t="s">
        <v>2</v>
      </c>
      <c r="K28" s="79" t="s">
        <v>2</v>
      </c>
      <c r="L28" s="79" t="s">
        <v>2</v>
      </c>
      <c r="M28" s="79" t="s">
        <v>2</v>
      </c>
      <c r="N28" s="79" t="s">
        <v>2</v>
      </c>
      <c r="O28" s="79" t="s">
        <v>2</v>
      </c>
      <c r="P28" s="79" t="s">
        <v>2</v>
      </c>
      <c r="Q28" s="79" t="s">
        <v>2</v>
      </c>
      <c r="R28" s="79" t="s">
        <v>2</v>
      </c>
      <c r="S28" s="79" t="s">
        <v>2</v>
      </c>
      <c r="T28" s="79" t="s">
        <v>2</v>
      </c>
      <c r="U28" s="79" t="s">
        <v>2</v>
      </c>
      <c r="V28" s="79" t="s">
        <v>2</v>
      </c>
      <c r="W28" s="86" t="s">
        <v>2</v>
      </c>
    </row>
    <row r="29" spans="2:23" s="35" customFormat="1" ht="11.25" customHeight="1" x14ac:dyDescent="0.2">
      <c r="B29" s="16">
        <v>1968</v>
      </c>
      <c r="C29" s="127">
        <v>77.3</v>
      </c>
      <c r="D29" s="79" t="s">
        <v>2</v>
      </c>
      <c r="E29" s="79" t="s">
        <v>2</v>
      </c>
      <c r="F29" s="79" t="s">
        <v>2</v>
      </c>
      <c r="G29" s="79" t="s">
        <v>2</v>
      </c>
      <c r="H29" s="79" t="s">
        <v>2</v>
      </c>
      <c r="I29" s="79" t="s">
        <v>2</v>
      </c>
      <c r="J29" s="79" t="s">
        <v>2</v>
      </c>
      <c r="K29" s="79" t="s">
        <v>2</v>
      </c>
      <c r="L29" s="79" t="s">
        <v>2</v>
      </c>
      <c r="M29" s="79" t="s">
        <v>2</v>
      </c>
      <c r="N29" s="79" t="s">
        <v>2</v>
      </c>
      <c r="O29" s="79" t="s">
        <v>2</v>
      </c>
      <c r="P29" s="79" t="s">
        <v>2</v>
      </c>
      <c r="Q29" s="79" t="s">
        <v>2</v>
      </c>
      <c r="R29" s="79" t="s">
        <v>2</v>
      </c>
      <c r="S29" s="79" t="s">
        <v>2</v>
      </c>
      <c r="T29" s="79" t="s">
        <v>2</v>
      </c>
      <c r="U29" s="79" t="s">
        <v>2</v>
      </c>
      <c r="V29" s="79" t="s">
        <v>2</v>
      </c>
      <c r="W29" s="86" t="s">
        <v>2</v>
      </c>
    </row>
    <row r="30" spans="2:23" s="35" customFormat="1" ht="11.25" customHeight="1" x14ac:dyDescent="0.2">
      <c r="B30" s="16">
        <v>1969</v>
      </c>
      <c r="C30" s="127">
        <v>68</v>
      </c>
      <c r="D30" s="79" t="s">
        <v>2</v>
      </c>
      <c r="E30" s="79" t="s">
        <v>2</v>
      </c>
      <c r="F30" s="79" t="s">
        <v>2</v>
      </c>
      <c r="G30" s="79" t="s">
        <v>2</v>
      </c>
      <c r="H30" s="79" t="s">
        <v>2</v>
      </c>
      <c r="I30" s="79" t="s">
        <v>2</v>
      </c>
      <c r="J30" s="79" t="s">
        <v>2</v>
      </c>
      <c r="K30" s="79" t="s">
        <v>2</v>
      </c>
      <c r="L30" s="79" t="s">
        <v>2</v>
      </c>
      <c r="M30" s="79" t="s">
        <v>2</v>
      </c>
      <c r="N30" s="79" t="s">
        <v>2</v>
      </c>
      <c r="O30" s="79" t="s">
        <v>2</v>
      </c>
      <c r="P30" s="79" t="s">
        <v>2</v>
      </c>
      <c r="Q30" s="79" t="s">
        <v>2</v>
      </c>
      <c r="R30" s="79" t="s">
        <v>2</v>
      </c>
      <c r="S30" s="79" t="s">
        <v>2</v>
      </c>
      <c r="T30" s="79" t="s">
        <v>2</v>
      </c>
      <c r="U30" s="79" t="s">
        <v>2</v>
      </c>
      <c r="V30" s="79" t="s">
        <v>2</v>
      </c>
      <c r="W30" s="86" t="s">
        <v>2</v>
      </c>
    </row>
    <row r="31" spans="2:23" s="35" customFormat="1" ht="18.75" customHeight="1" x14ac:dyDescent="0.2">
      <c r="B31" s="16">
        <v>1970</v>
      </c>
      <c r="C31" s="127">
        <v>66.2</v>
      </c>
      <c r="D31" s="79" t="s">
        <v>2</v>
      </c>
      <c r="E31" s="79" t="s">
        <v>2</v>
      </c>
      <c r="F31" s="79" t="s">
        <v>2</v>
      </c>
      <c r="G31" s="79" t="s">
        <v>2</v>
      </c>
      <c r="H31" s="79" t="s">
        <v>2</v>
      </c>
      <c r="I31" s="79" t="s">
        <v>2</v>
      </c>
      <c r="J31" s="79" t="s">
        <v>2</v>
      </c>
      <c r="K31" s="79" t="s">
        <v>2</v>
      </c>
      <c r="L31" s="79" t="s">
        <v>2</v>
      </c>
      <c r="M31" s="79" t="s">
        <v>2</v>
      </c>
      <c r="N31" s="79" t="s">
        <v>2</v>
      </c>
      <c r="O31" s="79" t="s">
        <v>2</v>
      </c>
      <c r="P31" s="79" t="s">
        <v>2</v>
      </c>
      <c r="Q31" s="79" t="s">
        <v>2</v>
      </c>
      <c r="R31" s="79" t="s">
        <v>2</v>
      </c>
      <c r="S31" s="79" t="s">
        <v>2</v>
      </c>
      <c r="T31" s="79" t="s">
        <v>2</v>
      </c>
      <c r="U31" s="79" t="s">
        <v>2</v>
      </c>
      <c r="V31" s="79" t="s">
        <v>2</v>
      </c>
      <c r="W31" s="86" t="s">
        <v>2</v>
      </c>
    </row>
    <row r="32" spans="2:23" s="35" customFormat="1" ht="11.25" customHeight="1" x14ac:dyDescent="0.2">
      <c r="B32" s="16">
        <v>1971</v>
      </c>
      <c r="C32" s="127">
        <v>60</v>
      </c>
      <c r="D32" s="79" t="s">
        <v>2</v>
      </c>
      <c r="E32" s="79" t="s">
        <v>2</v>
      </c>
      <c r="F32" s="79" t="s">
        <v>2</v>
      </c>
      <c r="G32" s="79" t="s">
        <v>2</v>
      </c>
      <c r="H32" s="79" t="s">
        <v>2</v>
      </c>
      <c r="I32" s="79" t="s">
        <v>2</v>
      </c>
      <c r="J32" s="79" t="s">
        <v>2</v>
      </c>
      <c r="K32" s="79" t="s">
        <v>2</v>
      </c>
      <c r="L32" s="79" t="s">
        <v>2</v>
      </c>
      <c r="M32" s="79" t="s">
        <v>2</v>
      </c>
      <c r="N32" s="79" t="s">
        <v>2</v>
      </c>
      <c r="O32" s="79" t="s">
        <v>2</v>
      </c>
      <c r="P32" s="79" t="s">
        <v>2</v>
      </c>
      <c r="Q32" s="79" t="s">
        <v>2</v>
      </c>
      <c r="R32" s="79" t="s">
        <v>2</v>
      </c>
      <c r="S32" s="79" t="s">
        <v>2</v>
      </c>
      <c r="T32" s="79" t="s">
        <v>2</v>
      </c>
      <c r="U32" s="79" t="s">
        <v>2</v>
      </c>
      <c r="V32" s="79" t="s">
        <v>2</v>
      </c>
      <c r="W32" s="86" t="s">
        <v>2</v>
      </c>
    </row>
    <row r="33" spans="2:23" s="35" customFormat="1" ht="11.25" customHeight="1" x14ac:dyDescent="0.2">
      <c r="B33" s="16">
        <v>1972</v>
      </c>
      <c r="C33" s="127">
        <v>64.5</v>
      </c>
      <c r="D33" s="79" t="s">
        <v>2</v>
      </c>
      <c r="E33" s="79" t="s">
        <v>2</v>
      </c>
      <c r="F33" s="79" t="s">
        <v>2</v>
      </c>
      <c r="G33" s="79" t="s">
        <v>2</v>
      </c>
      <c r="H33" s="79" t="s">
        <v>2</v>
      </c>
      <c r="I33" s="79" t="s">
        <v>2</v>
      </c>
      <c r="J33" s="79" t="s">
        <v>2</v>
      </c>
      <c r="K33" s="79" t="s">
        <v>2</v>
      </c>
      <c r="L33" s="79" t="s">
        <v>2</v>
      </c>
      <c r="M33" s="79" t="s">
        <v>2</v>
      </c>
      <c r="N33" s="79" t="s">
        <v>2</v>
      </c>
      <c r="O33" s="79" t="s">
        <v>2</v>
      </c>
      <c r="P33" s="79" t="s">
        <v>2</v>
      </c>
      <c r="Q33" s="79" t="s">
        <v>2</v>
      </c>
      <c r="R33" s="79" t="s">
        <v>2</v>
      </c>
      <c r="S33" s="79" t="s">
        <v>2</v>
      </c>
      <c r="T33" s="79" t="s">
        <v>2</v>
      </c>
      <c r="U33" s="79" t="s">
        <v>2</v>
      </c>
      <c r="V33" s="79" t="s">
        <v>2</v>
      </c>
      <c r="W33" s="86" t="s">
        <v>2</v>
      </c>
    </row>
    <row r="34" spans="2:23" s="35" customFormat="1" ht="11.25" customHeight="1" x14ac:dyDescent="0.2">
      <c r="B34" s="16">
        <v>1973</v>
      </c>
      <c r="C34" s="127">
        <v>62.9</v>
      </c>
      <c r="D34" s="79" t="s">
        <v>2</v>
      </c>
      <c r="E34" s="79" t="s">
        <v>2</v>
      </c>
      <c r="F34" s="79" t="s">
        <v>2</v>
      </c>
      <c r="G34" s="79" t="s">
        <v>2</v>
      </c>
      <c r="H34" s="79" t="s">
        <v>2</v>
      </c>
      <c r="I34" s="79" t="s">
        <v>2</v>
      </c>
      <c r="J34" s="79" t="s">
        <v>2</v>
      </c>
      <c r="K34" s="79" t="s">
        <v>2</v>
      </c>
      <c r="L34" s="79" t="s">
        <v>2</v>
      </c>
      <c r="M34" s="79" t="s">
        <v>2</v>
      </c>
      <c r="N34" s="79" t="s">
        <v>2</v>
      </c>
      <c r="O34" s="79" t="s">
        <v>2</v>
      </c>
      <c r="P34" s="79" t="s">
        <v>2</v>
      </c>
      <c r="Q34" s="79" t="s">
        <v>2</v>
      </c>
      <c r="R34" s="79" t="s">
        <v>2</v>
      </c>
      <c r="S34" s="79" t="s">
        <v>2</v>
      </c>
      <c r="T34" s="79" t="s">
        <v>2</v>
      </c>
      <c r="U34" s="79" t="s">
        <v>2</v>
      </c>
      <c r="V34" s="79" t="s">
        <v>2</v>
      </c>
      <c r="W34" s="86" t="s">
        <v>2</v>
      </c>
    </row>
    <row r="35" spans="2:23" s="35" customFormat="1" ht="11.25" customHeight="1" x14ac:dyDescent="0.2">
      <c r="B35" s="16">
        <v>1974</v>
      </c>
      <c r="C35" s="127">
        <v>67</v>
      </c>
      <c r="D35" s="79" t="s">
        <v>2</v>
      </c>
      <c r="E35" s="79" t="s">
        <v>2</v>
      </c>
      <c r="F35" s="79" t="s">
        <v>2</v>
      </c>
      <c r="G35" s="79" t="s">
        <v>2</v>
      </c>
      <c r="H35" s="79" t="s">
        <v>2</v>
      </c>
      <c r="I35" s="79" t="s">
        <v>2</v>
      </c>
      <c r="J35" s="79" t="s">
        <v>2</v>
      </c>
      <c r="K35" s="79" t="s">
        <v>2</v>
      </c>
      <c r="L35" s="79" t="s">
        <v>2</v>
      </c>
      <c r="M35" s="79" t="s">
        <v>2</v>
      </c>
      <c r="N35" s="79" t="s">
        <v>2</v>
      </c>
      <c r="O35" s="79" t="s">
        <v>2</v>
      </c>
      <c r="P35" s="79" t="s">
        <v>2</v>
      </c>
      <c r="Q35" s="79" t="s">
        <v>2</v>
      </c>
      <c r="R35" s="79" t="s">
        <v>2</v>
      </c>
      <c r="S35" s="79" t="s">
        <v>2</v>
      </c>
      <c r="T35" s="79" t="s">
        <v>2</v>
      </c>
      <c r="U35" s="79" t="s">
        <v>2</v>
      </c>
      <c r="V35" s="79" t="s">
        <v>2</v>
      </c>
      <c r="W35" s="86" t="s">
        <v>2</v>
      </c>
    </row>
    <row r="36" spans="2:23" s="35" customFormat="1" ht="11.25" customHeight="1" x14ac:dyDescent="0.2">
      <c r="B36" s="16">
        <v>1975</v>
      </c>
      <c r="C36" s="127">
        <v>62.6</v>
      </c>
      <c r="D36" s="79" t="s">
        <v>2</v>
      </c>
      <c r="E36" s="79" t="s">
        <v>2</v>
      </c>
      <c r="F36" s="79" t="s">
        <v>2</v>
      </c>
      <c r="G36" s="79" t="s">
        <v>2</v>
      </c>
      <c r="H36" s="79" t="s">
        <v>2</v>
      </c>
      <c r="I36" s="79" t="s">
        <v>2</v>
      </c>
      <c r="J36" s="79" t="s">
        <v>2</v>
      </c>
      <c r="K36" s="79" t="s">
        <v>2</v>
      </c>
      <c r="L36" s="79" t="s">
        <v>2</v>
      </c>
      <c r="M36" s="79" t="s">
        <v>2</v>
      </c>
      <c r="N36" s="79" t="s">
        <v>2</v>
      </c>
      <c r="O36" s="79" t="s">
        <v>2</v>
      </c>
      <c r="P36" s="79" t="s">
        <v>2</v>
      </c>
      <c r="Q36" s="79" t="s">
        <v>2</v>
      </c>
      <c r="R36" s="79" t="s">
        <v>2</v>
      </c>
      <c r="S36" s="79" t="s">
        <v>2</v>
      </c>
      <c r="T36" s="79" t="s">
        <v>2</v>
      </c>
      <c r="U36" s="79" t="s">
        <v>2</v>
      </c>
      <c r="V36" s="79" t="s">
        <v>2</v>
      </c>
      <c r="W36" s="86" t="s">
        <v>2</v>
      </c>
    </row>
    <row r="37" spans="2:23" s="35" customFormat="1" ht="11.25" customHeight="1" x14ac:dyDescent="0.2">
      <c r="B37" s="16">
        <v>1976</v>
      </c>
      <c r="C37" s="127">
        <v>62.3</v>
      </c>
      <c r="D37" s="79" t="s">
        <v>2</v>
      </c>
      <c r="E37" s="79" t="s">
        <v>2</v>
      </c>
      <c r="F37" s="79" t="s">
        <v>2</v>
      </c>
      <c r="G37" s="79" t="s">
        <v>2</v>
      </c>
      <c r="H37" s="79" t="s">
        <v>2</v>
      </c>
      <c r="I37" s="79" t="s">
        <v>2</v>
      </c>
      <c r="J37" s="79" t="s">
        <v>2</v>
      </c>
      <c r="K37" s="79" t="s">
        <v>2</v>
      </c>
      <c r="L37" s="79" t="s">
        <v>2</v>
      </c>
      <c r="M37" s="79" t="s">
        <v>2</v>
      </c>
      <c r="N37" s="79" t="s">
        <v>2</v>
      </c>
      <c r="O37" s="79" t="s">
        <v>2</v>
      </c>
      <c r="P37" s="79" t="s">
        <v>2</v>
      </c>
      <c r="Q37" s="79" t="s">
        <v>2</v>
      </c>
      <c r="R37" s="79" t="s">
        <v>2</v>
      </c>
      <c r="S37" s="79" t="s">
        <v>2</v>
      </c>
      <c r="T37" s="79" t="s">
        <v>2</v>
      </c>
      <c r="U37" s="79" t="s">
        <v>2</v>
      </c>
      <c r="V37" s="79" t="s">
        <v>2</v>
      </c>
      <c r="W37" s="86" t="s">
        <v>2</v>
      </c>
    </row>
    <row r="38" spans="2:23" s="35" customFormat="1" ht="11.25" customHeight="1" x14ac:dyDescent="0.2">
      <c r="B38" s="16">
        <v>1977</v>
      </c>
      <c r="C38" s="127">
        <v>71.900000000000006</v>
      </c>
      <c r="D38" s="79" t="s">
        <v>2</v>
      </c>
      <c r="E38" s="79" t="s">
        <v>2</v>
      </c>
      <c r="F38" s="79" t="s">
        <v>2</v>
      </c>
      <c r="G38" s="79" t="s">
        <v>2</v>
      </c>
      <c r="H38" s="79" t="s">
        <v>2</v>
      </c>
      <c r="I38" s="79" t="s">
        <v>2</v>
      </c>
      <c r="J38" s="79" t="s">
        <v>2</v>
      </c>
      <c r="K38" s="79" t="s">
        <v>2</v>
      </c>
      <c r="L38" s="79" t="s">
        <v>2</v>
      </c>
      <c r="M38" s="79" t="s">
        <v>2</v>
      </c>
      <c r="N38" s="79" t="s">
        <v>2</v>
      </c>
      <c r="O38" s="79" t="s">
        <v>2</v>
      </c>
      <c r="P38" s="79" t="s">
        <v>2</v>
      </c>
      <c r="Q38" s="79" t="s">
        <v>2</v>
      </c>
      <c r="R38" s="79" t="s">
        <v>2</v>
      </c>
      <c r="S38" s="79" t="s">
        <v>2</v>
      </c>
      <c r="T38" s="79" t="s">
        <v>2</v>
      </c>
      <c r="U38" s="79" t="s">
        <v>2</v>
      </c>
      <c r="V38" s="79" t="s">
        <v>2</v>
      </c>
      <c r="W38" s="86" t="s">
        <v>2</v>
      </c>
    </row>
    <row r="39" spans="2:23" s="35" customFormat="1" ht="11.25" customHeight="1" x14ac:dyDescent="0.2">
      <c r="B39" s="16">
        <v>1978</v>
      </c>
      <c r="C39" s="127">
        <v>64</v>
      </c>
      <c r="D39" s="79" t="s">
        <v>2</v>
      </c>
      <c r="E39" s="79" t="s">
        <v>2</v>
      </c>
      <c r="F39" s="79" t="s">
        <v>2</v>
      </c>
      <c r="G39" s="79" t="s">
        <v>2</v>
      </c>
      <c r="H39" s="79" t="s">
        <v>2</v>
      </c>
      <c r="I39" s="79" t="s">
        <v>2</v>
      </c>
      <c r="J39" s="79" t="s">
        <v>2</v>
      </c>
      <c r="K39" s="79" t="s">
        <v>2</v>
      </c>
      <c r="L39" s="79" t="s">
        <v>2</v>
      </c>
      <c r="M39" s="79" t="s">
        <v>2</v>
      </c>
      <c r="N39" s="79" t="s">
        <v>2</v>
      </c>
      <c r="O39" s="79" t="s">
        <v>2</v>
      </c>
      <c r="P39" s="79" t="s">
        <v>2</v>
      </c>
      <c r="Q39" s="79" t="s">
        <v>2</v>
      </c>
      <c r="R39" s="79" t="s">
        <v>2</v>
      </c>
      <c r="S39" s="79" t="s">
        <v>2</v>
      </c>
      <c r="T39" s="79" t="s">
        <v>2</v>
      </c>
      <c r="U39" s="79" t="s">
        <v>2</v>
      </c>
      <c r="V39" s="79" t="s">
        <v>2</v>
      </c>
      <c r="W39" s="86" t="s">
        <v>2</v>
      </c>
    </row>
    <row r="40" spans="2:23" s="35" customFormat="1" ht="11.25" customHeight="1" x14ac:dyDescent="0.2">
      <c r="B40" s="16">
        <v>1979</v>
      </c>
      <c r="C40" s="127">
        <v>64.099999999999994</v>
      </c>
      <c r="D40" s="79" t="s">
        <v>2</v>
      </c>
      <c r="E40" s="79" t="s">
        <v>2</v>
      </c>
      <c r="F40" s="79" t="s">
        <v>2</v>
      </c>
      <c r="G40" s="79" t="s">
        <v>2</v>
      </c>
      <c r="H40" s="79" t="s">
        <v>2</v>
      </c>
      <c r="I40" s="79" t="s">
        <v>2</v>
      </c>
      <c r="J40" s="79" t="s">
        <v>2</v>
      </c>
      <c r="K40" s="79" t="s">
        <v>2</v>
      </c>
      <c r="L40" s="79" t="s">
        <v>2</v>
      </c>
      <c r="M40" s="79" t="s">
        <v>2</v>
      </c>
      <c r="N40" s="79" t="s">
        <v>2</v>
      </c>
      <c r="O40" s="79" t="s">
        <v>2</v>
      </c>
      <c r="P40" s="79" t="s">
        <v>2</v>
      </c>
      <c r="Q40" s="79" t="s">
        <v>2</v>
      </c>
      <c r="R40" s="79" t="s">
        <v>2</v>
      </c>
      <c r="S40" s="79" t="s">
        <v>2</v>
      </c>
      <c r="T40" s="79" t="s">
        <v>2</v>
      </c>
      <c r="U40" s="79" t="s">
        <v>2</v>
      </c>
      <c r="V40" s="79" t="s">
        <v>2</v>
      </c>
      <c r="W40" s="86" t="s">
        <v>2</v>
      </c>
    </row>
    <row r="41" spans="2:23" s="35" customFormat="1" ht="18.75" customHeight="1" x14ac:dyDescent="0.2">
      <c r="B41" s="16">
        <v>1980</v>
      </c>
      <c r="C41" s="127">
        <v>61.3</v>
      </c>
      <c r="D41" s="79" t="s">
        <v>2</v>
      </c>
      <c r="E41" s="79" t="s">
        <v>2</v>
      </c>
      <c r="F41" s="79" t="s">
        <v>2</v>
      </c>
      <c r="G41" s="79" t="s">
        <v>2</v>
      </c>
      <c r="H41" s="79" t="s">
        <v>2</v>
      </c>
      <c r="I41" s="79" t="s">
        <v>2</v>
      </c>
      <c r="J41" s="79" t="s">
        <v>2</v>
      </c>
      <c r="K41" s="79" t="s">
        <v>2</v>
      </c>
      <c r="L41" s="79" t="s">
        <v>2</v>
      </c>
      <c r="M41" s="79" t="s">
        <v>2</v>
      </c>
      <c r="N41" s="79" t="s">
        <v>2</v>
      </c>
      <c r="O41" s="79" t="s">
        <v>2</v>
      </c>
      <c r="P41" s="79" t="s">
        <v>2</v>
      </c>
      <c r="Q41" s="79" t="s">
        <v>2</v>
      </c>
      <c r="R41" s="79" t="s">
        <v>2</v>
      </c>
      <c r="S41" s="79" t="s">
        <v>2</v>
      </c>
      <c r="T41" s="79" t="s">
        <v>2</v>
      </c>
      <c r="U41" s="79" t="s">
        <v>2</v>
      </c>
      <c r="V41" s="79" t="s">
        <v>2</v>
      </c>
      <c r="W41" s="86" t="s">
        <v>2</v>
      </c>
    </row>
    <row r="42" spans="2:23" s="35" customFormat="1" ht="11.25" customHeight="1" x14ac:dyDescent="0.2">
      <c r="B42" s="16">
        <v>1981</v>
      </c>
      <c r="C42" s="127">
        <v>63.6</v>
      </c>
      <c r="D42" s="79" t="s">
        <v>2</v>
      </c>
      <c r="E42" s="79" t="s">
        <v>2</v>
      </c>
      <c r="F42" s="79" t="s">
        <v>2</v>
      </c>
      <c r="G42" s="79" t="s">
        <v>2</v>
      </c>
      <c r="H42" s="79" t="s">
        <v>2</v>
      </c>
      <c r="I42" s="79" t="s">
        <v>2</v>
      </c>
      <c r="J42" s="79" t="s">
        <v>2</v>
      </c>
      <c r="K42" s="79" t="s">
        <v>2</v>
      </c>
      <c r="L42" s="79" t="s">
        <v>2</v>
      </c>
      <c r="M42" s="79" t="s">
        <v>2</v>
      </c>
      <c r="N42" s="79" t="s">
        <v>2</v>
      </c>
      <c r="O42" s="79" t="s">
        <v>2</v>
      </c>
      <c r="P42" s="79" t="s">
        <v>2</v>
      </c>
      <c r="Q42" s="79" t="s">
        <v>2</v>
      </c>
      <c r="R42" s="79" t="s">
        <v>2</v>
      </c>
      <c r="S42" s="79" t="s">
        <v>2</v>
      </c>
      <c r="T42" s="79" t="s">
        <v>2</v>
      </c>
      <c r="U42" s="79" t="s">
        <v>2</v>
      </c>
      <c r="V42" s="79" t="s">
        <v>2</v>
      </c>
      <c r="W42" s="86" t="s">
        <v>2</v>
      </c>
    </row>
    <row r="43" spans="2:23" s="35" customFormat="1" ht="11.25" customHeight="1" x14ac:dyDescent="0.2">
      <c r="B43" s="16">
        <v>1982</v>
      </c>
      <c r="C43" s="127">
        <v>72.599999999999994</v>
      </c>
      <c r="D43" s="79" t="s">
        <v>2</v>
      </c>
      <c r="E43" s="79" t="s">
        <v>2</v>
      </c>
      <c r="F43" s="79" t="s">
        <v>2</v>
      </c>
      <c r="G43" s="79" t="s">
        <v>2</v>
      </c>
      <c r="H43" s="79" t="s">
        <v>2</v>
      </c>
      <c r="I43" s="79" t="s">
        <v>2</v>
      </c>
      <c r="J43" s="79" t="s">
        <v>2</v>
      </c>
      <c r="K43" s="79" t="s">
        <v>2</v>
      </c>
      <c r="L43" s="79" t="s">
        <v>2</v>
      </c>
      <c r="M43" s="79" t="s">
        <v>2</v>
      </c>
      <c r="N43" s="79" t="s">
        <v>2</v>
      </c>
      <c r="O43" s="79" t="s">
        <v>2</v>
      </c>
      <c r="P43" s="79" t="s">
        <v>2</v>
      </c>
      <c r="Q43" s="79" t="s">
        <v>2</v>
      </c>
      <c r="R43" s="79" t="s">
        <v>2</v>
      </c>
      <c r="S43" s="79" t="s">
        <v>2</v>
      </c>
      <c r="T43" s="79" t="s">
        <v>2</v>
      </c>
      <c r="U43" s="79" t="s">
        <v>2</v>
      </c>
      <c r="V43" s="79" t="s">
        <v>2</v>
      </c>
      <c r="W43" s="86" t="s">
        <v>2</v>
      </c>
    </row>
    <row r="44" spans="2:23" s="35" customFormat="1" ht="11.25" customHeight="1" x14ac:dyDescent="0.2">
      <c r="B44" s="16">
        <v>1983</v>
      </c>
      <c r="C44" s="127">
        <v>66.599999999999994</v>
      </c>
      <c r="D44" s="79" t="s">
        <v>2</v>
      </c>
      <c r="E44" s="79" t="s">
        <v>2</v>
      </c>
      <c r="F44" s="79" t="s">
        <v>2</v>
      </c>
      <c r="G44" s="79" t="s">
        <v>2</v>
      </c>
      <c r="H44" s="79" t="s">
        <v>2</v>
      </c>
      <c r="I44" s="79" t="s">
        <v>2</v>
      </c>
      <c r="J44" s="79" t="s">
        <v>2</v>
      </c>
      <c r="K44" s="79" t="s">
        <v>2</v>
      </c>
      <c r="L44" s="79" t="s">
        <v>2</v>
      </c>
      <c r="M44" s="79" t="s">
        <v>2</v>
      </c>
      <c r="N44" s="79" t="s">
        <v>2</v>
      </c>
      <c r="O44" s="79" t="s">
        <v>2</v>
      </c>
      <c r="P44" s="79" t="s">
        <v>2</v>
      </c>
      <c r="Q44" s="79" t="s">
        <v>2</v>
      </c>
      <c r="R44" s="79" t="s">
        <v>2</v>
      </c>
      <c r="S44" s="79" t="s">
        <v>2</v>
      </c>
      <c r="T44" s="79" t="s">
        <v>2</v>
      </c>
      <c r="U44" s="79" t="s">
        <v>2</v>
      </c>
      <c r="V44" s="79" t="s">
        <v>2</v>
      </c>
      <c r="W44" s="86" t="s">
        <v>2</v>
      </c>
    </row>
    <row r="45" spans="2:23" s="35" customFormat="1" ht="11.25" customHeight="1" x14ac:dyDescent="0.2">
      <c r="B45" s="16">
        <v>1984</v>
      </c>
      <c r="C45" s="127">
        <v>71.2</v>
      </c>
      <c r="D45" s="79" t="s">
        <v>2</v>
      </c>
      <c r="E45" s="79" t="s">
        <v>2</v>
      </c>
      <c r="F45" s="79" t="s">
        <v>2</v>
      </c>
      <c r="G45" s="79" t="s">
        <v>2</v>
      </c>
      <c r="H45" s="79" t="s">
        <v>2</v>
      </c>
      <c r="I45" s="79" t="s">
        <v>2</v>
      </c>
      <c r="J45" s="79" t="s">
        <v>2</v>
      </c>
      <c r="K45" s="79" t="s">
        <v>2</v>
      </c>
      <c r="L45" s="79" t="s">
        <v>2</v>
      </c>
      <c r="M45" s="79" t="s">
        <v>2</v>
      </c>
      <c r="N45" s="79" t="s">
        <v>2</v>
      </c>
      <c r="O45" s="79" t="s">
        <v>2</v>
      </c>
      <c r="P45" s="79" t="s">
        <v>2</v>
      </c>
      <c r="Q45" s="79" t="s">
        <v>2</v>
      </c>
      <c r="R45" s="79" t="s">
        <v>2</v>
      </c>
      <c r="S45" s="79" t="s">
        <v>2</v>
      </c>
      <c r="T45" s="79" t="s">
        <v>2</v>
      </c>
      <c r="U45" s="79" t="s">
        <v>2</v>
      </c>
      <c r="V45" s="79" t="s">
        <v>2</v>
      </c>
      <c r="W45" s="86" t="s">
        <v>2</v>
      </c>
    </row>
    <row r="46" spans="2:23" s="35" customFormat="1" ht="11.25" customHeight="1" x14ac:dyDescent="0.2">
      <c r="B46" s="16">
        <v>1985</v>
      </c>
      <c r="C46" s="127">
        <v>68.099999999999994</v>
      </c>
      <c r="D46" s="79" t="s">
        <v>2</v>
      </c>
      <c r="E46" s="79" t="s">
        <v>2</v>
      </c>
      <c r="F46" s="79" t="s">
        <v>2</v>
      </c>
      <c r="G46" s="79" t="s">
        <v>2</v>
      </c>
      <c r="H46" s="79" t="s">
        <v>2</v>
      </c>
      <c r="I46" s="79" t="s">
        <v>2</v>
      </c>
      <c r="J46" s="79" t="s">
        <v>2</v>
      </c>
      <c r="K46" s="79" t="s">
        <v>2</v>
      </c>
      <c r="L46" s="79" t="s">
        <v>2</v>
      </c>
      <c r="M46" s="79" t="s">
        <v>2</v>
      </c>
      <c r="N46" s="79" t="s">
        <v>2</v>
      </c>
      <c r="O46" s="79" t="s">
        <v>2</v>
      </c>
      <c r="P46" s="79" t="s">
        <v>2</v>
      </c>
      <c r="Q46" s="79" t="s">
        <v>2</v>
      </c>
      <c r="R46" s="79" t="s">
        <v>2</v>
      </c>
      <c r="S46" s="79" t="s">
        <v>2</v>
      </c>
      <c r="T46" s="79" t="s">
        <v>2</v>
      </c>
      <c r="U46" s="79" t="s">
        <v>2</v>
      </c>
      <c r="V46" s="79" t="s">
        <v>2</v>
      </c>
      <c r="W46" s="86" t="s">
        <v>2</v>
      </c>
    </row>
    <row r="47" spans="2:23" s="35" customFormat="1" ht="11.25" customHeight="1" x14ac:dyDescent="0.2">
      <c r="B47" s="16">
        <v>1986</v>
      </c>
      <c r="C47" s="127">
        <v>65.599999999999994</v>
      </c>
      <c r="D47" s="79" t="s">
        <v>2</v>
      </c>
      <c r="E47" s="79" t="s">
        <v>2</v>
      </c>
      <c r="F47" s="79" t="s">
        <v>2</v>
      </c>
      <c r="G47" s="79" t="s">
        <v>2</v>
      </c>
      <c r="H47" s="79" t="s">
        <v>2</v>
      </c>
      <c r="I47" s="79" t="s">
        <v>2</v>
      </c>
      <c r="J47" s="79" t="s">
        <v>2</v>
      </c>
      <c r="K47" s="79" t="s">
        <v>2</v>
      </c>
      <c r="L47" s="79" t="s">
        <v>2</v>
      </c>
      <c r="M47" s="79" t="s">
        <v>2</v>
      </c>
      <c r="N47" s="79" t="s">
        <v>2</v>
      </c>
      <c r="O47" s="79" t="s">
        <v>2</v>
      </c>
      <c r="P47" s="79" t="s">
        <v>2</v>
      </c>
      <c r="Q47" s="79" t="s">
        <v>2</v>
      </c>
      <c r="R47" s="79" t="s">
        <v>2</v>
      </c>
      <c r="S47" s="79" t="s">
        <v>2</v>
      </c>
      <c r="T47" s="79" t="s">
        <v>2</v>
      </c>
      <c r="U47" s="79" t="s">
        <v>2</v>
      </c>
      <c r="V47" s="79" t="s">
        <v>2</v>
      </c>
      <c r="W47" s="86" t="s">
        <v>2</v>
      </c>
    </row>
    <row r="48" spans="2:23" s="35" customFormat="1" ht="11.25" customHeight="1" x14ac:dyDescent="0.2">
      <c r="B48" s="16">
        <v>1987</v>
      </c>
      <c r="C48" s="127">
        <v>71.599999999999994</v>
      </c>
      <c r="D48" s="79" t="s">
        <v>2</v>
      </c>
      <c r="E48" s="79" t="s">
        <v>2</v>
      </c>
      <c r="F48" s="79" t="s">
        <v>2</v>
      </c>
      <c r="G48" s="79" t="s">
        <v>2</v>
      </c>
      <c r="H48" s="79" t="s">
        <v>2</v>
      </c>
      <c r="I48" s="79" t="s">
        <v>2</v>
      </c>
      <c r="J48" s="79" t="s">
        <v>2</v>
      </c>
      <c r="K48" s="79" t="s">
        <v>2</v>
      </c>
      <c r="L48" s="79" t="s">
        <v>2</v>
      </c>
      <c r="M48" s="79" t="s">
        <v>2</v>
      </c>
      <c r="N48" s="79" t="s">
        <v>2</v>
      </c>
      <c r="O48" s="79" t="s">
        <v>2</v>
      </c>
      <c r="P48" s="79" t="s">
        <v>2</v>
      </c>
      <c r="Q48" s="79" t="s">
        <v>2</v>
      </c>
      <c r="R48" s="79" t="s">
        <v>2</v>
      </c>
      <c r="S48" s="79" t="s">
        <v>2</v>
      </c>
      <c r="T48" s="79" t="s">
        <v>2</v>
      </c>
      <c r="U48" s="79" t="s">
        <v>2</v>
      </c>
      <c r="V48" s="79" t="s">
        <v>2</v>
      </c>
      <c r="W48" s="86" t="s">
        <v>2</v>
      </c>
    </row>
    <row r="49" spans="2:23" s="35" customFormat="1" ht="11.25" customHeight="1" x14ac:dyDescent="0.2">
      <c r="B49" s="16">
        <v>1988</v>
      </c>
      <c r="C49" s="127">
        <v>70.3</v>
      </c>
      <c r="D49" s="79" t="s">
        <v>2</v>
      </c>
      <c r="E49" s="79" t="s">
        <v>2</v>
      </c>
      <c r="F49" s="79" t="s">
        <v>2</v>
      </c>
      <c r="G49" s="79" t="s">
        <v>2</v>
      </c>
      <c r="H49" s="79" t="s">
        <v>2</v>
      </c>
      <c r="I49" s="79" t="s">
        <v>2</v>
      </c>
      <c r="J49" s="79" t="s">
        <v>2</v>
      </c>
      <c r="K49" s="79" t="s">
        <v>2</v>
      </c>
      <c r="L49" s="79" t="s">
        <v>2</v>
      </c>
      <c r="M49" s="79" t="s">
        <v>2</v>
      </c>
      <c r="N49" s="79" t="s">
        <v>2</v>
      </c>
      <c r="O49" s="79" t="s">
        <v>2</v>
      </c>
      <c r="P49" s="79" t="s">
        <v>2</v>
      </c>
      <c r="Q49" s="79" t="s">
        <v>2</v>
      </c>
      <c r="R49" s="79" t="s">
        <v>2</v>
      </c>
      <c r="S49" s="79" t="s">
        <v>2</v>
      </c>
      <c r="T49" s="79" t="s">
        <v>2</v>
      </c>
      <c r="U49" s="79" t="s">
        <v>2</v>
      </c>
      <c r="V49" s="79" t="s">
        <v>2</v>
      </c>
      <c r="W49" s="86" t="s">
        <v>2</v>
      </c>
    </row>
    <row r="50" spans="2:23" s="35" customFormat="1" ht="11.25" customHeight="1" x14ac:dyDescent="0.2">
      <c r="B50" s="16">
        <v>1989</v>
      </c>
      <c r="C50" s="127">
        <v>68.7</v>
      </c>
      <c r="D50" s="79" t="s">
        <v>2</v>
      </c>
      <c r="E50" s="79" t="s">
        <v>2</v>
      </c>
      <c r="F50" s="79" t="s">
        <v>2</v>
      </c>
      <c r="G50" s="79" t="s">
        <v>2</v>
      </c>
      <c r="H50" s="79" t="s">
        <v>2</v>
      </c>
      <c r="I50" s="79" t="s">
        <v>2</v>
      </c>
      <c r="J50" s="79" t="s">
        <v>2</v>
      </c>
      <c r="K50" s="79" t="s">
        <v>2</v>
      </c>
      <c r="L50" s="79" t="s">
        <v>2</v>
      </c>
      <c r="M50" s="79" t="s">
        <v>2</v>
      </c>
      <c r="N50" s="79" t="s">
        <v>2</v>
      </c>
      <c r="O50" s="79" t="s">
        <v>2</v>
      </c>
      <c r="P50" s="79" t="s">
        <v>2</v>
      </c>
      <c r="Q50" s="79" t="s">
        <v>2</v>
      </c>
      <c r="R50" s="79" t="s">
        <v>2</v>
      </c>
      <c r="S50" s="79" t="s">
        <v>2</v>
      </c>
      <c r="T50" s="79" t="s">
        <v>2</v>
      </c>
      <c r="U50" s="79" t="s">
        <v>2</v>
      </c>
      <c r="V50" s="79" t="s">
        <v>2</v>
      </c>
      <c r="W50" s="86" t="s">
        <v>2</v>
      </c>
    </row>
    <row r="51" spans="2:23" s="35" customFormat="1" ht="18.75" customHeight="1" x14ac:dyDescent="0.2">
      <c r="B51" s="16">
        <v>1990</v>
      </c>
      <c r="C51" s="127">
        <v>66.599999999999994</v>
      </c>
      <c r="D51" s="79" t="s">
        <v>2</v>
      </c>
      <c r="E51" s="79" t="s">
        <v>2</v>
      </c>
      <c r="F51" s="79" t="s">
        <v>2</v>
      </c>
      <c r="G51" s="79" t="s">
        <v>2</v>
      </c>
      <c r="H51" s="79" t="s">
        <v>2</v>
      </c>
      <c r="I51" s="79" t="s">
        <v>2</v>
      </c>
      <c r="J51" s="79" t="s">
        <v>2</v>
      </c>
      <c r="K51" s="79" t="s">
        <v>2</v>
      </c>
      <c r="L51" s="79" t="s">
        <v>2</v>
      </c>
      <c r="M51" s="79" t="s">
        <v>2</v>
      </c>
      <c r="N51" s="79" t="s">
        <v>2</v>
      </c>
      <c r="O51" s="79" t="s">
        <v>2</v>
      </c>
      <c r="P51" s="79" t="s">
        <v>2</v>
      </c>
      <c r="Q51" s="79" t="s">
        <v>2</v>
      </c>
      <c r="R51" s="79" t="s">
        <v>2</v>
      </c>
      <c r="S51" s="79" t="s">
        <v>2</v>
      </c>
      <c r="T51" s="79" t="s">
        <v>2</v>
      </c>
      <c r="U51" s="79" t="s">
        <v>2</v>
      </c>
      <c r="V51" s="79" t="s">
        <v>2</v>
      </c>
      <c r="W51" s="86" t="s">
        <v>2</v>
      </c>
    </row>
    <row r="52" spans="2:23" s="35" customFormat="1" ht="11.25" customHeight="1" x14ac:dyDescent="0.2">
      <c r="B52" s="16">
        <v>1991</v>
      </c>
      <c r="C52" s="127">
        <v>73.599999999999994</v>
      </c>
      <c r="D52" s="79" t="s">
        <v>2</v>
      </c>
      <c r="E52" s="79" t="s">
        <v>2</v>
      </c>
      <c r="F52" s="79" t="s">
        <v>2</v>
      </c>
      <c r="G52" s="79" t="s">
        <v>2</v>
      </c>
      <c r="H52" s="79" t="s">
        <v>2</v>
      </c>
      <c r="I52" s="79" t="s">
        <v>2</v>
      </c>
      <c r="J52" s="79" t="s">
        <v>2</v>
      </c>
      <c r="K52" s="79" t="s">
        <v>2</v>
      </c>
      <c r="L52" s="79" t="s">
        <v>2</v>
      </c>
      <c r="M52" s="79" t="s">
        <v>2</v>
      </c>
      <c r="N52" s="79" t="s">
        <v>2</v>
      </c>
      <c r="O52" s="79" t="s">
        <v>2</v>
      </c>
      <c r="P52" s="79" t="s">
        <v>2</v>
      </c>
      <c r="Q52" s="79" t="s">
        <v>2</v>
      </c>
      <c r="R52" s="79" t="s">
        <v>2</v>
      </c>
      <c r="S52" s="79" t="s">
        <v>2</v>
      </c>
      <c r="T52" s="79" t="s">
        <v>2</v>
      </c>
      <c r="U52" s="79" t="s">
        <v>2</v>
      </c>
      <c r="V52" s="79" t="s">
        <v>2</v>
      </c>
      <c r="W52" s="86" t="s">
        <v>2</v>
      </c>
    </row>
    <row r="53" spans="2:23" s="35" customFormat="1" ht="11.25" customHeight="1" x14ac:dyDescent="0.2">
      <c r="B53" s="16">
        <v>1992</v>
      </c>
      <c r="C53" s="127">
        <v>69.7</v>
      </c>
      <c r="D53" s="127">
        <v>3.9</v>
      </c>
      <c r="E53" s="127">
        <v>6.9</v>
      </c>
      <c r="F53" s="127">
        <v>1.8</v>
      </c>
      <c r="G53" s="127">
        <v>4.0999999999999996</v>
      </c>
      <c r="H53" s="127">
        <v>10.9</v>
      </c>
      <c r="I53" s="127">
        <v>1.7</v>
      </c>
      <c r="J53" s="127">
        <v>4.8</v>
      </c>
      <c r="K53" s="127">
        <v>2.1</v>
      </c>
      <c r="L53" s="127">
        <v>10.3</v>
      </c>
      <c r="M53" s="127">
        <v>1</v>
      </c>
      <c r="N53" s="78">
        <v>1.3</v>
      </c>
      <c r="O53" s="78">
        <v>0.8</v>
      </c>
      <c r="P53" s="78">
        <v>8.1999999999999993</v>
      </c>
      <c r="Q53" s="78">
        <v>1.5</v>
      </c>
      <c r="R53" s="78">
        <v>2.2999999999999998</v>
      </c>
      <c r="S53" s="78">
        <v>0.9</v>
      </c>
      <c r="T53" s="78">
        <v>0.9</v>
      </c>
      <c r="U53" s="78">
        <v>0.4</v>
      </c>
      <c r="V53" s="78">
        <v>4.8</v>
      </c>
      <c r="W53" s="77">
        <v>1.1000000000000001</v>
      </c>
    </row>
    <row r="54" spans="2:23" s="35" customFormat="1" ht="11.25" customHeight="1" x14ac:dyDescent="0.2">
      <c r="B54" s="16">
        <v>1993</v>
      </c>
      <c r="C54" s="127">
        <v>74.2</v>
      </c>
      <c r="D54" s="127">
        <v>3.5</v>
      </c>
      <c r="E54" s="127">
        <v>6.5</v>
      </c>
      <c r="F54" s="127">
        <v>2.5</v>
      </c>
      <c r="G54" s="127">
        <v>3.7</v>
      </c>
      <c r="H54" s="127">
        <v>13.8</v>
      </c>
      <c r="I54" s="127">
        <v>2.2999999999999998</v>
      </c>
      <c r="J54" s="127">
        <v>5</v>
      </c>
      <c r="K54" s="127">
        <v>2.4</v>
      </c>
      <c r="L54" s="127">
        <v>10.1</v>
      </c>
      <c r="M54" s="127">
        <v>1</v>
      </c>
      <c r="N54" s="78">
        <v>1.2</v>
      </c>
      <c r="O54" s="78">
        <v>1</v>
      </c>
      <c r="P54" s="78">
        <v>8.1999999999999993</v>
      </c>
      <c r="Q54" s="78">
        <v>1.6</v>
      </c>
      <c r="R54" s="78">
        <v>2.5</v>
      </c>
      <c r="S54" s="78">
        <v>1.8</v>
      </c>
      <c r="T54" s="78">
        <v>0.8</v>
      </c>
      <c r="U54" s="78">
        <v>0.4</v>
      </c>
      <c r="V54" s="78">
        <v>4.7</v>
      </c>
      <c r="W54" s="77">
        <v>1.2</v>
      </c>
    </row>
    <row r="55" spans="2:23" s="35" customFormat="1" ht="11.25" customHeight="1" x14ac:dyDescent="0.2">
      <c r="B55" s="16">
        <v>1994</v>
      </c>
      <c r="C55" s="127">
        <v>75.8</v>
      </c>
      <c r="D55" s="127">
        <v>4.4000000000000004</v>
      </c>
      <c r="E55" s="127">
        <v>6.9</v>
      </c>
      <c r="F55" s="127">
        <v>3.5</v>
      </c>
      <c r="G55" s="127">
        <v>4.5</v>
      </c>
      <c r="H55" s="127">
        <v>12.4</v>
      </c>
      <c r="I55" s="127">
        <v>2.1</v>
      </c>
      <c r="J55" s="127">
        <v>5.0999999999999996</v>
      </c>
      <c r="K55" s="127">
        <v>1.9</v>
      </c>
      <c r="L55" s="127">
        <v>10.199999999999999</v>
      </c>
      <c r="M55" s="127">
        <v>1.1000000000000001</v>
      </c>
      <c r="N55" s="78">
        <v>1.3</v>
      </c>
      <c r="O55" s="78">
        <v>0.8</v>
      </c>
      <c r="P55" s="78">
        <v>7.7</v>
      </c>
      <c r="Q55" s="78">
        <v>1.6</v>
      </c>
      <c r="R55" s="78">
        <v>2.1</v>
      </c>
      <c r="S55" s="78">
        <v>2.2999999999999998</v>
      </c>
      <c r="T55" s="78">
        <v>0.7</v>
      </c>
      <c r="U55" s="78">
        <v>0.4</v>
      </c>
      <c r="V55" s="78">
        <v>5.6</v>
      </c>
      <c r="W55" s="77">
        <v>1.2</v>
      </c>
    </row>
    <row r="56" spans="2:23" s="35" customFormat="1" ht="11.25" customHeight="1" x14ac:dyDescent="0.2">
      <c r="B56" s="16">
        <v>1995</v>
      </c>
      <c r="C56" s="127">
        <v>78</v>
      </c>
      <c r="D56" s="127">
        <v>4.3</v>
      </c>
      <c r="E56" s="127">
        <v>8.1999999999999993</v>
      </c>
      <c r="F56" s="127">
        <v>3.8</v>
      </c>
      <c r="G56" s="127">
        <v>4.3</v>
      </c>
      <c r="H56" s="127">
        <v>12.3</v>
      </c>
      <c r="I56" s="127">
        <v>2.2000000000000002</v>
      </c>
      <c r="J56" s="127">
        <v>4.9000000000000004</v>
      </c>
      <c r="K56" s="127">
        <v>2.2999999999999998</v>
      </c>
      <c r="L56" s="127">
        <v>11.2</v>
      </c>
      <c r="M56" s="127">
        <v>1.1000000000000001</v>
      </c>
      <c r="N56" s="78">
        <v>1.4</v>
      </c>
      <c r="O56" s="78">
        <v>0.6</v>
      </c>
      <c r="P56" s="78">
        <v>8.1</v>
      </c>
      <c r="Q56" s="78">
        <v>1.7</v>
      </c>
      <c r="R56" s="78">
        <v>2</v>
      </c>
      <c r="S56" s="78">
        <v>3.4</v>
      </c>
      <c r="T56" s="78">
        <v>0.8</v>
      </c>
      <c r="U56" s="78">
        <v>0.2</v>
      </c>
      <c r="V56" s="78">
        <v>4</v>
      </c>
      <c r="W56" s="77">
        <v>1.2</v>
      </c>
    </row>
    <row r="57" spans="2:23" s="35" customFormat="1" ht="11.25" customHeight="1" x14ac:dyDescent="0.2">
      <c r="B57" s="16">
        <v>1996</v>
      </c>
      <c r="C57" s="127">
        <v>79.5</v>
      </c>
      <c r="D57" s="127">
        <v>6.4</v>
      </c>
      <c r="E57" s="127">
        <v>6.8</v>
      </c>
      <c r="F57" s="127">
        <v>3.2</v>
      </c>
      <c r="G57" s="127">
        <v>4.3</v>
      </c>
      <c r="H57" s="127">
        <v>12.8</v>
      </c>
      <c r="I57" s="127">
        <v>2.1</v>
      </c>
      <c r="J57" s="127">
        <v>4.3</v>
      </c>
      <c r="K57" s="127">
        <v>2.2999999999999998</v>
      </c>
      <c r="L57" s="127">
        <v>11.4</v>
      </c>
      <c r="M57" s="127">
        <v>1</v>
      </c>
      <c r="N57" s="78">
        <v>1</v>
      </c>
      <c r="O57" s="78">
        <v>0.7</v>
      </c>
      <c r="P57" s="78">
        <v>9</v>
      </c>
      <c r="Q57" s="78">
        <v>1.8</v>
      </c>
      <c r="R57" s="78">
        <v>2.1</v>
      </c>
      <c r="S57" s="78">
        <v>3.1</v>
      </c>
      <c r="T57" s="78">
        <v>0.9</v>
      </c>
      <c r="U57" s="78">
        <v>0.1</v>
      </c>
      <c r="V57" s="78">
        <v>4.8</v>
      </c>
      <c r="W57" s="77">
        <v>1.4</v>
      </c>
    </row>
    <row r="58" spans="2:23" s="35" customFormat="1" ht="11.25" customHeight="1" x14ac:dyDescent="0.2">
      <c r="B58" s="16">
        <v>1997</v>
      </c>
      <c r="C58" s="127">
        <v>81.099999999999994</v>
      </c>
      <c r="D58" s="127">
        <v>6.5</v>
      </c>
      <c r="E58" s="127">
        <v>6.8</v>
      </c>
      <c r="F58" s="127">
        <v>3.3</v>
      </c>
      <c r="G58" s="127">
        <v>4.2</v>
      </c>
      <c r="H58" s="127">
        <v>14</v>
      </c>
      <c r="I58" s="127">
        <v>2</v>
      </c>
      <c r="J58" s="127">
        <v>4.3</v>
      </c>
      <c r="K58" s="127">
        <v>2.4</v>
      </c>
      <c r="L58" s="127">
        <v>10.6</v>
      </c>
      <c r="M58" s="127">
        <v>1.1000000000000001</v>
      </c>
      <c r="N58" s="78">
        <v>1</v>
      </c>
      <c r="O58" s="78">
        <v>0.7</v>
      </c>
      <c r="P58" s="78">
        <v>8.6</v>
      </c>
      <c r="Q58" s="78">
        <v>1.6</v>
      </c>
      <c r="R58" s="78">
        <v>2.1</v>
      </c>
      <c r="S58" s="78">
        <v>3.4</v>
      </c>
      <c r="T58" s="78">
        <v>0.8</v>
      </c>
      <c r="U58" s="78">
        <v>0.2</v>
      </c>
      <c r="V58" s="78">
        <v>6.3</v>
      </c>
      <c r="W58" s="77">
        <v>1.2</v>
      </c>
    </row>
    <row r="59" spans="2:23" s="35" customFormat="1" ht="11.25" customHeight="1" x14ac:dyDescent="0.2">
      <c r="B59" s="16">
        <v>1998</v>
      </c>
      <c r="C59" s="127">
        <v>82.2</v>
      </c>
      <c r="D59" s="127">
        <v>6</v>
      </c>
      <c r="E59" s="127">
        <v>7.4</v>
      </c>
      <c r="F59" s="127">
        <v>3.8</v>
      </c>
      <c r="G59" s="127">
        <v>3.7</v>
      </c>
      <c r="H59" s="127">
        <v>14.4</v>
      </c>
      <c r="I59" s="127">
        <v>1.9</v>
      </c>
      <c r="J59" s="127">
        <v>4.4000000000000004</v>
      </c>
      <c r="K59" s="127">
        <v>2.5</v>
      </c>
      <c r="L59" s="127">
        <v>11.6</v>
      </c>
      <c r="M59" s="127">
        <v>1.1000000000000001</v>
      </c>
      <c r="N59" s="78">
        <v>0.8</v>
      </c>
      <c r="O59" s="78">
        <v>0.6</v>
      </c>
      <c r="P59" s="78">
        <v>8.6999999999999993</v>
      </c>
      <c r="Q59" s="78">
        <v>1.7</v>
      </c>
      <c r="R59" s="78">
        <v>2.2999999999999998</v>
      </c>
      <c r="S59" s="78">
        <v>3.9</v>
      </c>
      <c r="T59" s="78">
        <v>0.8</v>
      </c>
      <c r="U59" s="78">
        <v>0.2</v>
      </c>
      <c r="V59" s="78">
        <v>5.0999999999999996</v>
      </c>
      <c r="W59" s="77">
        <v>1.3</v>
      </c>
    </row>
    <row r="60" spans="2:23" s="35" customFormat="1" ht="11.25" customHeight="1" x14ac:dyDescent="0.2">
      <c r="B60" s="21">
        <v>1999</v>
      </c>
      <c r="C60" s="127">
        <v>85.3</v>
      </c>
      <c r="D60" s="127">
        <v>6.6</v>
      </c>
      <c r="E60" s="127">
        <v>8.9</v>
      </c>
      <c r="F60" s="127">
        <v>4</v>
      </c>
      <c r="G60" s="127">
        <v>3.8</v>
      </c>
      <c r="H60" s="127">
        <v>14.1</v>
      </c>
      <c r="I60" s="127">
        <v>1.8</v>
      </c>
      <c r="J60" s="127">
        <v>4.0999999999999996</v>
      </c>
      <c r="K60" s="127">
        <v>2.6</v>
      </c>
      <c r="L60" s="127">
        <v>11</v>
      </c>
      <c r="M60" s="127">
        <v>1.2</v>
      </c>
      <c r="N60" s="78">
        <v>1</v>
      </c>
      <c r="O60" s="78">
        <v>0.7</v>
      </c>
      <c r="P60" s="78">
        <v>8.8000000000000007</v>
      </c>
      <c r="Q60" s="78">
        <v>1.8</v>
      </c>
      <c r="R60" s="78">
        <v>2.2999999999999998</v>
      </c>
      <c r="S60" s="78">
        <v>5.3</v>
      </c>
      <c r="T60" s="78">
        <v>0.9</v>
      </c>
      <c r="U60" s="78">
        <v>0.1</v>
      </c>
      <c r="V60" s="78">
        <v>4.9000000000000004</v>
      </c>
      <c r="W60" s="77">
        <v>1.4</v>
      </c>
    </row>
    <row r="61" spans="2:23" s="35" customFormat="1" ht="18" customHeight="1" x14ac:dyDescent="0.2">
      <c r="B61" s="16">
        <v>2000</v>
      </c>
      <c r="C61" s="127">
        <v>82.9</v>
      </c>
      <c r="D61" s="127">
        <v>6.1</v>
      </c>
      <c r="E61" s="127">
        <v>8.9</v>
      </c>
      <c r="F61" s="127">
        <v>4</v>
      </c>
      <c r="G61" s="127">
        <v>2.9</v>
      </c>
      <c r="H61" s="127">
        <v>14.5</v>
      </c>
      <c r="I61" s="127">
        <v>1.6</v>
      </c>
      <c r="J61" s="127">
        <v>3.9</v>
      </c>
      <c r="K61" s="127">
        <v>2.5</v>
      </c>
      <c r="L61" s="127">
        <v>10.6</v>
      </c>
      <c r="M61" s="127">
        <v>1.2</v>
      </c>
      <c r="N61" s="78">
        <v>1.1000000000000001</v>
      </c>
      <c r="O61" s="78">
        <v>0.7</v>
      </c>
      <c r="P61" s="78">
        <v>7.4</v>
      </c>
      <c r="Q61" s="78">
        <v>1.6</v>
      </c>
      <c r="R61" s="78">
        <v>2.1</v>
      </c>
      <c r="S61" s="78">
        <v>4.9000000000000004</v>
      </c>
      <c r="T61" s="78">
        <v>0.7</v>
      </c>
      <c r="U61" s="78">
        <v>0.1</v>
      </c>
      <c r="V61" s="78">
        <v>6.7</v>
      </c>
      <c r="W61" s="77">
        <v>1.4</v>
      </c>
    </row>
    <row r="62" spans="2:23" s="35" customFormat="1" ht="11.25" customHeight="1" x14ac:dyDescent="0.2">
      <c r="B62" s="129">
        <v>2001</v>
      </c>
      <c r="C62" s="127">
        <v>82.1</v>
      </c>
      <c r="D62" s="127">
        <v>5.5</v>
      </c>
      <c r="E62" s="127">
        <v>9.4</v>
      </c>
      <c r="F62" s="127">
        <v>4.3</v>
      </c>
      <c r="G62" s="127">
        <v>3.1</v>
      </c>
      <c r="H62" s="127">
        <v>12.7</v>
      </c>
      <c r="I62" s="127">
        <v>1.2</v>
      </c>
      <c r="J62" s="127">
        <v>3.4</v>
      </c>
      <c r="K62" s="127">
        <v>2.2000000000000002</v>
      </c>
      <c r="L62" s="127">
        <v>11.2</v>
      </c>
      <c r="M62" s="127">
        <v>1.1000000000000001</v>
      </c>
      <c r="N62" s="78">
        <v>0.9</v>
      </c>
      <c r="O62" s="78">
        <v>0.7</v>
      </c>
      <c r="P62" s="78">
        <v>6.9</v>
      </c>
      <c r="Q62" s="78">
        <v>1.6</v>
      </c>
      <c r="R62" s="78">
        <v>1.7</v>
      </c>
      <c r="S62" s="78">
        <v>5.7</v>
      </c>
      <c r="T62" s="78">
        <v>0.9</v>
      </c>
      <c r="U62" s="78">
        <v>0.1</v>
      </c>
      <c r="V62" s="78">
        <v>7.9</v>
      </c>
      <c r="W62" s="77">
        <v>1.6</v>
      </c>
    </row>
    <row r="63" spans="2:23" s="35" customFormat="1" ht="11.25" customHeight="1" x14ac:dyDescent="0.2">
      <c r="B63" s="129">
        <v>2002</v>
      </c>
      <c r="C63" s="127">
        <v>78.7</v>
      </c>
      <c r="D63" s="127">
        <v>5.7</v>
      </c>
      <c r="E63" s="127">
        <v>9.6999999999999993</v>
      </c>
      <c r="F63" s="127">
        <v>5.0999999999999996</v>
      </c>
      <c r="G63" s="127">
        <v>3.3</v>
      </c>
      <c r="H63" s="127">
        <v>10.5</v>
      </c>
      <c r="I63" s="127">
        <v>0.8</v>
      </c>
      <c r="J63" s="127">
        <v>3.2</v>
      </c>
      <c r="K63" s="127">
        <v>1.8</v>
      </c>
      <c r="L63" s="127">
        <v>9.9</v>
      </c>
      <c r="M63" s="127">
        <v>0.8</v>
      </c>
      <c r="N63" s="78">
        <v>1</v>
      </c>
      <c r="O63" s="78">
        <v>0.7</v>
      </c>
      <c r="P63" s="78">
        <v>6.6</v>
      </c>
      <c r="Q63" s="78">
        <v>1.1000000000000001</v>
      </c>
      <c r="R63" s="78">
        <v>1.3</v>
      </c>
      <c r="S63" s="78">
        <v>7.3</v>
      </c>
      <c r="T63" s="78">
        <v>0.7</v>
      </c>
      <c r="U63" s="78">
        <v>0.2</v>
      </c>
      <c r="V63" s="78">
        <v>7.5</v>
      </c>
      <c r="W63" s="77">
        <v>1.5</v>
      </c>
    </row>
    <row r="64" spans="2:23" s="35" customFormat="1" ht="11.25" customHeight="1" x14ac:dyDescent="0.2">
      <c r="B64" s="129">
        <v>2003</v>
      </c>
      <c r="C64" s="127">
        <v>80</v>
      </c>
      <c r="D64" s="127">
        <v>5.5</v>
      </c>
      <c r="E64" s="127">
        <v>12.6</v>
      </c>
      <c r="F64" s="127">
        <v>4.8</v>
      </c>
      <c r="G64" s="127">
        <v>2.7</v>
      </c>
      <c r="H64" s="127">
        <v>11</v>
      </c>
      <c r="I64" s="127">
        <v>0.7</v>
      </c>
      <c r="J64" s="127">
        <v>3.2</v>
      </c>
      <c r="K64" s="127">
        <v>1.9</v>
      </c>
      <c r="L64" s="127">
        <v>8.8000000000000007</v>
      </c>
      <c r="M64" s="127">
        <v>0.9</v>
      </c>
      <c r="N64" s="78">
        <v>1.2</v>
      </c>
      <c r="O64" s="78">
        <v>0.9</v>
      </c>
      <c r="P64" s="78">
        <v>6.1</v>
      </c>
      <c r="Q64" s="78">
        <v>1</v>
      </c>
      <c r="R64" s="78">
        <v>1.5</v>
      </c>
      <c r="S64" s="78">
        <v>7.7</v>
      </c>
      <c r="T64" s="78">
        <v>0.5</v>
      </c>
      <c r="U64" s="78">
        <v>0.1</v>
      </c>
      <c r="V64" s="78">
        <v>7</v>
      </c>
      <c r="W64" s="77">
        <v>1.9</v>
      </c>
    </row>
    <row r="65" spans="2:68" s="35" customFormat="1" ht="11.25" customHeight="1" x14ac:dyDescent="0.2">
      <c r="B65" s="129">
        <v>2004</v>
      </c>
      <c r="C65" s="127">
        <v>79.8</v>
      </c>
      <c r="D65" s="127">
        <v>4.5999999999999996</v>
      </c>
      <c r="E65" s="127">
        <v>9.3000000000000007</v>
      </c>
      <c r="F65" s="127">
        <v>4.5999999999999996</v>
      </c>
      <c r="G65" s="127">
        <v>1.8</v>
      </c>
      <c r="H65" s="127">
        <v>14</v>
      </c>
      <c r="I65" s="127">
        <v>0.8</v>
      </c>
      <c r="J65" s="127">
        <v>3.6</v>
      </c>
      <c r="K65" s="127">
        <v>1.9</v>
      </c>
      <c r="L65" s="127">
        <v>11.5</v>
      </c>
      <c r="M65" s="127">
        <v>1</v>
      </c>
      <c r="N65" s="78">
        <v>1.3</v>
      </c>
      <c r="O65" s="78">
        <v>0.9</v>
      </c>
      <c r="P65" s="78">
        <v>6.5</v>
      </c>
      <c r="Q65" s="78">
        <v>0.9</v>
      </c>
      <c r="R65" s="78">
        <v>1.6</v>
      </c>
      <c r="S65" s="78">
        <v>5.8</v>
      </c>
      <c r="T65" s="78">
        <v>0.7</v>
      </c>
      <c r="U65" s="78">
        <v>0.1</v>
      </c>
      <c r="V65" s="78">
        <v>7</v>
      </c>
      <c r="W65" s="77">
        <v>1.9</v>
      </c>
    </row>
    <row r="66" spans="2:68" s="35" customFormat="1" ht="11.25" customHeight="1" x14ac:dyDescent="0.2">
      <c r="B66" s="129">
        <v>2005</v>
      </c>
      <c r="C66" s="127">
        <v>77.8</v>
      </c>
      <c r="D66" s="127">
        <v>6.4</v>
      </c>
      <c r="E66" s="127">
        <v>10.3</v>
      </c>
      <c r="F66" s="127">
        <v>5.0999999999999996</v>
      </c>
      <c r="G66" s="127">
        <v>2.2000000000000002</v>
      </c>
      <c r="H66" s="127">
        <v>8.3000000000000007</v>
      </c>
      <c r="I66" s="127">
        <v>0.7</v>
      </c>
      <c r="J66" s="127">
        <v>2.5</v>
      </c>
      <c r="K66" s="127">
        <v>2</v>
      </c>
      <c r="L66" s="127">
        <v>9.3000000000000007</v>
      </c>
      <c r="M66" s="127">
        <v>0.8</v>
      </c>
      <c r="N66" s="78">
        <v>1.4</v>
      </c>
      <c r="O66" s="78">
        <v>0.7</v>
      </c>
      <c r="P66" s="78">
        <v>6.2</v>
      </c>
      <c r="Q66" s="78">
        <v>0.9</v>
      </c>
      <c r="R66" s="78">
        <v>1.5</v>
      </c>
      <c r="S66" s="78">
        <v>8.8000000000000007</v>
      </c>
      <c r="T66" s="78">
        <v>0.6</v>
      </c>
      <c r="U66" s="78">
        <v>0.1</v>
      </c>
      <c r="V66" s="78">
        <v>8.1</v>
      </c>
      <c r="W66" s="77">
        <v>1.9</v>
      </c>
    </row>
    <row r="67" spans="2:68" s="35" customFormat="1" ht="11.25" customHeight="1" x14ac:dyDescent="0.2">
      <c r="B67" s="129">
        <v>2006</v>
      </c>
      <c r="C67" s="127">
        <v>81.400000000000006</v>
      </c>
      <c r="D67" s="127">
        <v>7.4</v>
      </c>
      <c r="E67" s="127">
        <v>12</v>
      </c>
      <c r="F67" s="127">
        <v>5.4</v>
      </c>
      <c r="G67" s="127">
        <v>2.8</v>
      </c>
      <c r="H67" s="127">
        <v>8.8000000000000007</v>
      </c>
      <c r="I67" s="127">
        <v>0.5</v>
      </c>
      <c r="J67" s="127">
        <v>2.5</v>
      </c>
      <c r="K67" s="127">
        <v>2.5</v>
      </c>
      <c r="L67" s="127">
        <v>10</v>
      </c>
      <c r="M67" s="127">
        <v>0.8</v>
      </c>
      <c r="N67" s="78">
        <v>1.7</v>
      </c>
      <c r="O67" s="78">
        <v>0.5</v>
      </c>
      <c r="P67" s="78">
        <v>6</v>
      </c>
      <c r="Q67" s="78">
        <v>0.8</v>
      </c>
      <c r="R67" s="78">
        <v>1.6</v>
      </c>
      <c r="S67" s="78">
        <v>7.3</v>
      </c>
      <c r="T67" s="78">
        <v>0.7</v>
      </c>
      <c r="U67" s="78">
        <v>0.1</v>
      </c>
      <c r="V67" s="78">
        <v>8.1</v>
      </c>
      <c r="W67" s="77">
        <v>1.9</v>
      </c>
    </row>
    <row r="68" spans="2:68" s="35" customFormat="1" ht="11.25" customHeight="1" x14ac:dyDescent="0.2">
      <c r="B68" s="129">
        <v>2007</v>
      </c>
      <c r="C68" s="127">
        <v>82.7</v>
      </c>
      <c r="D68" s="127">
        <v>6.8</v>
      </c>
      <c r="E68" s="127">
        <v>12.5</v>
      </c>
      <c r="F68" s="127">
        <v>4.8</v>
      </c>
      <c r="G68" s="127">
        <v>2.6</v>
      </c>
      <c r="H68" s="127">
        <v>8.6</v>
      </c>
      <c r="I68" s="127">
        <v>0.5</v>
      </c>
      <c r="J68" s="127">
        <v>2.9</v>
      </c>
      <c r="K68" s="127">
        <v>2.5</v>
      </c>
      <c r="L68" s="127">
        <v>10.5</v>
      </c>
      <c r="M68" s="127">
        <v>0.8</v>
      </c>
      <c r="N68" s="78">
        <v>1.8</v>
      </c>
      <c r="O68" s="78">
        <v>0.5</v>
      </c>
      <c r="P68" s="78">
        <v>6.6</v>
      </c>
      <c r="Q68" s="78">
        <v>0.9</v>
      </c>
      <c r="R68" s="78">
        <v>2.2999999999999998</v>
      </c>
      <c r="S68" s="78">
        <v>6.8</v>
      </c>
      <c r="T68" s="78">
        <v>0.6</v>
      </c>
      <c r="U68" s="78">
        <v>0.1</v>
      </c>
      <c r="V68" s="78">
        <v>8.6999999999999993</v>
      </c>
      <c r="W68" s="77">
        <v>1.9</v>
      </c>
    </row>
    <row r="69" spans="2:68" s="35" customFormat="1" ht="11.25" customHeight="1" x14ac:dyDescent="0.2">
      <c r="B69" s="129">
        <v>2008</v>
      </c>
      <c r="C69" s="127">
        <v>82.8</v>
      </c>
      <c r="D69" s="127">
        <v>7.3</v>
      </c>
      <c r="E69" s="127">
        <v>12.2</v>
      </c>
      <c r="F69" s="127">
        <v>4.9000000000000004</v>
      </c>
      <c r="G69" s="127">
        <v>2.5</v>
      </c>
      <c r="H69" s="127">
        <v>8.8000000000000007</v>
      </c>
      <c r="I69" s="127">
        <v>0.5</v>
      </c>
      <c r="J69" s="127">
        <v>3</v>
      </c>
      <c r="K69" s="127">
        <v>2.5</v>
      </c>
      <c r="L69" s="127">
        <v>11.9</v>
      </c>
      <c r="M69" s="127">
        <v>0.7</v>
      </c>
      <c r="N69" s="78">
        <v>2.2999999999999998</v>
      </c>
      <c r="O69" s="78">
        <v>0.8</v>
      </c>
      <c r="P69" s="78">
        <v>6.2</v>
      </c>
      <c r="Q69" s="78">
        <v>0.7</v>
      </c>
      <c r="R69" s="78">
        <v>1.4</v>
      </c>
      <c r="S69" s="78">
        <v>7</v>
      </c>
      <c r="T69" s="78">
        <v>0.6</v>
      </c>
      <c r="U69" s="78">
        <v>0.3</v>
      </c>
      <c r="V69" s="78">
        <v>7.5</v>
      </c>
      <c r="W69" s="77">
        <v>1.8</v>
      </c>
    </row>
    <row r="70" spans="2:68" s="35" customFormat="1" ht="11.25" customHeight="1" x14ac:dyDescent="0.2">
      <c r="B70" s="129">
        <v>2009</v>
      </c>
      <c r="C70" s="127">
        <v>81.2</v>
      </c>
      <c r="D70" s="127">
        <v>7.4</v>
      </c>
      <c r="E70" s="127">
        <v>11</v>
      </c>
      <c r="F70" s="127">
        <v>6.1</v>
      </c>
      <c r="G70" s="127">
        <v>2.2000000000000002</v>
      </c>
      <c r="H70" s="127">
        <v>7.5</v>
      </c>
      <c r="I70" s="127">
        <v>0.4</v>
      </c>
      <c r="J70" s="127">
        <v>2.6</v>
      </c>
      <c r="K70" s="127">
        <v>2.4</v>
      </c>
      <c r="L70" s="127">
        <v>10.4</v>
      </c>
      <c r="M70" s="127">
        <v>0.8</v>
      </c>
      <c r="N70" s="78">
        <v>2.6</v>
      </c>
      <c r="O70" s="78">
        <v>0.7</v>
      </c>
      <c r="P70" s="78">
        <v>6.6</v>
      </c>
      <c r="Q70" s="78">
        <v>0.6</v>
      </c>
      <c r="R70" s="78">
        <v>1.5</v>
      </c>
      <c r="S70" s="78">
        <v>7.4</v>
      </c>
      <c r="T70" s="78">
        <v>0.6</v>
      </c>
      <c r="U70" s="78">
        <v>0.2</v>
      </c>
      <c r="V70" s="78">
        <v>8.4</v>
      </c>
      <c r="W70" s="77">
        <v>1.8</v>
      </c>
    </row>
    <row r="71" spans="2:68" s="35" customFormat="1" ht="18.75" customHeight="1" x14ac:dyDescent="0.2">
      <c r="B71" s="129">
        <v>2010</v>
      </c>
      <c r="C71" s="127">
        <v>79.7</v>
      </c>
      <c r="D71" s="127">
        <v>7.1</v>
      </c>
      <c r="E71" s="127">
        <v>10.4</v>
      </c>
      <c r="F71" s="127">
        <v>5.5</v>
      </c>
      <c r="G71" s="127">
        <v>3</v>
      </c>
      <c r="H71" s="127">
        <v>7.2</v>
      </c>
      <c r="I71" s="127">
        <v>0.4</v>
      </c>
      <c r="J71" s="127">
        <v>2.5</v>
      </c>
      <c r="K71" s="127">
        <v>2.2000000000000002</v>
      </c>
      <c r="L71" s="127">
        <v>9.9</v>
      </c>
      <c r="M71" s="127">
        <v>0.8</v>
      </c>
      <c r="N71" s="78">
        <v>2.1</v>
      </c>
      <c r="O71" s="78">
        <v>0.7</v>
      </c>
      <c r="P71" s="78">
        <v>6.5</v>
      </c>
      <c r="Q71" s="78">
        <v>0.6</v>
      </c>
      <c r="R71" s="78">
        <v>1.5</v>
      </c>
      <c r="S71" s="78">
        <v>7.8</v>
      </c>
      <c r="T71" s="78">
        <v>0.6</v>
      </c>
      <c r="U71" s="78">
        <v>0.3</v>
      </c>
      <c r="V71" s="78">
        <v>8.6</v>
      </c>
      <c r="W71" s="77">
        <v>2.2000000000000002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</row>
    <row r="72" spans="2:68" s="35" customFormat="1" ht="11.25" customHeight="1" x14ac:dyDescent="0.2">
      <c r="B72" s="129">
        <v>2011</v>
      </c>
      <c r="C72" s="127">
        <v>85.4</v>
      </c>
      <c r="D72" s="127">
        <v>7.6</v>
      </c>
      <c r="E72" s="127">
        <v>12.1</v>
      </c>
      <c r="F72" s="127">
        <v>5.5</v>
      </c>
      <c r="G72" s="127">
        <v>2.2999999999999998</v>
      </c>
      <c r="H72" s="127">
        <v>8.9</v>
      </c>
      <c r="I72" s="127">
        <v>0.5</v>
      </c>
      <c r="J72" s="127">
        <v>3</v>
      </c>
      <c r="K72" s="127">
        <v>2.2000000000000002</v>
      </c>
      <c r="L72" s="127">
        <v>11.2</v>
      </c>
      <c r="M72" s="127">
        <v>0.8</v>
      </c>
      <c r="N72" s="78">
        <v>1.7</v>
      </c>
      <c r="O72" s="78">
        <v>0.9</v>
      </c>
      <c r="P72" s="78">
        <v>6.7</v>
      </c>
      <c r="Q72" s="78">
        <v>0.7</v>
      </c>
      <c r="R72" s="78">
        <v>1.5</v>
      </c>
      <c r="S72" s="78">
        <v>7.2</v>
      </c>
      <c r="T72" s="78">
        <v>0.6</v>
      </c>
      <c r="U72" s="78">
        <v>0.3</v>
      </c>
      <c r="V72" s="78">
        <v>8.9</v>
      </c>
      <c r="W72" s="77">
        <v>2.6</v>
      </c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</row>
    <row r="73" spans="2:68" s="35" customFormat="1" ht="11.25" customHeight="1" x14ac:dyDescent="0.2">
      <c r="B73" s="129">
        <v>2012</v>
      </c>
      <c r="C73" s="127">
        <v>77.819999999999993</v>
      </c>
      <c r="D73" s="127">
        <v>6.7</v>
      </c>
      <c r="E73" s="127">
        <v>10.73</v>
      </c>
      <c r="F73" s="127">
        <v>5.16</v>
      </c>
      <c r="G73" s="127">
        <v>2.0099999999999998</v>
      </c>
      <c r="H73" s="127">
        <v>8.06</v>
      </c>
      <c r="I73" s="127">
        <v>0.33</v>
      </c>
      <c r="J73" s="127">
        <v>2.64</v>
      </c>
      <c r="K73" s="127">
        <v>2.35</v>
      </c>
      <c r="L73" s="127">
        <v>9.2899999999999991</v>
      </c>
      <c r="M73" s="127">
        <v>0.87</v>
      </c>
      <c r="N73" s="78">
        <v>1.42</v>
      </c>
      <c r="O73" s="78">
        <v>1.04</v>
      </c>
      <c r="P73" s="78">
        <v>6.09</v>
      </c>
      <c r="Q73" s="78">
        <v>0.71</v>
      </c>
      <c r="R73" s="78">
        <v>1.28</v>
      </c>
      <c r="S73" s="78">
        <v>7.14</v>
      </c>
      <c r="T73" s="78">
        <v>0.51</v>
      </c>
      <c r="U73" s="78">
        <v>0.28000000000000003</v>
      </c>
      <c r="V73" s="78">
        <v>8.8000000000000007</v>
      </c>
      <c r="W73" s="77">
        <v>2.41</v>
      </c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38"/>
      <c r="BP73" s="38"/>
    </row>
    <row r="74" spans="2:68" s="35" customFormat="1" x14ac:dyDescent="0.2">
      <c r="B74" s="129">
        <v>2013</v>
      </c>
      <c r="C74" s="127">
        <v>82.91</v>
      </c>
      <c r="D74" s="127">
        <v>5.93</v>
      </c>
      <c r="E74" s="127">
        <v>11.39</v>
      </c>
      <c r="F74" s="127">
        <v>5</v>
      </c>
      <c r="G74" s="127">
        <v>2.0099999999999998</v>
      </c>
      <c r="H74" s="127">
        <v>7.96</v>
      </c>
      <c r="I74" s="127">
        <v>0.23</v>
      </c>
      <c r="J74" s="127">
        <v>2.5499999999999998</v>
      </c>
      <c r="K74" s="127">
        <v>2.36</v>
      </c>
      <c r="L74" s="127">
        <v>10.95</v>
      </c>
      <c r="M74" s="127">
        <v>0.85</v>
      </c>
      <c r="N74" s="78">
        <v>1.58</v>
      </c>
      <c r="O74" s="78">
        <v>0.95</v>
      </c>
      <c r="P74" s="78">
        <v>7</v>
      </c>
      <c r="Q74" s="78">
        <v>0.76</v>
      </c>
      <c r="R74" s="78">
        <v>2.02</v>
      </c>
      <c r="S74" s="78">
        <v>7.62</v>
      </c>
      <c r="T74" s="78">
        <v>0.79</v>
      </c>
      <c r="U74" s="78">
        <v>0.31</v>
      </c>
      <c r="V74" s="78">
        <v>10.38</v>
      </c>
      <c r="W74" s="77">
        <v>2.27</v>
      </c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38"/>
      <c r="BO74" s="38"/>
      <c r="BP74" s="38"/>
    </row>
    <row r="75" spans="2:68" x14ac:dyDescent="0.2">
      <c r="B75" s="129">
        <v>2014</v>
      </c>
      <c r="C75" s="127">
        <v>86.35</v>
      </c>
      <c r="D75" s="127">
        <v>6.41</v>
      </c>
      <c r="E75" s="127">
        <v>11.26</v>
      </c>
      <c r="F75" s="127">
        <v>5.37</v>
      </c>
      <c r="G75" s="127">
        <v>2.76</v>
      </c>
      <c r="H75" s="127">
        <v>8.3699999999999992</v>
      </c>
      <c r="I75" s="127">
        <v>0.35</v>
      </c>
      <c r="J75" s="127">
        <v>2.67</v>
      </c>
      <c r="K75" s="127">
        <v>2.19</v>
      </c>
      <c r="L75" s="127">
        <v>10.9</v>
      </c>
      <c r="M75" s="127">
        <v>0.65</v>
      </c>
      <c r="N75" s="78">
        <v>1.77</v>
      </c>
      <c r="O75" s="78">
        <v>1.27</v>
      </c>
      <c r="P75" s="78">
        <v>6.87</v>
      </c>
      <c r="Q75" s="78">
        <v>0.82</v>
      </c>
      <c r="R75" s="78">
        <v>2.09</v>
      </c>
      <c r="S75" s="78">
        <v>7.23</v>
      </c>
      <c r="T75" s="78">
        <v>0.89</v>
      </c>
      <c r="U75" s="78">
        <v>0.31</v>
      </c>
      <c r="V75" s="78">
        <v>11.67</v>
      </c>
      <c r="W75" s="77">
        <v>2.5</v>
      </c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62"/>
      <c r="BO75" s="62"/>
      <c r="BP75" s="62"/>
    </row>
    <row r="76" spans="2:68" x14ac:dyDescent="0.2">
      <c r="B76" s="129">
        <v>2015</v>
      </c>
      <c r="C76" s="127">
        <v>84.78</v>
      </c>
      <c r="D76" s="127">
        <v>6.49</v>
      </c>
      <c r="E76" s="127">
        <v>11.24</v>
      </c>
      <c r="F76" s="127">
        <v>5.58</v>
      </c>
      <c r="G76" s="127">
        <v>2.5099999999999998</v>
      </c>
      <c r="H76" s="127">
        <v>7.44</v>
      </c>
      <c r="I76" s="127">
        <v>0.44</v>
      </c>
      <c r="J76" s="127">
        <v>2.57</v>
      </c>
      <c r="K76" s="127">
        <v>2.2000000000000002</v>
      </c>
      <c r="L76" s="127">
        <v>10.11</v>
      </c>
      <c r="M76" s="127">
        <v>0.64</v>
      </c>
      <c r="N76" s="78">
        <v>2.3199999999999998</v>
      </c>
      <c r="O76" s="78">
        <v>1.1499999999999999</v>
      </c>
      <c r="P76" s="78">
        <v>6.71</v>
      </c>
      <c r="Q76" s="78">
        <v>0.8</v>
      </c>
      <c r="R76" s="78">
        <v>2.0299999999999998</v>
      </c>
      <c r="S76" s="78">
        <v>7.99</v>
      </c>
      <c r="T76" s="78">
        <v>0.64</v>
      </c>
      <c r="U76" s="78">
        <v>0.26</v>
      </c>
      <c r="V76" s="78">
        <v>11.06</v>
      </c>
      <c r="W76" s="77">
        <v>2.6</v>
      </c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62"/>
      <c r="BO76" s="62"/>
      <c r="BP76" s="62"/>
    </row>
    <row r="77" spans="2:68" x14ac:dyDescent="0.2">
      <c r="B77" s="129">
        <v>2016</v>
      </c>
      <c r="C77" s="127">
        <v>87.25</v>
      </c>
      <c r="D77" s="127">
        <v>6.44</v>
      </c>
      <c r="E77" s="127">
        <v>11.79</v>
      </c>
      <c r="F77" s="127">
        <v>5.81</v>
      </c>
      <c r="G77" s="127">
        <v>3.04</v>
      </c>
      <c r="H77" s="127">
        <v>7.94</v>
      </c>
      <c r="I77" s="127">
        <v>0.46</v>
      </c>
      <c r="J77" s="127">
        <v>2.3199999999999998</v>
      </c>
      <c r="K77" s="127">
        <v>2.14</v>
      </c>
      <c r="L77" s="127">
        <v>10.27</v>
      </c>
      <c r="M77" s="127">
        <v>0.63</v>
      </c>
      <c r="N77" s="78">
        <v>2.02</v>
      </c>
      <c r="O77" s="78">
        <v>1.19</v>
      </c>
      <c r="P77" s="78">
        <v>6.87</v>
      </c>
      <c r="Q77" s="78">
        <v>1.04</v>
      </c>
      <c r="R77" s="78">
        <v>2.0499999999999998</v>
      </c>
      <c r="S77" s="78">
        <v>8.24</v>
      </c>
      <c r="T77" s="78">
        <v>0.69</v>
      </c>
      <c r="U77" s="78">
        <v>0.28000000000000003</v>
      </c>
      <c r="V77" s="78">
        <v>11.21</v>
      </c>
      <c r="W77" s="77">
        <v>2.82</v>
      </c>
      <c r="X77" s="26"/>
      <c r="Y77" s="28"/>
      <c r="Z77" s="28"/>
      <c r="AA77" s="28"/>
      <c r="AB77" s="28"/>
      <c r="AC77" s="28"/>
      <c r="AD77" s="28"/>
      <c r="AE77" s="28"/>
      <c r="AF77" s="28"/>
      <c r="AG77" s="28"/>
      <c r="AH77" s="26"/>
      <c r="AI77" s="28"/>
      <c r="AJ77" s="28"/>
      <c r="AK77" s="28"/>
      <c r="AL77" s="132"/>
      <c r="AM77" s="28"/>
      <c r="AN77" s="132"/>
      <c r="AO77" s="28"/>
      <c r="AP77" s="28"/>
      <c r="AQ77" s="28"/>
      <c r="AR77" s="28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62"/>
      <c r="BO77" s="62"/>
      <c r="BP77" s="62"/>
    </row>
    <row r="78" spans="2:68" x14ac:dyDescent="0.2">
      <c r="B78" s="129">
        <v>2017</v>
      </c>
      <c r="C78" s="127">
        <f>88.16</f>
        <v>88.16</v>
      </c>
      <c r="D78" s="127">
        <v>6.41</v>
      </c>
      <c r="E78" s="127">
        <v>11.18</v>
      </c>
      <c r="F78" s="127">
        <v>5.62</v>
      </c>
      <c r="G78" s="127">
        <v>3.31</v>
      </c>
      <c r="H78" s="127">
        <v>7.98</v>
      </c>
      <c r="I78" s="127">
        <v>0.43</v>
      </c>
      <c r="J78" s="127">
        <v>2.6</v>
      </c>
      <c r="K78" s="127">
        <v>2.33</v>
      </c>
      <c r="L78" s="127">
        <v>10.210000000000001</v>
      </c>
      <c r="M78" s="127">
        <v>0.82</v>
      </c>
      <c r="N78" s="78">
        <v>2.36</v>
      </c>
      <c r="O78" s="78">
        <v>1.18</v>
      </c>
      <c r="P78" s="78">
        <v>7.09</v>
      </c>
      <c r="Q78" s="78">
        <v>0.85</v>
      </c>
      <c r="R78" s="78">
        <v>2.2000000000000002</v>
      </c>
      <c r="S78" s="78">
        <v>8.2200000000000006</v>
      </c>
      <c r="T78" s="78">
        <v>0.75</v>
      </c>
      <c r="U78" s="78">
        <v>0.26</v>
      </c>
      <c r="V78" s="78">
        <v>11.34</v>
      </c>
      <c r="W78" s="77">
        <v>3.02</v>
      </c>
      <c r="X78" s="26"/>
      <c r="Y78" s="28"/>
      <c r="Z78" s="28"/>
      <c r="AA78" s="28"/>
      <c r="AB78" s="28"/>
      <c r="AC78" s="28"/>
      <c r="AD78" s="28"/>
      <c r="AE78" s="28"/>
      <c r="AF78" s="28"/>
      <c r="AG78" s="28"/>
      <c r="AH78" s="26"/>
      <c r="AI78" s="28"/>
      <c r="AJ78" s="28"/>
      <c r="AK78" s="28"/>
      <c r="AL78" s="132"/>
      <c r="AM78" s="28"/>
      <c r="AN78" s="132"/>
      <c r="AO78" s="28"/>
      <c r="AP78" s="28"/>
      <c r="AQ78" s="28"/>
      <c r="AR78" s="28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62"/>
      <c r="BO78" s="62"/>
      <c r="BP78" s="62"/>
    </row>
    <row r="79" spans="2:68" x14ac:dyDescent="0.2">
      <c r="B79" s="129">
        <v>2018</v>
      </c>
      <c r="C79" s="127">
        <v>87.09</v>
      </c>
      <c r="D79" s="127">
        <v>6.02</v>
      </c>
      <c r="E79" s="127">
        <v>11.76</v>
      </c>
      <c r="F79" s="127">
        <v>5.68</v>
      </c>
      <c r="G79" s="127">
        <v>2.5</v>
      </c>
      <c r="H79" s="127">
        <v>6.83</v>
      </c>
      <c r="I79" s="127">
        <v>0.42</v>
      </c>
      <c r="J79" s="127">
        <v>2.82</v>
      </c>
      <c r="K79" s="127">
        <v>2.09</v>
      </c>
      <c r="L79" s="127">
        <v>10.95</v>
      </c>
      <c r="M79" s="127">
        <v>0.85</v>
      </c>
      <c r="N79" s="78">
        <v>2.48</v>
      </c>
      <c r="O79" s="78">
        <v>1.23</v>
      </c>
      <c r="P79" s="78">
        <v>7.12</v>
      </c>
      <c r="Q79" s="78">
        <v>1.03</v>
      </c>
      <c r="R79" s="78">
        <v>2.0499999999999998</v>
      </c>
      <c r="S79" s="78">
        <v>8.1199999999999992</v>
      </c>
      <c r="T79" s="78">
        <v>0.57999999999999996</v>
      </c>
      <c r="U79" s="78">
        <v>0.27</v>
      </c>
      <c r="V79" s="78">
        <v>11.33</v>
      </c>
      <c r="W79" s="77">
        <v>2.98</v>
      </c>
      <c r="X79" s="26"/>
      <c r="Y79" s="28"/>
      <c r="Z79" s="28"/>
      <c r="AA79" s="28"/>
      <c r="AB79" s="28"/>
      <c r="AC79" s="28"/>
      <c r="AD79" s="28"/>
      <c r="AE79" s="28"/>
      <c r="AF79" s="28"/>
      <c r="AG79" s="28"/>
      <c r="AH79" s="26"/>
      <c r="AI79" s="28"/>
      <c r="AJ79" s="28"/>
      <c r="AK79" s="28"/>
      <c r="AL79" s="132"/>
      <c r="AM79" s="28"/>
      <c r="AN79" s="132"/>
      <c r="AO79" s="28"/>
      <c r="AP79" s="28"/>
      <c r="AQ79" s="28"/>
      <c r="AR79" s="28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62"/>
      <c r="BO79" s="62"/>
      <c r="BP79" s="62"/>
    </row>
    <row r="80" spans="2:68" x14ac:dyDescent="0.2">
      <c r="B80" s="129">
        <v>2019</v>
      </c>
      <c r="C80" s="127">
        <v>87.04</v>
      </c>
      <c r="D80" s="127">
        <v>6.32</v>
      </c>
      <c r="E80" s="127">
        <v>11.99</v>
      </c>
      <c r="F80" s="127">
        <v>5.12</v>
      </c>
      <c r="G80" s="127">
        <v>2.56</v>
      </c>
      <c r="H80" s="127">
        <v>6.85</v>
      </c>
      <c r="I80" s="127">
        <v>0.36</v>
      </c>
      <c r="J80" s="127">
        <v>2.31</v>
      </c>
      <c r="K80" s="127">
        <v>2.1</v>
      </c>
      <c r="L80" s="127">
        <v>11.12</v>
      </c>
      <c r="M80" s="127">
        <v>0.8</v>
      </c>
      <c r="N80" s="78">
        <v>2.4</v>
      </c>
      <c r="O80" s="78">
        <v>1.02</v>
      </c>
      <c r="P80" s="78">
        <v>7.02</v>
      </c>
      <c r="Q80" s="78">
        <v>1.05</v>
      </c>
      <c r="R80" s="78">
        <v>2.4700000000000002</v>
      </c>
      <c r="S80" s="78">
        <v>7.99</v>
      </c>
      <c r="T80" s="78">
        <v>0.59</v>
      </c>
      <c r="U80" s="78">
        <v>0.23</v>
      </c>
      <c r="V80" s="78">
        <v>11.65</v>
      </c>
      <c r="W80" s="77">
        <v>3.08</v>
      </c>
      <c r="X80" s="26"/>
      <c r="Y80" s="28"/>
      <c r="Z80" s="28"/>
      <c r="AA80" s="28"/>
      <c r="AB80" s="28"/>
      <c r="AC80" s="28"/>
      <c r="AD80" s="28"/>
      <c r="AE80" s="28"/>
      <c r="AF80" s="28"/>
      <c r="AG80" s="28"/>
      <c r="AH80" s="26"/>
      <c r="AI80" s="28"/>
      <c r="AJ80" s="28"/>
      <c r="AK80" s="28"/>
      <c r="AL80" s="132"/>
      <c r="AM80" s="28"/>
      <c r="AN80" s="132"/>
      <c r="AO80" s="28"/>
      <c r="AP80" s="28"/>
      <c r="AQ80" s="28"/>
      <c r="AR80" s="28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62"/>
      <c r="BO80" s="62"/>
      <c r="BP80" s="62"/>
    </row>
    <row r="81" spans="2:68" ht="18.75" customHeight="1" x14ac:dyDescent="0.2">
      <c r="B81" s="129">
        <v>2020</v>
      </c>
      <c r="C81" s="127">
        <v>93.21</v>
      </c>
      <c r="D81" s="127">
        <v>6.52</v>
      </c>
      <c r="E81" s="127">
        <v>11.97</v>
      </c>
      <c r="F81" s="127">
        <v>5.49</v>
      </c>
      <c r="G81" s="127">
        <v>2.7</v>
      </c>
      <c r="H81" s="127">
        <v>7.49</v>
      </c>
      <c r="I81" s="127">
        <v>0.41</v>
      </c>
      <c r="J81" s="127">
        <v>2.31</v>
      </c>
      <c r="K81" s="127">
        <v>2.5</v>
      </c>
      <c r="L81" s="127">
        <v>11.86</v>
      </c>
      <c r="M81" s="127">
        <v>0.76</v>
      </c>
      <c r="N81" s="78">
        <v>2.37</v>
      </c>
      <c r="O81" s="78">
        <v>1.1599999999999999</v>
      </c>
      <c r="P81" s="78">
        <v>7.97</v>
      </c>
      <c r="Q81" s="78">
        <v>1.2</v>
      </c>
      <c r="R81" s="78">
        <v>2.84</v>
      </c>
      <c r="S81" s="78">
        <v>8.26</v>
      </c>
      <c r="T81" s="78">
        <v>0.77</v>
      </c>
      <c r="U81" s="78">
        <v>0.27</v>
      </c>
      <c r="V81" s="78">
        <v>12.89</v>
      </c>
      <c r="W81" s="77">
        <v>3.46</v>
      </c>
      <c r="X81" s="26"/>
      <c r="Y81" s="28"/>
      <c r="Z81" s="28"/>
      <c r="AA81" s="28"/>
      <c r="AB81" s="28"/>
      <c r="AC81" s="28"/>
      <c r="AD81" s="28"/>
      <c r="AE81" s="28"/>
      <c r="AF81" s="28"/>
      <c r="AG81" s="28"/>
      <c r="AH81" s="26"/>
      <c r="AI81" s="28"/>
      <c r="AJ81" s="28"/>
      <c r="AK81" s="28"/>
      <c r="AL81" s="132"/>
      <c r="AM81" s="28"/>
      <c r="AN81" s="132"/>
      <c r="AO81" s="28"/>
      <c r="AP81" s="28"/>
      <c r="AQ81" s="28"/>
      <c r="AR81" s="28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62"/>
      <c r="BO81" s="62"/>
      <c r="BP81" s="62"/>
    </row>
    <row r="82" spans="2:68" x14ac:dyDescent="0.2">
      <c r="B82" s="129">
        <v>2021</v>
      </c>
      <c r="C82" s="127">
        <v>96.76</v>
      </c>
      <c r="D82" s="127">
        <v>6.44</v>
      </c>
      <c r="E82" s="127">
        <v>12.55</v>
      </c>
      <c r="F82" s="127">
        <v>5.78</v>
      </c>
      <c r="G82" s="127">
        <v>2.38</v>
      </c>
      <c r="H82" s="127">
        <v>7.45</v>
      </c>
      <c r="I82" s="127">
        <v>0.37</v>
      </c>
      <c r="J82" s="127">
        <v>2.71</v>
      </c>
      <c r="K82" s="127">
        <v>2.2400000000000002</v>
      </c>
      <c r="L82" s="127">
        <v>12.27</v>
      </c>
      <c r="M82" s="127">
        <v>0.87</v>
      </c>
      <c r="N82" s="78">
        <v>2.64</v>
      </c>
      <c r="O82" s="78">
        <v>1.04</v>
      </c>
      <c r="P82" s="78">
        <v>8.2100000000000009</v>
      </c>
      <c r="Q82" s="78">
        <v>1.06</v>
      </c>
      <c r="R82" s="78">
        <v>2.84</v>
      </c>
      <c r="S82" s="78">
        <v>8.9</v>
      </c>
      <c r="T82" s="78">
        <v>0.81</v>
      </c>
      <c r="U82" s="78">
        <v>0.35</v>
      </c>
      <c r="V82" s="78">
        <v>14.53</v>
      </c>
      <c r="W82" s="77">
        <v>3.32</v>
      </c>
      <c r="X82" s="29"/>
      <c r="Y82" s="73"/>
      <c r="Z82" s="73"/>
      <c r="AA82" s="73"/>
      <c r="AB82" s="73"/>
      <c r="AC82" s="73"/>
      <c r="AD82" s="73"/>
      <c r="AE82" s="73"/>
      <c r="AF82" s="73"/>
      <c r="AG82" s="73"/>
      <c r="AH82" s="29"/>
      <c r="AI82" s="73"/>
      <c r="AJ82" s="73"/>
      <c r="AK82" s="73"/>
      <c r="AL82" s="134"/>
      <c r="AM82" s="73"/>
      <c r="AN82" s="134"/>
      <c r="AO82" s="73"/>
      <c r="AP82" s="73"/>
      <c r="AQ82" s="73"/>
      <c r="AR82" s="7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62"/>
      <c r="BO82" s="62"/>
      <c r="BP82" s="62"/>
    </row>
    <row r="83" spans="2:68" x14ac:dyDescent="0.2">
      <c r="B83" s="139">
        <v>2022</v>
      </c>
      <c r="C83" s="127">
        <v>87.44</v>
      </c>
      <c r="D83" s="127">
        <v>5.69</v>
      </c>
      <c r="E83" s="127">
        <v>11.96</v>
      </c>
      <c r="F83" s="127">
        <v>5.48</v>
      </c>
      <c r="G83" s="127">
        <v>2.2799999999999998</v>
      </c>
      <c r="H83" s="127">
        <v>6.74</v>
      </c>
      <c r="I83" s="127">
        <v>0.3</v>
      </c>
      <c r="J83" s="127">
        <v>2.72</v>
      </c>
      <c r="K83" s="127">
        <v>1.81</v>
      </c>
      <c r="L83" s="127">
        <v>10.75</v>
      </c>
      <c r="M83" s="127">
        <v>0.79</v>
      </c>
      <c r="N83" s="78">
        <v>2.2000000000000002</v>
      </c>
      <c r="O83" s="78">
        <v>1.07</v>
      </c>
      <c r="P83" s="78">
        <v>7.24</v>
      </c>
      <c r="Q83" s="78">
        <v>0.96</v>
      </c>
      <c r="R83" s="78">
        <v>2.5499999999999998</v>
      </c>
      <c r="S83" s="78">
        <v>7.02</v>
      </c>
      <c r="T83" s="78">
        <v>0.74</v>
      </c>
      <c r="U83" s="78">
        <v>0.32</v>
      </c>
      <c r="V83" s="78">
        <v>13.1</v>
      </c>
      <c r="W83" s="77">
        <v>3.75</v>
      </c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</row>
    <row r="84" spans="2:68" x14ac:dyDescent="0.2">
      <c r="B84" s="139">
        <v>2023</v>
      </c>
      <c r="C84" s="127">
        <v>87.16</v>
      </c>
      <c r="D84" s="127">
        <v>6.45</v>
      </c>
      <c r="E84" s="127">
        <v>11.8</v>
      </c>
      <c r="F84" s="127">
        <v>5.1100000000000003</v>
      </c>
      <c r="G84" s="127">
        <v>1.62</v>
      </c>
      <c r="H84" s="127">
        <v>6.49</v>
      </c>
      <c r="I84" s="127">
        <v>0.3</v>
      </c>
      <c r="J84" s="127">
        <v>2.2000000000000002</v>
      </c>
      <c r="K84" s="127">
        <v>1.79</v>
      </c>
      <c r="L84" s="127">
        <v>12.01</v>
      </c>
      <c r="M84" s="127">
        <v>0.71</v>
      </c>
      <c r="N84" s="78">
        <v>2.2799999999999998</v>
      </c>
      <c r="O84" s="78">
        <v>0.71</v>
      </c>
      <c r="P84" s="78">
        <v>6.87</v>
      </c>
      <c r="Q84" s="78">
        <v>0.88</v>
      </c>
      <c r="R84" s="78">
        <v>2.21</v>
      </c>
      <c r="S84" s="78">
        <v>8.2799999999999994</v>
      </c>
      <c r="T84" s="78">
        <v>0.54</v>
      </c>
      <c r="U84" s="78">
        <v>0.28000000000000003</v>
      </c>
      <c r="V84" s="78">
        <v>13.98</v>
      </c>
      <c r="W84" s="77">
        <v>2.66</v>
      </c>
      <c r="X84" s="223"/>
      <c r="Y84" s="223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</row>
    <row r="85" spans="2:68" x14ac:dyDescent="0.2"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</row>
    <row r="86" spans="2:68" x14ac:dyDescent="0.2">
      <c r="W86" s="62"/>
    </row>
    <row r="87" spans="2:68" x14ac:dyDescent="0.2"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</row>
    <row r="88" spans="2:68" x14ac:dyDescent="0.2">
      <c r="W88" s="62"/>
    </row>
    <row r="89" spans="2:68" x14ac:dyDescent="0.2">
      <c r="W89" s="62"/>
    </row>
    <row r="90" spans="2:68" x14ac:dyDescent="0.2">
      <c r="W90" s="62"/>
    </row>
    <row r="91" spans="2:68" x14ac:dyDescent="0.2">
      <c r="W91" s="62"/>
    </row>
    <row r="92" spans="2:68" x14ac:dyDescent="0.2">
      <c r="W92" s="62"/>
    </row>
    <row r="93" spans="2:68" x14ac:dyDescent="0.2">
      <c r="W93" s="62"/>
    </row>
    <row r="94" spans="2:68" x14ac:dyDescent="0.2">
      <c r="W94" s="62"/>
    </row>
    <row r="95" spans="2:68" x14ac:dyDescent="0.2">
      <c r="W95" s="62"/>
    </row>
    <row r="96" spans="2:68" x14ac:dyDescent="0.2">
      <c r="W96" s="62"/>
    </row>
    <row r="97" spans="23:23" x14ac:dyDescent="0.2">
      <c r="W97" s="62"/>
    </row>
    <row r="98" spans="23:23" x14ac:dyDescent="0.2">
      <c r="W98" s="62"/>
    </row>
    <row r="99" spans="23:23" x14ac:dyDescent="0.2">
      <c r="W99" s="62"/>
    </row>
    <row r="100" spans="23:23" x14ac:dyDescent="0.2">
      <c r="W100" s="62"/>
    </row>
    <row r="101" spans="23:23" x14ac:dyDescent="0.2">
      <c r="W101" s="62"/>
    </row>
    <row r="102" spans="23:23" x14ac:dyDescent="0.2">
      <c r="W102" s="62"/>
    </row>
    <row r="103" spans="23:23" x14ac:dyDescent="0.2">
      <c r="W103" s="62"/>
    </row>
    <row r="104" spans="23:23" x14ac:dyDescent="0.2">
      <c r="W104" s="62"/>
    </row>
    <row r="105" spans="23:23" x14ac:dyDescent="0.2">
      <c r="W105" s="62"/>
    </row>
    <row r="106" spans="23:23" x14ac:dyDescent="0.2">
      <c r="W106" s="62"/>
    </row>
    <row r="107" spans="23:23" x14ac:dyDescent="0.2">
      <c r="W107" s="62"/>
    </row>
    <row r="108" spans="23:23" x14ac:dyDescent="0.2">
      <c r="W108" s="62"/>
    </row>
    <row r="109" spans="23:23" x14ac:dyDescent="0.2">
      <c r="W109" s="62"/>
    </row>
    <row r="110" spans="23:23" x14ac:dyDescent="0.2">
      <c r="W110" s="62"/>
    </row>
    <row r="111" spans="23:23" x14ac:dyDescent="0.2">
      <c r="W111" s="62"/>
    </row>
    <row r="112" spans="23:23" x14ac:dyDescent="0.2">
      <c r="W112" s="62"/>
    </row>
    <row r="113" spans="23:23" x14ac:dyDescent="0.2">
      <c r="W113" s="62"/>
    </row>
    <row r="114" spans="23:23" x14ac:dyDescent="0.2">
      <c r="W114" s="62"/>
    </row>
  </sheetData>
  <mergeCells count="4">
    <mergeCell ref="B6:B8"/>
    <mergeCell ref="C6:C7"/>
    <mergeCell ref="D6:W6"/>
    <mergeCell ref="C8:W8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Z85"/>
  <sheetViews>
    <sheetView showGridLines="0" workbookViewId="0">
      <pane ySplit="8" topLeftCell="A9" activePane="bottomLeft" state="frozen"/>
      <selection activeCell="Z1" sqref="Z1"/>
      <selection pane="bottomLeft" activeCell="B4" sqref="B4"/>
    </sheetView>
  </sheetViews>
  <sheetFormatPr defaultRowHeight="10.199999999999999" x14ac:dyDescent="0.2"/>
  <cols>
    <col min="1" max="1" width="7.42578125" customWidth="1"/>
    <col min="2" max="2" width="9.140625" customWidth="1"/>
    <col min="3" max="7" width="18.140625" customWidth="1"/>
    <col min="8" max="8" width="1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13</v>
      </c>
      <c r="B3" s="9" t="s">
        <v>254</v>
      </c>
    </row>
    <row r="4" spans="1:26" s="9" customFormat="1" ht="18.75" customHeight="1" x14ac:dyDescent="0.3">
      <c r="A4" s="8"/>
      <c r="B4" s="92" t="s">
        <v>62</v>
      </c>
      <c r="C4" s="93"/>
      <c r="D4" s="93"/>
      <c r="E4" s="93"/>
      <c r="F4" s="93"/>
      <c r="G4" s="93"/>
      <c r="H4" s="93"/>
    </row>
    <row r="5" spans="1:26" s="34" customFormat="1" ht="11.25" customHeight="1" thickBot="1" x14ac:dyDescent="0.25">
      <c r="A5" s="33"/>
    </row>
    <row r="6" spans="1:26" s="49" customFormat="1" ht="18.75" customHeight="1" x14ac:dyDescent="0.2">
      <c r="B6" s="250"/>
      <c r="C6" s="280" t="s">
        <v>200</v>
      </c>
      <c r="D6" s="263" t="s">
        <v>1</v>
      </c>
      <c r="E6" s="263"/>
      <c r="F6" s="263"/>
      <c r="G6" s="278" t="s">
        <v>204</v>
      </c>
      <c r="H6" s="50"/>
    </row>
    <row r="7" spans="1:26" s="49" customFormat="1" ht="26.25" customHeight="1" x14ac:dyDescent="0.2">
      <c r="B7" s="279"/>
      <c r="C7" s="264"/>
      <c r="D7" s="198" t="s">
        <v>201</v>
      </c>
      <c r="E7" s="198" t="s">
        <v>202</v>
      </c>
      <c r="F7" s="198" t="s">
        <v>203</v>
      </c>
      <c r="G7" s="281"/>
      <c r="H7" s="50"/>
    </row>
    <row r="8" spans="1:26" s="49" customFormat="1" ht="18" customHeight="1" thickBot="1" x14ac:dyDescent="0.25">
      <c r="B8" s="251"/>
      <c r="C8" s="243" t="s">
        <v>0</v>
      </c>
      <c r="D8" s="243"/>
      <c r="E8" s="243"/>
      <c r="F8" s="243"/>
      <c r="G8" s="244"/>
    </row>
    <row r="9" spans="1:26" s="49" customFormat="1" ht="7.5" customHeight="1" x14ac:dyDescent="0.2">
      <c r="B9" s="141"/>
      <c r="C9" s="142"/>
      <c r="D9" s="142"/>
      <c r="E9" s="142"/>
      <c r="F9" s="142"/>
      <c r="G9" s="143"/>
    </row>
    <row r="10" spans="1:26" s="35" customFormat="1" ht="11.25" customHeight="1" x14ac:dyDescent="0.2">
      <c r="B10" s="16">
        <v>1948</v>
      </c>
      <c r="C10" s="144">
        <v>2.6</v>
      </c>
      <c r="D10" s="79" t="s">
        <v>2</v>
      </c>
      <c r="E10" s="79" t="s">
        <v>2</v>
      </c>
      <c r="F10" s="79" t="s">
        <v>2</v>
      </c>
      <c r="G10" s="145">
        <v>116.1</v>
      </c>
    </row>
    <row r="11" spans="1:26" s="35" customFormat="1" ht="11.25" customHeight="1" x14ac:dyDescent="0.2">
      <c r="B11" s="16">
        <v>1949</v>
      </c>
      <c r="C11" s="144">
        <v>2.2000000000000002</v>
      </c>
      <c r="D11" s="79" t="s">
        <v>2</v>
      </c>
      <c r="E11" s="79" t="s">
        <v>2</v>
      </c>
      <c r="F11" s="79" t="s">
        <v>2</v>
      </c>
      <c r="G11" s="145">
        <v>128.19999999999999</v>
      </c>
    </row>
    <row r="12" spans="1:26" s="35" customFormat="1" ht="18.75" customHeight="1" x14ac:dyDescent="0.2">
      <c r="B12" s="16">
        <v>1950</v>
      </c>
      <c r="C12" s="144">
        <v>1.5</v>
      </c>
      <c r="D12" s="79" t="s">
        <v>2</v>
      </c>
      <c r="E12" s="79" t="s">
        <v>2</v>
      </c>
      <c r="F12" s="79" t="s">
        <v>2</v>
      </c>
      <c r="G12" s="145">
        <v>145.9</v>
      </c>
    </row>
    <row r="13" spans="1:26" s="35" customFormat="1" ht="11.25" customHeight="1" x14ac:dyDescent="0.2">
      <c r="B13" s="16">
        <v>1951</v>
      </c>
      <c r="C13" s="144">
        <v>1.3</v>
      </c>
      <c r="D13" s="79" t="s">
        <v>2</v>
      </c>
      <c r="E13" s="79" t="s">
        <v>2</v>
      </c>
      <c r="F13" s="79" t="s">
        <v>2</v>
      </c>
      <c r="G13" s="145">
        <v>142.1</v>
      </c>
    </row>
    <row r="14" spans="1:26" s="35" customFormat="1" ht="11.25" customHeight="1" x14ac:dyDescent="0.2">
      <c r="B14" s="16">
        <v>1952</v>
      </c>
      <c r="C14" s="144">
        <v>1.2</v>
      </c>
      <c r="D14" s="79" t="s">
        <v>2</v>
      </c>
      <c r="E14" s="79" t="s">
        <v>2</v>
      </c>
      <c r="F14" s="79" t="s">
        <v>2</v>
      </c>
      <c r="G14" s="145">
        <v>132.30000000000001</v>
      </c>
    </row>
    <row r="15" spans="1:26" s="35" customFormat="1" ht="11.25" customHeight="1" x14ac:dyDescent="0.2">
      <c r="B15" s="16">
        <v>1953</v>
      </c>
      <c r="C15" s="144">
        <v>1.6</v>
      </c>
      <c r="D15" s="79" t="s">
        <v>2</v>
      </c>
      <c r="E15" s="79" t="s">
        <v>2</v>
      </c>
      <c r="F15" s="79" t="s">
        <v>2</v>
      </c>
      <c r="G15" s="145">
        <v>129.30000000000001</v>
      </c>
    </row>
    <row r="16" spans="1:26" s="35" customFormat="1" ht="11.25" customHeight="1" x14ac:dyDescent="0.2">
      <c r="B16" s="16">
        <v>1954</v>
      </c>
      <c r="C16" s="144">
        <v>2</v>
      </c>
      <c r="D16" s="79" t="s">
        <v>2</v>
      </c>
      <c r="E16" s="79" t="s">
        <v>2</v>
      </c>
      <c r="F16" s="79" t="s">
        <v>2</v>
      </c>
      <c r="G16" s="145">
        <v>130.1</v>
      </c>
    </row>
    <row r="17" spans="2:7" s="35" customFormat="1" ht="11.25" customHeight="1" x14ac:dyDescent="0.2">
      <c r="B17" s="16">
        <v>1955</v>
      </c>
      <c r="C17" s="144">
        <v>1.8</v>
      </c>
      <c r="D17" s="79" t="s">
        <v>2</v>
      </c>
      <c r="E17" s="79" t="s">
        <v>2</v>
      </c>
      <c r="F17" s="79" t="s">
        <v>2</v>
      </c>
      <c r="G17" s="145">
        <v>126.1</v>
      </c>
    </row>
    <row r="18" spans="2:7" s="35" customFormat="1" ht="11.25" customHeight="1" x14ac:dyDescent="0.2">
      <c r="B18" s="16">
        <v>1956</v>
      </c>
      <c r="C18" s="144">
        <v>1.7</v>
      </c>
      <c r="D18" s="79" t="s">
        <v>2</v>
      </c>
      <c r="E18" s="79" t="s">
        <v>2</v>
      </c>
      <c r="F18" s="79" t="s">
        <v>2</v>
      </c>
      <c r="G18" s="145">
        <v>135.69999999999999</v>
      </c>
    </row>
    <row r="19" spans="2:7" s="35" customFormat="1" ht="11.25" customHeight="1" x14ac:dyDescent="0.2">
      <c r="B19" s="16">
        <v>1957</v>
      </c>
      <c r="C19" s="144">
        <v>1.3</v>
      </c>
      <c r="D19" s="79" t="s">
        <v>2</v>
      </c>
      <c r="E19" s="79" t="s">
        <v>2</v>
      </c>
      <c r="F19" s="79" t="s">
        <v>2</v>
      </c>
      <c r="G19" s="145">
        <v>130.69999999999999</v>
      </c>
    </row>
    <row r="20" spans="2:7" s="35" customFormat="1" ht="11.25" customHeight="1" x14ac:dyDescent="0.2">
      <c r="B20" s="16">
        <v>1958</v>
      </c>
      <c r="C20" s="144">
        <v>1.2</v>
      </c>
      <c r="D20" s="79" t="s">
        <v>2</v>
      </c>
      <c r="E20" s="79" t="s">
        <v>2</v>
      </c>
      <c r="F20" s="79" t="s">
        <v>2</v>
      </c>
      <c r="G20" s="145">
        <v>115.3</v>
      </c>
    </row>
    <row r="21" spans="2:7" s="35" customFormat="1" ht="11.25" customHeight="1" x14ac:dyDescent="0.2">
      <c r="B21" s="16">
        <v>1959</v>
      </c>
      <c r="C21" s="144">
        <v>1.1000000000000001</v>
      </c>
      <c r="D21" s="79" t="s">
        <v>2</v>
      </c>
      <c r="E21" s="79" t="s">
        <v>2</v>
      </c>
      <c r="F21" s="79" t="s">
        <v>2</v>
      </c>
      <c r="G21" s="145">
        <v>117.7</v>
      </c>
    </row>
    <row r="22" spans="2:7" s="35" customFormat="1" ht="18.75" customHeight="1" x14ac:dyDescent="0.2">
      <c r="B22" s="16">
        <v>1960</v>
      </c>
      <c r="C22" s="144">
        <v>1.5</v>
      </c>
      <c r="D22" s="79" t="s">
        <v>2</v>
      </c>
      <c r="E22" s="79" t="s">
        <v>2</v>
      </c>
      <c r="F22" s="79" t="s">
        <v>2</v>
      </c>
      <c r="G22" s="145">
        <v>110.9</v>
      </c>
    </row>
    <row r="23" spans="2:7" s="35" customFormat="1" ht="11.25" customHeight="1" x14ac:dyDescent="0.2">
      <c r="B23" s="16">
        <v>1961</v>
      </c>
      <c r="C23" s="144">
        <v>1.4</v>
      </c>
      <c r="D23" s="79" t="s">
        <v>2</v>
      </c>
      <c r="E23" s="79" t="s">
        <v>2</v>
      </c>
      <c r="F23" s="79" t="s">
        <v>2</v>
      </c>
      <c r="G23" s="145">
        <v>114.1</v>
      </c>
    </row>
    <row r="24" spans="2:7" s="35" customFormat="1" ht="11.25" customHeight="1" x14ac:dyDescent="0.2">
      <c r="B24" s="16">
        <v>1962</v>
      </c>
      <c r="C24" s="144">
        <v>1.5</v>
      </c>
      <c r="D24" s="79" t="s">
        <v>2</v>
      </c>
      <c r="E24" s="79" t="s">
        <v>2</v>
      </c>
      <c r="F24" s="79" t="s">
        <v>2</v>
      </c>
      <c r="G24" s="145">
        <v>108.4</v>
      </c>
    </row>
    <row r="25" spans="2:7" s="35" customFormat="1" ht="11.25" customHeight="1" x14ac:dyDescent="0.2">
      <c r="B25" s="16">
        <v>1963</v>
      </c>
      <c r="C25" s="144">
        <v>1.7</v>
      </c>
      <c r="D25" s="79" t="s">
        <v>2</v>
      </c>
      <c r="E25" s="79" t="s">
        <v>2</v>
      </c>
      <c r="F25" s="79" t="s">
        <v>2</v>
      </c>
      <c r="G25" s="145">
        <v>121.3</v>
      </c>
    </row>
    <row r="26" spans="2:7" s="35" customFormat="1" ht="11.25" customHeight="1" x14ac:dyDescent="0.2">
      <c r="B26" s="16">
        <v>1964</v>
      </c>
      <c r="C26" s="144">
        <v>1.9</v>
      </c>
      <c r="D26" s="79" t="s">
        <v>2</v>
      </c>
      <c r="E26" s="79" t="s">
        <v>2</v>
      </c>
      <c r="F26" s="79" t="s">
        <v>2</v>
      </c>
      <c r="G26" s="145">
        <v>123.5</v>
      </c>
    </row>
    <row r="27" spans="2:7" s="35" customFormat="1" ht="11.25" customHeight="1" x14ac:dyDescent="0.2">
      <c r="B27" s="16">
        <v>1965</v>
      </c>
      <c r="C27" s="144">
        <v>1.3</v>
      </c>
      <c r="D27" s="79" t="s">
        <v>2</v>
      </c>
      <c r="E27" s="79" t="s">
        <v>2</v>
      </c>
      <c r="F27" s="79" t="s">
        <v>2</v>
      </c>
      <c r="G27" s="145">
        <v>99.1</v>
      </c>
    </row>
    <row r="28" spans="2:7" s="35" customFormat="1" ht="11.25" customHeight="1" x14ac:dyDescent="0.2">
      <c r="B28" s="16">
        <v>1966</v>
      </c>
      <c r="C28" s="144">
        <v>0.8</v>
      </c>
      <c r="D28" s="79" t="s">
        <v>2</v>
      </c>
      <c r="E28" s="79" t="s">
        <v>2</v>
      </c>
      <c r="F28" s="79" t="s">
        <v>2</v>
      </c>
      <c r="G28" s="145">
        <v>115.8</v>
      </c>
    </row>
    <row r="29" spans="2:7" s="35" customFormat="1" ht="11.25" customHeight="1" x14ac:dyDescent="0.2">
      <c r="B29" s="16">
        <v>1967</v>
      </c>
      <c r="C29" s="144">
        <v>1.1000000000000001</v>
      </c>
      <c r="D29" s="79" t="s">
        <v>2</v>
      </c>
      <c r="E29" s="79" t="s">
        <v>2</v>
      </c>
      <c r="F29" s="79" t="s">
        <v>2</v>
      </c>
      <c r="G29" s="145">
        <v>125.8</v>
      </c>
    </row>
    <row r="30" spans="2:7" s="35" customFormat="1" ht="11.25" customHeight="1" x14ac:dyDescent="0.2">
      <c r="B30" s="16">
        <v>1968</v>
      </c>
      <c r="C30" s="144">
        <v>0.8</v>
      </c>
      <c r="D30" s="79" t="s">
        <v>2</v>
      </c>
      <c r="E30" s="79" t="s">
        <v>2</v>
      </c>
      <c r="F30" s="79" t="s">
        <v>2</v>
      </c>
      <c r="G30" s="145">
        <v>117.2</v>
      </c>
    </row>
    <row r="31" spans="2:7" s="35" customFormat="1" ht="11.25" customHeight="1" x14ac:dyDescent="0.2">
      <c r="B31" s="16">
        <v>1969</v>
      </c>
      <c r="C31" s="144">
        <v>1.2</v>
      </c>
      <c r="D31" s="79" t="s">
        <v>2</v>
      </c>
      <c r="E31" s="79" t="s">
        <v>2</v>
      </c>
      <c r="F31" s="79" t="s">
        <v>2</v>
      </c>
      <c r="G31" s="145">
        <v>106.7</v>
      </c>
    </row>
    <row r="32" spans="2:7" s="35" customFormat="1" ht="18.75" customHeight="1" x14ac:dyDescent="0.2">
      <c r="B32" s="16">
        <v>1970</v>
      </c>
      <c r="C32" s="144">
        <v>0.6</v>
      </c>
      <c r="D32" s="144">
        <v>0.1</v>
      </c>
      <c r="E32" s="144">
        <v>0.4</v>
      </c>
      <c r="F32" s="144">
        <v>0.1</v>
      </c>
      <c r="G32" s="145">
        <v>106.7</v>
      </c>
    </row>
    <row r="33" spans="2:7" s="35" customFormat="1" ht="11.25" customHeight="1" x14ac:dyDescent="0.2">
      <c r="B33" s="16">
        <v>1971</v>
      </c>
      <c r="C33" s="144">
        <v>0.8</v>
      </c>
      <c r="D33" s="144">
        <v>0</v>
      </c>
      <c r="E33" s="144">
        <v>0.5</v>
      </c>
      <c r="F33" s="144">
        <v>0.3</v>
      </c>
      <c r="G33" s="145">
        <v>108.9</v>
      </c>
    </row>
    <row r="34" spans="2:7" s="35" customFormat="1" ht="11.25" customHeight="1" x14ac:dyDescent="0.2">
      <c r="B34" s="16">
        <v>1972</v>
      </c>
      <c r="C34" s="144">
        <v>0.5</v>
      </c>
      <c r="D34" s="144">
        <v>0</v>
      </c>
      <c r="E34" s="144">
        <v>0.2</v>
      </c>
      <c r="F34" s="144">
        <v>0.3</v>
      </c>
      <c r="G34" s="145">
        <v>109</v>
      </c>
    </row>
    <row r="35" spans="2:7" s="35" customFormat="1" ht="11.25" customHeight="1" x14ac:dyDescent="0.2">
      <c r="B35" s="16">
        <v>1973</v>
      </c>
      <c r="C35" s="144">
        <v>0.5</v>
      </c>
      <c r="D35" s="144">
        <v>0</v>
      </c>
      <c r="E35" s="144">
        <v>0.2</v>
      </c>
      <c r="F35" s="144">
        <v>0.3</v>
      </c>
      <c r="G35" s="145">
        <v>110.3</v>
      </c>
    </row>
    <row r="36" spans="2:7" s="35" customFormat="1" ht="11.25" customHeight="1" x14ac:dyDescent="0.2">
      <c r="B36" s="16">
        <v>1974</v>
      </c>
      <c r="C36" s="144">
        <v>0.7</v>
      </c>
      <c r="D36" s="144">
        <v>0</v>
      </c>
      <c r="E36" s="144">
        <v>0.2</v>
      </c>
      <c r="F36" s="144">
        <v>0.5</v>
      </c>
      <c r="G36" s="145">
        <v>112.2</v>
      </c>
    </row>
    <row r="37" spans="2:7" s="35" customFormat="1" ht="11.25" customHeight="1" x14ac:dyDescent="0.2">
      <c r="B37" s="16">
        <v>1975</v>
      </c>
      <c r="C37" s="144">
        <v>1</v>
      </c>
      <c r="D37" s="144">
        <v>0.3</v>
      </c>
      <c r="E37" s="144">
        <v>0.1</v>
      </c>
      <c r="F37" s="144">
        <v>0.6</v>
      </c>
      <c r="G37" s="145">
        <v>102.5</v>
      </c>
    </row>
    <row r="38" spans="2:7" s="35" customFormat="1" ht="11.25" customHeight="1" x14ac:dyDescent="0.2">
      <c r="B38" s="16">
        <v>1976</v>
      </c>
      <c r="C38" s="144">
        <v>1.4</v>
      </c>
      <c r="D38" s="144">
        <v>0.2</v>
      </c>
      <c r="E38" s="144">
        <v>1</v>
      </c>
      <c r="F38" s="144">
        <v>0.2</v>
      </c>
      <c r="G38" s="145">
        <v>101.7</v>
      </c>
    </row>
    <row r="39" spans="2:7" s="35" customFormat="1" ht="11.25" customHeight="1" x14ac:dyDescent="0.2">
      <c r="B39" s="16">
        <v>1977</v>
      </c>
      <c r="C39" s="144">
        <v>1.3</v>
      </c>
      <c r="D39" s="144">
        <v>0.2</v>
      </c>
      <c r="E39" s="144">
        <v>0.8</v>
      </c>
      <c r="F39" s="144">
        <v>0.3</v>
      </c>
      <c r="G39" s="145">
        <v>98.9</v>
      </c>
    </row>
    <row r="40" spans="2:7" s="35" customFormat="1" ht="11.25" customHeight="1" x14ac:dyDescent="0.2">
      <c r="B40" s="16">
        <v>1978</v>
      </c>
      <c r="C40" s="144">
        <v>0.8</v>
      </c>
      <c r="D40" s="144">
        <v>0.1</v>
      </c>
      <c r="E40" s="144">
        <v>0.6</v>
      </c>
      <c r="F40" s="144">
        <v>0.1</v>
      </c>
      <c r="G40" s="145">
        <v>93.2</v>
      </c>
    </row>
    <row r="41" spans="2:7" s="35" customFormat="1" ht="11.25" customHeight="1" x14ac:dyDescent="0.2">
      <c r="B41" s="16">
        <v>1979</v>
      </c>
      <c r="C41" s="144">
        <v>0.7</v>
      </c>
      <c r="D41" s="144">
        <v>0.1</v>
      </c>
      <c r="E41" s="144">
        <v>0.6</v>
      </c>
      <c r="F41" s="144">
        <v>0</v>
      </c>
      <c r="G41" s="145">
        <v>85.8</v>
      </c>
    </row>
    <row r="42" spans="2:7" s="35" customFormat="1" ht="18.75" customHeight="1" x14ac:dyDescent="0.2">
      <c r="B42" s="16">
        <v>1980</v>
      </c>
      <c r="C42" s="144">
        <v>0.7</v>
      </c>
      <c r="D42" s="144">
        <v>0.1</v>
      </c>
      <c r="E42" s="144">
        <v>0.5</v>
      </c>
      <c r="F42" s="144">
        <v>0.1</v>
      </c>
      <c r="G42" s="145">
        <v>79.900000000000006</v>
      </c>
    </row>
    <row r="43" spans="2:7" s="35" customFormat="1" ht="11.25" customHeight="1" x14ac:dyDescent="0.2">
      <c r="B43" s="16">
        <v>1981</v>
      </c>
      <c r="C43" s="144">
        <v>0.9</v>
      </c>
      <c r="D43" s="144">
        <v>0.1</v>
      </c>
      <c r="E43" s="144">
        <v>0.6</v>
      </c>
      <c r="F43" s="144">
        <v>0.2</v>
      </c>
      <c r="G43" s="145">
        <v>82.3</v>
      </c>
    </row>
    <row r="44" spans="2:7" s="35" customFormat="1" ht="11.25" customHeight="1" x14ac:dyDescent="0.2">
      <c r="B44" s="16">
        <v>1982</v>
      </c>
      <c r="C44" s="144">
        <v>1</v>
      </c>
      <c r="D44" s="144">
        <v>0.1</v>
      </c>
      <c r="E44" s="144">
        <v>0.6</v>
      </c>
      <c r="F44" s="144">
        <v>0.3</v>
      </c>
      <c r="G44" s="145">
        <v>82.1</v>
      </c>
    </row>
    <row r="45" spans="2:7" s="35" customFormat="1" ht="11.25" customHeight="1" x14ac:dyDescent="0.2">
      <c r="B45" s="16">
        <v>1983</v>
      </c>
      <c r="C45" s="144">
        <v>0.7</v>
      </c>
      <c r="D45" s="144">
        <v>0.1</v>
      </c>
      <c r="E45" s="144">
        <v>0.5</v>
      </c>
      <c r="F45" s="144">
        <v>0.1</v>
      </c>
      <c r="G45" s="145">
        <v>82.4</v>
      </c>
    </row>
    <row r="46" spans="2:7" s="35" customFormat="1" ht="11.25" customHeight="1" x14ac:dyDescent="0.2">
      <c r="B46" s="16">
        <v>1984</v>
      </c>
      <c r="C46" s="144">
        <v>0.6</v>
      </c>
      <c r="D46" s="144">
        <v>0</v>
      </c>
      <c r="E46" s="144">
        <v>0.5</v>
      </c>
      <c r="F46" s="144">
        <v>0.1</v>
      </c>
      <c r="G46" s="145">
        <v>85.7</v>
      </c>
    </row>
    <row r="47" spans="2:7" s="35" customFormat="1" ht="11.25" customHeight="1" x14ac:dyDescent="0.2">
      <c r="B47" s="16">
        <v>1985</v>
      </c>
      <c r="C47" s="144">
        <v>1.3</v>
      </c>
      <c r="D47" s="144">
        <v>0.2</v>
      </c>
      <c r="E47" s="144">
        <v>0.9</v>
      </c>
      <c r="F47" s="144">
        <v>0.2</v>
      </c>
      <c r="G47" s="145">
        <v>81.900000000000006</v>
      </c>
    </row>
    <row r="48" spans="2:7" s="35" customFormat="1" ht="11.25" customHeight="1" x14ac:dyDescent="0.2">
      <c r="B48" s="16">
        <v>1986</v>
      </c>
      <c r="C48" s="144">
        <v>1.9</v>
      </c>
      <c r="D48" s="144">
        <v>0.3</v>
      </c>
      <c r="E48" s="144">
        <v>0.8</v>
      </c>
      <c r="F48" s="144">
        <v>0.8</v>
      </c>
      <c r="G48" s="145">
        <v>80.599999999999994</v>
      </c>
    </row>
    <row r="49" spans="2:8" s="35" customFormat="1" ht="11.25" customHeight="1" x14ac:dyDescent="0.2">
      <c r="B49" s="16">
        <v>1987</v>
      </c>
      <c r="C49" s="144">
        <v>1</v>
      </c>
      <c r="D49" s="144">
        <v>0.2</v>
      </c>
      <c r="E49" s="144">
        <v>0.4</v>
      </c>
      <c r="F49" s="144">
        <v>0.4</v>
      </c>
      <c r="G49" s="145">
        <v>80.2</v>
      </c>
    </row>
    <row r="50" spans="2:8" s="35" customFormat="1" ht="11.25" customHeight="1" x14ac:dyDescent="0.2">
      <c r="B50" s="16">
        <v>1988</v>
      </c>
      <c r="C50" s="144">
        <v>1.3</v>
      </c>
      <c r="D50" s="144">
        <v>0.2</v>
      </c>
      <c r="E50" s="144">
        <v>0.6</v>
      </c>
      <c r="F50" s="144">
        <v>0.5</v>
      </c>
      <c r="G50" s="145">
        <v>83.7</v>
      </c>
    </row>
    <row r="51" spans="2:8" s="35" customFormat="1" ht="11.25" customHeight="1" x14ac:dyDescent="0.2">
      <c r="B51" s="16">
        <v>1989</v>
      </c>
      <c r="C51" s="144">
        <v>1.3</v>
      </c>
      <c r="D51" s="144">
        <v>0.2</v>
      </c>
      <c r="E51" s="144">
        <v>0.7</v>
      </c>
      <c r="F51" s="144">
        <v>0.4</v>
      </c>
      <c r="G51" s="145">
        <v>82.8</v>
      </c>
    </row>
    <row r="52" spans="2:8" s="35" customFormat="1" ht="18.75" customHeight="1" x14ac:dyDescent="0.2">
      <c r="B52" s="16">
        <v>1990</v>
      </c>
      <c r="C52" s="144">
        <v>1.7</v>
      </c>
      <c r="D52" s="144">
        <v>0.2</v>
      </c>
      <c r="E52" s="144">
        <v>1</v>
      </c>
      <c r="F52" s="144">
        <v>0.5</v>
      </c>
      <c r="G52" s="145">
        <v>77.900000000000006</v>
      </c>
    </row>
    <row r="53" spans="2:8" s="35" customFormat="1" ht="11.25" customHeight="1" x14ac:dyDescent="0.2">
      <c r="B53" s="16">
        <v>1991</v>
      </c>
      <c r="C53" s="144">
        <v>1.6</v>
      </c>
      <c r="D53" s="144">
        <v>0.2</v>
      </c>
      <c r="E53" s="144">
        <v>1</v>
      </c>
      <c r="F53" s="144">
        <v>0.4</v>
      </c>
      <c r="G53" s="145">
        <v>84.2</v>
      </c>
    </row>
    <row r="54" spans="2:8" s="35" customFormat="1" ht="11.25" customHeight="1" x14ac:dyDescent="0.2">
      <c r="B54" s="16">
        <v>1992</v>
      </c>
      <c r="C54" s="144">
        <v>1.6</v>
      </c>
      <c r="D54" s="144">
        <v>0.2</v>
      </c>
      <c r="E54" s="144">
        <v>1</v>
      </c>
      <c r="F54" s="144">
        <v>0.4</v>
      </c>
      <c r="G54" s="145">
        <v>84.1</v>
      </c>
    </row>
    <row r="55" spans="2:8" s="35" customFormat="1" ht="11.25" customHeight="1" x14ac:dyDescent="0.2">
      <c r="B55" s="16">
        <v>1993</v>
      </c>
      <c r="C55" s="144">
        <v>1.8</v>
      </c>
      <c r="D55" s="144">
        <v>0.3</v>
      </c>
      <c r="E55" s="144">
        <v>1</v>
      </c>
      <c r="F55" s="144">
        <v>0.5</v>
      </c>
      <c r="G55" s="145">
        <v>84</v>
      </c>
    </row>
    <row r="56" spans="2:8" s="35" customFormat="1" ht="11.25" customHeight="1" x14ac:dyDescent="0.2">
      <c r="B56" s="16">
        <v>1994</v>
      </c>
      <c r="C56" s="144">
        <v>1.9</v>
      </c>
      <c r="D56" s="144">
        <v>0.3</v>
      </c>
      <c r="E56" s="144">
        <v>1</v>
      </c>
      <c r="F56" s="144">
        <v>0.6</v>
      </c>
      <c r="G56" s="145">
        <v>78</v>
      </c>
    </row>
    <row r="57" spans="2:8" s="35" customFormat="1" ht="11.25" customHeight="1" x14ac:dyDescent="0.2">
      <c r="B57" s="16">
        <v>1995</v>
      </c>
      <c r="C57" s="144">
        <v>1.9</v>
      </c>
      <c r="D57" s="144">
        <v>0.4</v>
      </c>
      <c r="E57" s="144">
        <v>1</v>
      </c>
      <c r="F57" s="144">
        <v>0.5</v>
      </c>
      <c r="G57" s="145">
        <v>76.5</v>
      </c>
    </row>
    <row r="58" spans="2:8" s="35" customFormat="1" ht="11.25" customHeight="1" x14ac:dyDescent="0.2">
      <c r="B58" s="16">
        <v>1996</v>
      </c>
      <c r="C58" s="144">
        <v>2</v>
      </c>
      <c r="D58" s="144">
        <v>0.4</v>
      </c>
      <c r="E58" s="144">
        <v>0.9</v>
      </c>
      <c r="F58" s="144">
        <v>0.7</v>
      </c>
      <c r="G58" s="145">
        <v>77.2</v>
      </c>
    </row>
    <row r="59" spans="2:8" s="35" customFormat="1" ht="11.25" customHeight="1" x14ac:dyDescent="0.2">
      <c r="B59" s="16">
        <v>1997</v>
      </c>
      <c r="C59" s="144">
        <v>1.9</v>
      </c>
      <c r="D59" s="144">
        <v>0.3</v>
      </c>
      <c r="E59" s="144">
        <v>1</v>
      </c>
      <c r="F59" s="144">
        <v>0.6</v>
      </c>
      <c r="G59" s="145">
        <v>76</v>
      </c>
    </row>
    <row r="60" spans="2:8" s="35" customFormat="1" ht="11.25" customHeight="1" x14ac:dyDescent="0.2">
      <c r="B60" s="16">
        <v>1998</v>
      </c>
      <c r="C60" s="144">
        <v>2</v>
      </c>
      <c r="D60" s="144">
        <v>0.4</v>
      </c>
      <c r="E60" s="144">
        <v>0.9</v>
      </c>
      <c r="F60" s="144">
        <v>0.7</v>
      </c>
      <c r="G60" s="145">
        <v>76.099999999999994</v>
      </c>
    </row>
    <row r="61" spans="2:8" s="35" customFormat="1" ht="11.25" customHeight="1" x14ac:dyDescent="0.2">
      <c r="B61" s="21">
        <v>1999</v>
      </c>
      <c r="C61" s="144">
        <v>2</v>
      </c>
      <c r="D61" s="144">
        <v>0.4</v>
      </c>
      <c r="E61" s="144">
        <v>1</v>
      </c>
      <c r="F61" s="144">
        <v>0.6</v>
      </c>
      <c r="G61" s="145">
        <v>75.900000000000006</v>
      </c>
      <c r="H61" s="38"/>
    </row>
    <row r="62" spans="2:8" s="35" customFormat="1" ht="18" customHeight="1" x14ac:dyDescent="0.2">
      <c r="B62" s="16">
        <v>2000</v>
      </c>
      <c r="C62" s="144">
        <v>2</v>
      </c>
      <c r="D62" s="144">
        <v>0.5</v>
      </c>
      <c r="E62" s="144">
        <v>0.9</v>
      </c>
      <c r="F62" s="144">
        <v>0.6</v>
      </c>
      <c r="G62" s="145">
        <v>77</v>
      </c>
    </row>
    <row r="63" spans="2:8" s="35" customFormat="1" ht="11.25" customHeight="1" x14ac:dyDescent="0.2">
      <c r="B63" s="129">
        <v>2001</v>
      </c>
      <c r="C63" s="144">
        <v>2.2000000000000002</v>
      </c>
      <c r="D63" s="144">
        <v>0.5</v>
      </c>
      <c r="E63" s="144">
        <v>1</v>
      </c>
      <c r="F63" s="144">
        <v>0.7</v>
      </c>
      <c r="G63" s="145">
        <v>75.3</v>
      </c>
    </row>
    <row r="64" spans="2:8" s="35" customFormat="1" ht="11.25" customHeight="1" x14ac:dyDescent="0.2">
      <c r="B64" s="129">
        <v>2002</v>
      </c>
      <c r="C64" s="144">
        <v>2.1</v>
      </c>
      <c r="D64" s="144">
        <v>0.6</v>
      </c>
      <c r="E64" s="144">
        <v>0.9</v>
      </c>
      <c r="F64" s="144">
        <v>0.6</v>
      </c>
      <c r="G64" s="145">
        <v>76</v>
      </c>
    </row>
    <row r="65" spans="2:7" s="35" customFormat="1" ht="11.25" customHeight="1" x14ac:dyDescent="0.2">
      <c r="B65" s="129">
        <v>2003</v>
      </c>
      <c r="C65" s="144">
        <v>2.1</v>
      </c>
      <c r="D65" s="144">
        <v>0.5</v>
      </c>
      <c r="E65" s="144">
        <v>1</v>
      </c>
      <c r="F65" s="144">
        <v>0.6</v>
      </c>
      <c r="G65" s="145">
        <v>73.599999999999994</v>
      </c>
    </row>
    <row r="66" spans="2:7" s="35" customFormat="1" ht="11.25" customHeight="1" x14ac:dyDescent="0.2">
      <c r="B66" s="129">
        <v>2004</v>
      </c>
      <c r="C66" s="144">
        <v>2.1</v>
      </c>
      <c r="D66" s="144">
        <v>0.6</v>
      </c>
      <c r="E66" s="144">
        <v>1</v>
      </c>
      <c r="F66" s="144">
        <v>0.5</v>
      </c>
      <c r="G66" s="145">
        <v>73</v>
      </c>
    </row>
    <row r="67" spans="2:7" s="35" customFormat="1" ht="11.25" customHeight="1" x14ac:dyDescent="0.2">
      <c r="B67" s="129">
        <v>2005</v>
      </c>
      <c r="C67" s="144">
        <v>2.2000000000000002</v>
      </c>
      <c r="D67" s="144">
        <v>0.5</v>
      </c>
      <c r="E67" s="144">
        <v>1.1000000000000001</v>
      </c>
      <c r="F67" s="144">
        <v>0.6</v>
      </c>
      <c r="G67" s="145">
        <v>72.5</v>
      </c>
    </row>
    <row r="68" spans="2:7" s="35" customFormat="1" ht="11.25" customHeight="1" x14ac:dyDescent="0.2">
      <c r="B68" s="129">
        <v>2006</v>
      </c>
      <c r="C68" s="144">
        <v>2.1</v>
      </c>
      <c r="D68" s="144">
        <v>0.5</v>
      </c>
      <c r="E68" s="144">
        <v>1</v>
      </c>
      <c r="F68" s="144">
        <v>0.6</v>
      </c>
      <c r="G68" s="145">
        <v>70</v>
      </c>
    </row>
    <row r="69" spans="2:7" s="35" customFormat="1" ht="11.25" customHeight="1" x14ac:dyDescent="0.2">
      <c r="B69" s="129">
        <v>2007</v>
      </c>
      <c r="C69" s="144">
        <v>2.1</v>
      </c>
      <c r="D69" s="144">
        <v>0.5</v>
      </c>
      <c r="E69" s="144">
        <v>1</v>
      </c>
      <c r="F69" s="144">
        <v>0.6</v>
      </c>
      <c r="G69" s="145">
        <v>69.5</v>
      </c>
    </row>
    <row r="70" spans="2:7" s="35" customFormat="1" ht="11.25" customHeight="1" x14ac:dyDescent="0.2">
      <c r="B70" s="129">
        <v>2008</v>
      </c>
      <c r="C70" s="144">
        <v>2.42</v>
      </c>
      <c r="D70" s="144">
        <v>0.87</v>
      </c>
      <c r="E70" s="144">
        <v>1.05</v>
      </c>
      <c r="F70" s="144">
        <v>0.46</v>
      </c>
      <c r="G70" s="145">
        <v>71.44</v>
      </c>
    </row>
    <row r="71" spans="2:7" s="35" customFormat="1" ht="11.25" customHeight="1" x14ac:dyDescent="0.2">
      <c r="B71" s="129">
        <v>2009</v>
      </c>
      <c r="C71" s="144">
        <v>2.38</v>
      </c>
      <c r="D71" s="144">
        <v>0.71</v>
      </c>
      <c r="E71" s="144">
        <v>1.1000000000000001</v>
      </c>
      <c r="F71" s="144">
        <v>0.56999999999999995</v>
      </c>
      <c r="G71" s="145">
        <v>64.87</v>
      </c>
    </row>
    <row r="72" spans="2:7" s="35" customFormat="1" ht="18.75" customHeight="1" x14ac:dyDescent="0.2">
      <c r="B72" s="129">
        <v>2010</v>
      </c>
      <c r="C72" s="144">
        <v>2.5299999999999998</v>
      </c>
      <c r="D72" s="144">
        <v>0.75</v>
      </c>
      <c r="E72" s="144">
        <v>1.21</v>
      </c>
      <c r="F72" s="144">
        <v>0.56999999999999995</v>
      </c>
      <c r="G72" s="145">
        <v>67.290000000000006</v>
      </c>
    </row>
    <row r="73" spans="2:7" s="35" customFormat="1" ht="11.25" customHeight="1" x14ac:dyDescent="0.2">
      <c r="B73" s="129">
        <v>2011</v>
      </c>
      <c r="C73" s="144">
        <v>2.2999999999999998</v>
      </c>
      <c r="D73" s="144">
        <v>0.9</v>
      </c>
      <c r="E73" s="144">
        <v>0.9</v>
      </c>
      <c r="F73" s="144">
        <v>0.5</v>
      </c>
      <c r="G73" s="145">
        <v>70</v>
      </c>
    </row>
    <row r="74" spans="2:7" s="35" customFormat="1" ht="11.25" customHeight="1" x14ac:dyDescent="0.2">
      <c r="B74" s="129">
        <v>2012</v>
      </c>
      <c r="C74" s="144">
        <v>2.62</v>
      </c>
      <c r="D74" s="144">
        <v>0.84</v>
      </c>
      <c r="E74" s="144">
        <v>1.24</v>
      </c>
      <c r="F74" s="144">
        <v>0.54</v>
      </c>
      <c r="G74" s="145">
        <v>68.62</v>
      </c>
    </row>
    <row r="75" spans="2:7" s="35" customFormat="1" x14ac:dyDescent="0.2">
      <c r="B75" s="129">
        <v>2013</v>
      </c>
      <c r="C75" s="144">
        <v>2.64</v>
      </c>
      <c r="D75" s="144">
        <v>0.92</v>
      </c>
      <c r="E75" s="144">
        <v>1.1299999999999999</v>
      </c>
      <c r="F75" s="144">
        <v>0.59</v>
      </c>
      <c r="G75" s="145">
        <v>67.97</v>
      </c>
    </row>
    <row r="76" spans="2:7" s="35" customFormat="1" x14ac:dyDescent="0.2">
      <c r="B76" s="129">
        <v>2014</v>
      </c>
      <c r="C76" s="144">
        <v>2.7</v>
      </c>
      <c r="D76" s="144">
        <v>0.94</v>
      </c>
      <c r="E76" s="144">
        <v>1.1000000000000001</v>
      </c>
      <c r="F76" s="144">
        <v>0.66</v>
      </c>
      <c r="G76" s="145">
        <v>70.08</v>
      </c>
    </row>
    <row r="77" spans="2:7" s="35" customFormat="1" x14ac:dyDescent="0.2">
      <c r="B77" s="129">
        <v>2015</v>
      </c>
      <c r="C77" s="144">
        <v>2.97</v>
      </c>
      <c r="D77" s="144">
        <v>0.97</v>
      </c>
      <c r="E77" s="144">
        <v>1.29</v>
      </c>
      <c r="F77" s="144">
        <v>0.71</v>
      </c>
      <c r="G77" s="145">
        <v>66.33</v>
      </c>
    </row>
    <row r="78" spans="2:7" s="35" customFormat="1" x14ac:dyDescent="0.2">
      <c r="B78" s="129">
        <v>2016</v>
      </c>
      <c r="C78" s="144">
        <v>2.79</v>
      </c>
      <c r="D78" s="144">
        <v>0.99</v>
      </c>
      <c r="E78" s="144">
        <v>1.1100000000000001</v>
      </c>
      <c r="F78" s="144">
        <v>0.69</v>
      </c>
      <c r="G78" s="145">
        <v>69.14</v>
      </c>
    </row>
    <row r="79" spans="2:7" s="35" customFormat="1" x14ac:dyDescent="0.2">
      <c r="B79" s="129">
        <v>2017</v>
      </c>
      <c r="C79" s="144">
        <f>2.91</f>
        <v>2.91</v>
      </c>
      <c r="D79" s="144">
        <v>0.96</v>
      </c>
      <c r="E79" s="144">
        <v>1.2</v>
      </c>
      <c r="F79" s="144">
        <v>0.75</v>
      </c>
      <c r="G79" s="145">
        <v>68.45</v>
      </c>
    </row>
    <row r="80" spans="2:7" s="35" customFormat="1" x14ac:dyDescent="0.2">
      <c r="B80" s="129">
        <v>2018</v>
      </c>
      <c r="C80" s="144">
        <v>3.01</v>
      </c>
      <c r="D80" s="144">
        <v>1.01</v>
      </c>
      <c r="E80" s="144">
        <v>1.27</v>
      </c>
      <c r="F80" s="144">
        <v>0.73</v>
      </c>
      <c r="G80" s="145">
        <v>67.680000000000007</v>
      </c>
    </row>
    <row r="81" spans="2:7" x14ac:dyDescent="0.2">
      <c r="B81" s="129">
        <v>2019</v>
      </c>
      <c r="C81" s="144">
        <v>2.95</v>
      </c>
      <c r="D81" s="144">
        <v>0.97</v>
      </c>
      <c r="E81" s="144">
        <v>1.28</v>
      </c>
      <c r="F81" s="144">
        <v>0.7</v>
      </c>
      <c r="G81" s="145">
        <v>69.5</v>
      </c>
    </row>
    <row r="82" spans="2:7" x14ac:dyDescent="0.2">
      <c r="B82" s="129">
        <v>2020</v>
      </c>
      <c r="C82" s="144">
        <v>3.62</v>
      </c>
      <c r="D82" s="144">
        <v>1.1599999999999999</v>
      </c>
      <c r="E82" s="144">
        <v>1.58</v>
      </c>
      <c r="F82" s="144">
        <v>0.87</v>
      </c>
      <c r="G82" s="145">
        <v>65.099999999999994</v>
      </c>
    </row>
    <row r="83" spans="2:7" x14ac:dyDescent="0.2">
      <c r="B83" s="129">
        <v>2021</v>
      </c>
      <c r="C83" s="144">
        <v>3.62</v>
      </c>
      <c r="D83" s="144">
        <v>1.1100000000000001</v>
      </c>
      <c r="E83" s="144">
        <v>1.69</v>
      </c>
      <c r="F83" s="144">
        <v>0.82</v>
      </c>
      <c r="G83" s="145">
        <v>70.12</v>
      </c>
    </row>
    <row r="84" spans="2:7" x14ac:dyDescent="0.2">
      <c r="B84" s="129">
        <v>2022</v>
      </c>
      <c r="C84" s="144">
        <v>3.69</v>
      </c>
      <c r="D84" s="144">
        <v>1.1000000000000001</v>
      </c>
      <c r="E84" s="144">
        <v>1.82</v>
      </c>
      <c r="F84" s="144">
        <v>0.77</v>
      </c>
      <c r="G84" s="145">
        <v>69.23</v>
      </c>
    </row>
    <row r="85" spans="2:7" x14ac:dyDescent="0.2">
      <c r="B85" s="129">
        <v>2023</v>
      </c>
      <c r="C85" s="144">
        <v>3.12</v>
      </c>
      <c r="D85" s="144">
        <v>0.94</v>
      </c>
      <c r="E85" s="144">
        <v>1.5</v>
      </c>
      <c r="F85" s="144">
        <v>0.69</v>
      </c>
      <c r="G85" s="145">
        <v>68.099999999999994</v>
      </c>
    </row>
  </sheetData>
  <mergeCells count="5">
    <mergeCell ref="B6:B8"/>
    <mergeCell ref="C6:C7"/>
    <mergeCell ref="D6:F6"/>
    <mergeCell ref="G6:G7"/>
    <mergeCell ref="C8:G8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C90"/>
  <sheetViews>
    <sheetView showGridLines="0" zoomScaleNormal="100" workbookViewId="0">
      <pane ySplit="8" topLeftCell="A9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5" width="10.140625" customWidth="1"/>
    <col min="6" max="8" width="10" customWidth="1"/>
    <col min="9" max="9" width="12.140625" customWidth="1"/>
    <col min="10" max="10" width="12.7109375" customWidth="1"/>
    <col min="11" max="11" width="10" customWidth="1"/>
  </cols>
  <sheetData>
    <row r="1" spans="1:26" s="11" customFormat="1" ht="15" customHeight="1" x14ac:dyDescent="0.25">
      <c r="A1" s="10" t="s">
        <v>3</v>
      </c>
      <c r="B1" s="191" t="s">
        <v>237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238</v>
      </c>
    </row>
    <row r="3" spans="1:26" s="9" customFormat="1" ht="18.75" customHeight="1" x14ac:dyDescent="0.3">
      <c r="A3" s="8" t="s">
        <v>14</v>
      </c>
      <c r="B3" s="9" t="s">
        <v>239</v>
      </c>
    </row>
    <row r="4" spans="1:26" s="149" customFormat="1" ht="18.75" customHeight="1" x14ac:dyDescent="0.2">
      <c r="A4" s="146"/>
      <c r="B4" s="147"/>
      <c r="C4" s="148"/>
      <c r="D4" s="148"/>
      <c r="E4" s="148"/>
      <c r="F4" s="148"/>
      <c r="G4" s="148"/>
      <c r="H4" s="148"/>
      <c r="I4" s="148"/>
    </row>
    <row r="5" spans="1:26" s="34" customFormat="1" ht="11.25" customHeight="1" thickBot="1" x14ac:dyDescent="0.25">
      <c r="A5" s="33"/>
      <c r="K5" s="150"/>
    </row>
    <row r="6" spans="1:26" s="151" customFormat="1" ht="18.75" customHeight="1" x14ac:dyDescent="0.2">
      <c r="B6" s="250"/>
      <c r="C6" s="280" t="s">
        <v>205</v>
      </c>
      <c r="D6" s="277" t="s">
        <v>206</v>
      </c>
      <c r="E6" s="277" t="s">
        <v>207</v>
      </c>
      <c r="F6" s="278" t="s">
        <v>1</v>
      </c>
      <c r="G6" s="282"/>
      <c r="H6" s="283"/>
      <c r="I6" s="284" t="s">
        <v>211</v>
      </c>
      <c r="J6" s="277" t="s">
        <v>212</v>
      </c>
      <c r="K6" s="253" t="s">
        <v>213</v>
      </c>
      <c r="L6" s="152"/>
    </row>
    <row r="7" spans="1:26" s="151" customFormat="1" ht="55.2" customHeight="1" x14ac:dyDescent="0.2">
      <c r="B7" s="279"/>
      <c r="C7" s="276"/>
      <c r="D7" s="262"/>
      <c r="E7" s="262"/>
      <c r="F7" s="80" t="s">
        <v>208</v>
      </c>
      <c r="G7" s="80" t="s">
        <v>209</v>
      </c>
      <c r="H7" s="80" t="s">
        <v>210</v>
      </c>
      <c r="I7" s="262"/>
      <c r="J7" s="262"/>
      <c r="K7" s="255"/>
      <c r="L7" s="152"/>
    </row>
    <row r="8" spans="1:26" s="49" customFormat="1" ht="18.75" customHeight="1" thickBot="1" x14ac:dyDescent="0.25">
      <c r="B8" s="251"/>
      <c r="C8" s="243" t="s">
        <v>0</v>
      </c>
      <c r="D8" s="243"/>
      <c r="E8" s="243"/>
      <c r="F8" s="243"/>
      <c r="G8" s="243"/>
      <c r="H8" s="243"/>
      <c r="I8" s="243"/>
      <c r="J8" s="243"/>
      <c r="K8" s="244"/>
      <c r="L8" s="50"/>
    </row>
    <row r="9" spans="1:26" s="35" customFormat="1" ht="11.25" customHeight="1" x14ac:dyDescent="0.2">
      <c r="B9" s="16">
        <v>1948</v>
      </c>
      <c r="C9" s="78">
        <v>23.8</v>
      </c>
      <c r="D9" s="79" t="s">
        <v>2</v>
      </c>
      <c r="E9" s="79" t="s">
        <v>2</v>
      </c>
      <c r="F9" s="79" t="s">
        <v>2</v>
      </c>
      <c r="G9" s="79" t="s">
        <v>2</v>
      </c>
      <c r="H9" s="79" t="s">
        <v>2</v>
      </c>
      <c r="I9" s="79" t="s">
        <v>2</v>
      </c>
      <c r="J9" s="79" t="s">
        <v>2</v>
      </c>
      <c r="K9" s="86" t="s">
        <v>2</v>
      </c>
      <c r="L9" s="38"/>
    </row>
    <row r="10" spans="1:26" s="35" customFormat="1" ht="11.25" customHeight="1" x14ac:dyDescent="0.2">
      <c r="B10" s="16">
        <v>1949</v>
      </c>
      <c r="C10" s="78">
        <v>27.4</v>
      </c>
      <c r="D10" s="79" t="s">
        <v>2</v>
      </c>
      <c r="E10" s="78">
        <v>1.1000000000000001</v>
      </c>
      <c r="F10" s="79" t="s">
        <v>2</v>
      </c>
      <c r="G10" s="79" t="s">
        <v>2</v>
      </c>
      <c r="H10" s="79" t="s">
        <v>2</v>
      </c>
      <c r="I10" s="78">
        <v>1.7</v>
      </c>
      <c r="J10" s="79" t="s">
        <v>2</v>
      </c>
      <c r="K10" s="86" t="s">
        <v>2</v>
      </c>
      <c r="L10" s="38"/>
    </row>
    <row r="11" spans="1:26" s="35" customFormat="1" ht="18.75" customHeight="1" x14ac:dyDescent="0.2">
      <c r="B11" s="16">
        <v>1950</v>
      </c>
      <c r="C11" s="78">
        <v>27.3</v>
      </c>
      <c r="D11" s="79" t="s">
        <v>2</v>
      </c>
      <c r="E11" s="78">
        <v>1.2</v>
      </c>
      <c r="F11" s="79" t="s">
        <v>2</v>
      </c>
      <c r="G11" s="79" t="s">
        <v>2</v>
      </c>
      <c r="H11" s="79" t="s">
        <v>2</v>
      </c>
      <c r="I11" s="78">
        <v>1.8</v>
      </c>
      <c r="J11" s="79" t="s">
        <v>2</v>
      </c>
      <c r="K11" s="86" t="s">
        <v>2</v>
      </c>
      <c r="L11" s="38"/>
    </row>
    <row r="12" spans="1:26" s="35" customFormat="1" ht="11.25" customHeight="1" x14ac:dyDescent="0.2">
      <c r="B12" s="16">
        <v>1951</v>
      </c>
      <c r="C12" s="78">
        <v>31</v>
      </c>
      <c r="D12" s="79" t="s">
        <v>2</v>
      </c>
      <c r="E12" s="78">
        <v>1.5</v>
      </c>
      <c r="F12" s="79" t="s">
        <v>2</v>
      </c>
      <c r="G12" s="79" t="s">
        <v>2</v>
      </c>
      <c r="H12" s="79" t="s">
        <v>2</v>
      </c>
      <c r="I12" s="78">
        <v>2.4</v>
      </c>
      <c r="J12" s="79" t="s">
        <v>2</v>
      </c>
      <c r="K12" s="86" t="s">
        <v>2</v>
      </c>
      <c r="L12" s="38"/>
    </row>
    <row r="13" spans="1:26" s="35" customFormat="1" ht="11.25" customHeight="1" x14ac:dyDescent="0.2">
      <c r="B13" s="16">
        <v>1952</v>
      </c>
      <c r="C13" s="78">
        <v>30.8</v>
      </c>
      <c r="D13" s="79" t="s">
        <v>2</v>
      </c>
      <c r="E13" s="78">
        <v>1.7</v>
      </c>
      <c r="F13" s="79" t="s">
        <v>2</v>
      </c>
      <c r="G13" s="79" t="s">
        <v>2</v>
      </c>
      <c r="H13" s="79" t="s">
        <v>2</v>
      </c>
      <c r="I13" s="78">
        <v>2.7</v>
      </c>
      <c r="J13" s="79" t="s">
        <v>2</v>
      </c>
      <c r="K13" s="86" t="s">
        <v>2</v>
      </c>
      <c r="L13" s="38"/>
    </row>
    <row r="14" spans="1:26" s="35" customFormat="1" ht="11.25" customHeight="1" x14ac:dyDescent="0.2">
      <c r="B14" s="16">
        <v>1953</v>
      </c>
      <c r="C14" s="78">
        <v>30.8</v>
      </c>
      <c r="D14" s="79" t="s">
        <v>2</v>
      </c>
      <c r="E14" s="78">
        <v>1.5</v>
      </c>
      <c r="F14" s="79" t="s">
        <v>2</v>
      </c>
      <c r="G14" s="79" t="s">
        <v>2</v>
      </c>
      <c r="H14" s="79" t="s">
        <v>2</v>
      </c>
      <c r="I14" s="78">
        <v>2.2999999999999998</v>
      </c>
      <c r="J14" s="79" t="s">
        <v>2</v>
      </c>
      <c r="K14" s="86" t="s">
        <v>2</v>
      </c>
      <c r="L14" s="38"/>
    </row>
    <row r="15" spans="1:26" s="35" customFormat="1" ht="11.25" customHeight="1" x14ac:dyDescent="0.2">
      <c r="B15" s="16">
        <v>1954</v>
      </c>
      <c r="C15" s="78">
        <v>34.799999999999997</v>
      </c>
      <c r="D15" s="79" t="s">
        <v>2</v>
      </c>
      <c r="E15" s="78">
        <v>1.6</v>
      </c>
      <c r="F15" s="79" t="s">
        <v>2</v>
      </c>
      <c r="G15" s="79" t="s">
        <v>2</v>
      </c>
      <c r="H15" s="79" t="s">
        <v>2</v>
      </c>
      <c r="I15" s="78">
        <v>2.8</v>
      </c>
      <c r="J15" s="79" t="s">
        <v>2</v>
      </c>
      <c r="K15" s="86" t="s">
        <v>2</v>
      </c>
      <c r="L15" s="38"/>
    </row>
    <row r="16" spans="1:26" s="35" customFormat="1" ht="11.25" customHeight="1" x14ac:dyDescent="0.2">
      <c r="B16" s="16">
        <v>1955</v>
      </c>
      <c r="C16" s="78">
        <v>36.1</v>
      </c>
      <c r="D16" s="79" t="s">
        <v>2</v>
      </c>
      <c r="E16" s="78">
        <v>1.6</v>
      </c>
      <c r="F16" s="79" t="s">
        <v>2</v>
      </c>
      <c r="G16" s="79" t="s">
        <v>2</v>
      </c>
      <c r="H16" s="79" t="s">
        <v>2</v>
      </c>
      <c r="I16" s="78">
        <v>2.8</v>
      </c>
      <c r="J16" s="79" t="s">
        <v>2</v>
      </c>
      <c r="K16" s="86" t="s">
        <v>2</v>
      </c>
      <c r="L16" s="38"/>
    </row>
    <row r="17" spans="2:12" s="35" customFormat="1" ht="11.25" customHeight="1" x14ac:dyDescent="0.2">
      <c r="B17" s="16">
        <v>1956</v>
      </c>
      <c r="C17" s="78">
        <v>36.6</v>
      </c>
      <c r="D17" s="79" t="s">
        <v>2</v>
      </c>
      <c r="E17" s="78">
        <v>1.7</v>
      </c>
      <c r="F17" s="79" t="s">
        <v>2</v>
      </c>
      <c r="G17" s="79" t="s">
        <v>2</v>
      </c>
      <c r="H17" s="79" t="s">
        <v>2</v>
      </c>
      <c r="I17" s="78">
        <v>2.9</v>
      </c>
      <c r="J17" s="79" t="s">
        <v>2</v>
      </c>
      <c r="K17" s="86" t="s">
        <v>2</v>
      </c>
      <c r="L17" s="38"/>
    </row>
    <row r="18" spans="2:12" s="35" customFormat="1" ht="11.25" customHeight="1" x14ac:dyDescent="0.2">
      <c r="B18" s="16">
        <v>1957</v>
      </c>
      <c r="C18" s="78">
        <v>35.9</v>
      </c>
      <c r="D18" s="79" t="s">
        <v>2</v>
      </c>
      <c r="E18" s="78">
        <v>1.7</v>
      </c>
      <c r="F18" s="79" t="s">
        <v>2</v>
      </c>
      <c r="G18" s="79" t="s">
        <v>2</v>
      </c>
      <c r="H18" s="79" t="s">
        <v>2</v>
      </c>
      <c r="I18" s="78">
        <v>3</v>
      </c>
      <c r="J18" s="79" t="s">
        <v>2</v>
      </c>
      <c r="K18" s="86" t="s">
        <v>2</v>
      </c>
      <c r="L18" s="38"/>
    </row>
    <row r="19" spans="2:12" s="35" customFormat="1" ht="11.25" customHeight="1" x14ac:dyDescent="0.2">
      <c r="B19" s="16">
        <v>1958</v>
      </c>
      <c r="C19" s="78">
        <v>36.299999999999997</v>
      </c>
      <c r="D19" s="79" t="s">
        <v>2</v>
      </c>
      <c r="E19" s="78">
        <v>1.7</v>
      </c>
      <c r="F19" s="79" t="s">
        <v>2</v>
      </c>
      <c r="G19" s="79" t="s">
        <v>2</v>
      </c>
      <c r="H19" s="79" t="s">
        <v>2</v>
      </c>
      <c r="I19" s="78">
        <v>2.8</v>
      </c>
      <c r="J19" s="79" t="s">
        <v>2</v>
      </c>
      <c r="K19" s="86" t="s">
        <v>2</v>
      </c>
      <c r="L19" s="38"/>
    </row>
    <row r="20" spans="2:12" s="35" customFormat="1" ht="11.25" customHeight="1" x14ac:dyDescent="0.2">
      <c r="B20" s="16">
        <v>1959</v>
      </c>
      <c r="C20" s="78">
        <v>35.9</v>
      </c>
      <c r="D20" s="79" t="s">
        <v>2</v>
      </c>
      <c r="E20" s="78">
        <v>1.7</v>
      </c>
      <c r="F20" s="79" t="s">
        <v>2</v>
      </c>
      <c r="G20" s="79" t="s">
        <v>2</v>
      </c>
      <c r="H20" s="79" t="s">
        <v>2</v>
      </c>
      <c r="I20" s="78">
        <v>2.6</v>
      </c>
      <c r="J20" s="79" t="s">
        <v>2</v>
      </c>
      <c r="K20" s="86" t="s">
        <v>2</v>
      </c>
      <c r="L20" s="38"/>
    </row>
    <row r="21" spans="2:12" s="35" customFormat="1" ht="18.75" customHeight="1" x14ac:dyDescent="0.2">
      <c r="B21" s="16">
        <v>1960</v>
      </c>
      <c r="C21" s="78">
        <v>38.200000000000003</v>
      </c>
      <c r="D21" s="79" t="s">
        <v>2</v>
      </c>
      <c r="E21" s="78">
        <v>1.8</v>
      </c>
      <c r="F21" s="79" t="s">
        <v>2</v>
      </c>
      <c r="G21" s="79" t="s">
        <v>2</v>
      </c>
      <c r="H21" s="79" t="s">
        <v>2</v>
      </c>
      <c r="I21" s="78">
        <v>2.8</v>
      </c>
      <c r="J21" s="79" t="s">
        <v>2</v>
      </c>
      <c r="K21" s="86" t="s">
        <v>2</v>
      </c>
      <c r="L21" s="38"/>
    </row>
    <row r="22" spans="2:12" s="35" customFormat="1" ht="11.25" customHeight="1" x14ac:dyDescent="0.2">
      <c r="B22" s="16">
        <v>1961</v>
      </c>
      <c r="C22" s="78">
        <v>39.5</v>
      </c>
      <c r="D22" s="79" t="s">
        <v>2</v>
      </c>
      <c r="E22" s="78">
        <v>1.9</v>
      </c>
      <c r="F22" s="79" t="s">
        <v>2</v>
      </c>
      <c r="G22" s="79" t="s">
        <v>2</v>
      </c>
      <c r="H22" s="79" t="s">
        <v>2</v>
      </c>
      <c r="I22" s="78">
        <v>3</v>
      </c>
      <c r="J22" s="79" t="s">
        <v>2</v>
      </c>
      <c r="K22" s="86" t="s">
        <v>2</v>
      </c>
      <c r="L22" s="38"/>
    </row>
    <row r="23" spans="2:12" s="35" customFormat="1" ht="11.25" customHeight="1" x14ac:dyDescent="0.2">
      <c r="B23" s="16">
        <v>1962</v>
      </c>
      <c r="C23" s="78">
        <v>39.5</v>
      </c>
      <c r="D23" s="79" t="s">
        <v>2</v>
      </c>
      <c r="E23" s="78">
        <v>2.2000000000000002</v>
      </c>
      <c r="F23" s="79" t="s">
        <v>2</v>
      </c>
      <c r="G23" s="79" t="s">
        <v>2</v>
      </c>
      <c r="H23" s="79" t="s">
        <v>2</v>
      </c>
      <c r="I23" s="78">
        <v>3.2</v>
      </c>
      <c r="J23" s="79" t="s">
        <v>2</v>
      </c>
      <c r="K23" s="86" t="s">
        <v>2</v>
      </c>
      <c r="L23" s="38"/>
    </row>
    <row r="24" spans="2:12" s="35" customFormat="1" ht="11.25" customHeight="1" x14ac:dyDescent="0.2">
      <c r="B24" s="16">
        <v>1963</v>
      </c>
      <c r="C24" s="78">
        <v>39.5</v>
      </c>
      <c r="D24" s="79" t="s">
        <v>2</v>
      </c>
      <c r="E24" s="78">
        <v>2.2999999999999998</v>
      </c>
      <c r="F24" s="78">
        <v>0.3</v>
      </c>
      <c r="G24" s="78">
        <v>2</v>
      </c>
      <c r="H24" s="79" t="s">
        <v>2</v>
      </c>
      <c r="I24" s="78">
        <v>2.8</v>
      </c>
      <c r="J24" s="78">
        <v>2.7</v>
      </c>
      <c r="K24" s="77">
        <v>0.2</v>
      </c>
      <c r="L24" s="38"/>
    </row>
    <row r="25" spans="2:12" s="35" customFormat="1" ht="11.25" customHeight="1" x14ac:dyDescent="0.2">
      <c r="B25" s="16">
        <v>1964</v>
      </c>
      <c r="C25" s="78">
        <v>38.6</v>
      </c>
      <c r="D25" s="79" t="s">
        <v>2</v>
      </c>
      <c r="E25" s="78">
        <v>2.2999999999999998</v>
      </c>
      <c r="F25" s="78">
        <v>0.3</v>
      </c>
      <c r="G25" s="78">
        <v>2</v>
      </c>
      <c r="H25" s="79" t="s">
        <v>2</v>
      </c>
      <c r="I25" s="78">
        <v>2.6</v>
      </c>
      <c r="J25" s="78">
        <v>2.6</v>
      </c>
      <c r="K25" s="77">
        <v>0.3</v>
      </c>
      <c r="L25" s="38"/>
    </row>
    <row r="26" spans="2:12" s="35" customFormat="1" ht="11.25" customHeight="1" x14ac:dyDescent="0.2">
      <c r="B26" s="16">
        <v>1965</v>
      </c>
      <c r="C26" s="78">
        <v>38.299999999999997</v>
      </c>
      <c r="D26" s="79" t="s">
        <v>2</v>
      </c>
      <c r="E26" s="78">
        <v>2.4</v>
      </c>
      <c r="F26" s="78">
        <v>0.4</v>
      </c>
      <c r="G26" s="78">
        <v>2</v>
      </c>
      <c r="H26" s="79" t="s">
        <v>2</v>
      </c>
      <c r="I26" s="78">
        <v>2.6</v>
      </c>
      <c r="J26" s="78">
        <v>2.6</v>
      </c>
      <c r="K26" s="77">
        <v>0.1</v>
      </c>
      <c r="L26" s="38"/>
    </row>
    <row r="27" spans="2:12" s="35" customFormat="1" ht="11.25" customHeight="1" x14ac:dyDescent="0.2">
      <c r="B27" s="16">
        <v>1966</v>
      </c>
      <c r="C27" s="78">
        <v>37.700000000000003</v>
      </c>
      <c r="D27" s="79" t="s">
        <v>2</v>
      </c>
      <c r="E27" s="78">
        <v>2.5</v>
      </c>
      <c r="F27" s="78">
        <v>0.5</v>
      </c>
      <c r="G27" s="78">
        <v>1.6</v>
      </c>
      <c r="H27" s="78">
        <v>0.4</v>
      </c>
      <c r="I27" s="78">
        <v>2.5</v>
      </c>
      <c r="J27" s="78">
        <v>2.4</v>
      </c>
      <c r="K27" s="77">
        <v>0.1</v>
      </c>
      <c r="L27" s="38"/>
    </row>
    <row r="28" spans="2:12" s="35" customFormat="1" ht="11.25" customHeight="1" x14ac:dyDescent="0.2">
      <c r="B28" s="16">
        <v>1967</v>
      </c>
      <c r="C28" s="78">
        <v>37</v>
      </c>
      <c r="D28" s="79" t="s">
        <v>2</v>
      </c>
      <c r="E28" s="78">
        <v>2.5</v>
      </c>
      <c r="F28" s="78">
        <v>0.6</v>
      </c>
      <c r="G28" s="78">
        <v>1.6</v>
      </c>
      <c r="H28" s="78">
        <v>0.3</v>
      </c>
      <c r="I28" s="78">
        <v>2.6</v>
      </c>
      <c r="J28" s="78">
        <v>2.6</v>
      </c>
      <c r="K28" s="77">
        <v>0.3</v>
      </c>
    </row>
    <row r="29" spans="2:12" s="35" customFormat="1" ht="11.25" customHeight="1" x14ac:dyDescent="0.2">
      <c r="B29" s="16">
        <v>1968</v>
      </c>
      <c r="C29" s="78">
        <v>39.299999999999997</v>
      </c>
      <c r="D29" s="78">
        <v>1.4</v>
      </c>
      <c r="E29" s="78">
        <v>3</v>
      </c>
      <c r="F29" s="78">
        <v>0.6</v>
      </c>
      <c r="G29" s="78">
        <v>2</v>
      </c>
      <c r="H29" s="78">
        <v>0.4</v>
      </c>
      <c r="I29" s="78">
        <v>2.7</v>
      </c>
      <c r="J29" s="78">
        <v>2.9</v>
      </c>
      <c r="K29" s="77">
        <v>0.3</v>
      </c>
    </row>
    <row r="30" spans="2:12" s="35" customFormat="1" ht="11.25" customHeight="1" x14ac:dyDescent="0.2">
      <c r="B30" s="16">
        <v>1969</v>
      </c>
      <c r="C30" s="78">
        <v>39.5</v>
      </c>
      <c r="D30" s="78">
        <v>1.3</v>
      </c>
      <c r="E30" s="78">
        <v>3.1</v>
      </c>
      <c r="F30" s="78">
        <v>0.8</v>
      </c>
      <c r="G30" s="78">
        <v>2.1</v>
      </c>
      <c r="H30" s="78">
        <v>0.3</v>
      </c>
      <c r="I30" s="78">
        <v>3</v>
      </c>
      <c r="J30" s="78">
        <v>3.2</v>
      </c>
      <c r="K30" s="77">
        <v>0.2</v>
      </c>
    </row>
    <row r="31" spans="2:12" s="35" customFormat="1" ht="18.75" customHeight="1" x14ac:dyDescent="0.2">
      <c r="B31" s="16">
        <v>1970</v>
      </c>
      <c r="C31" s="78">
        <v>39.200000000000003</v>
      </c>
      <c r="D31" s="78">
        <v>1.9</v>
      </c>
      <c r="E31" s="78">
        <v>3.4</v>
      </c>
      <c r="F31" s="78">
        <v>0.9</v>
      </c>
      <c r="G31" s="78">
        <v>2.2000000000000002</v>
      </c>
      <c r="H31" s="78">
        <v>0.3</v>
      </c>
      <c r="I31" s="78">
        <v>2.8</v>
      </c>
      <c r="J31" s="78">
        <v>3.5</v>
      </c>
      <c r="K31" s="77">
        <v>0.2</v>
      </c>
    </row>
    <row r="32" spans="2:12" s="35" customFormat="1" ht="11.25" customHeight="1" x14ac:dyDescent="0.2">
      <c r="B32" s="16">
        <v>1971</v>
      </c>
      <c r="C32" s="78">
        <v>39.200000000000003</v>
      </c>
      <c r="D32" s="78">
        <v>1.7</v>
      </c>
      <c r="E32" s="78">
        <v>3.3</v>
      </c>
      <c r="F32" s="78">
        <v>0.8</v>
      </c>
      <c r="G32" s="78">
        <v>2.2000000000000002</v>
      </c>
      <c r="H32" s="78">
        <v>0.3</v>
      </c>
      <c r="I32" s="78">
        <v>2.6</v>
      </c>
      <c r="J32" s="78">
        <v>3.7</v>
      </c>
      <c r="K32" s="77">
        <v>0.3</v>
      </c>
    </row>
    <row r="33" spans="2:11" s="35" customFormat="1" ht="11.25" customHeight="1" x14ac:dyDescent="0.2">
      <c r="B33" s="16">
        <v>1972</v>
      </c>
      <c r="C33" s="78">
        <v>38.4</v>
      </c>
      <c r="D33" s="78">
        <v>1.6</v>
      </c>
      <c r="E33" s="78">
        <v>3.4</v>
      </c>
      <c r="F33" s="78">
        <v>0.8</v>
      </c>
      <c r="G33" s="78">
        <v>2.2999999999999998</v>
      </c>
      <c r="H33" s="78">
        <v>0.3</v>
      </c>
      <c r="I33" s="78">
        <v>2.7</v>
      </c>
      <c r="J33" s="78">
        <v>3.9</v>
      </c>
      <c r="K33" s="77">
        <v>0.3</v>
      </c>
    </row>
    <row r="34" spans="2:11" s="35" customFormat="1" ht="11.25" customHeight="1" x14ac:dyDescent="0.2">
      <c r="B34" s="16">
        <v>1973</v>
      </c>
      <c r="C34" s="78">
        <v>39.5</v>
      </c>
      <c r="D34" s="78">
        <v>1.7</v>
      </c>
      <c r="E34" s="78">
        <v>3.5</v>
      </c>
      <c r="F34" s="78">
        <v>0.8</v>
      </c>
      <c r="G34" s="78">
        <v>2.4</v>
      </c>
      <c r="H34" s="78">
        <v>0.3</v>
      </c>
      <c r="I34" s="78">
        <v>2.6</v>
      </c>
      <c r="J34" s="78">
        <v>4</v>
      </c>
      <c r="K34" s="77">
        <v>0.4</v>
      </c>
    </row>
    <row r="35" spans="2:11" s="35" customFormat="1" ht="11.25" customHeight="1" x14ac:dyDescent="0.2">
      <c r="B35" s="16">
        <v>1974</v>
      </c>
      <c r="C35" s="78">
        <v>40.1</v>
      </c>
      <c r="D35" s="78">
        <v>1.5</v>
      </c>
      <c r="E35" s="78">
        <v>3.5</v>
      </c>
      <c r="F35" s="78">
        <v>0.7</v>
      </c>
      <c r="G35" s="78">
        <v>2.5</v>
      </c>
      <c r="H35" s="78">
        <v>0.3</v>
      </c>
      <c r="I35" s="78">
        <v>2.6</v>
      </c>
      <c r="J35" s="78">
        <v>4.2</v>
      </c>
      <c r="K35" s="77">
        <v>0.4</v>
      </c>
    </row>
    <row r="36" spans="2:11" s="35" customFormat="1" ht="11.25" customHeight="1" x14ac:dyDescent="0.2">
      <c r="B36" s="16">
        <v>1975</v>
      </c>
      <c r="C36" s="78">
        <v>39.1</v>
      </c>
      <c r="D36" s="78">
        <v>0</v>
      </c>
      <c r="E36" s="78">
        <v>3.5</v>
      </c>
      <c r="F36" s="78">
        <v>0.7</v>
      </c>
      <c r="G36" s="78">
        <v>2.5</v>
      </c>
      <c r="H36" s="78">
        <v>0.3</v>
      </c>
      <c r="I36" s="78">
        <v>2.6</v>
      </c>
      <c r="J36" s="78">
        <v>4.4000000000000004</v>
      </c>
      <c r="K36" s="77">
        <v>0.1</v>
      </c>
    </row>
    <row r="37" spans="2:11" s="35" customFormat="1" ht="11.25" customHeight="1" x14ac:dyDescent="0.2">
      <c r="B37" s="16">
        <v>1976</v>
      </c>
      <c r="C37" s="78">
        <v>39.1</v>
      </c>
      <c r="D37" s="78">
        <v>0</v>
      </c>
      <c r="E37" s="78">
        <v>3.3</v>
      </c>
      <c r="F37" s="78">
        <v>0.7</v>
      </c>
      <c r="G37" s="78">
        <v>2.2999999999999998</v>
      </c>
      <c r="H37" s="78">
        <v>0.3</v>
      </c>
      <c r="I37" s="78">
        <v>2.6</v>
      </c>
      <c r="J37" s="78">
        <v>4.7</v>
      </c>
      <c r="K37" s="77">
        <v>0.5</v>
      </c>
    </row>
    <row r="38" spans="2:11" s="35" customFormat="1" ht="11.25" customHeight="1" x14ac:dyDescent="0.2">
      <c r="B38" s="16">
        <v>1977</v>
      </c>
      <c r="C38" s="78">
        <v>36.1</v>
      </c>
      <c r="D38" s="78">
        <v>1.5</v>
      </c>
      <c r="E38" s="78">
        <v>3.2</v>
      </c>
      <c r="F38" s="78">
        <v>0.7</v>
      </c>
      <c r="G38" s="78">
        <v>2.2000000000000002</v>
      </c>
      <c r="H38" s="78">
        <v>0.3</v>
      </c>
      <c r="I38" s="78">
        <v>2.8</v>
      </c>
      <c r="J38" s="78">
        <v>4.5999999999999996</v>
      </c>
      <c r="K38" s="77">
        <v>0.4</v>
      </c>
    </row>
    <row r="39" spans="2:11" s="35" customFormat="1" ht="11.25" customHeight="1" x14ac:dyDescent="0.2">
      <c r="B39" s="16">
        <v>1978</v>
      </c>
      <c r="C39" s="78">
        <v>38.5</v>
      </c>
      <c r="D39" s="78">
        <v>1.3</v>
      </c>
      <c r="E39" s="78">
        <v>2.7</v>
      </c>
      <c r="F39" s="78">
        <v>0.5</v>
      </c>
      <c r="G39" s="78">
        <v>2</v>
      </c>
      <c r="H39" s="78">
        <v>0.2</v>
      </c>
      <c r="I39" s="78">
        <v>3.2</v>
      </c>
      <c r="J39" s="78">
        <v>4.5999999999999996</v>
      </c>
      <c r="K39" s="77">
        <v>0.4</v>
      </c>
    </row>
    <row r="40" spans="2:11" s="35" customFormat="1" ht="11.25" customHeight="1" x14ac:dyDescent="0.2">
      <c r="B40" s="16">
        <v>1979</v>
      </c>
      <c r="C40" s="78">
        <v>39.6</v>
      </c>
      <c r="D40" s="78">
        <v>1.4</v>
      </c>
      <c r="E40" s="78">
        <v>2.8</v>
      </c>
      <c r="F40" s="78">
        <v>0.5</v>
      </c>
      <c r="G40" s="78">
        <v>2.1</v>
      </c>
      <c r="H40" s="78">
        <v>0.2</v>
      </c>
      <c r="I40" s="78">
        <v>3.1</v>
      </c>
      <c r="J40" s="78">
        <v>4.7</v>
      </c>
      <c r="K40" s="77">
        <v>0.3</v>
      </c>
    </row>
    <row r="41" spans="2:11" s="35" customFormat="1" ht="18.75" customHeight="1" x14ac:dyDescent="0.2">
      <c r="B41" s="16">
        <v>1980</v>
      </c>
      <c r="C41" s="78">
        <v>38.200000000000003</v>
      </c>
      <c r="D41" s="78">
        <v>1.4</v>
      </c>
      <c r="E41" s="78">
        <v>2.9</v>
      </c>
      <c r="F41" s="78">
        <v>0.6</v>
      </c>
      <c r="G41" s="78">
        <v>2.1</v>
      </c>
      <c r="H41" s="78">
        <v>0.2</v>
      </c>
      <c r="I41" s="78">
        <v>3.2</v>
      </c>
      <c r="J41" s="78">
        <v>4.8</v>
      </c>
      <c r="K41" s="77">
        <v>0.3</v>
      </c>
    </row>
    <row r="42" spans="2:11" s="35" customFormat="1" ht="11.25" customHeight="1" x14ac:dyDescent="0.2">
      <c r="B42" s="16">
        <v>1981</v>
      </c>
      <c r="C42" s="78">
        <v>37.700000000000003</v>
      </c>
      <c r="D42" s="78">
        <v>1.5</v>
      </c>
      <c r="E42" s="78">
        <v>3.2</v>
      </c>
      <c r="F42" s="78">
        <v>0.6</v>
      </c>
      <c r="G42" s="78">
        <v>2.2999999999999998</v>
      </c>
      <c r="H42" s="78">
        <v>0.3</v>
      </c>
      <c r="I42" s="78">
        <v>3.1</v>
      </c>
      <c r="J42" s="78">
        <v>4.9000000000000004</v>
      </c>
      <c r="K42" s="77">
        <v>0.4</v>
      </c>
    </row>
    <row r="43" spans="2:11" s="35" customFormat="1" ht="11.25" customHeight="1" x14ac:dyDescent="0.2">
      <c r="B43" s="16">
        <v>1982</v>
      </c>
      <c r="C43" s="78">
        <v>40.799999999999997</v>
      </c>
      <c r="D43" s="78">
        <v>1.6</v>
      </c>
      <c r="E43" s="78">
        <v>3.5</v>
      </c>
      <c r="F43" s="78">
        <v>0.7</v>
      </c>
      <c r="G43" s="78">
        <v>2.4</v>
      </c>
      <c r="H43" s="78">
        <v>0.5</v>
      </c>
      <c r="I43" s="78">
        <v>3.3</v>
      </c>
      <c r="J43" s="78">
        <v>4.8</v>
      </c>
      <c r="K43" s="77">
        <v>0.4</v>
      </c>
    </row>
    <row r="44" spans="2:11" s="35" customFormat="1" ht="11.25" customHeight="1" x14ac:dyDescent="0.2">
      <c r="B44" s="16">
        <v>1983</v>
      </c>
      <c r="C44" s="78">
        <v>38.5</v>
      </c>
      <c r="D44" s="78">
        <v>1.6</v>
      </c>
      <c r="E44" s="78">
        <v>3.7</v>
      </c>
      <c r="F44" s="78">
        <v>0.7</v>
      </c>
      <c r="G44" s="78">
        <v>2.5</v>
      </c>
      <c r="H44" s="78">
        <v>0.5</v>
      </c>
      <c r="I44" s="78">
        <v>3.2</v>
      </c>
      <c r="J44" s="78">
        <v>4.9000000000000004</v>
      </c>
      <c r="K44" s="77">
        <v>0.6</v>
      </c>
    </row>
    <row r="45" spans="2:11" s="35" customFormat="1" ht="11.25" customHeight="1" x14ac:dyDescent="0.2">
      <c r="B45" s="16">
        <v>1984</v>
      </c>
      <c r="C45" s="78">
        <v>38.200000000000003</v>
      </c>
      <c r="D45" s="78">
        <v>1.7</v>
      </c>
      <c r="E45" s="78">
        <v>3.7</v>
      </c>
      <c r="F45" s="78">
        <v>0.8</v>
      </c>
      <c r="G45" s="78">
        <v>2.5</v>
      </c>
      <c r="H45" s="78">
        <v>0.4</v>
      </c>
      <c r="I45" s="78">
        <v>3.1</v>
      </c>
      <c r="J45" s="78">
        <v>4.8</v>
      </c>
      <c r="K45" s="77">
        <v>0.4</v>
      </c>
    </row>
    <row r="46" spans="2:11" s="35" customFormat="1" ht="11.25" customHeight="1" x14ac:dyDescent="0.2">
      <c r="B46" s="16">
        <v>1985</v>
      </c>
      <c r="C46" s="78">
        <v>36.6</v>
      </c>
      <c r="D46" s="78">
        <v>1.7</v>
      </c>
      <c r="E46" s="78">
        <v>3.8</v>
      </c>
      <c r="F46" s="78">
        <v>0.8</v>
      </c>
      <c r="G46" s="78">
        <v>2.6</v>
      </c>
      <c r="H46" s="78">
        <v>0.4</v>
      </c>
      <c r="I46" s="78">
        <v>3.2</v>
      </c>
      <c r="J46" s="78">
        <v>4.8</v>
      </c>
      <c r="K46" s="77">
        <v>0.5</v>
      </c>
    </row>
    <row r="47" spans="2:11" s="35" customFormat="1" ht="11.25" customHeight="1" x14ac:dyDescent="0.2">
      <c r="B47" s="16">
        <v>1986</v>
      </c>
      <c r="C47" s="78">
        <v>38.4</v>
      </c>
      <c r="D47" s="78">
        <v>1.7</v>
      </c>
      <c r="E47" s="78">
        <v>3.9</v>
      </c>
      <c r="F47" s="78">
        <v>0.8</v>
      </c>
      <c r="G47" s="78">
        <v>2.7</v>
      </c>
      <c r="H47" s="78">
        <v>0.4</v>
      </c>
      <c r="I47" s="78">
        <v>3.3</v>
      </c>
      <c r="J47" s="78">
        <v>4.9000000000000004</v>
      </c>
      <c r="K47" s="77">
        <v>0.5</v>
      </c>
    </row>
    <row r="48" spans="2:11" s="35" customFormat="1" ht="11.25" customHeight="1" x14ac:dyDescent="0.2">
      <c r="B48" s="16">
        <v>1987</v>
      </c>
      <c r="C48" s="78">
        <v>37.9</v>
      </c>
      <c r="D48" s="78">
        <v>1.7</v>
      </c>
      <c r="E48" s="78">
        <v>4</v>
      </c>
      <c r="F48" s="78">
        <v>0.9</v>
      </c>
      <c r="G48" s="78">
        <v>2.7</v>
      </c>
      <c r="H48" s="78">
        <v>0.4</v>
      </c>
      <c r="I48" s="78">
        <v>3.3</v>
      </c>
      <c r="J48" s="78">
        <v>5</v>
      </c>
      <c r="K48" s="77">
        <v>0.5</v>
      </c>
    </row>
    <row r="49" spans="2:11" s="35" customFormat="1" ht="11.25" customHeight="1" x14ac:dyDescent="0.2">
      <c r="B49" s="16">
        <v>1988</v>
      </c>
      <c r="C49" s="78">
        <v>40.6</v>
      </c>
      <c r="D49" s="78">
        <v>1.9</v>
      </c>
      <c r="E49" s="78">
        <v>4.0999999999999996</v>
      </c>
      <c r="F49" s="78">
        <v>0.9</v>
      </c>
      <c r="G49" s="78">
        <v>2.7</v>
      </c>
      <c r="H49" s="78">
        <v>0.5</v>
      </c>
      <c r="I49" s="78">
        <v>3.3</v>
      </c>
      <c r="J49" s="78">
        <v>5.3</v>
      </c>
      <c r="K49" s="77">
        <v>0.5</v>
      </c>
    </row>
    <row r="50" spans="2:11" s="35" customFormat="1" ht="11.25" customHeight="1" x14ac:dyDescent="0.2">
      <c r="B50" s="16">
        <v>1989</v>
      </c>
      <c r="C50" s="78">
        <v>39.799999999999997</v>
      </c>
      <c r="D50" s="78">
        <v>2</v>
      </c>
      <c r="E50" s="78">
        <v>4.0999999999999996</v>
      </c>
      <c r="F50" s="78">
        <v>0.9</v>
      </c>
      <c r="G50" s="78">
        <v>2.8</v>
      </c>
      <c r="H50" s="78">
        <v>0.4</v>
      </c>
      <c r="I50" s="78">
        <v>3.3</v>
      </c>
      <c r="J50" s="78">
        <v>5.0999999999999996</v>
      </c>
      <c r="K50" s="77">
        <v>0.4</v>
      </c>
    </row>
    <row r="51" spans="2:11" s="35" customFormat="1" ht="18.75" customHeight="1" x14ac:dyDescent="0.2">
      <c r="B51" s="16">
        <v>1990</v>
      </c>
      <c r="C51" s="78">
        <v>44</v>
      </c>
      <c r="D51" s="78">
        <v>1.8</v>
      </c>
      <c r="E51" s="78">
        <v>4.0999999999999996</v>
      </c>
      <c r="F51" s="78">
        <v>0.9</v>
      </c>
      <c r="G51" s="78">
        <v>2.7</v>
      </c>
      <c r="H51" s="78">
        <v>0.5</v>
      </c>
      <c r="I51" s="78">
        <v>2.9</v>
      </c>
      <c r="J51" s="78">
        <v>4.9000000000000004</v>
      </c>
      <c r="K51" s="77">
        <v>0.4</v>
      </c>
    </row>
    <row r="52" spans="2:11" s="35" customFormat="1" ht="11.25" customHeight="1" x14ac:dyDescent="0.2">
      <c r="B52" s="16">
        <v>1991</v>
      </c>
      <c r="C52" s="78">
        <v>42.3</v>
      </c>
      <c r="D52" s="78">
        <v>1.8</v>
      </c>
      <c r="E52" s="78">
        <v>4</v>
      </c>
      <c r="F52" s="78">
        <v>1.1000000000000001</v>
      </c>
      <c r="G52" s="78">
        <v>2.5</v>
      </c>
      <c r="H52" s="78">
        <v>0.4</v>
      </c>
      <c r="I52" s="78">
        <v>2.2999999999999998</v>
      </c>
      <c r="J52" s="78">
        <v>4.9000000000000004</v>
      </c>
      <c r="K52" s="77">
        <v>0.5</v>
      </c>
    </row>
    <row r="53" spans="2:11" s="35" customFormat="1" ht="11.25" customHeight="1" x14ac:dyDescent="0.2">
      <c r="B53" s="16">
        <v>1992</v>
      </c>
      <c r="C53" s="78">
        <v>39.5</v>
      </c>
      <c r="D53" s="78">
        <v>1.7</v>
      </c>
      <c r="E53" s="78">
        <v>4.5</v>
      </c>
      <c r="F53" s="78">
        <v>1.2</v>
      </c>
      <c r="G53" s="78">
        <v>3</v>
      </c>
      <c r="H53" s="78">
        <v>0.3</v>
      </c>
      <c r="I53" s="78">
        <v>2.2999999999999998</v>
      </c>
      <c r="J53" s="78">
        <v>5</v>
      </c>
      <c r="K53" s="77">
        <v>0.4</v>
      </c>
    </row>
    <row r="54" spans="2:11" s="35" customFormat="1" ht="11.25" customHeight="1" x14ac:dyDescent="0.2">
      <c r="B54" s="16">
        <v>1993</v>
      </c>
      <c r="C54" s="78">
        <v>38.9</v>
      </c>
      <c r="D54" s="78">
        <v>1.5</v>
      </c>
      <c r="E54" s="78">
        <v>3.9</v>
      </c>
      <c r="F54" s="78">
        <v>1</v>
      </c>
      <c r="G54" s="78">
        <v>2.6</v>
      </c>
      <c r="H54" s="78">
        <v>0.3</v>
      </c>
      <c r="I54" s="78">
        <v>2.2000000000000002</v>
      </c>
      <c r="J54" s="78">
        <v>5</v>
      </c>
      <c r="K54" s="77">
        <v>0.6</v>
      </c>
    </row>
    <row r="55" spans="2:11" s="35" customFormat="1" ht="11.25" customHeight="1" x14ac:dyDescent="0.2">
      <c r="B55" s="16">
        <v>1994</v>
      </c>
      <c r="C55" s="78">
        <v>38.6</v>
      </c>
      <c r="D55" s="78">
        <v>1.8</v>
      </c>
      <c r="E55" s="78">
        <v>4.5999999999999996</v>
      </c>
      <c r="F55" s="78">
        <v>1.3</v>
      </c>
      <c r="G55" s="78">
        <v>2.9</v>
      </c>
      <c r="H55" s="78">
        <v>0.4</v>
      </c>
      <c r="I55" s="78">
        <v>2.5</v>
      </c>
      <c r="J55" s="78">
        <v>5</v>
      </c>
      <c r="K55" s="77">
        <v>0.5</v>
      </c>
    </row>
    <row r="56" spans="2:11" s="35" customFormat="1" ht="11.25" customHeight="1" x14ac:dyDescent="0.2">
      <c r="B56" s="16">
        <v>1995</v>
      </c>
      <c r="C56" s="78">
        <v>38.9</v>
      </c>
      <c r="D56" s="78">
        <v>1.9</v>
      </c>
      <c r="E56" s="78">
        <v>4.8</v>
      </c>
      <c r="F56" s="78">
        <v>1.4</v>
      </c>
      <c r="G56" s="78">
        <v>3</v>
      </c>
      <c r="H56" s="78">
        <v>0.4</v>
      </c>
      <c r="I56" s="78">
        <v>2.7</v>
      </c>
      <c r="J56" s="78">
        <v>5.2</v>
      </c>
      <c r="K56" s="77">
        <v>0.4</v>
      </c>
    </row>
    <row r="57" spans="2:11" s="35" customFormat="1" ht="11.25" customHeight="1" x14ac:dyDescent="0.2">
      <c r="B57" s="16">
        <v>1996</v>
      </c>
      <c r="C57" s="78">
        <v>39.5</v>
      </c>
      <c r="D57" s="78">
        <v>1.8</v>
      </c>
      <c r="E57" s="78">
        <v>4.9000000000000004</v>
      </c>
      <c r="F57" s="78">
        <v>1.4</v>
      </c>
      <c r="G57" s="78">
        <v>3.1</v>
      </c>
      <c r="H57" s="78">
        <v>0.4</v>
      </c>
      <c r="I57" s="78">
        <v>2.6</v>
      </c>
      <c r="J57" s="78">
        <v>5.3</v>
      </c>
      <c r="K57" s="77">
        <v>0.4</v>
      </c>
    </row>
    <row r="58" spans="2:11" s="35" customFormat="1" ht="11.25" customHeight="1" x14ac:dyDescent="0.2">
      <c r="B58" s="16">
        <v>1997</v>
      </c>
      <c r="C58" s="78">
        <v>39.1</v>
      </c>
      <c r="D58" s="78">
        <v>1.9</v>
      </c>
      <c r="E58" s="78">
        <v>4.8</v>
      </c>
      <c r="F58" s="78">
        <v>1.3</v>
      </c>
      <c r="G58" s="78">
        <v>3</v>
      </c>
      <c r="H58" s="78">
        <v>0.5</v>
      </c>
      <c r="I58" s="78">
        <v>2.5</v>
      </c>
      <c r="J58" s="78">
        <v>5.3</v>
      </c>
      <c r="K58" s="77">
        <v>0.4</v>
      </c>
    </row>
    <row r="59" spans="2:11" s="35" customFormat="1" ht="11.25" customHeight="1" x14ac:dyDescent="0.2">
      <c r="B59" s="16">
        <v>1998</v>
      </c>
      <c r="C59" s="78">
        <v>37.6</v>
      </c>
      <c r="D59" s="78">
        <v>1.9</v>
      </c>
      <c r="E59" s="78">
        <v>4.8</v>
      </c>
      <c r="F59" s="78">
        <v>1.3</v>
      </c>
      <c r="G59" s="78">
        <v>3</v>
      </c>
      <c r="H59" s="78">
        <v>0.5</v>
      </c>
      <c r="I59" s="78">
        <v>2.5</v>
      </c>
      <c r="J59" s="78">
        <v>5.2</v>
      </c>
      <c r="K59" s="77">
        <v>0.6</v>
      </c>
    </row>
    <row r="60" spans="2:11" s="35" customFormat="1" ht="11.25" customHeight="1" x14ac:dyDescent="0.2">
      <c r="B60" s="21">
        <v>1999</v>
      </c>
      <c r="C60" s="78">
        <v>37.1</v>
      </c>
      <c r="D60" s="78">
        <v>1.9</v>
      </c>
      <c r="E60" s="78">
        <v>4.8</v>
      </c>
      <c r="F60" s="78">
        <v>1.2</v>
      </c>
      <c r="G60" s="78">
        <v>3</v>
      </c>
      <c r="H60" s="78">
        <v>0.6</v>
      </c>
      <c r="I60" s="78">
        <v>2.4</v>
      </c>
      <c r="J60" s="78">
        <v>5.4</v>
      </c>
      <c r="K60" s="77">
        <v>0.6</v>
      </c>
    </row>
    <row r="61" spans="2:11" s="35" customFormat="1" ht="18.75" customHeight="1" x14ac:dyDescent="0.2">
      <c r="B61" s="16">
        <v>2000</v>
      </c>
      <c r="C61" s="78">
        <v>36.1</v>
      </c>
      <c r="D61" s="78">
        <v>1.9</v>
      </c>
      <c r="E61" s="78">
        <v>4.7</v>
      </c>
      <c r="F61" s="78">
        <v>1.2</v>
      </c>
      <c r="G61" s="78">
        <v>2.9</v>
      </c>
      <c r="H61" s="78">
        <v>0.6</v>
      </c>
      <c r="I61" s="78">
        <v>2.5</v>
      </c>
      <c r="J61" s="78">
        <v>5.3</v>
      </c>
      <c r="K61" s="77">
        <v>0.6</v>
      </c>
    </row>
    <row r="62" spans="2:11" s="35" customFormat="1" ht="11.25" customHeight="1" x14ac:dyDescent="0.2">
      <c r="B62" s="16">
        <v>2001</v>
      </c>
      <c r="C62" s="78">
        <v>39</v>
      </c>
      <c r="D62" s="78">
        <v>1.9</v>
      </c>
      <c r="E62" s="78">
        <v>4.8</v>
      </c>
      <c r="F62" s="78">
        <v>1.2</v>
      </c>
      <c r="G62" s="78">
        <v>2.9</v>
      </c>
      <c r="H62" s="78">
        <v>0.7</v>
      </c>
      <c r="I62" s="78">
        <v>2.5</v>
      </c>
      <c r="J62" s="78">
        <v>5.3</v>
      </c>
      <c r="K62" s="77">
        <v>0.5</v>
      </c>
    </row>
    <row r="63" spans="2:11" s="35" customFormat="1" ht="11.25" customHeight="1" x14ac:dyDescent="0.2">
      <c r="B63" s="21">
        <v>2002</v>
      </c>
      <c r="C63" s="78">
        <v>41.5</v>
      </c>
      <c r="D63" s="78">
        <v>2</v>
      </c>
      <c r="E63" s="78">
        <v>5</v>
      </c>
      <c r="F63" s="78">
        <v>1.4</v>
      </c>
      <c r="G63" s="78">
        <v>3</v>
      </c>
      <c r="H63" s="78">
        <v>0.6</v>
      </c>
      <c r="I63" s="78">
        <v>2.2999999999999998</v>
      </c>
      <c r="J63" s="78">
        <v>5.6</v>
      </c>
      <c r="K63" s="77">
        <v>0.5</v>
      </c>
    </row>
    <row r="64" spans="2:11" s="35" customFormat="1" ht="11.25" customHeight="1" x14ac:dyDescent="0.2">
      <c r="B64" s="21">
        <v>2003</v>
      </c>
      <c r="C64" s="78">
        <v>43</v>
      </c>
      <c r="D64" s="78">
        <v>2.1</v>
      </c>
      <c r="E64" s="78">
        <v>5.2</v>
      </c>
      <c r="F64" s="78">
        <v>1.5</v>
      </c>
      <c r="G64" s="78">
        <v>3.1</v>
      </c>
      <c r="H64" s="78">
        <v>0.6</v>
      </c>
      <c r="I64" s="78">
        <v>2.2999999999999998</v>
      </c>
      <c r="J64" s="78">
        <v>5.8</v>
      </c>
      <c r="K64" s="77">
        <v>0.5</v>
      </c>
    </row>
    <row r="65" spans="2:29" s="35" customFormat="1" ht="11.25" customHeight="1" x14ac:dyDescent="0.2">
      <c r="B65" s="21">
        <v>2004</v>
      </c>
      <c r="C65" s="78">
        <v>42.6</v>
      </c>
      <c r="D65" s="78">
        <v>2.2000000000000002</v>
      </c>
      <c r="E65" s="78">
        <v>5.0999999999999996</v>
      </c>
      <c r="F65" s="78">
        <v>1.6</v>
      </c>
      <c r="G65" s="78">
        <v>3.1</v>
      </c>
      <c r="H65" s="78">
        <v>0.4</v>
      </c>
      <c r="I65" s="78">
        <v>2.2999999999999998</v>
      </c>
      <c r="J65" s="78">
        <v>6.1</v>
      </c>
      <c r="K65" s="77">
        <v>0.6</v>
      </c>
    </row>
    <row r="66" spans="2:29" s="35" customFormat="1" ht="11.25" customHeight="1" x14ac:dyDescent="0.2">
      <c r="B66" s="21">
        <v>2005</v>
      </c>
      <c r="C66" s="78">
        <v>40.5</v>
      </c>
      <c r="D66" s="78">
        <v>2.2999999999999998</v>
      </c>
      <c r="E66" s="78">
        <v>5.4</v>
      </c>
      <c r="F66" s="78">
        <v>1.7</v>
      </c>
      <c r="G66" s="78">
        <v>3.2</v>
      </c>
      <c r="H66" s="78">
        <v>0.5</v>
      </c>
      <c r="I66" s="78">
        <v>2.4</v>
      </c>
      <c r="J66" s="78">
        <v>6.4</v>
      </c>
      <c r="K66" s="77">
        <v>0.6</v>
      </c>
    </row>
    <row r="67" spans="2:29" s="35" customFormat="1" ht="11.25" customHeight="1" x14ac:dyDescent="0.2">
      <c r="B67" s="21">
        <v>2006</v>
      </c>
      <c r="C67" s="78">
        <v>39</v>
      </c>
      <c r="D67" s="78">
        <v>2.4</v>
      </c>
      <c r="E67" s="78">
        <v>5.7</v>
      </c>
      <c r="F67" s="78">
        <v>1.8</v>
      </c>
      <c r="G67" s="78">
        <v>3.2</v>
      </c>
      <c r="H67" s="78">
        <v>0.7</v>
      </c>
      <c r="I67" s="78">
        <v>2.5</v>
      </c>
      <c r="J67" s="78">
        <v>7.3</v>
      </c>
      <c r="K67" s="77">
        <v>0.6</v>
      </c>
    </row>
    <row r="68" spans="2:29" s="35" customFormat="1" ht="11.25" customHeight="1" x14ac:dyDescent="0.2">
      <c r="B68" s="23">
        <v>2007</v>
      </c>
      <c r="C68" s="78">
        <v>37.200000000000003</v>
      </c>
      <c r="D68" s="78">
        <v>2.2999999999999998</v>
      </c>
      <c r="E68" s="78">
        <v>5.7</v>
      </c>
      <c r="F68" s="78">
        <v>1.9</v>
      </c>
      <c r="G68" s="78">
        <v>3.3</v>
      </c>
      <c r="H68" s="78">
        <v>0.5</v>
      </c>
      <c r="I68" s="78">
        <v>2.5</v>
      </c>
      <c r="J68" s="78">
        <v>6.6</v>
      </c>
      <c r="K68" s="77">
        <v>0.5</v>
      </c>
    </row>
    <row r="69" spans="2:29" s="35" customFormat="1" ht="11.25" customHeight="1" x14ac:dyDescent="0.2">
      <c r="B69" s="23">
        <v>2008</v>
      </c>
      <c r="C69" s="78">
        <v>32.5</v>
      </c>
      <c r="D69" s="78">
        <v>2.2000000000000002</v>
      </c>
      <c r="E69" s="78">
        <v>6.3</v>
      </c>
      <c r="F69" s="78">
        <v>2.2000000000000002</v>
      </c>
      <c r="G69" s="78">
        <v>3.6</v>
      </c>
      <c r="H69" s="78">
        <v>0.5</v>
      </c>
      <c r="I69" s="78">
        <v>2.4</v>
      </c>
      <c r="J69" s="78">
        <v>6.7</v>
      </c>
      <c r="K69" s="77">
        <v>0.4</v>
      </c>
    </row>
    <row r="70" spans="2:29" s="35" customFormat="1" ht="11.25" customHeight="1" x14ac:dyDescent="0.2">
      <c r="B70" s="23">
        <v>2009</v>
      </c>
      <c r="C70" s="78">
        <v>36.700000000000003</v>
      </c>
      <c r="D70" s="78">
        <v>1.9</v>
      </c>
      <c r="E70" s="78">
        <v>6.5</v>
      </c>
      <c r="F70" s="78">
        <v>2.2999999999999998</v>
      </c>
      <c r="G70" s="78">
        <v>3.8</v>
      </c>
      <c r="H70" s="78">
        <v>0.4</v>
      </c>
      <c r="I70" s="78">
        <v>2.2000000000000002</v>
      </c>
      <c r="J70" s="78">
        <v>6.7</v>
      </c>
      <c r="K70" s="77">
        <v>0.6</v>
      </c>
    </row>
    <row r="71" spans="2:29" s="35" customFormat="1" ht="18.75" customHeight="1" x14ac:dyDescent="0.2">
      <c r="B71" s="23">
        <v>2010</v>
      </c>
      <c r="C71" s="78">
        <v>36</v>
      </c>
      <c r="D71" s="78">
        <v>2.1</v>
      </c>
      <c r="E71" s="78">
        <v>6.6</v>
      </c>
      <c r="F71" s="78">
        <v>2.4</v>
      </c>
      <c r="G71" s="78">
        <v>3.8</v>
      </c>
      <c r="H71" s="78">
        <v>0.4</v>
      </c>
      <c r="I71" s="78">
        <v>2.5</v>
      </c>
      <c r="J71" s="78">
        <v>6.8</v>
      </c>
      <c r="K71" s="77">
        <v>0.7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</row>
    <row r="72" spans="2:29" s="35" customFormat="1" ht="11.25" customHeight="1" x14ac:dyDescent="0.2">
      <c r="B72" s="16">
        <v>2011</v>
      </c>
      <c r="C72" s="78">
        <v>38.6</v>
      </c>
      <c r="D72" s="78">
        <v>2.2999999999999998</v>
      </c>
      <c r="E72" s="78">
        <v>6.8</v>
      </c>
      <c r="F72" s="78">
        <v>2.5</v>
      </c>
      <c r="G72" s="78">
        <v>3.8</v>
      </c>
      <c r="H72" s="78">
        <v>0.5</v>
      </c>
      <c r="I72" s="78">
        <v>2.4</v>
      </c>
      <c r="J72" s="78">
        <v>6.8</v>
      </c>
      <c r="K72" s="77">
        <v>0.8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</row>
    <row r="73" spans="2:29" s="35" customFormat="1" ht="11.25" customHeight="1" x14ac:dyDescent="0.2">
      <c r="B73" s="23">
        <v>2012</v>
      </c>
      <c r="C73" s="88">
        <v>34.479999999999997</v>
      </c>
      <c r="D73" s="78">
        <v>2.41</v>
      </c>
      <c r="E73" s="78">
        <v>7.05</v>
      </c>
      <c r="F73" s="78">
        <v>2.7</v>
      </c>
      <c r="G73" s="78">
        <v>4.03</v>
      </c>
      <c r="H73" s="78">
        <v>0.32</v>
      </c>
      <c r="I73" s="78">
        <v>2.71</v>
      </c>
      <c r="J73" s="78">
        <v>6.85</v>
      </c>
      <c r="K73" s="77">
        <v>0.66</v>
      </c>
      <c r="L73" s="26"/>
      <c r="M73" s="26"/>
      <c r="N73" s="26"/>
      <c r="O73" s="26"/>
      <c r="P73" s="26"/>
      <c r="Q73" s="26"/>
      <c r="R73" s="26"/>
      <c r="S73" s="26"/>
      <c r="T73" s="26"/>
      <c r="U73" s="43"/>
      <c r="V73" s="43"/>
      <c r="W73" s="43"/>
      <c r="X73" s="43"/>
      <c r="Y73" s="43"/>
      <c r="Z73" s="43"/>
      <c r="AA73" s="43"/>
      <c r="AB73" s="43"/>
      <c r="AC73" s="43"/>
    </row>
    <row r="74" spans="2:29" x14ac:dyDescent="0.2">
      <c r="B74" s="23">
        <v>2013</v>
      </c>
      <c r="C74" s="78">
        <v>33.35</v>
      </c>
      <c r="D74" s="78">
        <v>2.4460000000000002</v>
      </c>
      <c r="E74" s="78">
        <v>6.96</v>
      </c>
      <c r="F74" s="78">
        <v>2.7</v>
      </c>
      <c r="G74" s="78">
        <v>3.87</v>
      </c>
      <c r="H74" s="78">
        <v>0.39</v>
      </c>
      <c r="I74" s="78">
        <v>2.66</v>
      </c>
      <c r="J74" s="78">
        <v>6.83</v>
      </c>
      <c r="K74" s="77">
        <v>0.69</v>
      </c>
      <c r="L74" s="26"/>
      <c r="M74" s="26"/>
      <c r="N74" s="26"/>
      <c r="O74" s="26"/>
      <c r="P74" s="26"/>
      <c r="Q74" s="26"/>
      <c r="R74" s="26"/>
      <c r="S74" s="26"/>
      <c r="T74" s="26"/>
      <c r="U74" s="43"/>
      <c r="V74" s="43"/>
      <c r="W74" s="43"/>
      <c r="X74" s="43"/>
      <c r="Y74" s="43"/>
      <c r="Z74" s="43"/>
      <c r="AA74" s="43"/>
      <c r="AB74" s="43"/>
      <c r="AC74" s="43"/>
    </row>
    <row r="75" spans="2:29" x14ac:dyDescent="0.2">
      <c r="B75" s="16">
        <v>2014</v>
      </c>
      <c r="C75" s="78">
        <v>31.73</v>
      </c>
      <c r="D75" s="78">
        <v>2.33</v>
      </c>
      <c r="E75" s="78">
        <v>6.9</v>
      </c>
      <c r="F75" s="78">
        <v>2.71</v>
      </c>
      <c r="G75" s="78">
        <v>3.8</v>
      </c>
      <c r="H75" s="78">
        <v>0.39</v>
      </c>
      <c r="I75" s="78">
        <v>3.1</v>
      </c>
      <c r="J75" s="78">
        <v>7.03</v>
      </c>
      <c r="K75" s="77">
        <v>0.73</v>
      </c>
      <c r="L75" s="27"/>
      <c r="M75" s="26"/>
      <c r="N75" s="26"/>
      <c r="O75" s="26"/>
      <c r="P75" s="26"/>
      <c r="Q75" s="26"/>
      <c r="R75" s="26"/>
      <c r="S75" s="26"/>
      <c r="T75" s="26"/>
      <c r="U75" s="43"/>
      <c r="V75" s="43"/>
      <c r="W75" s="43"/>
      <c r="X75" s="43"/>
      <c r="Y75" s="43"/>
      <c r="Z75" s="43"/>
      <c r="AA75" s="43"/>
      <c r="AB75" s="43"/>
      <c r="AC75" s="43"/>
    </row>
    <row r="76" spans="2:29" x14ac:dyDescent="0.2">
      <c r="B76" s="23">
        <v>2015</v>
      </c>
      <c r="C76" s="88">
        <v>33.619999999999997</v>
      </c>
      <c r="D76" s="78">
        <v>2.15</v>
      </c>
      <c r="E76" s="78">
        <v>6.6</v>
      </c>
      <c r="F76" s="78">
        <v>2.59</v>
      </c>
      <c r="G76" s="78">
        <v>3.58</v>
      </c>
      <c r="H76" s="78">
        <v>0.43</v>
      </c>
      <c r="I76" s="78">
        <v>2.8</v>
      </c>
      <c r="J76" s="78">
        <v>6.86</v>
      </c>
      <c r="K76" s="77">
        <v>0.99</v>
      </c>
      <c r="L76" s="27"/>
      <c r="M76" s="26"/>
      <c r="N76" s="26"/>
      <c r="O76" s="26"/>
      <c r="P76" s="26"/>
      <c r="Q76" s="26"/>
      <c r="R76" s="26"/>
      <c r="S76" s="26"/>
      <c r="T76" s="26"/>
      <c r="U76" s="43"/>
      <c r="V76" s="43"/>
      <c r="W76" s="43"/>
      <c r="X76" s="43"/>
      <c r="Y76" s="43"/>
      <c r="Z76" s="43"/>
      <c r="AA76" s="43"/>
      <c r="AB76" s="43"/>
      <c r="AC76" s="43"/>
    </row>
    <row r="77" spans="2:29" x14ac:dyDescent="0.2">
      <c r="B77" s="23">
        <v>2016</v>
      </c>
      <c r="C77" s="78">
        <v>34.1</v>
      </c>
      <c r="D77" s="78">
        <v>2.4300000000000002</v>
      </c>
      <c r="E77" s="78">
        <v>6.93</v>
      </c>
      <c r="F77" s="78">
        <v>2.73</v>
      </c>
      <c r="G77" s="78">
        <v>3.7</v>
      </c>
      <c r="H77" s="78">
        <v>0.5</v>
      </c>
      <c r="I77" s="78">
        <v>2.95</v>
      </c>
      <c r="J77" s="78">
        <v>7.03</v>
      </c>
      <c r="K77" s="77">
        <v>0.89</v>
      </c>
      <c r="L77" s="28"/>
      <c r="M77" s="28"/>
      <c r="N77" s="26"/>
      <c r="O77" s="28"/>
      <c r="P77" s="28"/>
      <c r="Q77" s="28"/>
      <c r="R77" s="28"/>
      <c r="S77" s="28"/>
      <c r="T77" s="28"/>
      <c r="U77" s="43"/>
      <c r="V77" s="43"/>
      <c r="W77" s="43"/>
      <c r="X77" s="43"/>
      <c r="Y77" s="43"/>
      <c r="Z77" s="43"/>
      <c r="AA77" s="43"/>
      <c r="AB77" s="43"/>
      <c r="AC77" s="43"/>
    </row>
    <row r="78" spans="2:29" x14ac:dyDescent="0.2">
      <c r="B78" s="23">
        <v>2017</v>
      </c>
      <c r="C78" s="78">
        <v>34.93</v>
      </c>
      <c r="D78" s="78">
        <v>2.48</v>
      </c>
      <c r="E78" s="78">
        <f>F78+G78+H78</f>
        <v>7.02</v>
      </c>
      <c r="F78" s="78">
        <v>2.73</v>
      </c>
      <c r="G78" s="78">
        <v>3.77</v>
      </c>
      <c r="H78" s="78">
        <v>0.52</v>
      </c>
      <c r="I78" s="78">
        <v>3.06</v>
      </c>
      <c r="J78" s="78">
        <v>7.06</v>
      </c>
      <c r="K78" s="77">
        <v>0.95</v>
      </c>
      <c r="L78" s="28"/>
      <c r="M78" s="28"/>
      <c r="N78" s="26"/>
      <c r="O78" s="28"/>
      <c r="P78" s="28"/>
      <c r="Q78" s="28"/>
      <c r="R78" s="28"/>
      <c r="S78" s="28"/>
      <c r="T78" s="28"/>
      <c r="U78" s="43"/>
      <c r="V78" s="43"/>
      <c r="W78" s="43"/>
      <c r="X78" s="43"/>
      <c r="Y78" s="43"/>
      <c r="Z78" s="43"/>
      <c r="AA78" s="43"/>
      <c r="AB78" s="43"/>
      <c r="AC78" s="43"/>
    </row>
    <row r="79" spans="2:29" x14ac:dyDescent="0.2">
      <c r="B79" s="23">
        <v>2018</v>
      </c>
      <c r="C79" s="78">
        <v>34.799999999999997</v>
      </c>
      <c r="D79" s="78">
        <v>2.6</v>
      </c>
      <c r="E79" s="78">
        <v>6.88</v>
      </c>
      <c r="F79" s="78">
        <v>2.66</v>
      </c>
      <c r="G79" s="78">
        <v>3.67</v>
      </c>
      <c r="H79" s="78">
        <v>0.55000000000000004</v>
      </c>
      <c r="I79" s="78">
        <v>3.37</v>
      </c>
      <c r="J79" s="78">
        <v>7.24</v>
      </c>
      <c r="K79" s="77">
        <v>0.91</v>
      </c>
      <c r="L79" s="28"/>
      <c r="M79" s="28"/>
      <c r="N79" s="26"/>
      <c r="O79" s="28"/>
      <c r="P79" s="28"/>
      <c r="Q79" s="28"/>
      <c r="R79" s="28"/>
      <c r="S79" s="28"/>
      <c r="T79" s="28"/>
      <c r="U79" s="43"/>
      <c r="V79" s="43"/>
      <c r="W79" s="43"/>
      <c r="X79" s="43"/>
      <c r="Y79" s="43"/>
      <c r="Z79" s="43"/>
      <c r="AA79" s="43"/>
      <c r="AB79" s="43"/>
      <c r="AC79" s="43"/>
    </row>
    <row r="80" spans="2:29" x14ac:dyDescent="0.2">
      <c r="B80" s="23">
        <v>2019</v>
      </c>
      <c r="C80" s="78">
        <v>34.96</v>
      </c>
      <c r="D80" s="78">
        <v>2.76</v>
      </c>
      <c r="E80" s="78">
        <v>6.77</v>
      </c>
      <c r="F80" s="78">
        <v>2.63</v>
      </c>
      <c r="G80" s="78">
        <v>3.63</v>
      </c>
      <c r="H80" s="78">
        <v>0.51</v>
      </c>
      <c r="I80" s="78">
        <v>3.47</v>
      </c>
      <c r="J80" s="78">
        <v>6.76</v>
      </c>
      <c r="K80" s="77">
        <v>0.89</v>
      </c>
      <c r="L80" s="28"/>
      <c r="M80" s="28"/>
      <c r="N80" s="26"/>
      <c r="O80" s="28"/>
      <c r="P80" s="28"/>
      <c r="Q80" s="28"/>
      <c r="R80" s="28"/>
      <c r="S80" s="28"/>
      <c r="T80" s="28"/>
      <c r="U80" s="43"/>
      <c r="V80" s="43"/>
      <c r="W80" s="43"/>
      <c r="X80" s="43"/>
      <c r="Y80" s="43"/>
      <c r="Z80" s="43"/>
      <c r="AA80" s="43"/>
      <c r="AB80" s="43"/>
      <c r="AC80" s="43"/>
    </row>
    <row r="81" spans="2:29" ht="18.75" customHeight="1" x14ac:dyDescent="0.2">
      <c r="B81" s="23">
        <v>2020</v>
      </c>
      <c r="C81" s="78">
        <v>35.74</v>
      </c>
      <c r="D81" s="78">
        <v>2.76</v>
      </c>
      <c r="E81" s="78">
        <v>7.53</v>
      </c>
      <c r="F81" s="78">
        <v>2.94</v>
      </c>
      <c r="G81" s="78">
        <v>4.0599999999999996</v>
      </c>
      <c r="H81" s="78">
        <v>0.5</v>
      </c>
      <c r="I81" s="78">
        <v>3.36</v>
      </c>
      <c r="J81" s="78">
        <v>6.97</v>
      </c>
      <c r="K81" s="77">
        <v>0.63</v>
      </c>
      <c r="L81" s="28"/>
      <c r="M81" s="28"/>
      <c r="N81" s="26"/>
      <c r="O81" s="28"/>
      <c r="P81" s="28"/>
      <c r="Q81" s="28"/>
      <c r="R81" s="28"/>
      <c r="S81" s="28"/>
      <c r="T81" s="28"/>
      <c r="U81" s="43"/>
      <c r="V81" s="43"/>
      <c r="W81" s="43"/>
      <c r="X81" s="43"/>
      <c r="Y81" s="43"/>
      <c r="Z81" s="43"/>
      <c r="AA81" s="43"/>
      <c r="AB81" s="43"/>
      <c r="AC81" s="43"/>
    </row>
    <row r="82" spans="2:29" x14ac:dyDescent="0.2">
      <c r="B82" s="23">
        <v>2021</v>
      </c>
      <c r="C82" s="78">
        <v>36.31</v>
      </c>
      <c r="D82" s="78">
        <v>3.13</v>
      </c>
      <c r="E82" s="78">
        <v>7.42</v>
      </c>
      <c r="F82" s="78">
        <v>2.87</v>
      </c>
      <c r="G82" s="78">
        <v>3.96</v>
      </c>
      <c r="H82" s="78">
        <v>0.6</v>
      </c>
      <c r="I82" s="78">
        <v>3.43</v>
      </c>
      <c r="J82" s="78">
        <v>6.72</v>
      </c>
      <c r="K82" s="77">
        <v>0.96</v>
      </c>
      <c r="L82" s="73"/>
      <c r="M82" s="73"/>
      <c r="N82" s="29"/>
      <c r="O82" s="73"/>
      <c r="P82" s="73"/>
      <c r="Q82" s="73"/>
      <c r="R82" s="73"/>
      <c r="S82" s="73"/>
      <c r="T82" s="73"/>
      <c r="U82" s="43"/>
      <c r="V82" s="43"/>
      <c r="W82" s="43"/>
      <c r="X82" s="43"/>
      <c r="Y82" s="43"/>
      <c r="Z82" s="43"/>
      <c r="AA82" s="43"/>
      <c r="AB82" s="43"/>
      <c r="AC82" s="43"/>
    </row>
    <row r="83" spans="2:29" x14ac:dyDescent="0.2">
      <c r="B83" s="23">
        <v>2022</v>
      </c>
      <c r="C83" s="78">
        <v>36.89</v>
      </c>
      <c r="D83" s="78">
        <v>3.35</v>
      </c>
      <c r="E83" s="78">
        <v>7.54</v>
      </c>
      <c r="F83" s="78">
        <v>2.9</v>
      </c>
      <c r="G83" s="78">
        <v>4</v>
      </c>
      <c r="H83" s="78">
        <v>0.65</v>
      </c>
      <c r="I83" s="78">
        <v>3.58</v>
      </c>
      <c r="J83" s="78">
        <v>7.11</v>
      </c>
      <c r="K83" s="77">
        <v>1.0900000000000001</v>
      </c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2:29" x14ac:dyDescent="0.2">
      <c r="B84" s="23">
        <v>2023</v>
      </c>
      <c r="C84" s="78">
        <v>33.799999999999997</v>
      </c>
      <c r="D84" s="78">
        <v>3.73</v>
      </c>
      <c r="E84" s="78">
        <v>7.34</v>
      </c>
      <c r="F84" s="78">
        <v>2.8</v>
      </c>
      <c r="G84" s="78">
        <v>3.87</v>
      </c>
      <c r="H84" s="78">
        <v>0.67</v>
      </c>
      <c r="I84" s="78">
        <v>4.54</v>
      </c>
      <c r="J84" s="78">
        <v>7.82</v>
      </c>
      <c r="K84" s="77">
        <v>0.74</v>
      </c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7" spans="2:29" x14ac:dyDescent="0.2"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7"/>
    </row>
    <row r="88" spans="2:29" x14ac:dyDescent="0.2">
      <c r="B88" s="68"/>
      <c r="C88" s="69"/>
      <c r="D88" s="69"/>
      <c r="E88" s="69"/>
      <c r="F88" s="69"/>
      <c r="G88" s="69"/>
      <c r="H88" s="69"/>
      <c r="I88" s="69"/>
      <c r="J88" s="69"/>
      <c r="K88" s="69"/>
    </row>
    <row r="89" spans="2:29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2:29" x14ac:dyDescent="0.2">
      <c r="B90" s="68"/>
      <c r="C90" s="69"/>
      <c r="D90" s="69"/>
      <c r="E90" s="69"/>
      <c r="F90" s="69"/>
      <c r="G90" s="69"/>
      <c r="H90" s="69"/>
      <c r="I90" s="69"/>
      <c r="J90" s="69"/>
      <c r="K90" s="69"/>
    </row>
  </sheetData>
  <mergeCells count="9">
    <mergeCell ref="J6:J7"/>
    <mergeCell ref="K6:K7"/>
    <mergeCell ref="C8:K8"/>
    <mergeCell ref="B6:B8"/>
    <mergeCell ref="C6:C7"/>
    <mergeCell ref="D6:D7"/>
    <mergeCell ref="E6:E7"/>
    <mergeCell ref="F6:H6"/>
    <mergeCell ref="I6:I7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Z90"/>
  <sheetViews>
    <sheetView showGridLines="0" workbookViewId="0">
      <pane ySplit="7" topLeftCell="A8" activePane="bottomLeft" state="frozen"/>
      <selection activeCell="Z1" sqref="Z1"/>
      <selection pane="bottomLeft" activeCell="B4" sqref="B4"/>
    </sheetView>
  </sheetViews>
  <sheetFormatPr defaultRowHeight="10.199999999999999" x14ac:dyDescent="0.2"/>
  <cols>
    <col min="1" max="1" width="7.42578125" customWidth="1"/>
    <col min="2" max="2" width="9.140625" customWidth="1"/>
    <col min="3" max="6" width="22.7109375" customWidth="1"/>
    <col min="7" max="7" width="9.140625" style="62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15</v>
      </c>
      <c r="B3" s="9" t="s">
        <v>255</v>
      </c>
    </row>
    <row r="4" spans="1:26" s="149" customFormat="1" ht="18.75" customHeight="1" x14ac:dyDescent="0.2">
      <c r="A4" s="146"/>
      <c r="B4" s="147"/>
      <c r="C4" s="148"/>
      <c r="D4" s="148"/>
      <c r="E4" s="148"/>
      <c r="F4" s="148"/>
    </row>
    <row r="5" spans="1:26" s="34" customFormat="1" ht="11.25" customHeight="1" thickBot="1" x14ac:dyDescent="0.25">
      <c r="A5" s="33"/>
    </row>
    <row r="6" spans="1:26" s="151" customFormat="1" ht="26.25" customHeight="1" x14ac:dyDescent="0.2">
      <c r="B6" s="250"/>
      <c r="C6" s="153" t="s">
        <v>214</v>
      </c>
      <c r="D6" s="197" t="s">
        <v>215</v>
      </c>
      <c r="E6" s="153" t="s">
        <v>43</v>
      </c>
      <c r="F6" s="197" t="s">
        <v>216</v>
      </c>
      <c r="G6" s="152"/>
    </row>
    <row r="7" spans="1:26" s="49" customFormat="1" ht="18.75" customHeight="1" thickBot="1" x14ac:dyDescent="0.25">
      <c r="B7" s="251"/>
      <c r="C7" s="244" t="s">
        <v>0</v>
      </c>
      <c r="D7" s="266"/>
      <c r="E7" s="266"/>
      <c r="F7" s="266"/>
      <c r="G7" s="50"/>
    </row>
    <row r="8" spans="1:26" s="35" customFormat="1" ht="11.25" customHeight="1" x14ac:dyDescent="0.2">
      <c r="B8" s="16">
        <v>1948</v>
      </c>
      <c r="C8" s="79" t="s">
        <v>2</v>
      </c>
      <c r="D8" s="79" t="s">
        <v>2</v>
      </c>
      <c r="E8" s="79" t="s">
        <v>2</v>
      </c>
      <c r="F8" s="86" t="s">
        <v>2</v>
      </c>
      <c r="G8" s="38"/>
    </row>
    <row r="9" spans="1:26" s="35" customFormat="1" ht="11.25" customHeight="1" x14ac:dyDescent="0.2">
      <c r="B9" s="16">
        <v>1949</v>
      </c>
      <c r="C9" s="79" t="s">
        <v>2</v>
      </c>
      <c r="D9" s="79" t="s">
        <v>2</v>
      </c>
      <c r="E9" s="79" t="s">
        <v>2</v>
      </c>
      <c r="F9" s="86" t="s">
        <v>2</v>
      </c>
      <c r="G9" s="38"/>
    </row>
    <row r="10" spans="1:26" s="35" customFormat="1" ht="18.75" customHeight="1" x14ac:dyDescent="0.2">
      <c r="B10" s="16">
        <v>1950</v>
      </c>
      <c r="C10" s="79" t="s">
        <v>2</v>
      </c>
      <c r="D10" s="79" t="s">
        <v>2</v>
      </c>
      <c r="E10" s="79" t="s">
        <v>2</v>
      </c>
      <c r="F10" s="86" t="s">
        <v>2</v>
      </c>
      <c r="G10" s="38"/>
    </row>
    <row r="11" spans="1:26" s="35" customFormat="1" ht="11.25" customHeight="1" x14ac:dyDescent="0.2">
      <c r="B11" s="16">
        <v>1951</v>
      </c>
      <c r="C11" s="79" t="s">
        <v>2</v>
      </c>
      <c r="D11" s="79" t="s">
        <v>2</v>
      </c>
      <c r="E11" s="79" t="s">
        <v>2</v>
      </c>
      <c r="F11" s="86" t="s">
        <v>2</v>
      </c>
      <c r="G11" s="38"/>
    </row>
    <row r="12" spans="1:26" s="35" customFormat="1" ht="11.25" customHeight="1" x14ac:dyDescent="0.2">
      <c r="B12" s="16">
        <v>1952</v>
      </c>
      <c r="C12" s="79" t="s">
        <v>2</v>
      </c>
      <c r="D12" s="79" t="s">
        <v>2</v>
      </c>
      <c r="E12" s="79" t="s">
        <v>2</v>
      </c>
      <c r="F12" s="86" t="s">
        <v>2</v>
      </c>
      <c r="G12" s="38"/>
    </row>
    <row r="13" spans="1:26" s="35" customFormat="1" ht="11.25" customHeight="1" x14ac:dyDescent="0.2">
      <c r="B13" s="16">
        <v>1953</v>
      </c>
      <c r="C13" s="79" t="s">
        <v>2</v>
      </c>
      <c r="D13" s="79" t="s">
        <v>2</v>
      </c>
      <c r="E13" s="79" t="s">
        <v>2</v>
      </c>
      <c r="F13" s="86" t="s">
        <v>2</v>
      </c>
      <c r="G13" s="38"/>
    </row>
    <row r="14" spans="1:26" s="35" customFormat="1" ht="11.25" customHeight="1" x14ac:dyDescent="0.2">
      <c r="B14" s="16">
        <v>1954</v>
      </c>
      <c r="C14" s="79" t="s">
        <v>2</v>
      </c>
      <c r="D14" s="79" t="s">
        <v>2</v>
      </c>
      <c r="E14" s="79" t="s">
        <v>2</v>
      </c>
      <c r="F14" s="86" t="s">
        <v>2</v>
      </c>
      <c r="G14" s="38"/>
    </row>
    <row r="15" spans="1:26" s="35" customFormat="1" ht="11.25" customHeight="1" x14ac:dyDescent="0.2">
      <c r="B15" s="16">
        <v>1955</v>
      </c>
      <c r="C15" s="79" t="s">
        <v>2</v>
      </c>
      <c r="D15" s="79" t="s">
        <v>2</v>
      </c>
      <c r="E15" s="79" t="s">
        <v>2</v>
      </c>
      <c r="F15" s="86" t="s">
        <v>2</v>
      </c>
      <c r="G15" s="38"/>
    </row>
    <row r="16" spans="1:26" s="35" customFormat="1" ht="11.25" customHeight="1" x14ac:dyDescent="0.2">
      <c r="B16" s="16">
        <v>1956</v>
      </c>
      <c r="C16" s="79" t="s">
        <v>2</v>
      </c>
      <c r="D16" s="79" t="s">
        <v>2</v>
      </c>
      <c r="E16" s="79" t="s">
        <v>2</v>
      </c>
      <c r="F16" s="86" t="s">
        <v>2</v>
      </c>
      <c r="G16" s="38"/>
    </row>
    <row r="17" spans="2:7" s="35" customFormat="1" ht="11.25" customHeight="1" x14ac:dyDescent="0.2">
      <c r="B17" s="16">
        <v>1957</v>
      </c>
      <c r="C17" s="79" t="s">
        <v>2</v>
      </c>
      <c r="D17" s="79" t="s">
        <v>2</v>
      </c>
      <c r="E17" s="79" t="s">
        <v>2</v>
      </c>
      <c r="F17" s="86" t="s">
        <v>2</v>
      </c>
      <c r="G17" s="38"/>
    </row>
    <row r="18" spans="2:7" s="35" customFormat="1" ht="11.25" customHeight="1" x14ac:dyDescent="0.2">
      <c r="B18" s="16">
        <v>1958</v>
      </c>
      <c r="C18" s="79" t="s">
        <v>2</v>
      </c>
      <c r="D18" s="79" t="s">
        <v>2</v>
      </c>
      <c r="E18" s="79" t="s">
        <v>2</v>
      </c>
      <c r="F18" s="86" t="s">
        <v>2</v>
      </c>
      <c r="G18" s="38"/>
    </row>
    <row r="19" spans="2:7" s="35" customFormat="1" ht="11.25" customHeight="1" x14ac:dyDescent="0.2">
      <c r="B19" s="16">
        <v>1959</v>
      </c>
      <c r="C19" s="79" t="s">
        <v>2</v>
      </c>
      <c r="D19" s="79" t="s">
        <v>2</v>
      </c>
      <c r="E19" s="79" t="s">
        <v>2</v>
      </c>
      <c r="F19" s="86" t="s">
        <v>2</v>
      </c>
      <c r="G19" s="38"/>
    </row>
    <row r="20" spans="2:7" s="35" customFormat="1" ht="18.75" customHeight="1" x14ac:dyDescent="0.2">
      <c r="B20" s="16">
        <v>1960</v>
      </c>
      <c r="C20" s="79" t="s">
        <v>2</v>
      </c>
      <c r="D20" s="79" t="s">
        <v>2</v>
      </c>
      <c r="E20" s="79" t="s">
        <v>2</v>
      </c>
      <c r="F20" s="86" t="s">
        <v>2</v>
      </c>
      <c r="G20" s="38"/>
    </row>
    <row r="21" spans="2:7" s="35" customFormat="1" ht="11.25" customHeight="1" x14ac:dyDescent="0.2">
      <c r="B21" s="16">
        <v>1961</v>
      </c>
      <c r="C21" s="79" t="s">
        <v>2</v>
      </c>
      <c r="D21" s="79" t="s">
        <v>2</v>
      </c>
      <c r="E21" s="79" t="s">
        <v>2</v>
      </c>
      <c r="F21" s="86" t="s">
        <v>2</v>
      </c>
      <c r="G21" s="38"/>
    </row>
    <row r="22" spans="2:7" s="35" customFormat="1" ht="11.25" customHeight="1" x14ac:dyDescent="0.2">
      <c r="B22" s="16">
        <v>1962</v>
      </c>
      <c r="C22" s="79" t="s">
        <v>2</v>
      </c>
      <c r="D22" s="79" t="s">
        <v>2</v>
      </c>
      <c r="E22" s="79" t="s">
        <v>2</v>
      </c>
      <c r="F22" s="86" t="s">
        <v>2</v>
      </c>
      <c r="G22" s="38"/>
    </row>
    <row r="23" spans="2:7" s="35" customFormat="1" ht="11.25" customHeight="1" x14ac:dyDescent="0.2">
      <c r="B23" s="16">
        <v>1963</v>
      </c>
      <c r="C23" s="79" t="s">
        <v>2</v>
      </c>
      <c r="D23" s="79" t="s">
        <v>2</v>
      </c>
      <c r="E23" s="79" t="s">
        <v>2</v>
      </c>
      <c r="F23" s="86" t="s">
        <v>2</v>
      </c>
      <c r="G23" s="38"/>
    </row>
    <row r="24" spans="2:7" s="35" customFormat="1" ht="11.25" customHeight="1" x14ac:dyDescent="0.2">
      <c r="B24" s="16">
        <v>1964</v>
      </c>
      <c r="C24" s="79" t="s">
        <v>2</v>
      </c>
      <c r="D24" s="79" t="s">
        <v>2</v>
      </c>
      <c r="E24" s="79" t="s">
        <v>2</v>
      </c>
      <c r="F24" s="86" t="s">
        <v>2</v>
      </c>
      <c r="G24" s="38"/>
    </row>
    <row r="25" spans="2:7" s="35" customFormat="1" ht="11.25" customHeight="1" x14ac:dyDescent="0.2">
      <c r="B25" s="16">
        <v>1965</v>
      </c>
      <c r="C25" s="79" t="s">
        <v>2</v>
      </c>
      <c r="D25" s="79" t="s">
        <v>2</v>
      </c>
      <c r="E25" s="79" t="s">
        <v>2</v>
      </c>
      <c r="F25" s="86" t="s">
        <v>2</v>
      </c>
      <c r="G25" s="38"/>
    </row>
    <row r="26" spans="2:7" s="35" customFormat="1" ht="11.25" customHeight="1" x14ac:dyDescent="0.2">
      <c r="B26" s="16">
        <v>1966</v>
      </c>
      <c r="C26" s="154">
        <v>0.3</v>
      </c>
      <c r="D26" s="79" t="s">
        <v>2</v>
      </c>
      <c r="E26" s="79" t="s">
        <v>2</v>
      </c>
      <c r="F26" s="86" t="s">
        <v>2</v>
      </c>
      <c r="G26" s="46"/>
    </row>
    <row r="27" spans="2:7" s="35" customFormat="1" ht="11.25" customHeight="1" x14ac:dyDescent="0.2">
      <c r="B27" s="16">
        <v>1967</v>
      </c>
      <c r="C27" s="154">
        <v>0.2</v>
      </c>
      <c r="D27" s="79" t="s">
        <v>2</v>
      </c>
      <c r="E27" s="79" t="s">
        <v>2</v>
      </c>
      <c r="F27" s="86" t="s">
        <v>2</v>
      </c>
      <c r="G27" s="46"/>
    </row>
    <row r="28" spans="2:7" s="35" customFormat="1" ht="11.25" customHeight="1" x14ac:dyDescent="0.2">
      <c r="B28" s="16">
        <v>1968</v>
      </c>
      <c r="C28" s="154">
        <v>0.3</v>
      </c>
      <c r="D28" s="154">
        <v>1.6</v>
      </c>
      <c r="E28" s="154">
        <v>1.5</v>
      </c>
      <c r="F28" s="155"/>
      <c r="G28" s="38"/>
    </row>
    <row r="29" spans="2:7" s="35" customFormat="1" ht="11.25" customHeight="1" x14ac:dyDescent="0.2">
      <c r="B29" s="16">
        <v>1969</v>
      </c>
      <c r="C29" s="154">
        <v>0.4</v>
      </c>
      <c r="D29" s="154">
        <v>1.6</v>
      </c>
      <c r="E29" s="154">
        <v>1.4</v>
      </c>
      <c r="F29" s="155">
        <v>6.7</v>
      </c>
      <c r="G29" s="38"/>
    </row>
    <row r="30" spans="2:7" s="35" customFormat="1" ht="18.75" customHeight="1" x14ac:dyDescent="0.2">
      <c r="B30" s="16">
        <v>1970</v>
      </c>
      <c r="C30" s="154">
        <v>0.4</v>
      </c>
      <c r="D30" s="154">
        <v>1.7</v>
      </c>
      <c r="E30" s="154">
        <v>1.3</v>
      </c>
      <c r="F30" s="155">
        <v>6.7</v>
      </c>
      <c r="G30" s="38"/>
    </row>
    <row r="31" spans="2:7" s="35" customFormat="1" ht="11.25" customHeight="1" x14ac:dyDescent="0.2">
      <c r="B31" s="16">
        <v>1971</v>
      </c>
      <c r="C31" s="154">
        <v>0.3</v>
      </c>
      <c r="D31" s="154">
        <v>1.8</v>
      </c>
      <c r="E31" s="79" t="s">
        <v>2</v>
      </c>
      <c r="F31" s="155">
        <v>6.7</v>
      </c>
      <c r="G31" s="38"/>
    </row>
    <row r="32" spans="2:7" s="35" customFormat="1" ht="11.25" customHeight="1" x14ac:dyDescent="0.2">
      <c r="B32" s="16">
        <v>1972</v>
      </c>
      <c r="C32" s="154">
        <v>0.3</v>
      </c>
      <c r="D32" s="154">
        <v>1.8</v>
      </c>
      <c r="E32" s="79" t="s">
        <v>2</v>
      </c>
      <c r="F32" s="155">
        <v>6.7</v>
      </c>
      <c r="G32" s="38"/>
    </row>
    <row r="33" spans="2:7" s="35" customFormat="1" ht="11.25" customHeight="1" x14ac:dyDescent="0.2">
      <c r="B33" s="16">
        <v>1973</v>
      </c>
      <c r="C33" s="154">
        <v>0.3</v>
      </c>
      <c r="D33" s="154">
        <v>1.8</v>
      </c>
      <c r="E33" s="79" t="s">
        <v>2</v>
      </c>
      <c r="F33" s="155">
        <v>6.7</v>
      </c>
      <c r="G33" s="38"/>
    </row>
    <row r="34" spans="2:7" s="35" customFormat="1" ht="11.25" customHeight="1" x14ac:dyDescent="0.2">
      <c r="B34" s="16">
        <v>1974</v>
      </c>
      <c r="C34" s="154">
        <v>0.4</v>
      </c>
      <c r="D34" s="154">
        <v>1.9</v>
      </c>
      <c r="E34" s="79" t="s">
        <v>2</v>
      </c>
      <c r="F34" s="155">
        <v>6.8</v>
      </c>
      <c r="G34" s="38"/>
    </row>
    <row r="35" spans="2:7" s="35" customFormat="1" ht="11.25" customHeight="1" x14ac:dyDescent="0.2">
      <c r="B35" s="16">
        <v>1975</v>
      </c>
      <c r="C35" s="154">
        <v>0.3</v>
      </c>
      <c r="D35" s="154">
        <v>1.8</v>
      </c>
      <c r="E35" s="154">
        <v>1.5</v>
      </c>
      <c r="F35" s="155">
        <v>6.8</v>
      </c>
      <c r="G35" s="38"/>
    </row>
    <row r="36" spans="2:7" s="35" customFormat="1" ht="11.25" customHeight="1" x14ac:dyDescent="0.2">
      <c r="B36" s="16">
        <v>1976</v>
      </c>
      <c r="C36" s="154">
        <v>0.1</v>
      </c>
      <c r="D36" s="154">
        <v>1.7</v>
      </c>
      <c r="E36" s="154">
        <v>1.6</v>
      </c>
      <c r="F36" s="155">
        <v>6</v>
      </c>
      <c r="G36" s="38"/>
    </row>
    <row r="37" spans="2:7" s="35" customFormat="1" ht="11.25" customHeight="1" x14ac:dyDescent="0.2">
      <c r="B37" s="16">
        <v>1977</v>
      </c>
      <c r="C37" s="154">
        <v>0.3</v>
      </c>
      <c r="D37" s="154">
        <v>1.7</v>
      </c>
      <c r="E37" s="154">
        <v>1.5</v>
      </c>
      <c r="F37" s="155">
        <v>6.1</v>
      </c>
      <c r="G37" s="38"/>
    </row>
    <row r="38" spans="2:7" s="35" customFormat="1" ht="11.25" customHeight="1" x14ac:dyDescent="0.2">
      <c r="B38" s="16">
        <v>1978</v>
      </c>
      <c r="C38" s="154">
        <v>0.4</v>
      </c>
      <c r="D38" s="154">
        <v>1.7</v>
      </c>
      <c r="E38" s="154">
        <v>1.6</v>
      </c>
      <c r="F38" s="155">
        <v>6</v>
      </c>
      <c r="G38" s="38"/>
    </row>
    <row r="39" spans="2:7" s="35" customFormat="1" ht="11.25" customHeight="1" x14ac:dyDescent="0.2">
      <c r="B39" s="16">
        <v>1979</v>
      </c>
      <c r="C39" s="154">
        <v>0.3</v>
      </c>
      <c r="D39" s="154">
        <v>1.7</v>
      </c>
      <c r="E39" s="154">
        <v>1.4</v>
      </c>
      <c r="F39" s="155">
        <v>6.6</v>
      </c>
      <c r="G39" s="38"/>
    </row>
    <row r="40" spans="2:7" s="35" customFormat="1" ht="18.75" customHeight="1" x14ac:dyDescent="0.2">
      <c r="B40" s="16">
        <v>1980</v>
      </c>
      <c r="C40" s="154">
        <v>0.3</v>
      </c>
      <c r="D40" s="154">
        <v>1.8</v>
      </c>
      <c r="E40" s="154">
        <v>1.2</v>
      </c>
      <c r="F40" s="155">
        <v>6.3</v>
      </c>
      <c r="G40" s="38"/>
    </row>
    <row r="41" spans="2:7" s="35" customFormat="1" ht="11.25" customHeight="1" x14ac:dyDescent="0.2">
      <c r="B41" s="16">
        <v>1981</v>
      </c>
      <c r="C41" s="154">
        <v>0.2</v>
      </c>
      <c r="D41" s="154">
        <v>1.8</v>
      </c>
      <c r="E41" s="154">
        <v>1.1000000000000001</v>
      </c>
      <c r="F41" s="155">
        <v>6.3</v>
      </c>
      <c r="G41" s="38"/>
    </row>
    <row r="42" spans="2:7" s="35" customFormat="1" ht="11.25" customHeight="1" x14ac:dyDescent="0.2">
      <c r="B42" s="16">
        <v>1982</v>
      </c>
      <c r="C42" s="154">
        <v>0.2</v>
      </c>
      <c r="D42" s="154">
        <v>1.9</v>
      </c>
      <c r="E42" s="154">
        <v>1.2</v>
      </c>
      <c r="F42" s="155">
        <v>6.6</v>
      </c>
      <c r="G42" s="38"/>
    </row>
    <row r="43" spans="2:7" s="35" customFormat="1" ht="11.25" customHeight="1" x14ac:dyDescent="0.2">
      <c r="B43" s="16">
        <v>1983</v>
      </c>
      <c r="C43" s="154">
        <v>0.2</v>
      </c>
      <c r="D43" s="154">
        <v>1.9</v>
      </c>
      <c r="E43" s="154">
        <v>1.3</v>
      </c>
      <c r="F43" s="155">
        <v>6.1</v>
      </c>
      <c r="G43" s="38"/>
    </row>
    <row r="44" spans="2:7" s="35" customFormat="1" ht="11.25" customHeight="1" x14ac:dyDescent="0.2">
      <c r="B44" s="16">
        <v>1984</v>
      </c>
      <c r="C44" s="154">
        <v>0.3</v>
      </c>
      <c r="D44" s="154">
        <v>1.9</v>
      </c>
      <c r="E44" s="154">
        <v>1.2</v>
      </c>
      <c r="F44" s="155">
        <v>5.8</v>
      </c>
      <c r="G44" s="38"/>
    </row>
    <row r="45" spans="2:7" s="35" customFormat="1" ht="11.25" customHeight="1" x14ac:dyDescent="0.2">
      <c r="B45" s="16">
        <v>1985</v>
      </c>
      <c r="C45" s="154">
        <v>0.4</v>
      </c>
      <c r="D45" s="154">
        <v>2</v>
      </c>
      <c r="E45" s="154">
        <v>1.3</v>
      </c>
      <c r="F45" s="155">
        <v>6.3</v>
      </c>
      <c r="G45" s="38"/>
    </row>
    <row r="46" spans="2:7" s="35" customFormat="1" ht="11.25" customHeight="1" x14ac:dyDescent="0.2">
      <c r="B46" s="16">
        <v>1986</v>
      </c>
      <c r="C46" s="154">
        <v>0.3</v>
      </c>
      <c r="D46" s="154">
        <v>1.9</v>
      </c>
      <c r="E46" s="154">
        <v>1.3</v>
      </c>
      <c r="F46" s="155">
        <v>5.6</v>
      </c>
      <c r="G46" s="38"/>
    </row>
    <row r="47" spans="2:7" s="35" customFormat="1" ht="11.25" customHeight="1" x14ac:dyDescent="0.2">
      <c r="B47" s="16">
        <v>1987</v>
      </c>
      <c r="C47" s="154">
        <v>0.3</v>
      </c>
      <c r="D47" s="154">
        <v>2</v>
      </c>
      <c r="E47" s="154">
        <v>1.4</v>
      </c>
      <c r="F47" s="155">
        <v>5.8</v>
      </c>
      <c r="G47" s="38"/>
    </row>
    <row r="48" spans="2:7" s="35" customFormat="1" ht="11.25" customHeight="1" x14ac:dyDescent="0.2">
      <c r="B48" s="16">
        <v>1988</v>
      </c>
      <c r="C48" s="154">
        <v>0.3</v>
      </c>
      <c r="D48" s="154">
        <v>2</v>
      </c>
      <c r="E48" s="154">
        <v>1.4</v>
      </c>
      <c r="F48" s="155">
        <v>6.6</v>
      </c>
      <c r="G48" s="38"/>
    </row>
    <row r="49" spans="2:7" s="35" customFormat="1" ht="11.25" customHeight="1" x14ac:dyDescent="0.2">
      <c r="B49" s="16">
        <v>1989</v>
      </c>
      <c r="C49" s="154">
        <v>0.4</v>
      </c>
      <c r="D49" s="154">
        <v>1.9</v>
      </c>
      <c r="E49" s="154">
        <v>1.4</v>
      </c>
      <c r="F49" s="155">
        <v>6.3</v>
      </c>
      <c r="G49" s="38"/>
    </row>
    <row r="50" spans="2:7" s="35" customFormat="1" ht="18.75" customHeight="1" x14ac:dyDescent="0.2">
      <c r="B50" s="16">
        <v>1990</v>
      </c>
      <c r="C50" s="154">
        <v>0.4</v>
      </c>
      <c r="D50" s="154">
        <v>1.9</v>
      </c>
      <c r="E50" s="154">
        <v>1.5</v>
      </c>
      <c r="F50" s="155">
        <v>6.2</v>
      </c>
      <c r="G50" s="38"/>
    </row>
    <row r="51" spans="2:7" s="35" customFormat="1" ht="11.25" customHeight="1" x14ac:dyDescent="0.2">
      <c r="B51" s="16">
        <v>1991</v>
      </c>
      <c r="C51" s="154">
        <v>0.5</v>
      </c>
      <c r="D51" s="154">
        <v>1.5</v>
      </c>
      <c r="E51" s="154">
        <v>1.5</v>
      </c>
      <c r="F51" s="155">
        <v>6.3</v>
      </c>
      <c r="G51" s="38"/>
    </row>
    <row r="52" spans="2:7" s="35" customFormat="1" ht="11.25" customHeight="1" x14ac:dyDescent="0.2">
      <c r="B52" s="16">
        <v>1992</v>
      </c>
      <c r="C52" s="154">
        <v>0.5</v>
      </c>
      <c r="D52" s="154">
        <v>1.7</v>
      </c>
      <c r="E52" s="154">
        <v>1.6</v>
      </c>
      <c r="F52" s="155">
        <v>6.2</v>
      </c>
      <c r="G52" s="38"/>
    </row>
    <row r="53" spans="2:7" s="35" customFormat="1" ht="11.25" customHeight="1" x14ac:dyDescent="0.2">
      <c r="B53" s="16">
        <v>1993</v>
      </c>
      <c r="C53" s="154">
        <v>0.5</v>
      </c>
      <c r="D53" s="154">
        <v>1.6</v>
      </c>
      <c r="E53" s="154">
        <v>1.5</v>
      </c>
      <c r="F53" s="155">
        <v>6.1</v>
      </c>
      <c r="G53" s="38"/>
    </row>
    <row r="54" spans="2:7" s="35" customFormat="1" ht="11.25" customHeight="1" x14ac:dyDescent="0.2">
      <c r="B54" s="16">
        <v>1994</v>
      </c>
      <c r="C54" s="154">
        <v>0.5</v>
      </c>
      <c r="D54" s="154">
        <v>1.6</v>
      </c>
      <c r="E54" s="154">
        <v>1.6</v>
      </c>
      <c r="F54" s="155">
        <v>6.2</v>
      </c>
      <c r="G54" s="38"/>
    </row>
    <row r="55" spans="2:7" s="35" customFormat="1" ht="11.25" customHeight="1" x14ac:dyDescent="0.2">
      <c r="B55" s="16">
        <v>1995</v>
      </c>
      <c r="C55" s="154">
        <v>0.5</v>
      </c>
      <c r="D55" s="154">
        <v>1.6</v>
      </c>
      <c r="E55" s="154">
        <v>1.7</v>
      </c>
      <c r="F55" s="155">
        <v>6.1</v>
      </c>
      <c r="G55" s="38"/>
    </row>
    <row r="56" spans="2:7" s="35" customFormat="1" ht="11.25" customHeight="1" x14ac:dyDescent="0.2">
      <c r="B56" s="16">
        <v>1996</v>
      </c>
      <c r="C56" s="154">
        <v>0.3</v>
      </c>
      <c r="D56" s="154">
        <v>1.6</v>
      </c>
      <c r="E56" s="154">
        <v>1.7</v>
      </c>
      <c r="F56" s="155">
        <v>6.1</v>
      </c>
      <c r="G56" s="38"/>
    </row>
    <row r="57" spans="2:7" s="35" customFormat="1" ht="11.25" customHeight="1" x14ac:dyDescent="0.2">
      <c r="B57" s="16">
        <v>1997</v>
      </c>
      <c r="C57" s="154">
        <v>0.3</v>
      </c>
      <c r="D57" s="154">
        <v>1.5</v>
      </c>
      <c r="E57" s="154">
        <v>1.8</v>
      </c>
      <c r="F57" s="155">
        <v>6.1</v>
      </c>
      <c r="G57" s="38"/>
    </row>
    <row r="58" spans="2:7" s="35" customFormat="1" ht="11.25" customHeight="1" x14ac:dyDescent="0.2">
      <c r="B58" s="16">
        <v>1998</v>
      </c>
      <c r="C58" s="154">
        <v>0.3</v>
      </c>
      <c r="D58" s="154">
        <v>1.6</v>
      </c>
      <c r="E58" s="154">
        <v>1.8</v>
      </c>
      <c r="F58" s="155">
        <v>6.1</v>
      </c>
      <c r="G58" s="38"/>
    </row>
    <row r="59" spans="2:7" s="35" customFormat="1" ht="11.25" customHeight="1" x14ac:dyDescent="0.2">
      <c r="B59" s="21">
        <v>1999</v>
      </c>
      <c r="C59" s="154">
        <v>0.3</v>
      </c>
      <c r="D59" s="154">
        <v>1.6</v>
      </c>
      <c r="E59" s="154">
        <v>1.9</v>
      </c>
      <c r="F59" s="155">
        <v>6.1</v>
      </c>
      <c r="G59" s="38"/>
    </row>
    <row r="60" spans="2:7" s="35" customFormat="1" ht="18.75" customHeight="1" x14ac:dyDescent="0.2">
      <c r="B60" s="16">
        <v>2000</v>
      </c>
      <c r="C60" s="154">
        <v>0.3</v>
      </c>
      <c r="D60" s="154">
        <v>1.6</v>
      </c>
      <c r="E60" s="154">
        <v>1.9</v>
      </c>
      <c r="F60" s="155">
        <v>6</v>
      </c>
      <c r="G60" s="38"/>
    </row>
    <row r="61" spans="2:7" s="35" customFormat="1" ht="11.25" customHeight="1" x14ac:dyDescent="0.2">
      <c r="B61" s="16">
        <v>2001</v>
      </c>
      <c r="C61" s="154">
        <v>0.3</v>
      </c>
      <c r="D61" s="154">
        <v>1.6</v>
      </c>
      <c r="E61" s="154">
        <v>1.8</v>
      </c>
      <c r="F61" s="155">
        <v>6</v>
      </c>
      <c r="G61" s="38"/>
    </row>
    <row r="62" spans="2:7" s="35" customFormat="1" ht="11.25" customHeight="1" x14ac:dyDescent="0.2">
      <c r="B62" s="21">
        <v>2002</v>
      </c>
      <c r="C62" s="154">
        <v>0.3</v>
      </c>
      <c r="D62" s="154">
        <v>1.6</v>
      </c>
      <c r="E62" s="154">
        <v>1.7</v>
      </c>
      <c r="F62" s="155">
        <v>6.1</v>
      </c>
      <c r="G62" s="38"/>
    </row>
    <row r="63" spans="2:7" s="35" customFormat="1" ht="11.25" customHeight="1" x14ac:dyDescent="0.2">
      <c r="B63" s="21">
        <v>2003</v>
      </c>
      <c r="C63" s="154">
        <v>0.3</v>
      </c>
      <c r="D63" s="154">
        <v>1.8</v>
      </c>
      <c r="E63" s="154">
        <v>1.7</v>
      </c>
      <c r="F63" s="155">
        <v>6</v>
      </c>
      <c r="G63" s="38"/>
    </row>
    <row r="64" spans="2:7" s="35" customFormat="1" ht="11.25" customHeight="1" x14ac:dyDescent="0.2">
      <c r="B64" s="21">
        <v>2004</v>
      </c>
      <c r="C64" s="154">
        <v>0.3</v>
      </c>
      <c r="D64" s="154">
        <v>2.1</v>
      </c>
      <c r="E64" s="154">
        <v>1.7</v>
      </c>
      <c r="F64" s="155">
        <v>6</v>
      </c>
      <c r="G64" s="38"/>
    </row>
    <row r="65" spans="2:18" s="35" customFormat="1" ht="11.25" customHeight="1" x14ac:dyDescent="0.2">
      <c r="B65" s="21">
        <v>2005</v>
      </c>
      <c r="C65" s="154">
        <v>0.3</v>
      </c>
      <c r="D65" s="154">
        <v>1.8</v>
      </c>
      <c r="E65" s="154">
        <v>1.7</v>
      </c>
      <c r="F65" s="155">
        <v>6</v>
      </c>
      <c r="G65" s="38"/>
    </row>
    <row r="66" spans="2:18" s="35" customFormat="1" ht="11.25" customHeight="1" x14ac:dyDescent="0.2">
      <c r="B66" s="21">
        <v>2006</v>
      </c>
      <c r="C66" s="154">
        <v>0.3</v>
      </c>
      <c r="D66" s="154">
        <v>1.8</v>
      </c>
      <c r="E66" s="154">
        <v>1.8</v>
      </c>
      <c r="F66" s="155">
        <v>6.1</v>
      </c>
      <c r="G66" s="38"/>
    </row>
    <row r="67" spans="2:18" s="35" customFormat="1" ht="11.25" customHeight="1" x14ac:dyDescent="0.2">
      <c r="B67" s="23">
        <v>2007</v>
      </c>
      <c r="C67" s="154">
        <v>0.3</v>
      </c>
      <c r="D67" s="154">
        <v>1.8</v>
      </c>
      <c r="E67" s="154">
        <v>1.9</v>
      </c>
      <c r="F67" s="155">
        <v>6</v>
      </c>
      <c r="G67" s="38"/>
    </row>
    <row r="68" spans="2:18" s="35" customFormat="1" ht="11.25" customHeight="1" x14ac:dyDescent="0.2">
      <c r="B68" s="23">
        <v>2008</v>
      </c>
      <c r="C68" s="154">
        <v>0.4</v>
      </c>
      <c r="D68" s="154">
        <v>1.9</v>
      </c>
      <c r="E68" s="154">
        <v>1.9</v>
      </c>
      <c r="F68" s="155">
        <v>6.1</v>
      </c>
      <c r="G68" s="38"/>
    </row>
    <row r="69" spans="2:18" s="35" customFormat="1" ht="11.25" customHeight="1" x14ac:dyDescent="0.2">
      <c r="B69" s="23">
        <v>2009</v>
      </c>
      <c r="C69" s="154">
        <v>0.4</v>
      </c>
      <c r="D69" s="154">
        <v>2</v>
      </c>
      <c r="E69" s="154">
        <v>2.2000000000000002</v>
      </c>
      <c r="F69" s="155">
        <v>6.2</v>
      </c>
      <c r="G69" s="38"/>
    </row>
    <row r="70" spans="2:18" s="35" customFormat="1" ht="18.75" customHeight="1" x14ac:dyDescent="0.2">
      <c r="B70" s="23">
        <v>2010</v>
      </c>
      <c r="C70" s="154">
        <v>0.3</v>
      </c>
      <c r="D70" s="154">
        <v>2</v>
      </c>
      <c r="E70" s="154">
        <v>2</v>
      </c>
      <c r="F70" s="155">
        <v>6.2</v>
      </c>
      <c r="G70" s="38"/>
      <c r="H70" s="38"/>
      <c r="I70" s="38"/>
      <c r="J70" s="38"/>
      <c r="K70" s="38"/>
      <c r="L70" s="38"/>
      <c r="M70" s="38"/>
      <c r="N70" s="38"/>
      <c r="O70" s="38"/>
    </row>
    <row r="71" spans="2:18" s="35" customFormat="1" ht="11.25" customHeight="1" x14ac:dyDescent="0.2">
      <c r="B71" s="16">
        <v>2011</v>
      </c>
      <c r="C71" s="154">
        <v>0.4</v>
      </c>
      <c r="D71" s="154">
        <v>2</v>
      </c>
      <c r="E71" s="154">
        <v>2</v>
      </c>
      <c r="F71" s="155">
        <v>6.2</v>
      </c>
      <c r="G71" s="38"/>
      <c r="H71" s="38"/>
      <c r="I71" s="38"/>
      <c r="J71" s="38"/>
      <c r="K71" s="38"/>
      <c r="L71" s="38"/>
      <c r="M71" s="38"/>
      <c r="N71" s="38"/>
      <c r="O71" s="38"/>
    </row>
    <row r="72" spans="2:18" s="35" customFormat="1" ht="11.25" customHeight="1" x14ac:dyDescent="0.2">
      <c r="B72" s="23">
        <v>2012</v>
      </c>
      <c r="C72" s="154">
        <v>0.4</v>
      </c>
      <c r="D72" s="154">
        <v>1.56</v>
      </c>
      <c r="E72" s="154">
        <v>2.0299999999999998</v>
      </c>
      <c r="F72" s="155">
        <v>5.9</v>
      </c>
      <c r="G72" s="26"/>
      <c r="H72" s="26"/>
      <c r="I72" s="26"/>
      <c r="J72" s="26"/>
      <c r="K72" s="43"/>
      <c r="L72" s="43"/>
      <c r="M72" s="43"/>
      <c r="N72" s="43"/>
      <c r="O72" s="43"/>
      <c r="P72" s="47"/>
      <c r="Q72" s="47"/>
      <c r="R72" s="47"/>
    </row>
    <row r="73" spans="2:18" s="35" customFormat="1" x14ac:dyDescent="0.2">
      <c r="B73" s="23">
        <v>2013</v>
      </c>
      <c r="C73" s="154">
        <v>0.38</v>
      </c>
      <c r="D73" s="154">
        <v>1.1000000000000001</v>
      </c>
      <c r="E73" s="154">
        <v>1.79</v>
      </c>
      <c r="F73" s="155">
        <v>5.76</v>
      </c>
      <c r="G73" s="26"/>
      <c r="H73" s="26"/>
      <c r="I73" s="26"/>
      <c r="J73" s="26"/>
      <c r="K73" s="43"/>
      <c r="L73" s="43"/>
      <c r="M73" s="43"/>
      <c r="N73" s="43"/>
      <c r="O73" s="38"/>
    </row>
    <row r="74" spans="2:18" x14ac:dyDescent="0.2">
      <c r="B74" s="16">
        <v>2014</v>
      </c>
      <c r="C74" s="154">
        <v>0.4</v>
      </c>
      <c r="D74" s="154">
        <v>1.48</v>
      </c>
      <c r="E74" s="154">
        <v>1.63</v>
      </c>
      <c r="F74" s="155">
        <v>5.89</v>
      </c>
      <c r="G74" s="26"/>
      <c r="H74" s="26"/>
      <c r="I74" s="26"/>
      <c r="J74" s="26"/>
      <c r="K74" s="43"/>
      <c r="L74" s="43"/>
      <c r="M74" s="43"/>
      <c r="N74" s="43"/>
      <c r="O74" s="62"/>
    </row>
    <row r="75" spans="2:18" x14ac:dyDescent="0.2">
      <c r="B75" s="23">
        <v>2015</v>
      </c>
      <c r="C75" s="154">
        <v>0.43</v>
      </c>
      <c r="D75" s="154">
        <v>1.3</v>
      </c>
      <c r="E75" s="154">
        <v>1.97</v>
      </c>
      <c r="F75" s="155">
        <v>5.67</v>
      </c>
      <c r="G75" s="26"/>
      <c r="H75" s="26"/>
      <c r="I75" s="26"/>
      <c r="J75" s="26"/>
      <c r="K75" s="43"/>
      <c r="L75" s="43"/>
      <c r="M75" s="43"/>
      <c r="N75" s="43"/>
      <c r="O75" s="62"/>
    </row>
    <row r="76" spans="2:18" x14ac:dyDescent="0.2">
      <c r="B76" s="23">
        <v>2016</v>
      </c>
      <c r="C76" s="154">
        <v>0.43</v>
      </c>
      <c r="D76" s="154">
        <v>1.18</v>
      </c>
      <c r="E76" s="154">
        <v>2.1</v>
      </c>
      <c r="F76" s="155">
        <v>5.65</v>
      </c>
      <c r="G76" s="28"/>
      <c r="H76" s="28"/>
      <c r="I76" s="28"/>
      <c r="J76" s="28"/>
      <c r="K76" s="43"/>
      <c r="L76" s="43"/>
      <c r="M76" s="43"/>
      <c r="N76" s="43"/>
      <c r="O76" s="62"/>
    </row>
    <row r="77" spans="2:18" x14ac:dyDescent="0.2">
      <c r="B77" s="23">
        <v>2017</v>
      </c>
      <c r="C77" s="154">
        <v>0.4</v>
      </c>
      <c r="D77" s="154">
        <v>1.42</v>
      </c>
      <c r="E77" s="154">
        <v>1.86</v>
      </c>
      <c r="F77" s="155">
        <v>5.83</v>
      </c>
      <c r="G77" s="28"/>
      <c r="H77" s="28"/>
      <c r="I77" s="28"/>
      <c r="J77" s="28"/>
      <c r="K77" s="43"/>
      <c r="L77" s="43"/>
      <c r="M77" s="43"/>
      <c r="N77" s="43"/>
      <c r="O77" s="62"/>
    </row>
    <row r="78" spans="2:18" x14ac:dyDescent="0.2">
      <c r="B78" s="23">
        <v>2018</v>
      </c>
      <c r="C78" s="154">
        <v>0.28000000000000003</v>
      </c>
      <c r="D78" s="154">
        <v>1.5</v>
      </c>
      <c r="E78" s="154">
        <v>1.94</v>
      </c>
      <c r="F78" s="155">
        <v>5.53</v>
      </c>
      <c r="G78" s="28"/>
      <c r="H78" s="28"/>
      <c r="I78" s="28"/>
      <c r="J78" s="28"/>
      <c r="K78" s="43"/>
      <c r="L78" s="43"/>
      <c r="M78" s="43"/>
      <c r="N78" s="43"/>
      <c r="O78" s="62"/>
    </row>
    <row r="79" spans="2:18" x14ac:dyDescent="0.2">
      <c r="B79" s="23">
        <v>2019</v>
      </c>
      <c r="C79" s="154">
        <v>0.28999999999999998</v>
      </c>
      <c r="D79" s="154">
        <v>1.63</v>
      </c>
      <c r="E79" s="154">
        <v>1.92</v>
      </c>
      <c r="F79" s="155">
        <v>5.13</v>
      </c>
      <c r="G79" s="28"/>
      <c r="H79" s="28"/>
      <c r="I79" s="28"/>
      <c r="J79" s="28"/>
      <c r="K79" s="43"/>
      <c r="L79" s="43"/>
      <c r="M79" s="43"/>
      <c r="N79" s="43"/>
      <c r="O79" s="62"/>
    </row>
    <row r="80" spans="2:18" ht="18.75" customHeight="1" x14ac:dyDescent="0.2">
      <c r="B80" s="23">
        <v>2020</v>
      </c>
      <c r="C80" s="154">
        <v>0.44</v>
      </c>
      <c r="D80" s="154">
        <v>1.7</v>
      </c>
      <c r="E80" s="154">
        <v>1.76</v>
      </c>
      <c r="F80" s="155">
        <v>5.12</v>
      </c>
      <c r="G80" s="28"/>
      <c r="H80" s="28"/>
      <c r="I80" s="28"/>
      <c r="J80" s="28"/>
      <c r="K80" s="43"/>
      <c r="L80" s="43"/>
      <c r="M80" s="43"/>
      <c r="N80" s="43"/>
      <c r="O80" s="62"/>
    </row>
    <row r="81" spans="2:15" x14ac:dyDescent="0.2">
      <c r="B81" s="23">
        <v>2021</v>
      </c>
      <c r="C81" s="154">
        <v>0.47</v>
      </c>
      <c r="D81" s="154">
        <v>1.77</v>
      </c>
      <c r="E81" s="154">
        <v>1.71</v>
      </c>
      <c r="F81" s="155">
        <v>4.97</v>
      </c>
      <c r="G81" s="73"/>
      <c r="H81" s="73"/>
      <c r="I81" s="73"/>
      <c r="J81" s="73"/>
      <c r="K81" s="43"/>
      <c r="L81" s="43"/>
      <c r="M81" s="43"/>
      <c r="N81" s="43"/>
      <c r="O81" s="62"/>
    </row>
    <row r="82" spans="2:15" x14ac:dyDescent="0.2">
      <c r="B82" s="23">
        <v>2022</v>
      </c>
      <c r="C82" s="154">
        <v>0.28000000000000003</v>
      </c>
      <c r="D82" s="154">
        <v>1.38</v>
      </c>
      <c r="E82" s="154">
        <v>1.88</v>
      </c>
      <c r="F82" s="155">
        <v>4.8899999999999997</v>
      </c>
      <c r="H82" s="62"/>
      <c r="I82" s="62"/>
      <c r="J82" s="62"/>
      <c r="K82" s="62"/>
      <c r="L82" s="62"/>
      <c r="M82" s="62"/>
      <c r="N82" s="62"/>
      <c r="O82" s="62"/>
    </row>
    <row r="83" spans="2:15" x14ac:dyDescent="0.2">
      <c r="B83" s="23">
        <v>2023</v>
      </c>
      <c r="C83" s="154">
        <v>0.28999999999999998</v>
      </c>
      <c r="D83" s="154">
        <v>1.62</v>
      </c>
      <c r="E83" s="154">
        <v>2.36</v>
      </c>
      <c r="F83" s="155">
        <v>4.08</v>
      </c>
      <c r="H83" s="62"/>
      <c r="I83" s="62"/>
      <c r="J83" s="62"/>
      <c r="K83" s="62"/>
      <c r="L83" s="62"/>
      <c r="M83" s="62"/>
      <c r="N83" s="62"/>
      <c r="O83" s="62"/>
    </row>
    <row r="84" spans="2:15" x14ac:dyDescent="0.2">
      <c r="B84" s="30"/>
      <c r="C84" s="156"/>
      <c r="D84" s="156"/>
      <c r="E84" s="156"/>
      <c r="F84" s="156"/>
      <c r="H84" s="62"/>
      <c r="I84" s="62"/>
      <c r="J84" s="62"/>
      <c r="K84" s="62"/>
      <c r="L84" s="62"/>
      <c r="M84" s="62"/>
      <c r="N84" s="62"/>
      <c r="O84" s="62"/>
    </row>
    <row r="85" spans="2:15" x14ac:dyDescent="0.2">
      <c r="B85" s="30"/>
      <c r="C85" s="156"/>
      <c r="D85" s="156"/>
      <c r="E85" s="156"/>
      <c r="F85" s="156"/>
      <c r="H85" s="62"/>
      <c r="I85" s="62"/>
      <c r="J85" s="62"/>
      <c r="K85" s="62"/>
      <c r="L85" s="62"/>
      <c r="M85" s="62"/>
      <c r="N85" s="62"/>
      <c r="O85" s="62"/>
    </row>
    <row r="86" spans="2:15" x14ac:dyDescent="0.2">
      <c r="C86" s="68"/>
      <c r="D86" s="68"/>
      <c r="E86" s="68"/>
      <c r="F86" s="68"/>
    </row>
    <row r="87" spans="2:15" x14ac:dyDescent="0.2">
      <c r="C87" s="68"/>
      <c r="D87" s="68"/>
      <c r="E87" s="68"/>
      <c r="F87" s="68"/>
    </row>
    <row r="88" spans="2:15" x14ac:dyDescent="0.2">
      <c r="C88" s="68"/>
      <c r="D88" s="68"/>
      <c r="E88" s="68"/>
      <c r="F88" s="68"/>
    </row>
    <row r="90" spans="2:15" x14ac:dyDescent="0.2">
      <c r="C90" s="67"/>
      <c r="D90" s="67"/>
      <c r="E90" s="67"/>
      <c r="F90" s="67"/>
    </row>
  </sheetData>
  <mergeCells count="2">
    <mergeCell ref="B6:B7"/>
    <mergeCell ref="C7:F7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Z90"/>
  <sheetViews>
    <sheetView showGridLines="0" workbookViewId="0">
      <pane ySplit="9" topLeftCell="A10" activePane="bottomLeft" state="frozen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4" width="9.7109375" customWidth="1"/>
    <col min="5" max="5" width="7.140625" style="62" customWidth="1"/>
    <col min="6" max="6" width="7.42578125" customWidth="1"/>
    <col min="7" max="7" width="9.140625" customWidth="1"/>
    <col min="8" max="8" width="16.85546875" customWidth="1"/>
    <col min="9" max="12" width="9.7109375" customWidth="1"/>
    <col min="13" max="13" width="9.140625" style="62"/>
  </cols>
  <sheetData>
    <row r="1" spans="1:26" s="11" customFormat="1" ht="15" customHeight="1" x14ac:dyDescent="0.25">
      <c r="A1" s="10" t="s">
        <v>3</v>
      </c>
      <c r="B1" s="191" t="s">
        <v>63</v>
      </c>
      <c r="Z1" s="214" t="s">
        <v>81</v>
      </c>
    </row>
    <row r="2" spans="1:26" s="6" customFormat="1" ht="15" customHeight="1" x14ac:dyDescent="0.25">
      <c r="A2" s="5" t="s">
        <v>16</v>
      </c>
      <c r="B2" s="6" t="s">
        <v>64</v>
      </c>
    </row>
    <row r="3" spans="1:26" s="9" customFormat="1" ht="18.75" customHeight="1" x14ac:dyDescent="0.3">
      <c r="A3" s="8" t="s">
        <v>17</v>
      </c>
      <c r="B3" s="9" t="s">
        <v>18</v>
      </c>
      <c r="F3" s="8" t="s">
        <v>19</v>
      </c>
      <c r="G3" s="9" t="s">
        <v>42</v>
      </c>
    </row>
    <row r="4" spans="1:26" s="149" customFormat="1" ht="18.75" customHeight="1" x14ac:dyDescent="0.3">
      <c r="A4" s="146"/>
      <c r="B4" s="201" t="s">
        <v>40</v>
      </c>
      <c r="C4" s="201"/>
      <c r="D4" s="201"/>
      <c r="E4" s="9"/>
      <c r="F4" s="146"/>
      <c r="G4" s="201" t="s">
        <v>41</v>
      </c>
      <c r="H4" s="201"/>
      <c r="I4" s="201"/>
      <c r="J4" s="201"/>
      <c r="K4" s="201"/>
      <c r="L4" s="201"/>
      <c r="M4" s="201"/>
      <c r="N4" s="201"/>
    </row>
    <row r="5" spans="1:26" s="149" customFormat="1" ht="18.75" customHeight="1" x14ac:dyDescent="0.3">
      <c r="A5" s="146"/>
      <c r="B5" s="9"/>
      <c r="C5" s="9"/>
      <c r="D5" s="9"/>
      <c r="E5" s="9"/>
      <c r="F5" s="146"/>
    </row>
    <row r="6" spans="1:26" s="34" customFormat="1" ht="11.25" customHeight="1" thickBot="1" x14ac:dyDescent="0.25">
      <c r="A6" s="33"/>
      <c r="F6" s="33"/>
    </row>
    <row r="7" spans="1:26" s="159" customFormat="1" ht="18.75" customHeight="1" x14ac:dyDescent="0.2">
      <c r="A7" s="158"/>
      <c r="B7" s="285"/>
      <c r="C7" s="277" t="s">
        <v>217</v>
      </c>
      <c r="D7" s="253" t="s">
        <v>218</v>
      </c>
      <c r="F7" s="158"/>
      <c r="G7" s="288"/>
      <c r="H7" s="291" t="s">
        <v>219</v>
      </c>
      <c r="I7" s="267" t="s">
        <v>1</v>
      </c>
      <c r="J7" s="267"/>
      <c r="K7" s="267"/>
      <c r="L7" s="268"/>
    </row>
    <row r="8" spans="1:26" s="151" customFormat="1" ht="67.5" customHeight="1" x14ac:dyDescent="0.2">
      <c r="B8" s="286"/>
      <c r="C8" s="262"/>
      <c r="D8" s="255"/>
      <c r="E8" s="152"/>
      <c r="G8" s="289"/>
      <c r="H8" s="292"/>
      <c r="I8" s="80" t="s">
        <v>220</v>
      </c>
      <c r="J8" s="80" t="s">
        <v>221</v>
      </c>
      <c r="K8" s="80" t="s">
        <v>222</v>
      </c>
      <c r="L8" s="160" t="s">
        <v>223</v>
      </c>
      <c r="M8" s="152"/>
    </row>
    <row r="9" spans="1:26" s="49" customFormat="1" ht="17.25" customHeight="1" thickBot="1" x14ac:dyDescent="0.25">
      <c r="B9" s="287"/>
      <c r="C9" s="243" t="s">
        <v>0</v>
      </c>
      <c r="D9" s="244"/>
      <c r="E9" s="50"/>
      <c r="G9" s="290"/>
      <c r="H9" s="243" t="s">
        <v>48</v>
      </c>
      <c r="I9" s="243"/>
      <c r="J9" s="243"/>
      <c r="K9" s="243"/>
      <c r="L9" s="244"/>
      <c r="M9" s="50"/>
    </row>
    <row r="10" spans="1:26" s="35" customFormat="1" ht="11.25" customHeight="1" x14ac:dyDescent="0.2">
      <c r="B10" s="16">
        <v>1948</v>
      </c>
      <c r="C10" s="161" t="s">
        <v>2</v>
      </c>
      <c r="D10" s="162" t="s">
        <v>2</v>
      </c>
      <c r="E10" s="38"/>
      <c r="G10" s="16">
        <v>1948</v>
      </c>
      <c r="H10" s="163">
        <v>10.1</v>
      </c>
      <c r="I10" s="161" t="s">
        <v>2</v>
      </c>
      <c r="J10" s="161" t="s">
        <v>2</v>
      </c>
      <c r="K10" s="161" t="s">
        <v>2</v>
      </c>
      <c r="L10" s="162" t="s">
        <v>2</v>
      </c>
      <c r="M10" s="38"/>
    </row>
    <row r="11" spans="1:26" s="35" customFormat="1" ht="11.25" customHeight="1" x14ac:dyDescent="0.2">
      <c r="B11" s="16">
        <v>1949</v>
      </c>
      <c r="C11" s="164">
        <v>0.04</v>
      </c>
      <c r="D11" s="165">
        <v>0.12</v>
      </c>
      <c r="E11" s="38"/>
      <c r="G11" s="16">
        <v>1949</v>
      </c>
      <c r="H11" s="163">
        <v>10.1</v>
      </c>
      <c r="I11" s="95" t="s">
        <v>2</v>
      </c>
      <c r="J11" s="95" t="s">
        <v>2</v>
      </c>
      <c r="K11" s="95" t="s">
        <v>2</v>
      </c>
      <c r="L11" s="96" t="s">
        <v>2</v>
      </c>
      <c r="M11" s="38"/>
    </row>
    <row r="12" spans="1:26" s="35" customFormat="1" ht="18.75" customHeight="1" x14ac:dyDescent="0.2">
      <c r="B12" s="16">
        <v>1950</v>
      </c>
      <c r="C12" s="164">
        <v>0.04</v>
      </c>
      <c r="D12" s="165">
        <v>0.23</v>
      </c>
      <c r="E12" s="38"/>
      <c r="G12" s="16">
        <v>1950</v>
      </c>
      <c r="H12" s="163">
        <v>12.8</v>
      </c>
      <c r="I12" s="95" t="s">
        <v>2</v>
      </c>
      <c r="J12" s="95" t="s">
        <v>2</v>
      </c>
      <c r="K12" s="95" t="s">
        <v>2</v>
      </c>
      <c r="L12" s="96" t="s">
        <v>2</v>
      </c>
      <c r="M12" s="38"/>
    </row>
    <row r="13" spans="1:26" s="35" customFormat="1" ht="11.25" customHeight="1" x14ac:dyDescent="0.2">
      <c r="B13" s="16">
        <v>1951</v>
      </c>
      <c r="C13" s="164">
        <v>0.05</v>
      </c>
      <c r="D13" s="165">
        <v>0.28000000000000003</v>
      </c>
      <c r="E13" s="38"/>
      <c r="G13" s="16">
        <v>1951</v>
      </c>
      <c r="H13" s="163">
        <v>14.5</v>
      </c>
      <c r="I13" s="95" t="s">
        <v>2</v>
      </c>
      <c r="J13" s="95" t="s">
        <v>2</v>
      </c>
      <c r="K13" s="95" t="s">
        <v>2</v>
      </c>
      <c r="L13" s="96" t="s">
        <v>2</v>
      </c>
      <c r="M13" s="38"/>
    </row>
    <row r="14" spans="1:26" s="35" customFormat="1" ht="11.25" customHeight="1" x14ac:dyDescent="0.2">
      <c r="B14" s="16">
        <v>1952</v>
      </c>
      <c r="C14" s="164">
        <v>0.05</v>
      </c>
      <c r="D14" s="165">
        <v>0.23</v>
      </c>
      <c r="E14" s="38"/>
      <c r="G14" s="16">
        <v>1952</v>
      </c>
      <c r="H14" s="163">
        <v>15.4</v>
      </c>
      <c r="I14" s="95" t="s">
        <v>2</v>
      </c>
      <c r="J14" s="95" t="s">
        <v>2</v>
      </c>
      <c r="K14" s="95" t="s">
        <v>2</v>
      </c>
      <c r="L14" s="96" t="s">
        <v>2</v>
      </c>
      <c r="M14" s="38"/>
    </row>
    <row r="15" spans="1:26" s="35" customFormat="1" ht="11.25" customHeight="1" x14ac:dyDescent="0.2">
      <c r="B15" s="16">
        <v>1953</v>
      </c>
      <c r="C15" s="164">
        <v>0.06</v>
      </c>
      <c r="D15" s="165">
        <v>0.17</v>
      </c>
      <c r="E15" s="38"/>
      <c r="G15" s="16">
        <v>1953</v>
      </c>
      <c r="H15" s="163">
        <v>17.100000000000001</v>
      </c>
      <c r="I15" s="95" t="s">
        <v>2</v>
      </c>
      <c r="J15" s="95" t="s">
        <v>2</v>
      </c>
      <c r="K15" s="95" t="s">
        <v>2</v>
      </c>
      <c r="L15" s="96" t="s">
        <v>2</v>
      </c>
      <c r="M15" s="38"/>
    </row>
    <row r="16" spans="1:26" s="35" customFormat="1" ht="11.25" customHeight="1" x14ac:dyDescent="0.2">
      <c r="B16" s="16">
        <v>1954</v>
      </c>
      <c r="C16" s="164">
        <v>7.0000000000000007E-2</v>
      </c>
      <c r="D16" s="165">
        <v>0.24</v>
      </c>
      <c r="E16" s="38"/>
      <c r="G16" s="16">
        <v>1954</v>
      </c>
      <c r="H16" s="163">
        <v>19.2</v>
      </c>
      <c r="I16" s="95" t="s">
        <v>2</v>
      </c>
      <c r="J16" s="95" t="s">
        <v>2</v>
      </c>
      <c r="K16" s="95" t="s">
        <v>2</v>
      </c>
      <c r="L16" s="96" t="s">
        <v>2</v>
      </c>
      <c r="M16" s="38"/>
    </row>
    <row r="17" spans="2:13" s="35" customFormat="1" ht="11.25" customHeight="1" x14ac:dyDescent="0.2">
      <c r="B17" s="16">
        <v>1955</v>
      </c>
      <c r="C17" s="164">
        <v>7.0000000000000007E-2</v>
      </c>
      <c r="D17" s="165">
        <v>0.3</v>
      </c>
      <c r="E17" s="38"/>
      <c r="G17" s="16">
        <v>1955</v>
      </c>
      <c r="H17" s="163">
        <v>21.7</v>
      </c>
      <c r="I17" s="95" t="s">
        <v>2</v>
      </c>
      <c r="J17" s="95" t="s">
        <v>2</v>
      </c>
      <c r="K17" s="95" t="s">
        <v>2</v>
      </c>
      <c r="L17" s="96" t="s">
        <v>2</v>
      </c>
      <c r="M17" s="38"/>
    </row>
    <row r="18" spans="2:13" s="35" customFormat="1" ht="11.25" customHeight="1" x14ac:dyDescent="0.2">
      <c r="B18" s="16">
        <v>1956</v>
      </c>
      <c r="C18" s="164">
        <v>7.0000000000000007E-2</v>
      </c>
      <c r="D18" s="165">
        <v>0.36</v>
      </c>
      <c r="E18" s="38"/>
      <c r="G18" s="16">
        <v>1956</v>
      </c>
      <c r="H18" s="163">
        <v>24.5</v>
      </c>
      <c r="I18" s="95" t="s">
        <v>2</v>
      </c>
      <c r="J18" s="95" t="s">
        <v>2</v>
      </c>
      <c r="K18" s="95" t="s">
        <v>2</v>
      </c>
      <c r="L18" s="96" t="s">
        <v>2</v>
      </c>
      <c r="M18" s="38"/>
    </row>
    <row r="19" spans="2:13" s="35" customFormat="1" ht="11.25" customHeight="1" x14ac:dyDescent="0.2">
      <c r="B19" s="16">
        <v>1957</v>
      </c>
      <c r="C19" s="164">
        <v>0.08</v>
      </c>
      <c r="D19" s="165">
        <v>0.41</v>
      </c>
      <c r="E19" s="38"/>
      <c r="G19" s="16">
        <v>1957</v>
      </c>
      <c r="H19" s="163">
        <v>27.7</v>
      </c>
      <c r="I19" s="95" t="s">
        <v>2</v>
      </c>
      <c r="J19" s="95" t="s">
        <v>2</v>
      </c>
      <c r="K19" s="95" t="s">
        <v>2</v>
      </c>
      <c r="L19" s="96" t="s">
        <v>2</v>
      </c>
      <c r="M19" s="38"/>
    </row>
    <row r="20" spans="2:13" s="35" customFormat="1" ht="11.25" customHeight="1" x14ac:dyDescent="0.2">
      <c r="B20" s="16">
        <v>1958</v>
      </c>
      <c r="C20" s="164">
        <v>0.08</v>
      </c>
      <c r="D20" s="165">
        <v>0.43</v>
      </c>
      <c r="E20" s="38"/>
      <c r="G20" s="16">
        <v>1958</v>
      </c>
      <c r="H20" s="163">
        <v>27.5</v>
      </c>
      <c r="I20" s="95" t="s">
        <v>2</v>
      </c>
      <c r="J20" s="95" t="s">
        <v>2</v>
      </c>
      <c r="K20" s="95" t="s">
        <v>2</v>
      </c>
      <c r="L20" s="96" t="s">
        <v>2</v>
      </c>
      <c r="M20" s="38"/>
    </row>
    <row r="21" spans="2:13" s="35" customFormat="1" ht="11.25" customHeight="1" x14ac:dyDescent="0.2">
      <c r="B21" s="16">
        <v>1959</v>
      </c>
      <c r="C21" s="164">
        <v>0.08</v>
      </c>
      <c r="D21" s="165">
        <v>0.48</v>
      </c>
      <c r="E21" s="38"/>
      <c r="G21" s="16">
        <v>1959</v>
      </c>
      <c r="H21" s="163">
        <v>30.9</v>
      </c>
      <c r="I21" s="95" t="s">
        <v>2</v>
      </c>
      <c r="J21" s="95" t="s">
        <v>2</v>
      </c>
      <c r="K21" s="95" t="s">
        <v>2</v>
      </c>
      <c r="L21" s="96" t="s">
        <v>2</v>
      </c>
      <c r="M21" s="38"/>
    </row>
    <row r="22" spans="2:13" s="35" customFormat="1" ht="18.75" customHeight="1" x14ac:dyDescent="0.2">
      <c r="B22" s="16">
        <v>1960</v>
      </c>
      <c r="C22" s="164">
        <v>0.09</v>
      </c>
      <c r="D22" s="165">
        <v>0.56000000000000005</v>
      </c>
      <c r="E22" s="38"/>
      <c r="G22" s="16">
        <v>1960</v>
      </c>
      <c r="H22" s="163">
        <v>32.9</v>
      </c>
      <c r="I22" s="95" t="s">
        <v>2</v>
      </c>
      <c r="J22" s="95" t="s">
        <v>2</v>
      </c>
      <c r="K22" s="95" t="s">
        <v>2</v>
      </c>
      <c r="L22" s="96" t="s">
        <v>2</v>
      </c>
      <c r="M22" s="38"/>
    </row>
    <row r="23" spans="2:13" s="35" customFormat="1" ht="11.25" customHeight="1" x14ac:dyDescent="0.2">
      <c r="B23" s="16">
        <v>1961</v>
      </c>
      <c r="C23" s="164">
        <v>0.1</v>
      </c>
      <c r="D23" s="165">
        <v>0.63</v>
      </c>
      <c r="E23" s="38"/>
      <c r="G23" s="16">
        <v>1961</v>
      </c>
      <c r="H23" s="163">
        <v>37</v>
      </c>
      <c r="I23" s="95" t="s">
        <v>2</v>
      </c>
      <c r="J23" s="95" t="s">
        <v>2</v>
      </c>
      <c r="K23" s="95" t="s">
        <v>2</v>
      </c>
      <c r="L23" s="96" t="s">
        <v>2</v>
      </c>
      <c r="M23" s="38"/>
    </row>
    <row r="24" spans="2:13" s="35" customFormat="1" ht="11.25" customHeight="1" x14ac:dyDescent="0.2">
      <c r="B24" s="16">
        <v>1962</v>
      </c>
      <c r="C24" s="164">
        <v>0.11</v>
      </c>
      <c r="D24" s="165">
        <v>0.69</v>
      </c>
      <c r="E24" s="38"/>
      <c r="G24" s="16">
        <v>1962</v>
      </c>
      <c r="H24" s="163">
        <v>36.1</v>
      </c>
      <c r="I24" s="95" t="s">
        <v>2</v>
      </c>
      <c r="J24" s="95" t="s">
        <v>2</v>
      </c>
      <c r="K24" s="95" t="s">
        <v>2</v>
      </c>
      <c r="L24" s="96" t="s">
        <v>2</v>
      </c>
      <c r="M24" s="38"/>
    </row>
    <row r="25" spans="2:13" s="35" customFormat="1" ht="11.25" customHeight="1" x14ac:dyDescent="0.2">
      <c r="B25" s="16">
        <v>1963</v>
      </c>
      <c r="C25" s="164">
        <v>0.11</v>
      </c>
      <c r="D25" s="165">
        <v>0.68</v>
      </c>
      <c r="E25" s="38"/>
      <c r="G25" s="16">
        <v>1963</v>
      </c>
      <c r="H25" s="163">
        <v>37</v>
      </c>
      <c r="I25" s="166">
        <v>9.4</v>
      </c>
      <c r="J25" s="95" t="s">
        <v>2</v>
      </c>
      <c r="K25" s="95" t="s">
        <v>2</v>
      </c>
      <c r="L25" s="96" t="s">
        <v>2</v>
      </c>
      <c r="M25" s="38"/>
    </row>
    <row r="26" spans="2:13" s="35" customFormat="1" ht="11.25" customHeight="1" x14ac:dyDescent="0.2">
      <c r="B26" s="16">
        <v>1964</v>
      </c>
      <c r="C26" s="164">
        <v>0.11</v>
      </c>
      <c r="D26" s="165">
        <v>0.7</v>
      </c>
      <c r="E26" s="38"/>
      <c r="G26" s="16">
        <v>1964</v>
      </c>
      <c r="H26" s="163">
        <v>35</v>
      </c>
      <c r="I26" s="166">
        <v>9.5</v>
      </c>
      <c r="J26" s="166">
        <v>4.0999999999999996</v>
      </c>
      <c r="K26" s="166">
        <v>21.4</v>
      </c>
      <c r="L26" s="96" t="s">
        <v>2</v>
      </c>
      <c r="M26" s="38"/>
    </row>
    <row r="27" spans="2:13" s="35" customFormat="1" ht="11.25" customHeight="1" x14ac:dyDescent="0.2">
      <c r="B27" s="16">
        <v>1965</v>
      </c>
      <c r="C27" s="164">
        <v>0.11</v>
      </c>
      <c r="D27" s="165">
        <v>0.74</v>
      </c>
      <c r="E27" s="38"/>
      <c r="G27" s="16">
        <v>1965</v>
      </c>
      <c r="H27" s="163">
        <v>36</v>
      </c>
      <c r="I27" s="166">
        <v>10.1</v>
      </c>
      <c r="J27" s="95" t="s">
        <v>2</v>
      </c>
      <c r="K27" s="95" t="s">
        <v>2</v>
      </c>
      <c r="L27" s="96" t="s">
        <v>2</v>
      </c>
      <c r="M27" s="38"/>
    </row>
    <row r="28" spans="2:13" s="35" customFormat="1" ht="11.25" customHeight="1" x14ac:dyDescent="0.2">
      <c r="B28" s="16">
        <v>1966</v>
      </c>
      <c r="C28" s="164">
        <v>0.1</v>
      </c>
      <c r="D28" s="165">
        <v>0.76</v>
      </c>
      <c r="E28" s="46"/>
      <c r="G28" s="16">
        <v>1966</v>
      </c>
      <c r="H28" s="163">
        <v>35.9</v>
      </c>
      <c r="I28" s="95" t="s">
        <v>2</v>
      </c>
      <c r="J28" s="95" t="s">
        <v>2</v>
      </c>
      <c r="K28" s="95" t="s">
        <v>2</v>
      </c>
      <c r="L28" s="96" t="s">
        <v>2</v>
      </c>
      <c r="M28" s="38"/>
    </row>
    <row r="29" spans="2:13" s="35" customFormat="1" ht="11.25" customHeight="1" x14ac:dyDescent="0.2">
      <c r="B29" s="16">
        <v>1967</v>
      </c>
      <c r="C29" s="164">
        <v>0.09</v>
      </c>
      <c r="D29" s="165">
        <v>0.79</v>
      </c>
      <c r="E29" s="46"/>
      <c r="G29" s="16">
        <v>1967</v>
      </c>
      <c r="H29" s="163">
        <v>39</v>
      </c>
      <c r="I29" s="95" t="s">
        <v>2</v>
      </c>
      <c r="J29" s="95" t="s">
        <v>2</v>
      </c>
      <c r="K29" s="95" t="s">
        <v>2</v>
      </c>
      <c r="L29" s="96" t="s">
        <v>2</v>
      </c>
      <c r="M29" s="38"/>
    </row>
    <row r="30" spans="2:13" s="35" customFormat="1" ht="11.25" customHeight="1" x14ac:dyDescent="0.2">
      <c r="B30" s="16">
        <v>1968</v>
      </c>
      <c r="C30" s="164">
        <v>0.1</v>
      </c>
      <c r="D30" s="165">
        <v>0.87</v>
      </c>
      <c r="E30" s="38"/>
      <c r="G30" s="16">
        <v>1968</v>
      </c>
      <c r="H30" s="163">
        <v>42.4</v>
      </c>
      <c r="I30" s="166">
        <v>11.2</v>
      </c>
      <c r="J30" s="95" t="s">
        <v>2</v>
      </c>
      <c r="K30" s="95" t="s">
        <v>2</v>
      </c>
      <c r="L30" s="96" t="s">
        <v>2</v>
      </c>
      <c r="M30" s="38"/>
    </row>
    <row r="31" spans="2:13" s="35" customFormat="1" ht="11.25" customHeight="1" x14ac:dyDescent="0.2">
      <c r="B31" s="16">
        <v>1969</v>
      </c>
      <c r="C31" s="164">
        <v>0.1</v>
      </c>
      <c r="D31" s="165">
        <v>0.97</v>
      </c>
      <c r="E31" s="38"/>
      <c r="G31" s="16">
        <v>1969</v>
      </c>
      <c r="H31" s="163">
        <v>45.4</v>
      </c>
      <c r="I31" s="166">
        <v>11.5</v>
      </c>
      <c r="J31" s="95" t="s">
        <v>2</v>
      </c>
      <c r="K31" s="95" t="s">
        <v>2</v>
      </c>
      <c r="L31" s="96" t="s">
        <v>2</v>
      </c>
      <c r="M31" s="38"/>
    </row>
    <row r="32" spans="2:13" s="35" customFormat="1" ht="18.75" customHeight="1" x14ac:dyDescent="0.2">
      <c r="B32" s="16">
        <v>1970</v>
      </c>
      <c r="C32" s="164">
        <v>0.11</v>
      </c>
      <c r="D32" s="165">
        <v>1.04</v>
      </c>
      <c r="E32" s="38"/>
      <c r="G32" s="16">
        <v>1970</v>
      </c>
      <c r="H32" s="163">
        <v>50</v>
      </c>
      <c r="I32" s="166">
        <v>11.1</v>
      </c>
      <c r="J32" s="166">
        <v>3.3</v>
      </c>
      <c r="K32" s="166">
        <v>21.9</v>
      </c>
      <c r="L32" s="167">
        <v>13.7</v>
      </c>
      <c r="M32" s="38"/>
    </row>
    <row r="33" spans="2:13" s="35" customFormat="1" ht="11.25" customHeight="1" x14ac:dyDescent="0.2">
      <c r="B33" s="16">
        <v>1971</v>
      </c>
      <c r="C33" s="164">
        <v>0.11</v>
      </c>
      <c r="D33" s="165">
        <v>1.08</v>
      </c>
      <c r="E33" s="38"/>
      <c r="G33" s="16">
        <v>1971</v>
      </c>
      <c r="H33" s="163">
        <v>58.4</v>
      </c>
      <c r="I33" s="166">
        <v>11.8</v>
      </c>
      <c r="J33" s="166">
        <v>3.6</v>
      </c>
      <c r="K33" s="166">
        <v>26.7</v>
      </c>
      <c r="L33" s="167">
        <v>16.3</v>
      </c>
      <c r="M33" s="38"/>
    </row>
    <row r="34" spans="2:13" s="35" customFormat="1" ht="11.25" customHeight="1" x14ac:dyDescent="0.2">
      <c r="B34" s="16">
        <v>1972</v>
      </c>
      <c r="C34" s="164">
        <v>0.11</v>
      </c>
      <c r="D34" s="165">
        <v>1.1299999999999999</v>
      </c>
      <c r="E34" s="38"/>
      <c r="G34" s="16">
        <v>1972</v>
      </c>
      <c r="H34" s="163">
        <v>64.2</v>
      </c>
      <c r="I34" s="166">
        <v>12</v>
      </c>
      <c r="J34" s="166">
        <v>3.8</v>
      </c>
      <c r="K34" s="166">
        <v>28.1</v>
      </c>
      <c r="L34" s="167">
        <v>20.3</v>
      </c>
      <c r="M34" s="38"/>
    </row>
    <row r="35" spans="2:13" s="35" customFormat="1" ht="11.25" customHeight="1" x14ac:dyDescent="0.2">
      <c r="B35" s="16">
        <v>1973</v>
      </c>
      <c r="C35" s="164">
        <v>0.12</v>
      </c>
      <c r="D35" s="165">
        <v>1.1599999999999999</v>
      </c>
      <c r="E35" s="38"/>
      <c r="G35" s="16">
        <v>1973</v>
      </c>
      <c r="H35" s="163">
        <v>69.599999999999994</v>
      </c>
      <c r="I35" s="166">
        <v>12.8</v>
      </c>
      <c r="J35" s="166">
        <v>4.3</v>
      </c>
      <c r="K35" s="166">
        <v>31.6</v>
      </c>
      <c r="L35" s="167">
        <v>20.9</v>
      </c>
      <c r="M35" s="38"/>
    </row>
    <row r="36" spans="2:13" s="35" customFormat="1" ht="11.25" customHeight="1" x14ac:dyDescent="0.2">
      <c r="B36" s="16">
        <v>1974</v>
      </c>
      <c r="C36" s="164">
        <v>0.11</v>
      </c>
      <c r="D36" s="165">
        <v>1.25</v>
      </c>
      <c r="E36" s="38"/>
      <c r="G36" s="16">
        <v>1974</v>
      </c>
      <c r="H36" s="163">
        <v>71.5</v>
      </c>
      <c r="I36" s="166">
        <v>12.9</v>
      </c>
      <c r="J36" s="166">
        <v>4.3</v>
      </c>
      <c r="K36" s="166">
        <v>31.2</v>
      </c>
      <c r="L36" s="167">
        <v>23.1</v>
      </c>
      <c r="M36" s="38"/>
    </row>
    <row r="37" spans="2:13" s="35" customFormat="1" ht="11.25" customHeight="1" x14ac:dyDescent="0.2">
      <c r="B37" s="16">
        <v>1975</v>
      </c>
      <c r="C37" s="164">
        <v>0.11</v>
      </c>
      <c r="D37" s="165">
        <v>1.3</v>
      </c>
      <c r="E37" s="38"/>
      <c r="G37" s="16">
        <v>1975</v>
      </c>
      <c r="H37" s="163">
        <v>74.7</v>
      </c>
      <c r="I37" s="166">
        <v>13.2</v>
      </c>
      <c r="J37" s="166">
        <v>3.8</v>
      </c>
      <c r="K37" s="166">
        <v>32.799999999999997</v>
      </c>
      <c r="L37" s="167">
        <v>24.9</v>
      </c>
      <c r="M37" s="38"/>
    </row>
    <row r="38" spans="2:13" s="35" customFormat="1" ht="11.25" customHeight="1" x14ac:dyDescent="0.2">
      <c r="B38" s="16">
        <v>1976</v>
      </c>
      <c r="C38" s="164">
        <v>0.11</v>
      </c>
      <c r="D38" s="165">
        <v>1.39</v>
      </c>
      <c r="E38" s="38"/>
      <c r="G38" s="16">
        <v>1976</v>
      </c>
      <c r="H38" s="163">
        <v>101.4</v>
      </c>
      <c r="I38" s="166">
        <v>12.4</v>
      </c>
      <c r="J38" s="166">
        <v>8.3000000000000007</v>
      </c>
      <c r="K38" s="166">
        <v>27</v>
      </c>
      <c r="L38" s="167">
        <v>53.7</v>
      </c>
      <c r="M38" s="38"/>
    </row>
    <row r="39" spans="2:13" s="35" customFormat="1" ht="11.25" customHeight="1" x14ac:dyDescent="0.2">
      <c r="B39" s="16">
        <v>1977</v>
      </c>
      <c r="C39" s="164">
        <v>0.13</v>
      </c>
      <c r="D39" s="165">
        <v>1.38</v>
      </c>
      <c r="E39" s="38"/>
      <c r="G39" s="16">
        <v>1977</v>
      </c>
      <c r="H39" s="163">
        <v>108.3</v>
      </c>
      <c r="I39" s="166">
        <v>11.4</v>
      </c>
      <c r="J39" s="166">
        <v>5.2</v>
      </c>
      <c r="K39" s="166">
        <v>50.5</v>
      </c>
      <c r="L39" s="167">
        <v>41.2</v>
      </c>
      <c r="M39" s="38"/>
    </row>
    <row r="40" spans="2:13" s="35" customFormat="1" ht="11.25" customHeight="1" x14ac:dyDescent="0.2">
      <c r="B40" s="16">
        <v>1978</v>
      </c>
      <c r="C40" s="164">
        <v>0.13</v>
      </c>
      <c r="D40" s="165">
        <v>1.37</v>
      </c>
      <c r="E40" s="38"/>
      <c r="G40" s="16">
        <v>1978</v>
      </c>
      <c r="H40" s="163">
        <v>108.2</v>
      </c>
      <c r="I40" s="166">
        <v>11</v>
      </c>
      <c r="J40" s="166">
        <v>5.3</v>
      </c>
      <c r="K40" s="166">
        <v>50</v>
      </c>
      <c r="L40" s="167">
        <v>41.9</v>
      </c>
      <c r="M40" s="38"/>
    </row>
    <row r="41" spans="2:13" s="35" customFormat="1" ht="11.25" customHeight="1" x14ac:dyDescent="0.2">
      <c r="B41" s="16">
        <v>1979</v>
      </c>
      <c r="C41" s="164">
        <v>0.13</v>
      </c>
      <c r="D41" s="165">
        <v>1.4</v>
      </c>
      <c r="E41" s="38"/>
      <c r="G41" s="16">
        <v>1979</v>
      </c>
      <c r="H41" s="163">
        <v>110.1</v>
      </c>
      <c r="I41" s="166">
        <v>11.4</v>
      </c>
      <c r="J41" s="166">
        <v>5.4</v>
      </c>
      <c r="K41" s="166">
        <v>49.3</v>
      </c>
      <c r="L41" s="167">
        <v>44</v>
      </c>
      <c r="M41" s="38"/>
    </row>
    <row r="42" spans="2:13" s="35" customFormat="1" ht="18.75" customHeight="1" x14ac:dyDescent="0.2">
      <c r="B42" s="16">
        <v>1980</v>
      </c>
      <c r="C42" s="164">
        <v>0.14000000000000001</v>
      </c>
      <c r="D42" s="165">
        <v>1.5</v>
      </c>
      <c r="E42" s="38"/>
      <c r="G42" s="16">
        <v>1980</v>
      </c>
      <c r="H42" s="163">
        <v>105.5</v>
      </c>
      <c r="I42" s="166">
        <v>11.3</v>
      </c>
      <c r="J42" s="166">
        <v>5.7</v>
      </c>
      <c r="K42" s="166">
        <v>46.9</v>
      </c>
      <c r="L42" s="167">
        <v>41.6</v>
      </c>
      <c r="M42" s="38"/>
    </row>
    <row r="43" spans="2:13" s="35" customFormat="1" ht="11.25" customHeight="1" x14ac:dyDescent="0.2">
      <c r="B43" s="16">
        <v>1981</v>
      </c>
      <c r="C43" s="164">
        <v>0.15</v>
      </c>
      <c r="D43" s="165">
        <v>1.55</v>
      </c>
      <c r="E43" s="38"/>
      <c r="G43" s="16">
        <v>1981</v>
      </c>
      <c r="H43" s="163">
        <v>107.7</v>
      </c>
      <c r="I43" s="166">
        <v>11.8</v>
      </c>
      <c r="J43" s="166">
        <v>6.5</v>
      </c>
      <c r="K43" s="166">
        <v>48.1</v>
      </c>
      <c r="L43" s="167">
        <v>41.3</v>
      </c>
      <c r="M43" s="38"/>
    </row>
    <row r="44" spans="2:13" s="35" customFormat="1" ht="11.25" customHeight="1" x14ac:dyDescent="0.2">
      <c r="B44" s="16">
        <v>1982</v>
      </c>
      <c r="C44" s="164">
        <v>0.16</v>
      </c>
      <c r="D44" s="165">
        <v>1.58</v>
      </c>
      <c r="E44" s="38"/>
      <c r="G44" s="16">
        <v>1982</v>
      </c>
      <c r="H44" s="163">
        <v>101.9</v>
      </c>
      <c r="I44" s="166">
        <v>11.2</v>
      </c>
      <c r="J44" s="166">
        <v>7.2</v>
      </c>
      <c r="K44" s="166">
        <v>52.7</v>
      </c>
      <c r="L44" s="167">
        <v>30.8</v>
      </c>
      <c r="M44" s="38"/>
    </row>
    <row r="45" spans="2:13" s="35" customFormat="1" ht="11.25" customHeight="1" x14ac:dyDescent="0.2">
      <c r="B45" s="16">
        <v>1983</v>
      </c>
      <c r="C45" s="164">
        <v>0.16</v>
      </c>
      <c r="D45" s="165">
        <v>1.66</v>
      </c>
      <c r="E45" s="38"/>
      <c r="G45" s="16">
        <v>1983</v>
      </c>
      <c r="H45" s="163">
        <v>113.8</v>
      </c>
      <c r="I45" s="166">
        <v>12</v>
      </c>
      <c r="J45" s="166">
        <v>8</v>
      </c>
      <c r="K45" s="166">
        <v>49.7</v>
      </c>
      <c r="L45" s="167">
        <v>44.1</v>
      </c>
      <c r="M45" s="38"/>
    </row>
    <row r="46" spans="2:13" s="35" customFormat="1" ht="11.25" customHeight="1" x14ac:dyDescent="0.2">
      <c r="B46" s="16">
        <v>1984</v>
      </c>
      <c r="C46" s="164">
        <v>0.19</v>
      </c>
      <c r="D46" s="165">
        <v>1.69</v>
      </c>
      <c r="E46" s="38"/>
      <c r="G46" s="16">
        <v>1984</v>
      </c>
      <c r="H46" s="163">
        <v>108.7</v>
      </c>
      <c r="I46" s="166">
        <v>12.1</v>
      </c>
      <c r="J46" s="166">
        <v>8.1999999999999993</v>
      </c>
      <c r="K46" s="166">
        <v>45.6</v>
      </c>
      <c r="L46" s="167">
        <v>44.1</v>
      </c>
      <c r="M46" s="38"/>
    </row>
    <row r="47" spans="2:13" s="35" customFormat="1" ht="11.25" customHeight="1" x14ac:dyDescent="0.2">
      <c r="B47" s="16">
        <v>1985</v>
      </c>
      <c r="C47" s="164">
        <v>0.18</v>
      </c>
      <c r="D47" s="165">
        <v>1.7</v>
      </c>
      <c r="E47" s="38"/>
      <c r="G47" s="16">
        <v>1985</v>
      </c>
      <c r="H47" s="163">
        <v>94.4</v>
      </c>
      <c r="I47" s="166">
        <v>12.5</v>
      </c>
      <c r="J47" s="166">
        <v>7.9</v>
      </c>
      <c r="K47" s="166">
        <v>40</v>
      </c>
      <c r="L47" s="167">
        <v>34</v>
      </c>
      <c r="M47" s="38"/>
    </row>
    <row r="48" spans="2:13" s="35" customFormat="1" ht="11.25" customHeight="1" x14ac:dyDescent="0.2">
      <c r="B48" s="16">
        <v>1986</v>
      </c>
      <c r="C48" s="164">
        <v>0.19</v>
      </c>
      <c r="D48" s="165">
        <v>1.76</v>
      </c>
      <c r="E48" s="38"/>
      <c r="G48" s="16">
        <v>1986</v>
      </c>
      <c r="H48" s="163">
        <v>100</v>
      </c>
      <c r="I48" s="166">
        <v>12.9</v>
      </c>
      <c r="J48" s="166">
        <v>8.6999999999999993</v>
      </c>
      <c r="K48" s="166">
        <v>42.1</v>
      </c>
      <c r="L48" s="167">
        <v>36.299999999999997</v>
      </c>
      <c r="M48" s="38"/>
    </row>
    <row r="49" spans="2:13" s="35" customFormat="1" ht="11.25" customHeight="1" x14ac:dyDescent="0.2">
      <c r="B49" s="16">
        <v>1987</v>
      </c>
      <c r="C49" s="164">
        <v>0.19</v>
      </c>
      <c r="D49" s="165">
        <v>1.85</v>
      </c>
      <c r="E49" s="38"/>
      <c r="G49" s="16">
        <v>1987</v>
      </c>
      <c r="H49" s="163">
        <v>99.2</v>
      </c>
      <c r="I49" s="166">
        <v>12.7</v>
      </c>
      <c r="J49" s="166">
        <v>8.6</v>
      </c>
      <c r="K49" s="166">
        <v>41.1</v>
      </c>
      <c r="L49" s="167">
        <v>36.799999999999997</v>
      </c>
      <c r="M49" s="38"/>
    </row>
    <row r="50" spans="2:13" s="35" customFormat="1" ht="11.25" customHeight="1" x14ac:dyDescent="0.2">
      <c r="B50" s="16">
        <v>1988</v>
      </c>
      <c r="C50" s="164">
        <v>0.21</v>
      </c>
      <c r="D50" s="165">
        <v>1.92</v>
      </c>
      <c r="E50" s="38"/>
      <c r="G50" s="16">
        <v>1988</v>
      </c>
      <c r="H50" s="163">
        <v>104.5</v>
      </c>
      <c r="I50" s="166">
        <v>12.7</v>
      </c>
      <c r="J50" s="166">
        <v>9.8000000000000007</v>
      </c>
      <c r="K50" s="166">
        <v>44.8</v>
      </c>
      <c r="L50" s="167">
        <v>37.200000000000003</v>
      </c>
      <c r="M50" s="38"/>
    </row>
    <row r="51" spans="2:13" s="35" customFormat="1" ht="11.25" customHeight="1" x14ac:dyDescent="0.2">
      <c r="B51" s="16">
        <v>1989</v>
      </c>
      <c r="C51" s="164">
        <v>0.19</v>
      </c>
      <c r="D51" s="165">
        <v>1.94</v>
      </c>
      <c r="E51" s="38"/>
      <c r="G51" s="16">
        <v>1989</v>
      </c>
      <c r="H51" s="163">
        <v>108.5</v>
      </c>
      <c r="I51" s="166">
        <v>14.1</v>
      </c>
      <c r="J51" s="166">
        <v>10.9</v>
      </c>
      <c r="K51" s="166">
        <v>46</v>
      </c>
      <c r="L51" s="167">
        <v>37.5</v>
      </c>
      <c r="M51" s="38"/>
    </row>
    <row r="52" spans="2:13" s="35" customFormat="1" ht="18.75" customHeight="1" x14ac:dyDescent="0.2">
      <c r="B52" s="16">
        <v>1990</v>
      </c>
      <c r="C52" s="164">
        <v>0.21</v>
      </c>
      <c r="D52" s="165">
        <v>1.88</v>
      </c>
      <c r="E52" s="38"/>
      <c r="G52" s="16">
        <v>1990</v>
      </c>
      <c r="H52" s="163">
        <v>110.1</v>
      </c>
      <c r="I52" s="166">
        <v>16</v>
      </c>
      <c r="J52" s="166">
        <v>11.1</v>
      </c>
      <c r="K52" s="166">
        <v>45.5</v>
      </c>
      <c r="L52" s="167">
        <v>37.5</v>
      </c>
      <c r="M52" s="38"/>
    </row>
    <row r="53" spans="2:13" s="35" customFormat="1" ht="11.25" customHeight="1" x14ac:dyDescent="0.2">
      <c r="B53" s="16">
        <v>1991</v>
      </c>
      <c r="C53" s="164">
        <v>0.2</v>
      </c>
      <c r="D53" s="165">
        <v>1.9</v>
      </c>
      <c r="E53" s="38"/>
      <c r="G53" s="16">
        <v>1991</v>
      </c>
      <c r="H53" s="163">
        <v>108.3</v>
      </c>
      <c r="I53" s="166">
        <v>16.100000000000001</v>
      </c>
      <c r="J53" s="166">
        <v>11.3</v>
      </c>
      <c r="K53" s="166">
        <v>45.2</v>
      </c>
      <c r="L53" s="167">
        <v>35.700000000000003</v>
      </c>
      <c r="M53" s="38"/>
    </row>
    <row r="54" spans="2:13" s="35" customFormat="1" ht="11.25" customHeight="1" x14ac:dyDescent="0.2">
      <c r="B54" s="16">
        <v>1992</v>
      </c>
      <c r="C54" s="164">
        <v>0.2</v>
      </c>
      <c r="D54" s="165">
        <v>2.2000000000000002</v>
      </c>
      <c r="E54" s="38"/>
      <c r="G54" s="16">
        <v>1992</v>
      </c>
      <c r="H54" s="163">
        <v>111.3</v>
      </c>
      <c r="I54" s="166">
        <v>16.8</v>
      </c>
      <c r="J54" s="166">
        <v>11.5</v>
      </c>
      <c r="K54" s="166">
        <v>46.9</v>
      </c>
      <c r="L54" s="167">
        <v>36.1</v>
      </c>
      <c r="M54" s="38"/>
    </row>
    <row r="55" spans="2:13" s="35" customFormat="1" ht="11.25" customHeight="1" x14ac:dyDescent="0.2">
      <c r="B55" s="16">
        <v>1993</v>
      </c>
      <c r="C55" s="164">
        <v>0.3</v>
      </c>
      <c r="D55" s="165">
        <v>2.2000000000000002</v>
      </c>
      <c r="E55" s="38"/>
      <c r="G55" s="16">
        <v>1993</v>
      </c>
      <c r="H55" s="163">
        <v>112.1</v>
      </c>
      <c r="I55" s="166">
        <v>16.7</v>
      </c>
      <c r="J55" s="166">
        <v>11.5</v>
      </c>
      <c r="K55" s="166">
        <v>48.2</v>
      </c>
      <c r="L55" s="167">
        <v>35.9</v>
      </c>
      <c r="M55" s="38"/>
    </row>
    <row r="56" spans="2:13" s="35" customFormat="1" ht="11.25" customHeight="1" x14ac:dyDescent="0.2">
      <c r="B56" s="16">
        <v>1994</v>
      </c>
      <c r="C56" s="164">
        <v>0.2</v>
      </c>
      <c r="D56" s="165">
        <v>2.2000000000000002</v>
      </c>
      <c r="E56" s="38"/>
      <c r="G56" s="16">
        <v>1994</v>
      </c>
      <c r="H56" s="163">
        <v>118.3</v>
      </c>
      <c r="I56" s="166">
        <v>17.600000000000001</v>
      </c>
      <c r="J56" s="166">
        <v>11.5</v>
      </c>
      <c r="K56" s="166">
        <v>52</v>
      </c>
      <c r="L56" s="167">
        <v>37.200000000000003</v>
      </c>
      <c r="M56" s="38"/>
    </row>
    <row r="57" spans="2:13" s="35" customFormat="1" ht="11.25" customHeight="1" x14ac:dyDescent="0.2">
      <c r="B57" s="16">
        <v>1995</v>
      </c>
      <c r="C57" s="164">
        <v>0.3</v>
      </c>
      <c r="D57" s="165">
        <v>2.2999999999999998</v>
      </c>
      <c r="E57" s="38"/>
      <c r="G57" s="16">
        <v>1995</v>
      </c>
      <c r="H57" s="163">
        <v>121.3</v>
      </c>
      <c r="I57" s="166">
        <v>18</v>
      </c>
      <c r="J57" s="166">
        <v>11.7</v>
      </c>
      <c r="K57" s="166">
        <v>54.1</v>
      </c>
      <c r="L57" s="167">
        <v>37.5</v>
      </c>
      <c r="M57" s="38"/>
    </row>
    <row r="58" spans="2:13" s="35" customFormat="1" ht="11.25" customHeight="1" x14ac:dyDescent="0.2">
      <c r="B58" s="16">
        <v>1996</v>
      </c>
      <c r="C58" s="164">
        <v>0.3</v>
      </c>
      <c r="D58" s="165">
        <v>2.2999999999999998</v>
      </c>
      <c r="E58" s="38"/>
      <c r="G58" s="16">
        <v>1996</v>
      </c>
      <c r="H58" s="163">
        <v>127</v>
      </c>
      <c r="I58" s="166">
        <v>19</v>
      </c>
      <c r="J58" s="166">
        <v>12</v>
      </c>
      <c r="K58" s="166">
        <v>56</v>
      </c>
      <c r="L58" s="167">
        <v>40</v>
      </c>
      <c r="M58" s="38"/>
    </row>
    <row r="59" spans="2:13" s="35" customFormat="1" ht="11.25" customHeight="1" x14ac:dyDescent="0.2">
      <c r="B59" s="16">
        <v>1997</v>
      </c>
      <c r="C59" s="164">
        <v>0.3</v>
      </c>
      <c r="D59" s="165">
        <v>2.5</v>
      </c>
      <c r="E59" s="38"/>
      <c r="G59" s="16">
        <v>1997</v>
      </c>
      <c r="H59" s="163">
        <v>147</v>
      </c>
      <c r="I59" s="166">
        <v>26</v>
      </c>
      <c r="J59" s="166">
        <v>17</v>
      </c>
      <c r="K59" s="166">
        <v>63</v>
      </c>
      <c r="L59" s="167">
        <v>41</v>
      </c>
      <c r="M59" s="38"/>
    </row>
    <row r="60" spans="2:13" s="35" customFormat="1" ht="11.25" customHeight="1" x14ac:dyDescent="0.2">
      <c r="B60" s="16">
        <v>1998</v>
      </c>
      <c r="C60" s="164">
        <v>0.3</v>
      </c>
      <c r="D60" s="165">
        <v>2.5</v>
      </c>
      <c r="E60" s="38"/>
      <c r="G60" s="16">
        <v>1998</v>
      </c>
      <c r="H60" s="163">
        <v>158</v>
      </c>
      <c r="I60" s="166">
        <v>35</v>
      </c>
      <c r="J60" s="166">
        <v>18</v>
      </c>
      <c r="K60" s="166">
        <v>65</v>
      </c>
      <c r="L60" s="167">
        <v>40</v>
      </c>
      <c r="M60" s="38"/>
    </row>
    <row r="61" spans="2:13" s="35" customFormat="1" ht="11.25" customHeight="1" x14ac:dyDescent="0.2">
      <c r="B61" s="21">
        <v>1999</v>
      </c>
      <c r="C61" s="164">
        <v>0.3</v>
      </c>
      <c r="D61" s="165">
        <v>2.6</v>
      </c>
      <c r="E61" s="38"/>
      <c r="G61" s="21">
        <v>1999</v>
      </c>
      <c r="H61" s="163">
        <v>180</v>
      </c>
      <c r="I61" s="166">
        <v>41</v>
      </c>
      <c r="J61" s="166">
        <v>22</v>
      </c>
      <c r="K61" s="166">
        <v>72</v>
      </c>
      <c r="L61" s="167">
        <v>45</v>
      </c>
      <c r="M61" s="38"/>
    </row>
    <row r="62" spans="2:13" s="168" customFormat="1" ht="17.25" customHeight="1" x14ac:dyDescent="0.2">
      <c r="B62" s="139">
        <v>2000</v>
      </c>
      <c r="C62" s="164">
        <v>0.3</v>
      </c>
      <c r="D62" s="165">
        <v>2.4</v>
      </c>
      <c r="E62" s="45"/>
      <c r="G62" s="139">
        <v>2000</v>
      </c>
      <c r="H62" s="166">
        <v>206</v>
      </c>
      <c r="I62" s="166">
        <v>47</v>
      </c>
      <c r="J62" s="166">
        <v>26</v>
      </c>
      <c r="K62" s="166">
        <v>80</v>
      </c>
      <c r="L62" s="167">
        <v>53</v>
      </c>
    </row>
    <row r="63" spans="2:13" s="35" customFormat="1" ht="11.25" customHeight="1" x14ac:dyDescent="0.2">
      <c r="B63" s="16">
        <v>2001</v>
      </c>
      <c r="C63" s="164">
        <v>0.3</v>
      </c>
      <c r="D63" s="165">
        <v>2.6</v>
      </c>
      <c r="E63" s="156"/>
      <c r="F63" s="156"/>
      <c r="G63" s="16">
        <v>2001</v>
      </c>
      <c r="H63" s="166">
        <v>220</v>
      </c>
      <c r="I63" s="166">
        <v>50</v>
      </c>
      <c r="J63" s="166">
        <v>26</v>
      </c>
      <c r="K63" s="166">
        <v>84</v>
      </c>
      <c r="L63" s="167">
        <v>60</v>
      </c>
    </row>
    <row r="64" spans="2:13" s="35" customFormat="1" ht="11.25" customHeight="1" x14ac:dyDescent="0.2">
      <c r="B64" s="21">
        <v>2002</v>
      </c>
      <c r="C64" s="164">
        <v>0.2</v>
      </c>
      <c r="D64" s="165">
        <v>2.5</v>
      </c>
      <c r="E64" s="156"/>
      <c r="F64" s="156"/>
      <c r="G64" s="21">
        <v>2002</v>
      </c>
      <c r="H64" s="166">
        <v>246</v>
      </c>
      <c r="I64" s="166">
        <v>54</v>
      </c>
      <c r="J64" s="166">
        <v>30</v>
      </c>
      <c r="K64" s="166">
        <v>92</v>
      </c>
      <c r="L64" s="167">
        <v>70</v>
      </c>
    </row>
    <row r="65" spans="2:26" s="35" customFormat="1" ht="11.25" customHeight="1" x14ac:dyDescent="0.2">
      <c r="B65" s="21">
        <v>2003</v>
      </c>
      <c r="C65" s="164">
        <v>0.2</v>
      </c>
      <c r="D65" s="165">
        <v>2.2999999999999998</v>
      </c>
      <c r="E65" s="156"/>
      <c r="F65" s="156"/>
      <c r="G65" s="21">
        <v>2003</v>
      </c>
      <c r="H65" s="166">
        <v>266</v>
      </c>
      <c r="I65" s="166">
        <v>60</v>
      </c>
      <c r="J65" s="166">
        <v>33.4</v>
      </c>
      <c r="K65" s="166">
        <v>98</v>
      </c>
      <c r="L65" s="167">
        <v>74.599999999999994</v>
      </c>
    </row>
    <row r="66" spans="2:26" s="35" customFormat="1" ht="11.25" customHeight="1" x14ac:dyDescent="0.2">
      <c r="B66" s="21">
        <v>2004</v>
      </c>
      <c r="C66" s="164">
        <v>0.3</v>
      </c>
      <c r="D66" s="165">
        <v>2.4</v>
      </c>
      <c r="E66" s="156"/>
      <c r="F66" s="156"/>
      <c r="G66" s="21">
        <v>2004</v>
      </c>
      <c r="H66" s="166">
        <v>275</v>
      </c>
      <c r="I66" s="166">
        <v>63</v>
      </c>
      <c r="J66" s="166">
        <v>35</v>
      </c>
      <c r="K66" s="166">
        <v>101</v>
      </c>
      <c r="L66" s="167">
        <v>76</v>
      </c>
    </row>
    <row r="67" spans="2:26" s="35" customFormat="1" ht="11.25" customHeight="1" x14ac:dyDescent="0.2">
      <c r="B67" s="21">
        <v>2005</v>
      </c>
      <c r="C67" s="164">
        <v>0.3</v>
      </c>
      <c r="D67" s="165">
        <v>2.2000000000000002</v>
      </c>
      <c r="E67" s="156"/>
      <c r="F67" s="156"/>
      <c r="G67" s="21">
        <v>2005</v>
      </c>
      <c r="H67" s="166">
        <v>281</v>
      </c>
      <c r="I67" s="166">
        <v>64</v>
      </c>
      <c r="J67" s="166">
        <v>35</v>
      </c>
      <c r="K67" s="166">
        <v>104</v>
      </c>
      <c r="L67" s="167">
        <v>78</v>
      </c>
    </row>
    <row r="68" spans="2:26" s="35" customFormat="1" ht="11.25" customHeight="1" x14ac:dyDescent="0.2">
      <c r="B68" s="21">
        <v>2006</v>
      </c>
      <c r="C68" s="164">
        <v>0.2</v>
      </c>
      <c r="D68" s="165">
        <v>2.2999999999999998</v>
      </c>
      <c r="E68" s="156"/>
      <c r="F68" s="156"/>
      <c r="G68" s="21">
        <v>2006</v>
      </c>
      <c r="H68" s="166">
        <v>289</v>
      </c>
      <c r="I68" s="166">
        <v>66</v>
      </c>
      <c r="J68" s="166">
        <v>36</v>
      </c>
      <c r="K68" s="166">
        <v>107</v>
      </c>
      <c r="L68" s="167">
        <v>80</v>
      </c>
    </row>
    <row r="69" spans="2:26" s="35" customFormat="1" ht="11.25" customHeight="1" x14ac:dyDescent="0.2">
      <c r="B69" s="23">
        <v>2007</v>
      </c>
      <c r="C69" s="164">
        <v>0.3</v>
      </c>
      <c r="D69" s="165">
        <v>2.4</v>
      </c>
      <c r="E69" s="156"/>
      <c r="F69" s="156"/>
      <c r="G69" s="23">
        <v>2007</v>
      </c>
      <c r="H69" s="166">
        <v>293</v>
      </c>
      <c r="I69" s="166">
        <v>67</v>
      </c>
      <c r="J69" s="166">
        <v>37</v>
      </c>
      <c r="K69" s="166">
        <v>108</v>
      </c>
      <c r="L69" s="167">
        <v>81</v>
      </c>
    </row>
    <row r="70" spans="2:26" s="35" customFormat="1" ht="11.25" customHeight="1" x14ac:dyDescent="0.2">
      <c r="B70" s="23">
        <v>2008</v>
      </c>
      <c r="C70" s="164">
        <v>0.39</v>
      </c>
      <c r="D70" s="165">
        <v>2.1800000000000002</v>
      </c>
      <c r="E70" s="156"/>
      <c r="F70" s="156"/>
      <c r="G70" s="23">
        <v>2008</v>
      </c>
      <c r="H70" s="166">
        <v>297</v>
      </c>
      <c r="I70" s="166">
        <v>68</v>
      </c>
      <c r="J70" s="166">
        <v>37</v>
      </c>
      <c r="K70" s="166">
        <v>109</v>
      </c>
      <c r="L70" s="167">
        <v>83</v>
      </c>
    </row>
    <row r="71" spans="2:26" s="35" customFormat="1" ht="11.25" customHeight="1" x14ac:dyDescent="0.2">
      <c r="B71" s="23">
        <v>2009</v>
      </c>
      <c r="C71" s="164">
        <v>0.28999999999999998</v>
      </c>
      <c r="D71" s="165">
        <v>2.19</v>
      </c>
      <c r="E71" s="156"/>
      <c r="F71" s="156"/>
      <c r="G71" s="23">
        <v>2009</v>
      </c>
      <c r="H71" s="166">
        <v>296</v>
      </c>
      <c r="I71" s="166">
        <v>67</v>
      </c>
      <c r="J71" s="166">
        <v>37</v>
      </c>
      <c r="K71" s="166">
        <v>109</v>
      </c>
      <c r="L71" s="167">
        <v>83</v>
      </c>
    </row>
    <row r="72" spans="2:26" s="35" customFormat="1" ht="18.75" customHeight="1" x14ac:dyDescent="0.2">
      <c r="B72" s="23">
        <v>2010</v>
      </c>
      <c r="C72" s="164">
        <v>0.23</v>
      </c>
      <c r="D72" s="165">
        <v>1.97</v>
      </c>
      <c r="E72" s="156"/>
      <c r="F72" s="156"/>
      <c r="G72" s="23">
        <v>2010</v>
      </c>
      <c r="H72" s="166">
        <v>293</v>
      </c>
      <c r="I72" s="166">
        <v>66</v>
      </c>
      <c r="J72" s="166">
        <v>38</v>
      </c>
      <c r="K72" s="166">
        <v>110</v>
      </c>
      <c r="L72" s="167">
        <v>79</v>
      </c>
    </row>
    <row r="73" spans="2:26" s="35" customFormat="1" ht="11.25" customHeight="1" x14ac:dyDescent="0.2">
      <c r="B73" s="16">
        <v>2011</v>
      </c>
      <c r="C73" s="164">
        <v>0.18</v>
      </c>
      <c r="D73" s="165">
        <v>2.33</v>
      </c>
      <c r="E73" s="156"/>
      <c r="F73" s="156"/>
      <c r="G73" s="16">
        <v>2011</v>
      </c>
      <c r="H73" s="166">
        <v>287</v>
      </c>
      <c r="I73" s="166">
        <v>65</v>
      </c>
      <c r="J73" s="166">
        <v>38</v>
      </c>
      <c r="K73" s="166">
        <v>106</v>
      </c>
      <c r="L73" s="167">
        <v>78</v>
      </c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2:26" s="175" customFormat="1" ht="11.25" customHeight="1" x14ac:dyDescent="0.2">
      <c r="B74" s="23">
        <v>2012</v>
      </c>
      <c r="C74" s="169">
        <v>0.21</v>
      </c>
      <c r="D74" s="170">
        <v>2</v>
      </c>
      <c r="E74" s="171"/>
      <c r="F74" s="171"/>
      <c r="G74" s="23">
        <v>2012</v>
      </c>
      <c r="H74" s="172">
        <v>278</v>
      </c>
      <c r="I74" s="172">
        <v>63</v>
      </c>
      <c r="J74" s="172">
        <v>35</v>
      </c>
      <c r="K74" s="172">
        <v>104</v>
      </c>
      <c r="L74" s="173">
        <v>76</v>
      </c>
      <c r="M74" s="26"/>
      <c r="N74" s="26"/>
      <c r="O74" s="26"/>
      <c r="P74" s="26"/>
      <c r="Q74" s="26"/>
      <c r="R74" s="26"/>
      <c r="S74" s="26"/>
      <c r="T74" s="174"/>
      <c r="U74" s="174"/>
      <c r="V74" s="174"/>
      <c r="W74" s="174"/>
      <c r="X74" s="174"/>
      <c r="Y74" s="174"/>
      <c r="Z74" s="174"/>
    </row>
    <row r="75" spans="2:26" x14ac:dyDescent="0.2">
      <c r="B75" s="23">
        <v>2013</v>
      </c>
      <c r="C75" s="164">
        <v>0.21</v>
      </c>
      <c r="D75" s="165">
        <v>1.86</v>
      </c>
      <c r="G75" s="23">
        <v>2013</v>
      </c>
      <c r="H75" s="166">
        <v>264</v>
      </c>
      <c r="I75" s="166">
        <v>59</v>
      </c>
      <c r="J75" s="166">
        <v>32</v>
      </c>
      <c r="K75" s="166">
        <v>98</v>
      </c>
      <c r="L75" s="167">
        <v>75</v>
      </c>
      <c r="M75" s="26"/>
      <c r="N75" s="26"/>
      <c r="O75" s="26"/>
      <c r="P75" s="26"/>
      <c r="Q75" s="26"/>
      <c r="R75" s="26"/>
      <c r="S75" s="26"/>
      <c r="T75" s="174"/>
      <c r="U75" s="174"/>
      <c r="V75" s="174"/>
      <c r="W75" s="174"/>
      <c r="X75" s="174"/>
      <c r="Y75" s="174"/>
      <c r="Z75" s="62"/>
    </row>
    <row r="76" spans="2:26" x14ac:dyDescent="0.2">
      <c r="B76" s="23">
        <v>2014</v>
      </c>
      <c r="C76" s="164">
        <v>0.21</v>
      </c>
      <c r="D76" s="165">
        <v>2.2400000000000002</v>
      </c>
      <c r="G76" s="16">
        <v>2014</v>
      </c>
      <c r="H76" s="166">
        <v>249</v>
      </c>
      <c r="I76" s="166">
        <v>55</v>
      </c>
      <c r="J76" s="166">
        <v>28</v>
      </c>
      <c r="K76" s="166">
        <v>94</v>
      </c>
      <c r="L76" s="167">
        <v>72</v>
      </c>
      <c r="M76" s="26"/>
      <c r="N76" s="26"/>
      <c r="O76" s="26"/>
      <c r="P76" s="26"/>
      <c r="Q76" s="26"/>
      <c r="R76" s="26"/>
      <c r="S76" s="26"/>
      <c r="T76" s="174"/>
      <c r="U76" s="174"/>
      <c r="V76" s="174"/>
      <c r="W76" s="174"/>
      <c r="X76" s="174"/>
      <c r="Y76" s="174"/>
      <c r="Z76" s="62"/>
    </row>
    <row r="77" spans="2:26" x14ac:dyDescent="0.2">
      <c r="B77" s="16">
        <v>2015</v>
      </c>
      <c r="C77" s="164">
        <v>0.19</v>
      </c>
      <c r="D77" s="165">
        <v>1.9</v>
      </c>
      <c r="G77" s="23">
        <v>2015</v>
      </c>
      <c r="H77" s="166">
        <v>249.89</v>
      </c>
      <c r="I77" s="166">
        <v>56.43</v>
      </c>
      <c r="J77" s="166">
        <v>31.16</v>
      </c>
      <c r="K77" s="166">
        <v>92.81</v>
      </c>
      <c r="L77" s="167">
        <v>69.47</v>
      </c>
      <c r="M77" s="26"/>
      <c r="N77" s="26"/>
      <c r="O77" s="26"/>
      <c r="P77" s="26"/>
      <c r="Q77" s="26"/>
      <c r="R77" s="26"/>
      <c r="S77" s="26"/>
      <c r="T77" s="174"/>
      <c r="U77" s="174"/>
      <c r="V77" s="174"/>
      <c r="W77" s="174"/>
      <c r="X77" s="174"/>
      <c r="Y77" s="174"/>
      <c r="Z77" s="62"/>
    </row>
    <row r="78" spans="2:26" x14ac:dyDescent="0.2">
      <c r="B78" s="23">
        <v>2016</v>
      </c>
      <c r="C78" s="169">
        <v>0.17</v>
      </c>
      <c r="D78" s="170">
        <v>2.0299999999999998</v>
      </c>
      <c r="G78" s="23">
        <v>2016</v>
      </c>
      <c r="H78" s="166">
        <v>247.83</v>
      </c>
      <c r="I78" s="166">
        <v>57.51</v>
      </c>
      <c r="J78" s="166">
        <v>30.9</v>
      </c>
      <c r="K78" s="166">
        <v>89.23</v>
      </c>
      <c r="L78" s="167">
        <v>70.19</v>
      </c>
      <c r="M78" s="28"/>
      <c r="N78" s="28"/>
      <c r="O78" s="26"/>
      <c r="P78" s="26"/>
      <c r="Q78" s="26"/>
      <c r="R78" s="26"/>
      <c r="S78" s="26"/>
      <c r="T78" s="174"/>
      <c r="U78" s="174"/>
      <c r="V78" s="174"/>
      <c r="W78" s="174"/>
      <c r="X78" s="174"/>
      <c r="Y78" s="174"/>
      <c r="Z78" s="62"/>
    </row>
    <row r="79" spans="2:26" x14ac:dyDescent="0.2">
      <c r="B79" s="23">
        <v>2017</v>
      </c>
      <c r="C79" s="169">
        <v>0.2</v>
      </c>
      <c r="D79" s="170">
        <v>1.98</v>
      </c>
      <c r="G79" s="23">
        <v>2017</v>
      </c>
      <c r="H79" s="166">
        <v>241.85</v>
      </c>
      <c r="I79" s="166">
        <v>55.32</v>
      </c>
      <c r="J79" s="166">
        <v>30.16</v>
      </c>
      <c r="K79" s="166">
        <v>89.33</v>
      </c>
      <c r="L79" s="167">
        <v>67.040000000000006</v>
      </c>
      <c r="M79" s="28"/>
      <c r="N79" s="28"/>
      <c r="O79" s="26"/>
      <c r="P79" s="26"/>
      <c r="Q79" s="26"/>
      <c r="R79" s="26"/>
      <c r="S79" s="26"/>
      <c r="T79" s="174"/>
      <c r="U79" s="174"/>
      <c r="V79" s="174"/>
      <c r="W79" s="174"/>
      <c r="X79" s="174"/>
      <c r="Y79" s="174"/>
      <c r="Z79" s="62"/>
    </row>
    <row r="80" spans="2:26" x14ac:dyDescent="0.2">
      <c r="B80" s="23">
        <v>2018</v>
      </c>
      <c r="C80" s="169">
        <v>0.28000000000000003</v>
      </c>
      <c r="D80" s="170">
        <v>2.12</v>
      </c>
      <c r="G80" s="23">
        <v>2018</v>
      </c>
      <c r="H80" s="166">
        <v>251.47</v>
      </c>
      <c r="I80" s="166">
        <v>62.51</v>
      </c>
      <c r="J80" s="166">
        <v>31.36</v>
      </c>
      <c r="K80" s="166">
        <v>92.9</v>
      </c>
      <c r="L80" s="167">
        <v>64.709999999999994</v>
      </c>
      <c r="M80" s="28"/>
      <c r="N80" s="28"/>
      <c r="O80" s="26"/>
      <c r="P80" s="26"/>
      <c r="Q80" s="26"/>
      <c r="R80" s="26"/>
      <c r="S80" s="26"/>
      <c r="T80" s="174"/>
      <c r="U80" s="174"/>
      <c r="V80" s="174"/>
      <c r="W80" s="174"/>
      <c r="X80" s="174"/>
      <c r="Y80" s="174"/>
      <c r="Z80" s="62"/>
    </row>
    <row r="81" spans="2:26" x14ac:dyDescent="0.2">
      <c r="B81" s="23">
        <v>2019</v>
      </c>
      <c r="C81" s="169">
        <v>0.21</v>
      </c>
      <c r="D81" s="170">
        <v>2.23</v>
      </c>
      <c r="G81" s="23">
        <v>2019</v>
      </c>
      <c r="H81" s="166">
        <v>246.84</v>
      </c>
      <c r="I81" s="166">
        <v>56.77</v>
      </c>
      <c r="J81" s="166">
        <v>29.62</v>
      </c>
      <c r="K81" s="166">
        <v>93.8</v>
      </c>
      <c r="L81" s="167">
        <v>66.650000000000006</v>
      </c>
      <c r="M81" s="28"/>
      <c r="N81" s="28"/>
      <c r="O81" s="26"/>
      <c r="P81" s="26"/>
      <c r="Q81" s="26"/>
      <c r="R81" s="26"/>
      <c r="S81" s="26"/>
      <c r="T81" s="174"/>
      <c r="U81" s="174"/>
      <c r="V81" s="174"/>
      <c r="W81" s="174"/>
      <c r="X81" s="174"/>
      <c r="Y81" s="174"/>
      <c r="Z81" s="62"/>
    </row>
    <row r="82" spans="2:26" ht="18.75" customHeight="1" x14ac:dyDescent="0.2">
      <c r="B82" s="23">
        <v>2020</v>
      </c>
      <c r="C82" s="169">
        <v>0.17</v>
      </c>
      <c r="D82" s="170">
        <v>2.39</v>
      </c>
      <c r="G82" s="23">
        <v>2020</v>
      </c>
      <c r="H82" s="166">
        <v>238.15</v>
      </c>
      <c r="I82" s="166">
        <v>54.28</v>
      </c>
      <c r="J82" s="166">
        <v>28.28</v>
      </c>
      <c r="K82" s="166">
        <v>90.7</v>
      </c>
      <c r="L82" s="167">
        <v>64.900000000000006</v>
      </c>
      <c r="M82" s="28"/>
      <c r="N82" s="28"/>
      <c r="O82" s="26"/>
      <c r="P82" s="26"/>
      <c r="Q82" s="26"/>
      <c r="R82" s="26"/>
      <c r="S82" s="26"/>
      <c r="T82" s="174"/>
      <c r="U82" s="174"/>
      <c r="V82" s="174"/>
      <c r="W82" s="174"/>
      <c r="X82" s="174"/>
      <c r="Y82" s="174"/>
      <c r="Z82" s="62"/>
    </row>
    <row r="83" spans="2:26" x14ac:dyDescent="0.2">
      <c r="B83" s="23">
        <v>2021</v>
      </c>
      <c r="C83" s="169">
        <v>0.2</v>
      </c>
      <c r="D83" s="170">
        <v>2.4</v>
      </c>
      <c r="G83" s="23">
        <v>2021</v>
      </c>
      <c r="H83" s="166">
        <v>236.63</v>
      </c>
      <c r="I83" s="166">
        <v>53.84</v>
      </c>
      <c r="J83" s="166">
        <v>29.61</v>
      </c>
      <c r="K83" s="166">
        <v>87.69</v>
      </c>
      <c r="L83" s="167">
        <v>65.489999999999995</v>
      </c>
      <c r="M83" s="73"/>
      <c r="N83" s="73"/>
      <c r="O83" s="29"/>
      <c r="P83" s="29"/>
      <c r="Q83" s="29"/>
      <c r="R83" s="29"/>
      <c r="S83" s="29"/>
      <c r="T83" s="174"/>
      <c r="U83" s="174"/>
      <c r="V83" s="174"/>
      <c r="W83" s="174"/>
      <c r="X83" s="174"/>
      <c r="Y83" s="174"/>
      <c r="Z83" s="62"/>
    </row>
    <row r="84" spans="2:26" x14ac:dyDescent="0.2">
      <c r="B84" s="23">
        <v>2022</v>
      </c>
      <c r="C84" s="169">
        <v>0.19</v>
      </c>
      <c r="D84" s="170">
        <v>2.56</v>
      </c>
      <c r="G84" s="23">
        <v>2022</v>
      </c>
      <c r="H84" s="166">
        <v>230.52</v>
      </c>
      <c r="I84" s="166">
        <v>51.66</v>
      </c>
      <c r="J84" s="166">
        <v>28.94</v>
      </c>
      <c r="K84" s="166">
        <v>85.37</v>
      </c>
      <c r="L84" s="167">
        <v>64.540000000000006</v>
      </c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2:26" x14ac:dyDescent="0.2">
      <c r="B85" s="23">
        <v>2023</v>
      </c>
      <c r="C85" s="169">
        <v>0.18</v>
      </c>
      <c r="D85" s="170">
        <v>2.48</v>
      </c>
      <c r="F85" s="62"/>
      <c r="G85" s="23">
        <v>2023</v>
      </c>
      <c r="H85" s="166">
        <v>223.75</v>
      </c>
      <c r="I85" s="166">
        <v>50.23</v>
      </c>
      <c r="J85" s="166">
        <v>27.8</v>
      </c>
      <c r="K85" s="166">
        <v>82.81</v>
      </c>
      <c r="L85" s="167">
        <v>62.91</v>
      </c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2:26" x14ac:dyDescent="0.2">
      <c r="B86" s="30"/>
      <c r="C86" s="176"/>
      <c r="D86" s="176"/>
      <c r="G86" s="30"/>
      <c r="H86" s="177"/>
      <c r="I86" s="177"/>
      <c r="J86" s="177"/>
      <c r="K86" s="177"/>
      <c r="L86" s="177"/>
    </row>
    <row r="87" spans="2:26" x14ac:dyDescent="0.2">
      <c r="B87" s="30"/>
      <c r="C87" s="176"/>
      <c r="D87" s="176"/>
      <c r="G87" s="30"/>
      <c r="H87" s="177"/>
      <c r="I87" s="177"/>
      <c r="J87" s="177"/>
      <c r="K87" s="177"/>
      <c r="L87" s="177"/>
    </row>
    <row r="88" spans="2:26" x14ac:dyDescent="0.2"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178"/>
    </row>
    <row r="89" spans="2:26" x14ac:dyDescent="0.2">
      <c r="C89" s="64"/>
      <c r="D89" s="64"/>
      <c r="E89" s="64"/>
      <c r="F89" s="64"/>
      <c r="G89" s="64"/>
      <c r="H89" s="64"/>
      <c r="I89" s="64"/>
      <c r="J89" s="64"/>
      <c r="K89" s="64"/>
      <c r="L89" s="64"/>
    </row>
    <row r="90" spans="2:26" x14ac:dyDescent="0.2">
      <c r="C90" s="66"/>
      <c r="D90" s="66"/>
      <c r="E90" s="66"/>
      <c r="F90" s="66"/>
      <c r="G90" s="66"/>
      <c r="H90" s="66"/>
      <c r="I90" s="66"/>
      <c r="J90" s="66"/>
      <c r="K90" s="66"/>
      <c r="L90" s="66"/>
    </row>
  </sheetData>
  <mergeCells count="8">
    <mergeCell ref="I7:L7"/>
    <mergeCell ref="C9:D9"/>
    <mergeCell ref="H9:L9"/>
    <mergeCell ref="B7:B9"/>
    <mergeCell ref="C7:C8"/>
    <mergeCell ref="D7:D8"/>
    <mergeCell ref="G7:G9"/>
    <mergeCell ref="H7:H8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Z90"/>
  <sheetViews>
    <sheetView showGridLines="0" zoomScaleNormal="100" workbookViewId="0">
      <pane ySplit="9" topLeftCell="A10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8" width="15.140625" customWidth="1"/>
  </cols>
  <sheetData>
    <row r="1" spans="1:26" s="11" customFormat="1" ht="15" customHeight="1" x14ac:dyDescent="0.25">
      <c r="A1" s="10" t="s">
        <v>20</v>
      </c>
      <c r="B1" s="6" t="s">
        <v>52</v>
      </c>
      <c r="F1" s="206"/>
      <c r="G1" s="207"/>
      <c r="H1" s="206"/>
      <c r="I1" s="206"/>
      <c r="Z1" s="214" t="s">
        <v>81</v>
      </c>
    </row>
    <row r="2" spans="1:26" s="6" customFormat="1" ht="15" customHeight="1" x14ac:dyDescent="0.25">
      <c r="A2" s="5" t="s">
        <v>21</v>
      </c>
      <c r="B2" s="6" t="s">
        <v>53</v>
      </c>
      <c r="F2" s="204"/>
      <c r="G2" s="204"/>
      <c r="H2" s="204"/>
      <c r="I2" s="204"/>
    </row>
    <row r="3" spans="1:26" s="9" customFormat="1" ht="18.75" customHeight="1" x14ac:dyDescent="0.3">
      <c r="A3" s="8"/>
      <c r="B3" s="9" t="s">
        <v>256</v>
      </c>
      <c r="F3" s="205"/>
      <c r="G3" s="205"/>
      <c r="H3" s="205"/>
      <c r="I3" s="205"/>
    </row>
    <row r="4" spans="1:26" s="149" customFormat="1" ht="15" customHeight="1" x14ac:dyDescent="0.2">
      <c r="A4" s="146"/>
      <c r="B4" s="147"/>
      <c r="C4" s="148"/>
      <c r="D4" s="148"/>
      <c r="E4" s="148"/>
      <c r="F4" s="148"/>
    </row>
    <row r="5" spans="1:26" s="34" customFormat="1" ht="11.25" customHeight="1" thickBot="1" x14ac:dyDescent="0.25">
      <c r="A5" s="33"/>
    </row>
    <row r="6" spans="1:26" s="3" customFormat="1" ht="18.75" customHeight="1" x14ac:dyDescent="0.2">
      <c r="A6" s="179"/>
      <c r="B6" s="288"/>
      <c r="C6" s="293" t="s">
        <v>54</v>
      </c>
      <c r="D6" s="295" t="s">
        <v>1</v>
      </c>
      <c r="E6" s="295"/>
      <c r="F6" s="295"/>
      <c r="G6" s="295"/>
      <c r="H6" s="296"/>
    </row>
    <row r="7" spans="1:26" s="3" customFormat="1" ht="18.75" customHeight="1" x14ac:dyDescent="0.2">
      <c r="A7" s="179"/>
      <c r="B7" s="289"/>
      <c r="C7" s="294"/>
      <c r="D7" s="297" t="s">
        <v>224</v>
      </c>
      <c r="E7" s="297" t="s">
        <v>225</v>
      </c>
      <c r="F7" s="298" t="s">
        <v>1</v>
      </c>
      <c r="G7" s="298"/>
      <c r="H7" s="299" t="s">
        <v>228</v>
      </c>
    </row>
    <row r="8" spans="1:26" s="151" customFormat="1" ht="30.6" customHeight="1" x14ac:dyDescent="0.2">
      <c r="B8" s="289"/>
      <c r="C8" s="294"/>
      <c r="D8" s="297"/>
      <c r="E8" s="297"/>
      <c r="F8" s="180" t="s">
        <v>226</v>
      </c>
      <c r="G8" s="180" t="s">
        <v>227</v>
      </c>
      <c r="H8" s="299"/>
    </row>
    <row r="9" spans="1:26" s="151" customFormat="1" ht="18.75" customHeight="1" thickBot="1" x14ac:dyDescent="0.25">
      <c r="B9" s="290"/>
      <c r="C9" s="300" t="s">
        <v>48</v>
      </c>
      <c r="D9" s="300"/>
      <c r="E9" s="300"/>
      <c r="F9" s="300"/>
      <c r="G9" s="300"/>
      <c r="H9" s="301"/>
    </row>
    <row r="10" spans="1:26" s="35" customFormat="1" ht="11.25" customHeight="1" x14ac:dyDescent="0.2">
      <c r="B10" s="16">
        <v>1948</v>
      </c>
      <c r="C10" s="39">
        <v>84.4</v>
      </c>
      <c r="D10" s="39">
        <v>1.8</v>
      </c>
      <c r="E10" s="39">
        <v>6.4</v>
      </c>
      <c r="F10" s="79" t="s">
        <v>2</v>
      </c>
      <c r="G10" s="79" t="s">
        <v>2</v>
      </c>
      <c r="H10" s="40">
        <v>76.2</v>
      </c>
    </row>
    <row r="11" spans="1:26" s="35" customFormat="1" ht="11.25" customHeight="1" x14ac:dyDescent="0.2">
      <c r="B11" s="16">
        <v>1949</v>
      </c>
      <c r="C11" s="39">
        <v>99.8</v>
      </c>
      <c r="D11" s="39">
        <v>3.7</v>
      </c>
      <c r="E11" s="39">
        <v>5.9</v>
      </c>
      <c r="F11" s="79" t="s">
        <v>2</v>
      </c>
      <c r="G11" s="79" t="s">
        <v>2</v>
      </c>
      <c r="H11" s="40">
        <v>90.2</v>
      </c>
    </row>
    <row r="12" spans="1:26" s="35" customFormat="1" ht="18.75" customHeight="1" x14ac:dyDescent="0.2">
      <c r="B12" s="16">
        <v>1950</v>
      </c>
      <c r="C12" s="39">
        <v>108.7</v>
      </c>
      <c r="D12" s="39">
        <v>3.5</v>
      </c>
      <c r="E12" s="39">
        <v>5.8</v>
      </c>
      <c r="F12" s="79" t="s">
        <v>2</v>
      </c>
      <c r="G12" s="79" t="s">
        <v>2</v>
      </c>
      <c r="H12" s="40">
        <v>99.4</v>
      </c>
    </row>
    <row r="13" spans="1:26" s="35" customFormat="1" ht="11.25" customHeight="1" x14ac:dyDescent="0.2">
      <c r="B13" s="16">
        <v>1951</v>
      </c>
      <c r="C13" s="39">
        <v>111.3</v>
      </c>
      <c r="D13" s="39">
        <v>3.2</v>
      </c>
      <c r="E13" s="39">
        <v>6.7</v>
      </c>
      <c r="F13" s="79" t="s">
        <v>2</v>
      </c>
      <c r="G13" s="79" t="s">
        <v>2</v>
      </c>
      <c r="H13" s="40">
        <v>101.4</v>
      </c>
    </row>
    <row r="14" spans="1:26" s="35" customFormat="1" ht="11.25" customHeight="1" x14ac:dyDescent="0.2">
      <c r="B14" s="16">
        <v>1952</v>
      </c>
      <c r="C14" s="39">
        <v>108.5</v>
      </c>
      <c r="D14" s="39">
        <v>2.7</v>
      </c>
      <c r="E14" s="39">
        <v>4.8</v>
      </c>
      <c r="F14" s="79" t="s">
        <v>2</v>
      </c>
      <c r="G14" s="79" t="s">
        <v>2</v>
      </c>
      <c r="H14" s="40">
        <v>101</v>
      </c>
    </row>
    <row r="15" spans="1:26" s="35" customFormat="1" ht="11.25" customHeight="1" x14ac:dyDescent="0.2">
      <c r="B15" s="16">
        <v>1953</v>
      </c>
      <c r="C15" s="39">
        <v>108.1</v>
      </c>
      <c r="D15" s="39">
        <v>2.5</v>
      </c>
      <c r="E15" s="39">
        <v>6.3</v>
      </c>
      <c r="F15" s="79" t="s">
        <v>2</v>
      </c>
      <c r="G15" s="79" t="s">
        <v>2</v>
      </c>
      <c r="H15" s="40">
        <v>99.3</v>
      </c>
    </row>
    <row r="16" spans="1:26" s="35" customFormat="1" ht="11.25" customHeight="1" x14ac:dyDescent="0.2">
      <c r="B16" s="16">
        <v>1954</v>
      </c>
      <c r="C16" s="39">
        <v>91.5</v>
      </c>
      <c r="D16" s="39">
        <v>3.2</v>
      </c>
      <c r="E16" s="39">
        <v>6</v>
      </c>
      <c r="F16" s="79" t="s">
        <v>2</v>
      </c>
      <c r="G16" s="79" t="s">
        <v>2</v>
      </c>
      <c r="H16" s="40">
        <v>82.3</v>
      </c>
    </row>
    <row r="17" spans="2:8" s="35" customFormat="1" ht="11.25" customHeight="1" x14ac:dyDescent="0.2">
      <c r="B17" s="16">
        <v>1955</v>
      </c>
      <c r="C17" s="39">
        <v>99.7</v>
      </c>
      <c r="D17" s="39">
        <v>3.6</v>
      </c>
      <c r="E17" s="39">
        <v>6.9</v>
      </c>
      <c r="F17" s="79" t="s">
        <v>2</v>
      </c>
      <c r="G17" s="79" t="s">
        <v>2</v>
      </c>
      <c r="H17" s="40">
        <v>89.2</v>
      </c>
    </row>
    <row r="18" spans="2:8" s="35" customFormat="1" ht="11.25" customHeight="1" x14ac:dyDescent="0.2">
      <c r="B18" s="16">
        <v>1956</v>
      </c>
      <c r="C18" s="39">
        <v>101.7</v>
      </c>
      <c r="D18" s="39">
        <v>3.4</v>
      </c>
      <c r="E18" s="39">
        <v>5.5</v>
      </c>
      <c r="F18" s="79" t="s">
        <v>2</v>
      </c>
      <c r="G18" s="79" t="s">
        <v>2</v>
      </c>
      <c r="H18" s="40">
        <v>92.8</v>
      </c>
    </row>
    <row r="19" spans="2:8" s="35" customFormat="1" ht="11.25" customHeight="1" x14ac:dyDescent="0.2">
      <c r="B19" s="16">
        <v>1957</v>
      </c>
      <c r="C19" s="39">
        <v>114.2</v>
      </c>
      <c r="D19" s="39">
        <v>3.3</v>
      </c>
      <c r="E19" s="39">
        <v>7.6</v>
      </c>
      <c r="F19" s="79" t="s">
        <v>2</v>
      </c>
      <c r="G19" s="79" t="s">
        <v>2</v>
      </c>
      <c r="H19" s="40">
        <v>103.3</v>
      </c>
    </row>
    <row r="20" spans="2:8" s="35" customFormat="1" ht="11.25" customHeight="1" x14ac:dyDescent="0.2">
      <c r="B20" s="16">
        <v>1958</v>
      </c>
      <c r="C20" s="39">
        <v>111.5</v>
      </c>
      <c r="D20" s="39">
        <v>2.2999999999999998</v>
      </c>
      <c r="E20" s="39">
        <v>9.6</v>
      </c>
      <c r="F20" s="79" t="s">
        <v>2</v>
      </c>
      <c r="G20" s="79" t="s">
        <v>2</v>
      </c>
      <c r="H20" s="40">
        <v>99.6</v>
      </c>
    </row>
    <row r="21" spans="2:8" s="35" customFormat="1" ht="11.25" customHeight="1" x14ac:dyDescent="0.2">
      <c r="B21" s="16">
        <v>1959</v>
      </c>
      <c r="C21" s="39">
        <v>122.4</v>
      </c>
      <c r="D21" s="39">
        <v>2</v>
      </c>
      <c r="E21" s="39">
        <v>13.2</v>
      </c>
      <c r="F21" s="79" t="s">
        <v>2</v>
      </c>
      <c r="G21" s="79" t="s">
        <v>2</v>
      </c>
      <c r="H21" s="40">
        <v>107.2</v>
      </c>
    </row>
    <row r="22" spans="2:8" s="35" customFormat="1" ht="18.75" customHeight="1" x14ac:dyDescent="0.2">
      <c r="B22" s="16">
        <v>1960</v>
      </c>
      <c r="C22" s="39">
        <v>125.2</v>
      </c>
      <c r="D22" s="39">
        <v>2</v>
      </c>
      <c r="E22" s="39">
        <v>14.2</v>
      </c>
      <c r="F22" s="79" t="s">
        <v>2</v>
      </c>
      <c r="G22" s="79" t="s">
        <v>2</v>
      </c>
      <c r="H22" s="40">
        <v>109</v>
      </c>
    </row>
    <row r="23" spans="2:8" s="35" customFormat="1" ht="11.25" customHeight="1" x14ac:dyDescent="0.2">
      <c r="B23" s="16">
        <v>1961</v>
      </c>
      <c r="C23" s="39">
        <v>130</v>
      </c>
      <c r="D23" s="39">
        <v>2</v>
      </c>
      <c r="E23" s="39">
        <v>12.8</v>
      </c>
      <c r="F23" s="79" t="s">
        <v>2</v>
      </c>
      <c r="G23" s="79" t="s">
        <v>2</v>
      </c>
      <c r="H23" s="40">
        <v>115.2</v>
      </c>
    </row>
    <row r="24" spans="2:8" s="35" customFormat="1" ht="11.25" customHeight="1" x14ac:dyDescent="0.2">
      <c r="B24" s="16">
        <v>1962</v>
      </c>
      <c r="C24" s="39">
        <v>133</v>
      </c>
      <c r="D24" s="39">
        <v>2.1</v>
      </c>
      <c r="E24" s="39">
        <v>11.8</v>
      </c>
      <c r="F24" s="79" t="s">
        <v>2</v>
      </c>
      <c r="G24" s="79" t="s">
        <v>2</v>
      </c>
      <c r="H24" s="40">
        <v>120.8</v>
      </c>
    </row>
    <row r="25" spans="2:8" s="35" customFormat="1" ht="11.25" customHeight="1" x14ac:dyDescent="0.2">
      <c r="B25" s="16">
        <v>1963</v>
      </c>
      <c r="C25" s="39">
        <v>138.80000000000001</v>
      </c>
      <c r="D25" s="39">
        <v>1.7</v>
      </c>
      <c r="E25" s="39">
        <v>10.4</v>
      </c>
      <c r="F25" s="79" t="s">
        <v>2</v>
      </c>
      <c r="G25" s="79" t="s">
        <v>2</v>
      </c>
      <c r="H25" s="40">
        <v>127.4</v>
      </c>
    </row>
    <row r="26" spans="2:8" s="35" customFormat="1" ht="11.25" customHeight="1" x14ac:dyDescent="0.2">
      <c r="B26" s="16">
        <v>1964</v>
      </c>
      <c r="C26" s="39">
        <v>150.80000000000001</v>
      </c>
      <c r="D26" s="39">
        <v>1.8</v>
      </c>
      <c r="E26" s="39">
        <v>12.1</v>
      </c>
      <c r="F26" s="39">
        <v>3.8</v>
      </c>
      <c r="G26" s="39">
        <v>8.3000000000000007</v>
      </c>
      <c r="H26" s="40">
        <v>136.9</v>
      </c>
    </row>
    <row r="27" spans="2:8" s="35" customFormat="1" ht="11.25" customHeight="1" x14ac:dyDescent="0.2">
      <c r="B27" s="16">
        <v>1965</v>
      </c>
      <c r="C27" s="39">
        <v>157.1</v>
      </c>
      <c r="D27" s="39">
        <v>2</v>
      </c>
      <c r="E27" s="39">
        <v>14.4</v>
      </c>
      <c r="F27" s="39">
        <v>4.9000000000000004</v>
      </c>
      <c r="G27" s="39">
        <v>9.5</v>
      </c>
      <c r="H27" s="40">
        <v>140.69999999999999</v>
      </c>
    </row>
    <row r="28" spans="2:8" s="35" customFormat="1" ht="11.25" customHeight="1" x14ac:dyDescent="0.2">
      <c r="B28" s="16">
        <v>1966</v>
      </c>
      <c r="C28" s="39">
        <v>157.6</v>
      </c>
      <c r="D28" s="39">
        <v>2.2000000000000002</v>
      </c>
      <c r="E28" s="39">
        <v>12.4</v>
      </c>
      <c r="F28" s="39">
        <v>4.2</v>
      </c>
      <c r="G28" s="39">
        <v>8.1999999999999993</v>
      </c>
      <c r="H28" s="40">
        <v>143</v>
      </c>
    </row>
    <row r="29" spans="2:8" s="35" customFormat="1" ht="11.25" customHeight="1" x14ac:dyDescent="0.2">
      <c r="B29" s="16">
        <v>1967</v>
      </c>
      <c r="C29" s="39">
        <v>153.80000000000001</v>
      </c>
      <c r="D29" s="39">
        <v>2.6</v>
      </c>
      <c r="E29" s="39">
        <v>11</v>
      </c>
      <c r="F29" s="39">
        <v>5.3</v>
      </c>
      <c r="G29" s="39">
        <v>5.7</v>
      </c>
      <c r="H29" s="40">
        <v>140.19999999999999</v>
      </c>
    </row>
    <row r="30" spans="2:8" s="35" customFormat="1" ht="11.25" customHeight="1" x14ac:dyDescent="0.2">
      <c r="B30" s="16">
        <v>1968</v>
      </c>
      <c r="C30" s="39">
        <v>158.5</v>
      </c>
      <c r="D30" s="39">
        <v>3.4</v>
      </c>
      <c r="E30" s="39">
        <v>10.3</v>
      </c>
      <c r="F30" s="39">
        <v>6.5</v>
      </c>
      <c r="G30" s="39">
        <v>3.8</v>
      </c>
      <c r="H30" s="40">
        <v>144.80000000000001</v>
      </c>
    </row>
    <row r="31" spans="2:8" s="35" customFormat="1" ht="11.25" customHeight="1" x14ac:dyDescent="0.2">
      <c r="B31" s="16">
        <v>1969</v>
      </c>
      <c r="C31" s="39">
        <v>166.7</v>
      </c>
      <c r="D31" s="39">
        <v>4.0999999999999996</v>
      </c>
      <c r="E31" s="39">
        <v>11.1</v>
      </c>
      <c r="F31" s="39">
        <v>7.3</v>
      </c>
      <c r="G31" s="39">
        <v>3.8</v>
      </c>
      <c r="H31" s="40">
        <v>151.6</v>
      </c>
    </row>
    <row r="32" spans="2:8" s="35" customFormat="1" ht="18.75" customHeight="1" x14ac:dyDescent="0.2">
      <c r="B32" s="16">
        <v>1970</v>
      </c>
      <c r="C32" s="39">
        <v>170.9</v>
      </c>
      <c r="D32" s="39">
        <v>4.2</v>
      </c>
      <c r="E32" s="39">
        <v>12.6</v>
      </c>
      <c r="F32" s="39">
        <v>8.1</v>
      </c>
      <c r="G32" s="39">
        <v>4.5</v>
      </c>
      <c r="H32" s="40">
        <v>154.1</v>
      </c>
    </row>
    <row r="33" spans="2:8" s="35" customFormat="1" ht="11.25" customHeight="1" x14ac:dyDescent="0.2">
      <c r="B33" s="16">
        <v>1971</v>
      </c>
      <c r="C33" s="39">
        <v>175.9</v>
      </c>
      <c r="D33" s="39">
        <v>3.9</v>
      </c>
      <c r="E33" s="39">
        <v>11.3</v>
      </c>
      <c r="F33" s="39">
        <v>8.1</v>
      </c>
      <c r="G33" s="39">
        <v>3.2</v>
      </c>
      <c r="H33" s="40">
        <v>160.69999999999999</v>
      </c>
    </row>
    <row r="34" spans="2:8" s="35" customFormat="1" ht="11.25" customHeight="1" x14ac:dyDescent="0.2">
      <c r="B34" s="16">
        <v>1972</v>
      </c>
      <c r="C34" s="39">
        <v>177.5</v>
      </c>
      <c r="D34" s="39">
        <v>4.2</v>
      </c>
      <c r="E34" s="39">
        <v>13.1</v>
      </c>
      <c r="F34" s="39">
        <v>8.4</v>
      </c>
      <c r="G34" s="39">
        <v>4.7</v>
      </c>
      <c r="H34" s="40">
        <v>160.19999999999999</v>
      </c>
    </row>
    <row r="35" spans="2:8" s="35" customFormat="1" ht="11.25" customHeight="1" x14ac:dyDescent="0.2">
      <c r="B35" s="16">
        <v>1973</v>
      </c>
      <c r="C35" s="39">
        <v>174.5</v>
      </c>
      <c r="D35" s="39">
        <v>4.4000000000000004</v>
      </c>
      <c r="E35" s="39">
        <v>12.2</v>
      </c>
      <c r="F35" s="39">
        <v>7.3</v>
      </c>
      <c r="G35" s="39">
        <v>4.9000000000000004</v>
      </c>
      <c r="H35" s="40">
        <v>157.9</v>
      </c>
    </row>
    <row r="36" spans="2:8" s="35" customFormat="1" ht="11.25" customHeight="1" x14ac:dyDescent="0.2">
      <c r="B36" s="16">
        <v>1974</v>
      </c>
      <c r="C36" s="39">
        <v>174.2</v>
      </c>
      <c r="D36" s="39">
        <v>4.5999999999999996</v>
      </c>
      <c r="E36" s="39">
        <v>13.5</v>
      </c>
      <c r="F36" s="39">
        <v>9.1999999999999993</v>
      </c>
      <c r="G36" s="39">
        <v>4.3</v>
      </c>
      <c r="H36" s="40">
        <v>156.1</v>
      </c>
    </row>
    <row r="37" spans="2:8" s="35" customFormat="1" ht="11.25" customHeight="1" x14ac:dyDescent="0.2">
      <c r="B37" s="16">
        <v>1975</v>
      </c>
      <c r="C37" s="39">
        <v>176.7</v>
      </c>
      <c r="D37" s="39">
        <v>5</v>
      </c>
      <c r="E37" s="39">
        <v>14.4</v>
      </c>
      <c r="F37" s="39">
        <v>9.6</v>
      </c>
      <c r="G37" s="39">
        <v>4.8</v>
      </c>
      <c r="H37" s="40">
        <v>157.30000000000001</v>
      </c>
    </row>
    <row r="38" spans="2:8" s="35" customFormat="1" ht="11.25" customHeight="1" x14ac:dyDescent="0.2">
      <c r="B38" s="16">
        <v>1976</v>
      </c>
      <c r="C38" s="39">
        <v>174.5</v>
      </c>
      <c r="D38" s="39">
        <v>5</v>
      </c>
      <c r="E38" s="39">
        <v>15.3</v>
      </c>
      <c r="F38" s="39">
        <v>10</v>
      </c>
      <c r="G38" s="39">
        <v>5.3</v>
      </c>
      <c r="H38" s="40">
        <v>154.19999999999999</v>
      </c>
    </row>
    <row r="39" spans="2:8" s="35" customFormat="1" ht="11.25" customHeight="1" x14ac:dyDescent="0.2">
      <c r="B39" s="16">
        <v>1977</v>
      </c>
      <c r="C39" s="39">
        <v>169.3</v>
      </c>
      <c r="D39" s="39">
        <v>6.5</v>
      </c>
      <c r="E39" s="39">
        <v>16</v>
      </c>
      <c r="F39" s="39">
        <v>12.2</v>
      </c>
      <c r="G39" s="39">
        <v>3.8</v>
      </c>
      <c r="H39" s="40">
        <v>146.80000000000001</v>
      </c>
    </row>
    <row r="40" spans="2:8" s="35" customFormat="1" ht="11.25" customHeight="1" x14ac:dyDescent="0.2">
      <c r="B40" s="16">
        <v>1978</v>
      </c>
      <c r="C40" s="39">
        <v>162.30000000000001</v>
      </c>
      <c r="D40" s="39">
        <v>6.8</v>
      </c>
      <c r="E40" s="39">
        <v>14.9</v>
      </c>
      <c r="F40" s="39">
        <v>12.3</v>
      </c>
      <c r="G40" s="39">
        <v>2.6</v>
      </c>
      <c r="H40" s="40">
        <v>140.6</v>
      </c>
    </row>
    <row r="41" spans="2:8" s="35" customFormat="1" ht="11.25" customHeight="1" x14ac:dyDescent="0.2">
      <c r="B41" s="16">
        <v>1979</v>
      </c>
      <c r="C41" s="39">
        <v>169</v>
      </c>
      <c r="D41" s="39">
        <v>6.1</v>
      </c>
      <c r="E41" s="39">
        <v>14.5</v>
      </c>
      <c r="F41" s="39">
        <v>11.2</v>
      </c>
      <c r="G41" s="39">
        <v>3.3</v>
      </c>
      <c r="H41" s="40">
        <v>148.4</v>
      </c>
    </row>
    <row r="42" spans="2:8" s="35" customFormat="1" ht="18.75" customHeight="1" x14ac:dyDescent="0.2">
      <c r="B42" s="16">
        <v>1980</v>
      </c>
      <c r="C42" s="39">
        <v>169.4</v>
      </c>
      <c r="D42" s="39">
        <v>6.8</v>
      </c>
      <c r="E42" s="39">
        <v>14.1</v>
      </c>
      <c r="F42" s="39">
        <v>11.6</v>
      </c>
      <c r="G42" s="39">
        <v>2.5</v>
      </c>
      <c r="H42" s="40">
        <v>148.5</v>
      </c>
    </row>
    <row r="43" spans="2:8" s="35" customFormat="1" ht="11.25" customHeight="1" x14ac:dyDescent="0.2">
      <c r="B43" s="16">
        <v>1981</v>
      </c>
      <c r="C43" s="39">
        <v>174.7</v>
      </c>
      <c r="D43" s="39">
        <v>7.1</v>
      </c>
      <c r="E43" s="39">
        <v>14.9</v>
      </c>
      <c r="F43" s="39">
        <v>12.4</v>
      </c>
      <c r="G43" s="39">
        <v>2.5</v>
      </c>
      <c r="H43" s="40">
        <v>152.69999999999999</v>
      </c>
    </row>
    <row r="44" spans="2:8" s="35" customFormat="1" ht="11.25" customHeight="1" x14ac:dyDescent="0.2">
      <c r="B44" s="16">
        <v>1982</v>
      </c>
      <c r="C44" s="39">
        <v>179.3</v>
      </c>
      <c r="D44" s="39">
        <v>6.4</v>
      </c>
      <c r="E44" s="39">
        <v>12.9</v>
      </c>
      <c r="F44" s="39">
        <v>11.2</v>
      </c>
      <c r="G44" s="39">
        <v>1.6</v>
      </c>
      <c r="H44" s="40">
        <v>160</v>
      </c>
    </row>
    <row r="45" spans="2:8" s="35" customFormat="1" ht="11.25" customHeight="1" x14ac:dyDescent="0.2">
      <c r="B45" s="16">
        <v>1983</v>
      </c>
      <c r="C45" s="39">
        <v>181.9</v>
      </c>
      <c r="D45" s="39">
        <v>6.3</v>
      </c>
      <c r="E45" s="39">
        <v>13.7</v>
      </c>
      <c r="F45" s="39">
        <v>11.9</v>
      </c>
      <c r="G45" s="39">
        <v>1.8</v>
      </c>
      <c r="H45" s="40">
        <v>161.9</v>
      </c>
    </row>
    <row r="46" spans="2:8" s="35" customFormat="1" ht="11.25" customHeight="1" x14ac:dyDescent="0.2">
      <c r="B46" s="16">
        <v>1984</v>
      </c>
      <c r="C46" s="39">
        <v>175.2</v>
      </c>
      <c r="D46" s="39">
        <v>6.3</v>
      </c>
      <c r="E46" s="39">
        <v>14.8</v>
      </c>
      <c r="F46" s="39">
        <v>13.2</v>
      </c>
      <c r="G46" s="39">
        <v>1.6</v>
      </c>
      <c r="H46" s="40">
        <v>154.1</v>
      </c>
    </row>
    <row r="47" spans="2:8" s="35" customFormat="1" ht="11.25" customHeight="1" x14ac:dyDescent="0.2">
      <c r="B47" s="16">
        <v>1985</v>
      </c>
      <c r="C47" s="39">
        <v>168.8</v>
      </c>
      <c r="D47" s="39">
        <v>6.6</v>
      </c>
      <c r="E47" s="39">
        <v>15.3</v>
      </c>
      <c r="F47" s="39">
        <v>13.7</v>
      </c>
      <c r="G47" s="39">
        <v>1.6</v>
      </c>
      <c r="H47" s="40">
        <v>146.9</v>
      </c>
    </row>
    <row r="48" spans="2:8" s="35" customFormat="1" ht="11.25" customHeight="1" x14ac:dyDescent="0.2">
      <c r="B48" s="16">
        <v>1986</v>
      </c>
      <c r="C48" s="39">
        <v>167.5</v>
      </c>
      <c r="D48" s="39">
        <v>6.4</v>
      </c>
      <c r="E48" s="39">
        <v>11.4</v>
      </c>
      <c r="F48" s="39">
        <v>9.6999999999999993</v>
      </c>
      <c r="G48" s="39">
        <v>1.7</v>
      </c>
      <c r="H48" s="40">
        <v>149.69999999999999</v>
      </c>
    </row>
    <row r="49" spans="2:8" s="35" customFormat="1" ht="11.25" customHeight="1" x14ac:dyDescent="0.2">
      <c r="B49" s="16">
        <v>1987</v>
      </c>
      <c r="C49" s="39">
        <v>165.7</v>
      </c>
      <c r="D49" s="39">
        <v>6.2</v>
      </c>
      <c r="E49" s="39">
        <v>12.5</v>
      </c>
      <c r="F49" s="39">
        <v>10.7</v>
      </c>
      <c r="G49" s="39">
        <v>1.8</v>
      </c>
      <c r="H49" s="40">
        <v>147</v>
      </c>
    </row>
    <row r="50" spans="2:8" s="35" customFormat="1" ht="11.25" customHeight="1" x14ac:dyDescent="0.2">
      <c r="B50" s="16">
        <v>1988</v>
      </c>
      <c r="C50" s="39">
        <v>168.4</v>
      </c>
      <c r="D50" s="39">
        <v>6.2</v>
      </c>
      <c r="E50" s="39">
        <v>12.5</v>
      </c>
      <c r="F50" s="39">
        <v>10.6</v>
      </c>
      <c r="G50" s="39">
        <v>1.9</v>
      </c>
      <c r="H50" s="40">
        <v>149.69999999999999</v>
      </c>
    </row>
    <row r="51" spans="2:8" s="35" customFormat="1" ht="11.25" customHeight="1" x14ac:dyDescent="0.2">
      <c r="B51" s="16">
        <v>1989</v>
      </c>
      <c r="C51" s="39">
        <v>170.8</v>
      </c>
      <c r="D51" s="39">
        <v>6.3</v>
      </c>
      <c r="E51" s="39">
        <v>13.5</v>
      </c>
      <c r="F51" s="39">
        <v>11.3</v>
      </c>
      <c r="G51" s="39">
        <v>2.2000000000000002</v>
      </c>
      <c r="H51" s="40">
        <v>151</v>
      </c>
    </row>
    <row r="52" spans="2:8" s="35" customFormat="1" ht="18.75" customHeight="1" x14ac:dyDescent="0.2">
      <c r="B52" s="16">
        <v>1990</v>
      </c>
      <c r="C52" s="39">
        <v>177.2</v>
      </c>
      <c r="D52" s="39">
        <v>7.2</v>
      </c>
      <c r="E52" s="39">
        <v>14.8</v>
      </c>
      <c r="F52" s="39">
        <v>12.5</v>
      </c>
      <c r="G52" s="39">
        <v>2.2999999999999998</v>
      </c>
      <c r="H52" s="40">
        <v>155.19999999999999</v>
      </c>
    </row>
    <row r="53" spans="2:8" s="35" customFormat="1" ht="11.25" customHeight="1" x14ac:dyDescent="0.2">
      <c r="B53" s="16">
        <v>1991</v>
      </c>
      <c r="C53" s="39">
        <v>169.9</v>
      </c>
      <c r="D53" s="39">
        <v>8.1999999999999993</v>
      </c>
      <c r="E53" s="39">
        <v>14.8</v>
      </c>
      <c r="F53" s="39">
        <v>12.6</v>
      </c>
      <c r="G53" s="39">
        <v>2.2000000000000002</v>
      </c>
      <c r="H53" s="40">
        <v>146.9</v>
      </c>
    </row>
    <row r="54" spans="2:8" s="35" customFormat="1" ht="11.25" customHeight="1" x14ac:dyDescent="0.2">
      <c r="B54" s="16">
        <v>1992</v>
      </c>
      <c r="C54" s="39">
        <v>186.3</v>
      </c>
      <c r="D54" s="39">
        <v>8</v>
      </c>
      <c r="E54" s="39">
        <v>15</v>
      </c>
      <c r="F54" s="39">
        <v>12.7</v>
      </c>
      <c r="G54" s="39">
        <v>2.2999999999999998</v>
      </c>
      <c r="H54" s="40">
        <v>163.30000000000001</v>
      </c>
    </row>
    <row r="55" spans="2:8" s="35" customFormat="1" ht="11.25" customHeight="1" x14ac:dyDescent="0.2">
      <c r="B55" s="16">
        <v>1993</v>
      </c>
      <c r="C55" s="39">
        <v>176.7</v>
      </c>
      <c r="D55" s="39">
        <v>7.8</v>
      </c>
      <c r="E55" s="39">
        <v>15.3</v>
      </c>
      <c r="F55" s="39">
        <v>12.9</v>
      </c>
      <c r="G55" s="39">
        <v>2.4</v>
      </c>
      <c r="H55" s="40">
        <v>153.6</v>
      </c>
    </row>
    <row r="56" spans="2:8" s="35" customFormat="1" ht="11.25" customHeight="1" x14ac:dyDescent="0.2">
      <c r="B56" s="16">
        <v>1994</v>
      </c>
      <c r="C56" s="39">
        <v>180</v>
      </c>
      <c r="D56" s="39">
        <v>7.9</v>
      </c>
      <c r="E56" s="39">
        <v>15.4</v>
      </c>
      <c r="F56" s="39">
        <v>13.1</v>
      </c>
      <c r="G56" s="39">
        <v>2.2999999999999998</v>
      </c>
      <c r="H56" s="40">
        <v>156.69999999999999</v>
      </c>
    </row>
    <row r="57" spans="2:8" s="35" customFormat="1" ht="11.25" customHeight="1" x14ac:dyDescent="0.2">
      <c r="B57" s="16">
        <v>1995</v>
      </c>
      <c r="C57" s="39">
        <v>180.2</v>
      </c>
      <c r="D57" s="39">
        <v>7.9</v>
      </c>
      <c r="E57" s="39">
        <v>15.4</v>
      </c>
      <c r="F57" s="39">
        <v>13</v>
      </c>
      <c r="G57" s="39">
        <v>2.4</v>
      </c>
      <c r="H57" s="40">
        <v>156.9</v>
      </c>
    </row>
    <row r="58" spans="2:8" s="35" customFormat="1" ht="11.25" customHeight="1" x14ac:dyDescent="0.2">
      <c r="B58" s="16">
        <v>1996</v>
      </c>
      <c r="C58" s="39">
        <v>181.1</v>
      </c>
      <c r="D58" s="39">
        <v>8</v>
      </c>
      <c r="E58" s="39">
        <v>15.8</v>
      </c>
      <c r="F58" s="39">
        <v>13.3</v>
      </c>
      <c r="G58" s="39">
        <v>2.5</v>
      </c>
      <c r="H58" s="40">
        <v>157.30000000000001</v>
      </c>
    </row>
    <row r="59" spans="2:8" s="35" customFormat="1" ht="11.25" customHeight="1" x14ac:dyDescent="0.2">
      <c r="B59" s="16">
        <v>1997</v>
      </c>
      <c r="C59" s="39">
        <v>185.6</v>
      </c>
      <c r="D59" s="39">
        <v>8.3000000000000007</v>
      </c>
      <c r="E59" s="39">
        <v>15.9</v>
      </c>
      <c r="F59" s="39">
        <v>13.4</v>
      </c>
      <c r="G59" s="39">
        <v>2.5</v>
      </c>
      <c r="H59" s="40">
        <v>161.4</v>
      </c>
    </row>
    <row r="60" spans="2:8" s="35" customFormat="1" ht="11.25" customHeight="1" x14ac:dyDescent="0.2">
      <c r="B60" s="16">
        <v>1998</v>
      </c>
      <c r="C60" s="39">
        <v>185.3</v>
      </c>
      <c r="D60" s="39">
        <v>8.1999999999999993</v>
      </c>
      <c r="E60" s="39">
        <v>16</v>
      </c>
      <c r="F60" s="39">
        <v>13.5</v>
      </c>
      <c r="G60" s="39">
        <v>2.5</v>
      </c>
      <c r="H60" s="40">
        <v>161.1</v>
      </c>
    </row>
    <row r="61" spans="2:8" s="35" customFormat="1" ht="11.25" customHeight="1" x14ac:dyDescent="0.2">
      <c r="B61" s="21">
        <v>1999</v>
      </c>
      <c r="C61" s="39">
        <v>184.2</v>
      </c>
      <c r="D61" s="39">
        <v>8.3000000000000007</v>
      </c>
      <c r="E61" s="39">
        <v>16.100000000000001</v>
      </c>
      <c r="F61" s="39">
        <v>13.5</v>
      </c>
      <c r="G61" s="39">
        <v>2.6</v>
      </c>
      <c r="H61" s="40">
        <v>159.80000000000001</v>
      </c>
    </row>
    <row r="62" spans="2:8" s="35" customFormat="1" ht="18.75" customHeight="1" x14ac:dyDescent="0.2">
      <c r="B62" s="16">
        <v>2000</v>
      </c>
      <c r="C62" s="39">
        <v>184.3</v>
      </c>
      <c r="D62" s="39">
        <v>8.3000000000000007</v>
      </c>
      <c r="E62" s="39">
        <v>16.100000000000001</v>
      </c>
      <c r="F62" s="39">
        <v>13.5</v>
      </c>
      <c r="G62" s="39">
        <v>2.6</v>
      </c>
      <c r="H62" s="40">
        <v>159.9</v>
      </c>
    </row>
    <row r="63" spans="2:8" s="35" customFormat="1" x14ac:dyDescent="0.2">
      <c r="B63" s="16">
        <v>2001</v>
      </c>
      <c r="C63" s="39">
        <v>181.3</v>
      </c>
      <c r="D63" s="39">
        <v>8.1999999999999993</v>
      </c>
      <c r="E63" s="39">
        <v>16.2</v>
      </c>
      <c r="F63" s="39">
        <v>13.6</v>
      </c>
      <c r="G63" s="39">
        <v>2.6</v>
      </c>
      <c r="H63" s="40">
        <v>156.9</v>
      </c>
    </row>
    <row r="64" spans="2:8" s="35" customFormat="1" x14ac:dyDescent="0.2">
      <c r="B64" s="21">
        <v>2002</v>
      </c>
      <c r="C64" s="39">
        <v>184.4</v>
      </c>
      <c r="D64" s="39">
        <v>8.3000000000000007</v>
      </c>
      <c r="E64" s="39">
        <v>16.2</v>
      </c>
      <c r="F64" s="39">
        <v>13.7</v>
      </c>
      <c r="G64" s="39">
        <v>2.5</v>
      </c>
      <c r="H64" s="40">
        <v>159.9</v>
      </c>
    </row>
    <row r="65" spans="2:18" s="35" customFormat="1" x14ac:dyDescent="0.2">
      <c r="B65" s="21">
        <v>2003</v>
      </c>
      <c r="C65" s="39">
        <v>186.4</v>
      </c>
      <c r="D65" s="39">
        <v>8.4</v>
      </c>
      <c r="E65" s="39">
        <v>16.3</v>
      </c>
      <c r="F65" s="39">
        <v>13.9</v>
      </c>
      <c r="G65" s="39">
        <v>2.4</v>
      </c>
      <c r="H65" s="40">
        <v>161.69999999999999</v>
      </c>
    </row>
    <row r="66" spans="2:18" s="35" customFormat="1" x14ac:dyDescent="0.2">
      <c r="B66" s="21">
        <v>2004</v>
      </c>
      <c r="C66" s="39">
        <v>184.6</v>
      </c>
      <c r="D66" s="39">
        <v>7.6</v>
      </c>
      <c r="E66" s="39">
        <v>16.5</v>
      </c>
      <c r="F66" s="39">
        <v>14.1</v>
      </c>
      <c r="G66" s="39">
        <v>2.4</v>
      </c>
      <c r="H66" s="40">
        <v>160.5</v>
      </c>
    </row>
    <row r="67" spans="2:18" s="35" customFormat="1" x14ac:dyDescent="0.2">
      <c r="B67" s="21">
        <v>2005</v>
      </c>
      <c r="C67" s="39">
        <v>188.1</v>
      </c>
      <c r="D67" s="39">
        <v>7.8</v>
      </c>
      <c r="E67" s="39">
        <v>16.8</v>
      </c>
      <c r="F67" s="39">
        <v>14.4</v>
      </c>
      <c r="G67" s="39">
        <v>2.4</v>
      </c>
      <c r="H67" s="40">
        <v>163.5</v>
      </c>
    </row>
    <row r="68" spans="2:18" s="35" customFormat="1" x14ac:dyDescent="0.2">
      <c r="B68" s="21">
        <v>2006</v>
      </c>
      <c r="C68" s="39">
        <v>184.3</v>
      </c>
      <c r="D68" s="39">
        <v>8</v>
      </c>
      <c r="E68" s="39">
        <v>17.2</v>
      </c>
      <c r="F68" s="39">
        <v>14.8</v>
      </c>
      <c r="G68" s="39">
        <v>2.4</v>
      </c>
      <c r="H68" s="40">
        <v>159.1</v>
      </c>
    </row>
    <row r="69" spans="2:18" s="35" customFormat="1" x14ac:dyDescent="0.2">
      <c r="B69" s="23">
        <v>2007</v>
      </c>
      <c r="C69" s="39">
        <v>185.8</v>
      </c>
      <c r="D69" s="39">
        <v>8.1999999999999993</v>
      </c>
      <c r="E69" s="39">
        <v>18.5</v>
      </c>
      <c r="F69" s="39">
        <v>16.100000000000001</v>
      </c>
      <c r="G69" s="39">
        <v>2.4</v>
      </c>
      <c r="H69" s="40">
        <v>159.1</v>
      </c>
    </row>
    <row r="70" spans="2:18" s="35" customFormat="1" x14ac:dyDescent="0.2">
      <c r="B70" s="23">
        <v>2008</v>
      </c>
      <c r="C70" s="39">
        <v>183.2</v>
      </c>
      <c r="D70" s="39">
        <v>8.1</v>
      </c>
      <c r="E70" s="39">
        <v>18.5</v>
      </c>
      <c r="F70" s="39">
        <v>16.3</v>
      </c>
      <c r="G70" s="39">
        <v>2.2000000000000002</v>
      </c>
      <c r="H70" s="40">
        <v>156.6</v>
      </c>
    </row>
    <row r="71" spans="2:18" s="35" customFormat="1" x14ac:dyDescent="0.2">
      <c r="B71" s="23">
        <v>2009</v>
      </c>
      <c r="C71" s="39">
        <v>177.6</v>
      </c>
      <c r="D71" s="39">
        <v>8.1999999999999993</v>
      </c>
      <c r="E71" s="39">
        <v>18.7</v>
      </c>
      <c r="F71" s="39">
        <v>16.5</v>
      </c>
      <c r="G71" s="39">
        <v>2.2000000000000002</v>
      </c>
      <c r="H71" s="40">
        <v>150.69999999999999</v>
      </c>
    </row>
    <row r="72" spans="2:18" s="35" customFormat="1" ht="18.75" customHeight="1" x14ac:dyDescent="0.2">
      <c r="B72" s="23">
        <v>2010</v>
      </c>
      <c r="C72" s="39">
        <v>170.9</v>
      </c>
      <c r="D72" s="39">
        <v>7</v>
      </c>
      <c r="E72" s="39">
        <v>19.399999999999999</v>
      </c>
      <c r="F72" s="39">
        <v>17.3</v>
      </c>
      <c r="G72" s="39">
        <v>2.1</v>
      </c>
      <c r="H72" s="40">
        <v>144.4</v>
      </c>
    </row>
    <row r="73" spans="2:18" s="35" customFormat="1" x14ac:dyDescent="0.2">
      <c r="B73" s="91">
        <v>2011</v>
      </c>
      <c r="C73" s="39">
        <v>168.8</v>
      </c>
      <c r="D73" s="181">
        <v>6.9</v>
      </c>
      <c r="E73" s="39">
        <v>19.399999999999999</v>
      </c>
      <c r="F73" s="39">
        <v>17.3</v>
      </c>
      <c r="G73" s="39">
        <v>2.1</v>
      </c>
      <c r="H73" s="40">
        <v>142.5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pans="2:18" s="35" customFormat="1" x14ac:dyDescent="0.2">
      <c r="B74" s="30">
        <v>2012</v>
      </c>
      <c r="C74" s="22">
        <v>175.18</v>
      </c>
      <c r="D74" s="182">
        <v>6.74</v>
      </c>
      <c r="E74" s="22">
        <v>19.84</v>
      </c>
      <c r="F74" s="22">
        <v>17.510000000000002</v>
      </c>
      <c r="G74" s="22">
        <v>2.33</v>
      </c>
      <c r="H74" s="112">
        <v>148.6</v>
      </c>
      <c r="I74" s="26"/>
      <c r="J74" s="26"/>
      <c r="K74" s="26"/>
      <c r="L74" s="26"/>
      <c r="M74" s="26"/>
      <c r="N74" s="118"/>
      <c r="O74" s="118"/>
      <c r="P74" s="118"/>
      <c r="Q74" s="118"/>
      <c r="R74" s="118"/>
    </row>
    <row r="75" spans="2:18" s="35" customFormat="1" x14ac:dyDescent="0.2">
      <c r="B75" s="91">
        <v>2013</v>
      </c>
      <c r="C75" s="39">
        <v>172.28</v>
      </c>
      <c r="D75" s="39">
        <v>6.51</v>
      </c>
      <c r="E75" s="39">
        <v>18.77</v>
      </c>
      <c r="F75" s="39">
        <v>16.16</v>
      </c>
      <c r="G75" s="39">
        <v>2.61</v>
      </c>
      <c r="H75" s="40">
        <v>147.02000000000001</v>
      </c>
      <c r="I75" s="26"/>
      <c r="J75" s="26"/>
      <c r="K75" s="26"/>
      <c r="L75" s="26"/>
      <c r="M75" s="26"/>
      <c r="N75" s="118"/>
      <c r="O75" s="118"/>
      <c r="P75" s="118"/>
      <c r="Q75" s="118"/>
      <c r="R75" s="118"/>
    </row>
    <row r="76" spans="2:18" s="35" customFormat="1" x14ac:dyDescent="0.2">
      <c r="B76" s="30">
        <v>2014</v>
      </c>
      <c r="C76" s="39">
        <v>173.25</v>
      </c>
      <c r="D76" s="39">
        <v>6.71</v>
      </c>
      <c r="E76" s="39">
        <v>19.53</v>
      </c>
      <c r="F76" s="39">
        <v>16.63</v>
      </c>
      <c r="G76" s="39">
        <v>2.9</v>
      </c>
      <c r="H76" s="40">
        <v>147.01</v>
      </c>
      <c r="I76" s="26"/>
      <c r="J76" s="26"/>
      <c r="K76" s="26"/>
      <c r="L76" s="26"/>
      <c r="M76" s="26"/>
      <c r="N76" s="118"/>
      <c r="O76" s="118"/>
      <c r="P76" s="118"/>
      <c r="Q76" s="118"/>
      <c r="R76" s="118"/>
    </row>
    <row r="77" spans="2:18" x14ac:dyDescent="0.2">
      <c r="B77" s="23">
        <v>2015</v>
      </c>
      <c r="C77" s="39">
        <v>172.42</v>
      </c>
      <c r="D77" s="39">
        <v>6.88</v>
      </c>
      <c r="E77" s="39">
        <v>18.93</v>
      </c>
      <c r="F77" s="39">
        <v>16.420000000000002</v>
      </c>
      <c r="G77" s="39">
        <v>2.5099999999999998</v>
      </c>
      <c r="H77" s="40">
        <v>146.61000000000001</v>
      </c>
      <c r="I77" s="26"/>
      <c r="J77" s="26"/>
      <c r="K77" s="26"/>
      <c r="L77" s="26"/>
      <c r="M77" s="26"/>
      <c r="N77" s="118"/>
      <c r="O77" s="118"/>
      <c r="P77" s="118"/>
      <c r="Q77" s="118"/>
      <c r="R77" s="118"/>
    </row>
    <row r="78" spans="2:18" x14ac:dyDescent="0.2">
      <c r="B78" s="23">
        <v>2016</v>
      </c>
      <c r="C78" s="39">
        <v>173.5</v>
      </c>
      <c r="D78" s="39">
        <v>6.97</v>
      </c>
      <c r="E78" s="39">
        <v>19.63</v>
      </c>
      <c r="F78" s="39">
        <v>16.940000000000001</v>
      </c>
      <c r="G78" s="39">
        <v>2.69</v>
      </c>
      <c r="H78" s="40">
        <v>146.9</v>
      </c>
      <c r="I78" s="26"/>
      <c r="J78" s="26"/>
      <c r="K78" s="28"/>
      <c r="L78" s="26"/>
      <c r="M78" s="28"/>
      <c r="N78" s="118"/>
      <c r="O78" s="118"/>
      <c r="P78" s="118"/>
      <c r="Q78" s="118"/>
      <c r="R78" s="118"/>
    </row>
    <row r="79" spans="2:18" x14ac:dyDescent="0.2">
      <c r="B79" s="23">
        <v>2017</v>
      </c>
      <c r="C79" s="39">
        <v>170.63000000000002</v>
      </c>
      <c r="D79" s="39">
        <v>6.89</v>
      </c>
      <c r="E79" s="39">
        <v>19.440000000000001</v>
      </c>
      <c r="F79" s="39">
        <v>16.43</v>
      </c>
      <c r="G79" s="39">
        <v>3</v>
      </c>
      <c r="H79" s="40">
        <v>144.30000000000001</v>
      </c>
      <c r="I79" s="26"/>
      <c r="J79" s="26"/>
      <c r="K79" s="28"/>
      <c r="L79" s="26"/>
      <c r="M79" s="28"/>
      <c r="N79" s="118"/>
      <c r="O79" s="118"/>
      <c r="P79" s="118"/>
      <c r="Q79" s="118"/>
      <c r="R79" s="118"/>
    </row>
    <row r="80" spans="2:18" x14ac:dyDescent="0.2">
      <c r="B80" s="23">
        <v>2018</v>
      </c>
      <c r="C80" s="39">
        <v>172.51</v>
      </c>
      <c r="D80" s="39">
        <v>6.95</v>
      </c>
      <c r="E80" s="39">
        <v>20.37</v>
      </c>
      <c r="F80" s="39">
        <v>17.11</v>
      </c>
      <c r="G80" s="39">
        <v>3.26</v>
      </c>
      <c r="H80" s="40">
        <v>145.19</v>
      </c>
      <c r="I80" s="26"/>
      <c r="J80" s="26"/>
      <c r="K80" s="28"/>
      <c r="L80" s="26"/>
      <c r="M80" s="28"/>
      <c r="N80" s="118"/>
      <c r="O80" s="118"/>
      <c r="P80" s="118"/>
      <c r="Q80" s="118"/>
      <c r="R80" s="118"/>
    </row>
    <row r="81" spans="2:18" x14ac:dyDescent="0.2">
      <c r="B81" s="23">
        <v>2019</v>
      </c>
      <c r="C81" s="39">
        <v>173.36</v>
      </c>
      <c r="D81" s="39">
        <v>7.05</v>
      </c>
      <c r="E81" s="39">
        <v>20.309999999999999</v>
      </c>
      <c r="F81" s="39">
        <v>17.22</v>
      </c>
      <c r="G81" s="39">
        <v>3.08</v>
      </c>
      <c r="H81" s="40">
        <v>146</v>
      </c>
      <c r="I81" s="26"/>
      <c r="J81" s="26"/>
      <c r="K81" s="26"/>
      <c r="L81" s="28"/>
      <c r="M81" s="26"/>
      <c r="N81" s="118"/>
      <c r="O81" s="118"/>
      <c r="P81" s="118"/>
      <c r="Q81" s="118"/>
      <c r="R81" s="118"/>
    </row>
    <row r="82" spans="2:18" ht="18.75" customHeight="1" x14ac:dyDescent="0.2">
      <c r="B82" s="23">
        <v>2020</v>
      </c>
      <c r="C82" s="39">
        <v>166.7</v>
      </c>
      <c r="D82" s="39">
        <v>7.04</v>
      </c>
      <c r="E82" s="39">
        <v>19.77</v>
      </c>
      <c r="F82" s="39">
        <v>16.52</v>
      </c>
      <c r="G82" s="39">
        <v>3.25</v>
      </c>
      <c r="H82" s="40">
        <v>139.9</v>
      </c>
      <c r="I82" s="26"/>
      <c r="J82" s="26"/>
      <c r="K82" s="26"/>
      <c r="L82" s="28"/>
      <c r="M82" s="26"/>
      <c r="N82" s="118"/>
      <c r="O82" s="118"/>
      <c r="P82" s="118"/>
      <c r="Q82" s="118"/>
      <c r="R82" s="118"/>
    </row>
    <row r="83" spans="2:18" x14ac:dyDescent="0.2">
      <c r="B83" s="23">
        <v>2021</v>
      </c>
      <c r="C83" s="39">
        <v>163.26</v>
      </c>
      <c r="D83" s="39">
        <v>7.09</v>
      </c>
      <c r="E83" s="39">
        <v>20.77</v>
      </c>
      <c r="F83" s="39">
        <v>17.170000000000002</v>
      </c>
      <c r="G83" s="39">
        <v>3.6</v>
      </c>
      <c r="H83" s="40">
        <v>135.4</v>
      </c>
      <c r="I83" s="29"/>
      <c r="J83" s="29"/>
      <c r="K83" s="29"/>
      <c r="L83" s="73"/>
      <c r="M83" s="29"/>
      <c r="N83" s="118"/>
      <c r="O83" s="118"/>
      <c r="P83" s="118"/>
      <c r="Q83" s="118"/>
      <c r="R83" s="118"/>
    </row>
    <row r="84" spans="2:18" x14ac:dyDescent="0.2">
      <c r="B84" s="23">
        <v>2022</v>
      </c>
      <c r="C84" s="39">
        <v>169.53</v>
      </c>
      <c r="D84" s="39">
        <v>6.76</v>
      </c>
      <c r="E84" s="39">
        <v>19.920000000000002</v>
      </c>
      <c r="F84" s="39">
        <v>16.54</v>
      </c>
      <c r="G84" s="39">
        <v>3.38</v>
      </c>
      <c r="H84" s="40">
        <v>142.85</v>
      </c>
    </row>
    <row r="85" spans="2:18" x14ac:dyDescent="0.2">
      <c r="B85" s="23">
        <v>2023</v>
      </c>
      <c r="C85" s="39">
        <v>160.32999999999998</v>
      </c>
      <c r="D85" s="39">
        <v>6.63</v>
      </c>
      <c r="E85" s="39">
        <v>20.5</v>
      </c>
      <c r="F85" s="39">
        <v>17.239999999999998</v>
      </c>
      <c r="G85" s="39">
        <v>3.26</v>
      </c>
      <c r="H85" s="40">
        <v>133.19999999999999</v>
      </c>
    </row>
    <row r="87" spans="2:18" x14ac:dyDescent="0.2">
      <c r="C87" s="68"/>
      <c r="D87" s="68"/>
      <c r="E87" s="68"/>
      <c r="F87" s="68"/>
      <c r="G87" s="68"/>
      <c r="H87" s="68"/>
    </row>
    <row r="88" spans="2:18" x14ac:dyDescent="0.2">
      <c r="C88" s="68"/>
      <c r="D88" s="68"/>
      <c r="E88" s="68"/>
      <c r="F88" s="68"/>
      <c r="G88" s="68"/>
      <c r="H88" s="68"/>
    </row>
    <row r="90" spans="2:18" x14ac:dyDescent="0.2">
      <c r="C90" s="67"/>
      <c r="D90" s="67"/>
      <c r="E90" s="67"/>
      <c r="F90" s="67"/>
      <c r="G90" s="67"/>
      <c r="H90" s="67"/>
    </row>
  </sheetData>
  <mergeCells count="8">
    <mergeCell ref="B6:B9"/>
    <mergeCell ref="C6:C8"/>
    <mergeCell ref="D6:H6"/>
    <mergeCell ref="D7:D8"/>
    <mergeCell ref="E7:E8"/>
    <mergeCell ref="F7:G7"/>
    <mergeCell ref="H7:H8"/>
    <mergeCell ref="C9:H9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Z90"/>
  <sheetViews>
    <sheetView showGridLines="0" workbookViewId="0">
      <pane ySplit="8" topLeftCell="A9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9" width="13" customWidth="1"/>
    <col min="11" max="11" width="7.42578125" customWidth="1"/>
    <col min="12" max="12" width="9.140625" customWidth="1"/>
    <col min="13" max="13" width="13" customWidth="1"/>
  </cols>
  <sheetData>
    <row r="1" spans="1:26" s="11" customFormat="1" ht="15" customHeight="1" x14ac:dyDescent="0.25">
      <c r="A1" s="10" t="s">
        <v>20</v>
      </c>
      <c r="B1" s="6" t="s">
        <v>52</v>
      </c>
      <c r="F1" s="206"/>
      <c r="G1" s="207"/>
      <c r="H1" s="206"/>
      <c r="I1" s="206"/>
      <c r="K1" s="10"/>
      <c r="L1" s="6"/>
      <c r="Z1" s="214" t="s">
        <v>81</v>
      </c>
    </row>
    <row r="2" spans="1:26" s="6" customFormat="1" ht="15" customHeight="1" x14ac:dyDescent="0.25">
      <c r="A2" s="5" t="s">
        <v>21</v>
      </c>
      <c r="B2" s="6" t="s">
        <v>53</v>
      </c>
      <c r="F2" s="204"/>
      <c r="G2" s="204"/>
      <c r="H2" s="204"/>
      <c r="I2" s="204"/>
      <c r="K2" s="5" t="s">
        <v>22</v>
      </c>
      <c r="L2" s="6" t="s">
        <v>57</v>
      </c>
    </row>
    <row r="3" spans="1:26" s="9" customFormat="1" ht="18.75" customHeight="1" x14ac:dyDescent="0.3">
      <c r="A3" s="8"/>
      <c r="B3" s="9" t="s">
        <v>234</v>
      </c>
      <c r="K3" s="8"/>
    </row>
    <row r="4" spans="1:26" s="149" customFormat="1" ht="15" customHeight="1" x14ac:dyDescent="0.3">
      <c r="A4" s="146"/>
      <c r="B4" s="157" t="s">
        <v>56</v>
      </c>
      <c r="C4" s="148"/>
      <c r="D4" s="148"/>
      <c r="E4" s="148"/>
      <c r="K4" s="146"/>
      <c r="L4" s="9" t="s">
        <v>58</v>
      </c>
    </row>
    <row r="5" spans="1:26" s="34" customFormat="1" ht="11.25" customHeight="1" thickBot="1" x14ac:dyDescent="0.25">
      <c r="A5" s="33"/>
      <c r="K5" s="33"/>
    </row>
    <row r="6" spans="1:26" s="3" customFormat="1" ht="18.75" customHeight="1" x14ac:dyDescent="0.2">
      <c r="A6" s="179"/>
      <c r="B6" s="288"/>
      <c r="C6" s="302" t="s">
        <v>55</v>
      </c>
      <c r="D6" s="296" t="s">
        <v>1</v>
      </c>
      <c r="E6" s="304"/>
      <c r="F6" s="304"/>
      <c r="G6" s="208"/>
      <c r="H6" s="208"/>
      <c r="I6" s="208"/>
      <c r="K6" s="179"/>
      <c r="L6" s="288"/>
      <c r="M6" s="305" t="s">
        <v>59</v>
      </c>
    </row>
    <row r="7" spans="1:26" s="3" customFormat="1" ht="78" customHeight="1" x14ac:dyDescent="0.2">
      <c r="A7" s="179"/>
      <c r="B7" s="289"/>
      <c r="C7" s="303"/>
      <c r="D7" s="180" t="s">
        <v>229</v>
      </c>
      <c r="E7" s="180" t="s">
        <v>230</v>
      </c>
      <c r="F7" s="183" t="s">
        <v>231</v>
      </c>
      <c r="G7" s="209"/>
      <c r="H7" s="209"/>
      <c r="I7" s="209"/>
      <c r="K7" s="179"/>
      <c r="L7" s="289"/>
      <c r="M7" s="306"/>
    </row>
    <row r="8" spans="1:26" s="151" customFormat="1" ht="18.75" customHeight="1" thickBot="1" x14ac:dyDescent="0.25">
      <c r="B8" s="290"/>
      <c r="C8" s="301" t="s">
        <v>48</v>
      </c>
      <c r="D8" s="307"/>
      <c r="E8" s="307"/>
      <c r="F8" s="307"/>
      <c r="G8" s="210"/>
      <c r="H8" s="210"/>
      <c r="I8" s="210"/>
      <c r="L8" s="290"/>
      <c r="M8" s="184" t="s">
        <v>51</v>
      </c>
    </row>
    <row r="9" spans="1:26" s="35" customFormat="1" ht="11.25" customHeight="1" x14ac:dyDescent="0.2">
      <c r="B9" s="16">
        <v>1948</v>
      </c>
      <c r="C9" s="39">
        <v>2.4</v>
      </c>
      <c r="D9" s="39">
        <v>0.7</v>
      </c>
      <c r="E9" s="79" t="s">
        <v>2</v>
      </c>
      <c r="F9" s="86" t="s">
        <v>2</v>
      </c>
      <c r="G9" s="46"/>
      <c r="H9" s="46"/>
      <c r="I9" s="46"/>
      <c r="L9" s="16">
        <v>1948</v>
      </c>
      <c r="M9" s="86" t="s">
        <v>2</v>
      </c>
    </row>
    <row r="10" spans="1:26" s="35" customFormat="1" ht="11.25" customHeight="1" x14ac:dyDescent="0.2">
      <c r="B10" s="16">
        <v>1949</v>
      </c>
      <c r="C10" s="39">
        <v>4.2</v>
      </c>
      <c r="D10" s="39">
        <v>1.5</v>
      </c>
      <c r="E10" s="79" t="s">
        <v>2</v>
      </c>
      <c r="F10" s="86" t="s">
        <v>2</v>
      </c>
      <c r="G10" s="46"/>
      <c r="H10" s="46"/>
      <c r="I10" s="46"/>
      <c r="L10" s="16">
        <v>1949</v>
      </c>
      <c r="M10" s="86" t="s">
        <v>2</v>
      </c>
    </row>
    <row r="11" spans="1:26" s="35" customFormat="1" ht="18.75" customHeight="1" x14ac:dyDescent="0.2">
      <c r="B11" s="16">
        <v>1950</v>
      </c>
      <c r="C11" s="39">
        <v>4.0999999999999996</v>
      </c>
      <c r="D11" s="39">
        <v>1.4</v>
      </c>
      <c r="E11" s="79" t="s">
        <v>2</v>
      </c>
      <c r="F11" s="86" t="s">
        <v>2</v>
      </c>
      <c r="G11" s="46"/>
      <c r="H11" s="46"/>
      <c r="I11" s="46"/>
      <c r="L11" s="16">
        <v>1950</v>
      </c>
      <c r="M11" s="86" t="s">
        <v>2</v>
      </c>
    </row>
    <row r="12" spans="1:26" s="35" customFormat="1" ht="11.25" customHeight="1" x14ac:dyDescent="0.2">
      <c r="B12" s="16">
        <v>1951</v>
      </c>
      <c r="C12" s="39">
        <v>4.4000000000000004</v>
      </c>
      <c r="D12" s="39">
        <v>1.3</v>
      </c>
      <c r="E12" s="79" t="s">
        <v>2</v>
      </c>
      <c r="F12" s="86" t="s">
        <v>2</v>
      </c>
      <c r="G12" s="46"/>
      <c r="H12" s="46"/>
      <c r="I12" s="46"/>
      <c r="L12" s="16">
        <v>1951</v>
      </c>
      <c r="M12" s="86" t="s">
        <v>2</v>
      </c>
    </row>
    <row r="13" spans="1:26" s="35" customFormat="1" ht="11.25" customHeight="1" x14ac:dyDescent="0.2">
      <c r="B13" s="16">
        <v>1952</v>
      </c>
      <c r="C13" s="39">
        <v>3.8</v>
      </c>
      <c r="D13" s="39">
        <v>1.1000000000000001</v>
      </c>
      <c r="E13" s="79" t="s">
        <v>2</v>
      </c>
      <c r="F13" s="86" t="s">
        <v>2</v>
      </c>
      <c r="G13" s="46"/>
      <c r="H13" s="46"/>
      <c r="I13" s="46"/>
      <c r="L13" s="16">
        <v>1952</v>
      </c>
      <c r="M13" s="86" t="s">
        <v>2</v>
      </c>
    </row>
    <row r="14" spans="1:26" s="35" customFormat="1" ht="11.25" customHeight="1" x14ac:dyDescent="0.2">
      <c r="B14" s="16">
        <v>1953</v>
      </c>
      <c r="C14" s="39">
        <v>3.8</v>
      </c>
      <c r="D14" s="39">
        <v>1</v>
      </c>
      <c r="E14" s="79" t="s">
        <v>2</v>
      </c>
      <c r="F14" s="86" t="s">
        <v>2</v>
      </c>
      <c r="G14" s="46"/>
      <c r="H14" s="46"/>
      <c r="I14" s="46"/>
      <c r="L14" s="16">
        <v>1953</v>
      </c>
      <c r="M14" s="86" t="s">
        <v>2</v>
      </c>
    </row>
    <row r="15" spans="1:26" s="35" customFormat="1" ht="11.25" customHeight="1" x14ac:dyDescent="0.2">
      <c r="B15" s="16">
        <v>1954</v>
      </c>
      <c r="C15" s="39">
        <v>3.9</v>
      </c>
      <c r="D15" s="39">
        <v>1.3</v>
      </c>
      <c r="E15" s="79" t="s">
        <v>2</v>
      </c>
      <c r="F15" s="86" t="s">
        <v>2</v>
      </c>
      <c r="G15" s="46"/>
      <c r="H15" s="46"/>
      <c r="I15" s="46"/>
      <c r="L15" s="16">
        <v>1954</v>
      </c>
      <c r="M15" s="86" t="s">
        <v>2</v>
      </c>
    </row>
    <row r="16" spans="1:26" s="35" customFormat="1" ht="11.25" customHeight="1" x14ac:dyDescent="0.2">
      <c r="B16" s="16">
        <v>1955</v>
      </c>
      <c r="C16" s="39">
        <v>4.5</v>
      </c>
      <c r="D16" s="39">
        <v>1.4</v>
      </c>
      <c r="E16" s="79" t="s">
        <v>2</v>
      </c>
      <c r="F16" s="86" t="s">
        <v>2</v>
      </c>
      <c r="G16" s="46"/>
      <c r="H16" s="46"/>
      <c r="I16" s="46"/>
      <c r="L16" s="16">
        <v>1955</v>
      </c>
      <c r="M16" s="185">
        <v>1337</v>
      </c>
    </row>
    <row r="17" spans="2:13" s="35" customFormat="1" ht="11.25" customHeight="1" x14ac:dyDescent="0.2">
      <c r="B17" s="16">
        <v>1956</v>
      </c>
      <c r="C17" s="39">
        <v>4.3</v>
      </c>
      <c r="D17" s="39">
        <v>1.4</v>
      </c>
      <c r="E17" s="79" t="s">
        <v>2</v>
      </c>
      <c r="F17" s="86" t="s">
        <v>2</v>
      </c>
      <c r="G17" s="46"/>
      <c r="H17" s="46"/>
      <c r="I17" s="46"/>
      <c r="L17" s="16">
        <v>1956</v>
      </c>
      <c r="M17" s="185">
        <v>1431</v>
      </c>
    </row>
    <row r="18" spans="2:13" s="35" customFormat="1" ht="11.25" customHeight="1" x14ac:dyDescent="0.2">
      <c r="B18" s="16">
        <v>1957</v>
      </c>
      <c r="C18" s="39">
        <v>4.8</v>
      </c>
      <c r="D18" s="39">
        <v>1.3</v>
      </c>
      <c r="E18" s="79" t="s">
        <v>2</v>
      </c>
      <c r="F18" s="86" t="s">
        <v>2</v>
      </c>
      <c r="G18" s="46"/>
      <c r="H18" s="46"/>
      <c r="I18" s="46"/>
      <c r="L18" s="16">
        <v>1957</v>
      </c>
      <c r="M18" s="185">
        <v>1496</v>
      </c>
    </row>
    <row r="19" spans="2:13" s="35" customFormat="1" ht="11.25" customHeight="1" x14ac:dyDescent="0.2">
      <c r="B19" s="16">
        <v>1958</v>
      </c>
      <c r="C19" s="39">
        <v>4.7</v>
      </c>
      <c r="D19" s="39">
        <v>0.9</v>
      </c>
      <c r="E19" s="79" t="s">
        <v>2</v>
      </c>
      <c r="F19" s="86" t="s">
        <v>2</v>
      </c>
      <c r="G19" s="46"/>
      <c r="H19" s="46"/>
      <c r="I19" s="46"/>
      <c r="L19" s="16">
        <v>1958</v>
      </c>
      <c r="M19" s="185">
        <v>1422</v>
      </c>
    </row>
    <row r="20" spans="2:13" s="35" customFormat="1" ht="11.25" customHeight="1" x14ac:dyDescent="0.2">
      <c r="B20" s="16">
        <v>1959</v>
      </c>
      <c r="C20" s="39">
        <v>5.5</v>
      </c>
      <c r="D20" s="39">
        <v>0.8</v>
      </c>
      <c r="E20" s="79" t="s">
        <v>2</v>
      </c>
      <c r="F20" s="86" t="s">
        <v>2</v>
      </c>
      <c r="G20" s="46"/>
      <c r="H20" s="46"/>
      <c r="I20" s="46"/>
      <c r="L20" s="16">
        <v>1959</v>
      </c>
      <c r="M20" s="185">
        <v>1498</v>
      </c>
    </row>
    <row r="21" spans="2:13" s="35" customFormat="1" ht="18.75" customHeight="1" x14ac:dyDescent="0.2">
      <c r="B21" s="16">
        <v>1960</v>
      </c>
      <c r="C21" s="39">
        <v>5.9</v>
      </c>
      <c r="D21" s="39">
        <v>0.8</v>
      </c>
      <c r="E21" s="79" t="s">
        <v>2</v>
      </c>
      <c r="F21" s="86" t="s">
        <v>2</v>
      </c>
      <c r="G21" s="46"/>
      <c r="H21" s="46"/>
      <c r="I21" s="46"/>
      <c r="L21" s="16">
        <v>1960</v>
      </c>
      <c r="M21" s="185">
        <v>1519</v>
      </c>
    </row>
    <row r="22" spans="2:13" s="35" customFormat="1" ht="11.25" customHeight="1" x14ac:dyDescent="0.2">
      <c r="B22" s="16">
        <v>1961</v>
      </c>
      <c r="C22" s="39">
        <v>5.7</v>
      </c>
      <c r="D22" s="39">
        <v>0.8</v>
      </c>
      <c r="E22" s="79" t="s">
        <v>2</v>
      </c>
      <c r="F22" s="86" t="s">
        <v>2</v>
      </c>
      <c r="G22" s="46"/>
      <c r="H22" s="46"/>
      <c r="I22" s="46"/>
      <c r="L22" s="16">
        <v>1961</v>
      </c>
      <c r="M22" s="185">
        <v>1584</v>
      </c>
    </row>
    <row r="23" spans="2:13" s="35" customFormat="1" ht="11.25" customHeight="1" x14ac:dyDescent="0.2">
      <c r="B23" s="16">
        <v>1962</v>
      </c>
      <c r="C23" s="39">
        <v>5.8</v>
      </c>
      <c r="D23" s="39">
        <v>0.8</v>
      </c>
      <c r="E23" s="79" t="s">
        <v>2</v>
      </c>
      <c r="F23" s="86" t="s">
        <v>2</v>
      </c>
      <c r="G23" s="46"/>
      <c r="H23" s="46"/>
      <c r="I23" s="46"/>
      <c r="L23" s="16">
        <v>1962</v>
      </c>
      <c r="M23" s="185">
        <v>1569</v>
      </c>
    </row>
    <row r="24" spans="2:13" s="35" customFormat="1" ht="11.25" customHeight="1" x14ac:dyDescent="0.2">
      <c r="B24" s="16">
        <v>1963</v>
      </c>
      <c r="C24" s="39">
        <v>5.9</v>
      </c>
      <c r="D24" s="39">
        <v>0.7</v>
      </c>
      <c r="E24" s="79" t="s">
        <v>2</v>
      </c>
      <c r="F24" s="86" t="s">
        <v>2</v>
      </c>
      <c r="G24" s="46"/>
      <c r="H24" s="46"/>
      <c r="I24" s="46"/>
      <c r="L24" s="16">
        <v>1963</v>
      </c>
      <c r="M24" s="185">
        <v>1587</v>
      </c>
    </row>
    <row r="25" spans="2:13" s="35" customFormat="1" ht="11.25" customHeight="1" x14ac:dyDescent="0.2">
      <c r="B25" s="16">
        <v>1964</v>
      </c>
      <c r="C25" s="39">
        <v>6.3</v>
      </c>
      <c r="D25" s="39">
        <v>0.7</v>
      </c>
      <c r="E25" s="79" t="s">
        <v>2</v>
      </c>
      <c r="F25" s="86" t="s">
        <v>2</v>
      </c>
      <c r="G25" s="46"/>
      <c r="H25" s="46"/>
      <c r="I25" s="46"/>
      <c r="L25" s="16">
        <v>1964</v>
      </c>
      <c r="M25" s="185">
        <v>1527</v>
      </c>
    </row>
    <row r="26" spans="2:13" s="35" customFormat="1" ht="11.25" customHeight="1" x14ac:dyDescent="0.2">
      <c r="B26" s="16">
        <v>1965</v>
      </c>
      <c r="C26" s="39">
        <v>6.7</v>
      </c>
      <c r="D26" s="39">
        <v>0.8</v>
      </c>
      <c r="E26" s="79" t="s">
        <v>2</v>
      </c>
      <c r="F26" s="86" t="s">
        <v>2</v>
      </c>
      <c r="G26" s="46"/>
      <c r="H26" s="46"/>
      <c r="I26" s="46"/>
      <c r="L26" s="16">
        <v>1965</v>
      </c>
      <c r="M26" s="185">
        <v>1598</v>
      </c>
    </row>
    <row r="27" spans="2:13" s="35" customFormat="1" ht="11.25" customHeight="1" x14ac:dyDescent="0.2">
      <c r="B27" s="16">
        <v>1966</v>
      </c>
      <c r="C27" s="39">
        <v>6.9</v>
      </c>
      <c r="D27" s="39">
        <v>0.9</v>
      </c>
      <c r="E27" s="79" t="s">
        <v>2</v>
      </c>
      <c r="F27" s="86" t="s">
        <v>2</v>
      </c>
      <c r="G27" s="46"/>
      <c r="H27" s="46"/>
      <c r="I27" s="46"/>
      <c r="L27" s="16">
        <v>1966</v>
      </c>
      <c r="M27" s="185">
        <v>1660</v>
      </c>
    </row>
    <row r="28" spans="2:13" s="35" customFormat="1" ht="11.25" customHeight="1" x14ac:dyDescent="0.2">
      <c r="B28" s="16">
        <v>1967</v>
      </c>
      <c r="C28" s="39">
        <v>6.5</v>
      </c>
      <c r="D28" s="39">
        <v>1</v>
      </c>
      <c r="E28" s="79" t="s">
        <v>2</v>
      </c>
      <c r="F28" s="86" t="s">
        <v>2</v>
      </c>
      <c r="G28" s="46"/>
      <c r="H28" s="46"/>
      <c r="I28" s="46"/>
      <c r="L28" s="16">
        <v>1967</v>
      </c>
      <c r="M28" s="185">
        <v>1685</v>
      </c>
    </row>
    <row r="29" spans="2:13" s="35" customFormat="1" ht="11.25" customHeight="1" x14ac:dyDescent="0.2">
      <c r="B29" s="16">
        <v>1968</v>
      </c>
      <c r="C29" s="39">
        <v>7</v>
      </c>
      <c r="D29" s="39">
        <v>1.4</v>
      </c>
      <c r="E29" s="79" t="s">
        <v>2</v>
      </c>
      <c r="F29" s="86" t="s">
        <v>2</v>
      </c>
      <c r="G29" s="46"/>
      <c r="H29" s="46"/>
      <c r="I29" s="46"/>
      <c r="L29" s="16">
        <v>1968</v>
      </c>
      <c r="M29" s="185">
        <v>1805</v>
      </c>
    </row>
    <row r="30" spans="2:13" s="35" customFormat="1" ht="11.25" customHeight="1" x14ac:dyDescent="0.2">
      <c r="B30" s="16">
        <v>1969</v>
      </c>
      <c r="C30" s="39">
        <v>7.5</v>
      </c>
      <c r="D30" s="39">
        <v>1.6</v>
      </c>
      <c r="E30" s="79" t="s">
        <v>2</v>
      </c>
      <c r="F30" s="86" t="s">
        <v>2</v>
      </c>
      <c r="G30" s="46"/>
      <c r="H30" s="46"/>
      <c r="I30" s="46"/>
      <c r="L30" s="16">
        <v>1969</v>
      </c>
      <c r="M30" s="185">
        <v>1810</v>
      </c>
    </row>
    <row r="31" spans="2:13" s="35" customFormat="1" ht="18.75" customHeight="1" x14ac:dyDescent="0.2">
      <c r="B31" s="16">
        <v>1970</v>
      </c>
      <c r="C31" s="39">
        <v>8</v>
      </c>
      <c r="D31" s="39">
        <v>1.7</v>
      </c>
      <c r="E31" s="79" t="s">
        <v>2</v>
      </c>
      <c r="F31" s="86" t="s">
        <v>2</v>
      </c>
      <c r="G31" s="46"/>
      <c r="H31" s="46"/>
      <c r="I31" s="46"/>
      <c r="L31" s="16">
        <v>1970</v>
      </c>
      <c r="M31" s="185">
        <v>1895</v>
      </c>
    </row>
    <row r="32" spans="2:13" s="35" customFormat="1" ht="11.25" customHeight="1" x14ac:dyDescent="0.2">
      <c r="B32" s="16">
        <v>1971</v>
      </c>
      <c r="C32" s="39">
        <v>8.6</v>
      </c>
      <c r="D32" s="39">
        <v>1.6</v>
      </c>
      <c r="E32" s="79" t="s">
        <v>2</v>
      </c>
      <c r="F32" s="86" t="s">
        <v>2</v>
      </c>
      <c r="G32" s="46"/>
      <c r="H32" s="46"/>
      <c r="I32" s="46"/>
      <c r="L32" s="16">
        <v>1971</v>
      </c>
      <c r="M32" s="185">
        <v>1950</v>
      </c>
    </row>
    <row r="33" spans="2:13" s="35" customFormat="1" ht="11.25" customHeight="1" x14ac:dyDescent="0.2">
      <c r="B33" s="16">
        <v>1972</v>
      </c>
      <c r="C33" s="39">
        <v>8.6</v>
      </c>
      <c r="D33" s="39">
        <v>1.7</v>
      </c>
      <c r="E33" s="79" t="s">
        <v>2</v>
      </c>
      <c r="F33" s="86" t="s">
        <v>2</v>
      </c>
      <c r="G33" s="46"/>
      <c r="H33" s="46"/>
      <c r="I33" s="46"/>
      <c r="L33" s="16">
        <v>1972</v>
      </c>
      <c r="M33" s="185">
        <v>1933</v>
      </c>
    </row>
    <row r="34" spans="2:13" s="35" customFormat="1" ht="11.25" customHeight="1" x14ac:dyDescent="0.2">
      <c r="B34" s="16">
        <v>1973</v>
      </c>
      <c r="C34" s="39">
        <v>8.1</v>
      </c>
      <c r="D34" s="39">
        <v>1.8</v>
      </c>
      <c r="E34" s="79" t="s">
        <v>2</v>
      </c>
      <c r="F34" s="86" t="s">
        <v>2</v>
      </c>
      <c r="G34" s="46"/>
      <c r="H34" s="46"/>
      <c r="I34" s="46"/>
      <c r="L34" s="16">
        <v>1973</v>
      </c>
      <c r="M34" s="185">
        <v>1952</v>
      </c>
    </row>
    <row r="35" spans="2:13" s="35" customFormat="1" ht="11.25" customHeight="1" x14ac:dyDescent="0.2">
      <c r="B35" s="16">
        <v>1974</v>
      </c>
      <c r="C35" s="39">
        <v>8.1999999999999993</v>
      </c>
      <c r="D35" s="39">
        <v>1.8</v>
      </c>
      <c r="E35" s="79" t="s">
        <v>2</v>
      </c>
      <c r="F35" s="86" t="s">
        <v>2</v>
      </c>
      <c r="G35" s="46"/>
      <c r="H35" s="46"/>
      <c r="I35" s="46"/>
      <c r="L35" s="16">
        <v>1974</v>
      </c>
      <c r="M35" s="185">
        <v>1934</v>
      </c>
    </row>
    <row r="36" spans="2:13" s="35" customFormat="1" ht="11.25" customHeight="1" x14ac:dyDescent="0.2">
      <c r="B36" s="16">
        <v>1975</v>
      </c>
      <c r="C36" s="39">
        <v>8.6</v>
      </c>
      <c r="D36" s="39">
        <v>2</v>
      </c>
      <c r="E36" s="79" t="s">
        <v>2</v>
      </c>
      <c r="F36" s="86" t="s">
        <v>2</v>
      </c>
      <c r="G36" s="46"/>
      <c r="H36" s="46"/>
      <c r="I36" s="46"/>
      <c r="L36" s="16">
        <v>1975</v>
      </c>
      <c r="M36" s="185">
        <v>1883</v>
      </c>
    </row>
    <row r="37" spans="2:13" s="35" customFormat="1" ht="11.25" customHeight="1" x14ac:dyDescent="0.2">
      <c r="B37" s="16">
        <v>1976</v>
      </c>
      <c r="C37" s="39">
        <v>8.6</v>
      </c>
      <c r="D37" s="39">
        <v>2</v>
      </c>
      <c r="E37" s="79" t="s">
        <v>2</v>
      </c>
      <c r="F37" s="86" t="s">
        <v>2</v>
      </c>
      <c r="G37" s="46"/>
      <c r="H37" s="46"/>
      <c r="I37" s="46"/>
      <c r="L37" s="16">
        <v>1976</v>
      </c>
      <c r="M37" s="185">
        <v>1924</v>
      </c>
    </row>
    <row r="38" spans="2:13" s="35" customFormat="1" ht="11.25" customHeight="1" x14ac:dyDescent="0.2">
      <c r="B38" s="16">
        <v>1977</v>
      </c>
      <c r="C38" s="39">
        <v>9</v>
      </c>
      <c r="D38" s="39">
        <v>2.6</v>
      </c>
      <c r="E38" s="79" t="s">
        <v>2</v>
      </c>
      <c r="F38" s="86" t="s">
        <v>2</v>
      </c>
      <c r="G38" s="46"/>
      <c r="H38" s="46"/>
      <c r="I38" s="46"/>
      <c r="L38" s="16">
        <v>1977</v>
      </c>
      <c r="M38" s="185">
        <v>1951</v>
      </c>
    </row>
    <row r="39" spans="2:13" s="35" customFormat="1" ht="11.25" customHeight="1" x14ac:dyDescent="0.2">
      <c r="B39" s="16">
        <v>1978</v>
      </c>
      <c r="C39" s="39">
        <v>8.8000000000000007</v>
      </c>
      <c r="D39" s="39">
        <v>2.7</v>
      </c>
      <c r="E39" s="79" t="s">
        <v>2</v>
      </c>
      <c r="F39" s="86" t="s">
        <v>2</v>
      </c>
      <c r="G39" s="46"/>
      <c r="H39" s="46"/>
      <c r="I39" s="46"/>
      <c r="L39" s="16">
        <v>1978</v>
      </c>
      <c r="M39" s="185">
        <v>1961</v>
      </c>
    </row>
    <row r="40" spans="2:13" s="35" customFormat="1" ht="11.25" customHeight="1" x14ac:dyDescent="0.2">
      <c r="B40" s="16">
        <v>1979</v>
      </c>
      <c r="C40" s="39">
        <v>8.8000000000000007</v>
      </c>
      <c r="D40" s="39">
        <v>2.4</v>
      </c>
      <c r="E40" s="79" t="s">
        <v>2</v>
      </c>
      <c r="F40" s="86" t="s">
        <v>2</v>
      </c>
      <c r="G40" s="46"/>
      <c r="H40" s="46"/>
      <c r="I40" s="46"/>
      <c r="L40" s="16">
        <v>1979</v>
      </c>
      <c r="M40" s="185">
        <v>1873</v>
      </c>
    </row>
    <row r="41" spans="2:13" s="35" customFormat="1" ht="18.75" customHeight="1" x14ac:dyDescent="0.2">
      <c r="B41" s="16">
        <v>1980</v>
      </c>
      <c r="C41" s="39">
        <v>9</v>
      </c>
      <c r="D41" s="39">
        <v>2.7</v>
      </c>
      <c r="E41" s="79" t="s">
        <v>2</v>
      </c>
      <c r="F41" s="86" t="s">
        <v>2</v>
      </c>
      <c r="G41" s="46"/>
      <c r="H41" s="46"/>
      <c r="I41" s="46"/>
      <c r="L41" s="16">
        <v>1980</v>
      </c>
      <c r="M41" s="185">
        <v>1897</v>
      </c>
    </row>
    <row r="42" spans="2:13" s="35" customFormat="1" ht="11.25" customHeight="1" x14ac:dyDescent="0.2">
      <c r="B42" s="16">
        <v>1981</v>
      </c>
      <c r="C42" s="39">
        <v>9.4</v>
      </c>
      <c r="D42" s="39">
        <v>2.8</v>
      </c>
      <c r="E42" s="79" t="s">
        <v>2</v>
      </c>
      <c r="F42" s="86" t="s">
        <v>2</v>
      </c>
      <c r="G42" s="46"/>
      <c r="H42" s="46"/>
      <c r="I42" s="46"/>
      <c r="L42" s="16">
        <v>1981</v>
      </c>
      <c r="M42" s="185">
        <v>1923</v>
      </c>
    </row>
    <row r="43" spans="2:13" s="35" customFormat="1" ht="11.25" customHeight="1" x14ac:dyDescent="0.2">
      <c r="B43" s="16">
        <v>1982</v>
      </c>
      <c r="C43" s="39">
        <v>9.1</v>
      </c>
      <c r="D43" s="39">
        <v>2.6</v>
      </c>
      <c r="E43" s="79" t="s">
        <v>2</v>
      </c>
      <c r="F43" s="86" t="s">
        <v>2</v>
      </c>
      <c r="G43" s="46"/>
      <c r="H43" s="46"/>
      <c r="I43" s="46"/>
      <c r="L43" s="16">
        <v>1982</v>
      </c>
      <c r="M43" s="185">
        <v>1867</v>
      </c>
    </row>
    <row r="44" spans="2:13" s="35" customFormat="1" ht="11.25" customHeight="1" x14ac:dyDescent="0.2">
      <c r="B44" s="16">
        <v>1983</v>
      </c>
      <c r="C44" s="39">
        <v>9.3000000000000007</v>
      </c>
      <c r="D44" s="39">
        <v>2.5</v>
      </c>
      <c r="E44" s="79" t="s">
        <v>2</v>
      </c>
      <c r="F44" s="86" t="s">
        <v>2</v>
      </c>
      <c r="G44" s="46"/>
      <c r="H44" s="46"/>
      <c r="I44" s="46"/>
      <c r="L44" s="16">
        <v>1983</v>
      </c>
      <c r="M44" s="185">
        <v>1908</v>
      </c>
    </row>
    <row r="45" spans="2:13" s="35" customFormat="1" ht="11.25" customHeight="1" x14ac:dyDescent="0.2">
      <c r="B45" s="16">
        <v>1984</v>
      </c>
      <c r="C45" s="39">
        <v>9.1999999999999993</v>
      </c>
      <c r="D45" s="39">
        <v>2.5</v>
      </c>
      <c r="E45" s="79" t="s">
        <v>2</v>
      </c>
      <c r="F45" s="86" t="s">
        <v>2</v>
      </c>
      <c r="G45" s="46"/>
      <c r="H45" s="46"/>
      <c r="I45" s="46"/>
      <c r="L45" s="16">
        <v>1984</v>
      </c>
      <c r="M45" s="185">
        <v>1863</v>
      </c>
    </row>
    <row r="46" spans="2:13" s="35" customFormat="1" ht="11.25" customHeight="1" x14ac:dyDescent="0.2">
      <c r="B46" s="16">
        <v>1985</v>
      </c>
      <c r="C46" s="39">
        <v>9</v>
      </c>
      <c r="D46" s="39">
        <v>2.6</v>
      </c>
      <c r="E46" s="79" t="s">
        <v>2</v>
      </c>
      <c r="F46" s="86" t="s">
        <v>2</v>
      </c>
      <c r="G46" s="46"/>
      <c r="H46" s="46"/>
      <c r="I46" s="46"/>
      <c r="L46" s="16">
        <v>1985</v>
      </c>
      <c r="M46" s="185">
        <v>1877</v>
      </c>
    </row>
    <row r="47" spans="2:13" s="35" customFormat="1" ht="11.25" customHeight="1" x14ac:dyDescent="0.2">
      <c r="B47" s="16">
        <v>1986</v>
      </c>
      <c r="C47" s="39">
        <v>8.6999999999999993</v>
      </c>
      <c r="D47" s="39">
        <v>2.6</v>
      </c>
      <c r="E47" s="79" t="s">
        <v>2</v>
      </c>
      <c r="F47" s="40">
        <v>4.0999999999999996</v>
      </c>
      <c r="G47" s="114"/>
      <c r="H47" s="114"/>
      <c r="I47" s="114"/>
      <c r="L47" s="16">
        <v>1986</v>
      </c>
      <c r="M47" s="185">
        <v>1895</v>
      </c>
    </row>
    <row r="48" spans="2:13" s="35" customFormat="1" ht="11.25" customHeight="1" x14ac:dyDescent="0.2">
      <c r="B48" s="16">
        <v>1987</v>
      </c>
      <c r="C48" s="39">
        <v>8</v>
      </c>
      <c r="D48" s="39">
        <v>2.5</v>
      </c>
      <c r="E48" s="39">
        <v>1.4</v>
      </c>
      <c r="F48" s="40">
        <v>4.0999999999999996</v>
      </c>
      <c r="G48" s="114"/>
      <c r="H48" s="114"/>
      <c r="I48" s="114"/>
      <c r="L48" s="16">
        <v>1987</v>
      </c>
      <c r="M48" s="185">
        <v>1832</v>
      </c>
    </row>
    <row r="49" spans="2:13" s="35" customFormat="1" ht="11.25" customHeight="1" x14ac:dyDescent="0.2">
      <c r="B49" s="16">
        <v>1988</v>
      </c>
      <c r="C49" s="39">
        <v>8.1</v>
      </c>
      <c r="D49" s="39">
        <v>2.5</v>
      </c>
      <c r="E49" s="39">
        <v>1.5</v>
      </c>
      <c r="F49" s="40">
        <v>4.0999999999999996</v>
      </c>
      <c r="G49" s="114"/>
      <c r="H49" s="114"/>
      <c r="I49" s="114"/>
      <c r="L49" s="16">
        <v>1988</v>
      </c>
      <c r="M49" s="185">
        <v>1750</v>
      </c>
    </row>
    <row r="50" spans="2:13" s="35" customFormat="1" ht="11.25" customHeight="1" x14ac:dyDescent="0.2">
      <c r="B50" s="16">
        <v>1989</v>
      </c>
      <c r="C50" s="39">
        <v>8.1999999999999993</v>
      </c>
      <c r="D50" s="39">
        <v>2.5</v>
      </c>
      <c r="E50" s="39">
        <v>1.6</v>
      </c>
      <c r="F50" s="40">
        <v>4.0999999999999996</v>
      </c>
      <c r="G50" s="114"/>
      <c r="H50" s="114"/>
      <c r="I50" s="114"/>
      <c r="L50" s="16">
        <v>1989</v>
      </c>
      <c r="M50" s="185">
        <v>1776</v>
      </c>
    </row>
    <row r="51" spans="2:13" s="35" customFormat="1" ht="18.75" customHeight="1" x14ac:dyDescent="0.2">
      <c r="B51" s="16">
        <v>1990</v>
      </c>
      <c r="C51" s="39">
        <v>8.9</v>
      </c>
      <c r="D51" s="39">
        <v>2.9</v>
      </c>
      <c r="E51" s="39">
        <v>1.7</v>
      </c>
      <c r="F51" s="40">
        <v>4.3</v>
      </c>
      <c r="G51" s="114"/>
      <c r="H51" s="114"/>
      <c r="I51" s="114"/>
      <c r="L51" s="16">
        <v>1990</v>
      </c>
      <c r="M51" s="185">
        <v>2152</v>
      </c>
    </row>
    <row r="52" spans="2:13" s="35" customFormat="1" ht="11.25" customHeight="1" x14ac:dyDescent="0.2">
      <c r="B52" s="16">
        <v>1991</v>
      </c>
      <c r="C52" s="39">
        <v>9.1</v>
      </c>
      <c r="D52" s="39">
        <v>3.3</v>
      </c>
      <c r="E52" s="39">
        <v>1.7</v>
      </c>
      <c r="F52" s="40">
        <v>4.0999999999999996</v>
      </c>
      <c r="G52" s="114"/>
      <c r="H52" s="114"/>
      <c r="I52" s="114"/>
      <c r="L52" s="16">
        <v>1991</v>
      </c>
      <c r="M52" s="185">
        <v>2025</v>
      </c>
    </row>
    <row r="53" spans="2:13" s="35" customFormat="1" ht="11.25" customHeight="1" x14ac:dyDescent="0.2">
      <c r="B53" s="16">
        <v>1992</v>
      </c>
      <c r="C53" s="39">
        <v>9.4</v>
      </c>
      <c r="D53" s="39">
        <v>3.2</v>
      </c>
      <c r="E53" s="39">
        <v>1.7</v>
      </c>
      <c r="F53" s="40">
        <v>4.5</v>
      </c>
      <c r="G53" s="114"/>
      <c r="H53" s="114"/>
      <c r="I53" s="114"/>
      <c r="L53" s="16">
        <v>1992</v>
      </c>
      <c r="M53" s="185">
        <v>1950</v>
      </c>
    </row>
    <row r="54" spans="2:13" s="35" customFormat="1" ht="11.25" customHeight="1" x14ac:dyDescent="0.2">
      <c r="B54" s="16">
        <v>1993</v>
      </c>
      <c r="C54" s="39">
        <v>9.1999999999999993</v>
      </c>
      <c r="D54" s="39">
        <v>3.1</v>
      </c>
      <c r="E54" s="39">
        <v>1.8</v>
      </c>
      <c r="F54" s="40">
        <v>4.3</v>
      </c>
      <c r="G54" s="114"/>
      <c r="H54" s="114"/>
      <c r="I54" s="114"/>
      <c r="L54" s="16">
        <v>1993</v>
      </c>
      <c r="M54" s="185">
        <v>1912</v>
      </c>
    </row>
    <row r="55" spans="2:13" s="35" customFormat="1" ht="11.25" customHeight="1" x14ac:dyDescent="0.2">
      <c r="B55" s="16">
        <v>1994</v>
      </c>
      <c r="C55" s="39">
        <v>9.4</v>
      </c>
      <c r="D55" s="39">
        <v>3.2</v>
      </c>
      <c r="E55" s="39">
        <v>1.8</v>
      </c>
      <c r="F55" s="40">
        <v>4.4000000000000004</v>
      </c>
      <c r="G55" s="114"/>
      <c r="H55" s="114"/>
      <c r="I55" s="114"/>
      <c r="L55" s="16">
        <v>1994</v>
      </c>
      <c r="M55" s="185">
        <v>2040</v>
      </c>
    </row>
    <row r="56" spans="2:13" s="35" customFormat="1" ht="11.25" customHeight="1" x14ac:dyDescent="0.2">
      <c r="B56" s="16">
        <v>1995</v>
      </c>
      <c r="C56" s="39">
        <v>9.4</v>
      </c>
      <c r="D56" s="39">
        <v>3.2</v>
      </c>
      <c r="E56" s="39">
        <v>1.8</v>
      </c>
      <c r="F56" s="40">
        <v>4.4000000000000004</v>
      </c>
      <c r="G56" s="114"/>
      <c r="H56" s="114"/>
      <c r="I56" s="114"/>
      <c r="L56" s="16">
        <v>1995</v>
      </c>
      <c r="M56" s="185">
        <v>2185</v>
      </c>
    </row>
    <row r="57" spans="2:13" s="35" customFormat="1" ht="11.25" customHeight="1" x14ac:dyDescent="0.2">
      <c r="B57" s="16">
        <v>1996</v>
      </c>
      <c r="C57" s="39">
        <v>9.5</v>
      </c>
      <c r="D57" s="39">
        <v>3.2</v>
      </c>
      <c r="E57" s="39">
        <v>1.8</v>
      </c>
      <c r="F57" s="40">
        <v>4.5</v>
      </c>
      <c r="G57" s="114"/>
      <c r="H57" s="114"/>
      <c r="I57" s="114"/>
      <c r="L57" s="16">
        <v>1996</v>
      </c>
      <c r="M57" s="185">
        <v>2165</v>
      </c>
    </row>
    <row r="58" spans="2:13" s="35" customFormat="1" ht="11.25" customHeight="1" x14ac:dyDescent="0.2">
      <c r="B58" s="16">
        <v>1997</v>
      </c>
      <c r="C58" s="39">
        <v>9.8000000000000007</v>
      </c>
      <c r="D58" s="39">
        <v>3.3</v>
      </c>
      <c r="E58" s="39">
        <v>1.9</v>
      </c>
      <c r="F58" s="40">
        <v>4.5999999999999996</v>
      </c>
      <c r="G58" s="114"/>
      <c r="H58" s="114"/>
      <c r="I58" s="114"/>
      <c r="L58" s="16">
        <v>1997</v>
      </c>
      <c r="M58" s="185">
        <v>2354</v>
      </c>
    </row>
    <row r="59" spans="2:13" s="35" customFormat="1" ht="11.25" customHeight="1" x14ac:dyDescent="0.2">
      <c r="B59" s="16">
        <v>1998</v>
      </c>
      <c r="C59" s="39">
        <v>9.8000000000000007</v>
      </c>
      <c r="D59" s="39">
        <v>3.3</v>
      </c>
      <c r="E59" s="39">
        <v>1.9</v>
      </c>
      <c r="F59" s="40">
        <v>4.5999999999999996</v>
      </c>
      <c r="G59" s="114"/>
      <c r="H59" s="114"/>
      <c r="I59" s="114"/>
      <c r="L59" s="16">
        <v>1998</v>
      </c>
      <c r="M59" s="185">
        <v>1852</v>
      </c>
    </row>
    <row r="60" spans="2:13" s="35" customFormat="1" ht="11.25" customHeight="1" x14ac:dyDescent="0.2">
      <c r="B60" s="21">
        <v>1999</v>
      </c>
      <c r="C60" s="39">
        <v>9.9</v>
      </c>
      <c r="D60" s="39">
        <v>3.3</v>
      </c>
      <c r="E60" s="39">
        <v>2</v>
      </c>
      <c r="F60" s="40">
        <v>4.5999999999999996</v>
      </c>
      <c r="G60" s="114"/>
      <c r="H60" s="114"/>
      <c r="I60" s="114"/>
      <c r="L60" s="21">
        <v>1999</v>
      </c>
      <c r="M60" s="185">
        <v>2090</v>
      </c>
    </row>
    <row r="61" spans="2:13" s="35" customFormat="1" ht="18.75" customHeight="1" x14ac:dyDescent="0.2">
      <c r="B61" s="16">
        <v>2000</v>
      </c>
      <c r="C61" s="39">
        <v>9.9</v>
      </c>
      <c r="D61" s="39">
        <v>3.3</v>
      </c>
      <c r="E61" s="39">
        <v>2</v>
      </c>
      <c r="F61" s="40">
        <v>4.5999999999999996</v>
      </c>
      <c r="G61" s="114"/>
      <c r="H61" s="114"/>
      <c r="I61" s="114"/>
      <c r="L61" s="16">
        <v>2000</v>
      </c>
      <c r="M61" s="186">
        <v>1882</v>
      </c>
    </row>
    <row r="62" spans="2:13" s="35" customFormat="1" x14ac:dyDescent="0.2">
      <c r="B62" s="16">
        <v>2001</v>
      </c>
      <c r="C62" s="39">
        <v>9.9</v>
      </c>
      <c r="D62" s="39">
        <v>3.3</v>
      </c>
      <c r="E62" s="39">
        <v>2</v>
      </c>
      <c r="F62" s="40">
        <v>4.5999999999999996</v>
      </c>
      <c r="G62" s="114"/>
      <c r="H62" s="114"/>
      <c r="I62" s="114"/>
      <c r="L62" s="16">
        <v>2001</v>
      </c>
      <c r="M62" s="185">
        <v>1664</v>
      </c>
    </row>
    <row r="63" spans="2:13" s="35" customFormat="1" x14ac:dyDescent="0.2">
      <c r="B63" s="21">
        <v>2002</v>
      </c>
      <c r="C63" s="39">
        <v>10</v>
      </c>
      <c r="D63" s="39">
        <v>3.3</v>
      </c>
      <c r="E63" s="39">
        <v>1.9</v>
      </c>
      <c r="F63" s="40">
        <v>4.8</v>
      </c>
      <c r="G63" s="114"/>
      <c r="H63" s="114"/>
      <c r="I63" s="114"/>
      <c r="L63" s="21">
        <v>2002</v>
      </c>
      <c r="M63" s="185">
        <v>1893</v>
      </c>
    </row>
    <row r="64" spans="2:13" s="35" customFormat="1" x14ac:dyDescent="0.2">
      <c r="B64" s="21">
        <v>2003</v>
      </c>
      <c r="C64" s="39">
        <v>10.199999999999999</v>
      </c>
      <c r="D64" s="39">
        <v>3.4</v>
      </c>
      <c r="E64" s="39">
        <v>1.9</v>
      </c>
      <c r="F64" s="40">
        <v>4.9000000000000004</v>
      </c>
      <c r="G64" s="114"/>
      <c r="H64" s="114"/>
      <c r="I64" s="114"/>
      <c r="L64" s="21">
        <v>2003</v>
      </c>
      <c r="M64" s="185">
        <v>2192</v>
      </c>
    </row>
    <row r="65" spans="2:24" s="35" customFormat="1" x14ac:dyDescent="0.2">
      <c r="B65" s="21">
        <v>2004</v>
      </c>
      <c r="C65" s="39">
        <v>9.8000000000000007</v>
      </c>
      <c r="D65" s="39">
        <v>3</v>
      </c>
      <c r="E65" s="39">
        <v>1.9</v>
      </c>
      <c r="F65" s="40">
        <v>4.9000000000000004</v>
      </c>
      <c r="G65" s="114"/>
      <c r="H65" s="114"/>
      <c r="I65" s="114"/>
      <c r="L65" s="21">
        <v>2004</v>
      </c>
      <c r="M65" s="185">
        <v>2243</v>
      </c>
    </row>
    <row r="66" spans="2:24" s="35" customFormat="1" x14ac:dyDescent="0.2">
      <c r="B66" s="21">
        <v>2005</v>
      </c>
      <c r="C66" s="39">
        <v>10.199999999999999</v>
      </c>
      <c r="D66" s="39">
        <v>3.1</v>
      </c>
      <c r="E66" s="39">
        <v>1.9</v>
      </c>
      <c r="F66" s="40">
        <v>5.2</v>
      </c>
      <c r="G66" s="114"/>
      <c r="H66" s="114"/>
      <c r="I66" s="114"/>
      <c r="L66" s="21">
        <v>2005</v>
      </c>
      <c r="M66" s="185">
        <v>2275</v>
      </c>
    </row>
    <row r="67" spans="2:24" s="35" customFormat="1" x14ac:dyDescent="0.2">
      <c r="B67" s="21">
        <v>2006</v>
      </c>
      <c r="C67" s="39">
        <v>10.199999999999999</v>
      </c>
      <c r="D67" s="39">
        <v>3.2</v>
      </c>
      <c r="E67" s="39">
        <v>2</v>
      </c>
      <c r="F67" s="40">
        <v>5</v>
      </c>
      <c r="G67" s="114"/>
      <c r="H67" s="114"/>
      <c r="I67" s="114"/>
      <c r="L67" s="21">
        <v>2006</v>
      </c>
      <c r="M67" s="185">
        <v>2338</v>
      </c>
    </row>
    <row r="68" spans="2:24" s="35" customFormat="1" x14ac:dyDescent="0.2">
      <c r="B68" s="23">
        <v>2007</v>
      </c>
      <c r="C68" s="39">
        <v>10.4</v>
      </c>
      <c r="D68" s="39">
        <v>3.3</v>
      </c>
      <c r="E68" s="39">
        <v>2.1</v>
      </c>
      <c r="F68" s="40">
        <v>5</v>
      </c>
      <c r="G68" s="114"/>
      <c r="H68" s="114"/>
      <c r="I68" s="114"/>
      <c r="L68" s="23">
        <v>2007</v>
      </c>
      <c r="M68" s="185">
        <v>2345</v>
      </c>
    </row>
    <row r="69" spans="2:24" s="35" customFormat="1" x14ac:dyDescent="0.2">
      <c r="B69" s="23">
        <v>2008</v>
      </c>
      <c r="C69" s="39">
        <v>10.4</v>
      </c>
      <c r="D69" s="39">
        <v>3.2</v>
      </c>
      <c r="E69" s="39">
        <v>2.1</v>
      </c>
      <c r="F69" s="40">
        <v>5.2</v>
      </c>
      <c r="G69" s="114"/>
      <c r="H69" s="114"/>
      <c r="I69" s="114"/>
      <c r="L69" s="23">
        <v>2008</v>
      </c>
      <c r="M69" s="185">
        <v>2107</v>
      </c>
    </row>
    <row r="70" spans="2:24" s="35" customFormat="1" x14ac:dyDescent="0.2">
      <c r="B70" s="23">
        <v>2009</v>
      </c>
      <c r="C70" s="39">
        <v>10.4</v>
      </c>
      <c r="D70" s="39">
        <v>3.3</v>
      </c>
      <c r="E70" s="39">
        <v>2.1</v>
      </c>
      <c r="F70" s="40">
        <v>5</v>
      </c>
      <c r="G70" s="114"/>
      <c r="H70" s="114"/>
      <c r="I70" s="114"/>
      <c r="L70" s="23">
        <v>2009</v>
      </c>
      <c r="M70" s="185">
        <v>2071</v>
      </c>
    </row>
    <row r="71" spans="2:24" s="35" customFormat="1" ht="18.75" customHeight="1" x14ac:dyDescent="0.2">
      <c r="B71" s="23">
        <v>2010</v>
      </c>
      <c r="C71" s="39">
        <v>9.8000000000000007</v>
      </c>
      <c r="D71" s="39">
        <v>2.8</v>
      </c>
      <c r="E71" s="39">
        <v>2.2000000000000002</v>
      </c>
      <c r="F71" s="40">
        <v>4.8</v>
      </c>
      <c r="G71" s="114"/>
      <c r="H71" s="114"/>
      <c r="I71" s="114"/>
      <c r="L71" s="23">
        <v>2010</v>
      </c>
      <c r="M71" s="185">
        <v>2028</v>
      </c>
    </row>
    <row r="72" spans="2:24" s="35" customFormat="1" x14ac:dyDescent="0.2">
      <c r="B72" s="16">
        <v>2011</v>
      </c>
      <c r="C72" s="39">
        <v>9.8000000000000007</v>
      </c>
      <c r="D72" s="39">
        <v>2.8</v>
      </c>
      <c r="E72" s="39">
        <v>2.2000000000000002</v>
      </c>
      <c r="F72" s="40">
        <v>4.8</v>
      </c>
      <c r="G72" s="114"/>
      <c r="H72" s="114"/>
      <c r="I72" s="114"/>
      <c r="L72" s="16">
        <v>2011</v>
      </c>
      <c r="M72" s="185">
        <v>1988</v>
      </c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2:24" s="187" customFormat="1" x14ac:dyDescent="0.2">
      <c r="B73" s="23">
        <v>2012</v>
      </c>
      <c r="C73" s="22">
        <v>9.92</v>
      </c>
      <c r="D73" s="22">
        <v>2.69</v>
      </c>
      <c r="E73" s="22">
        <v>2.27</v>
      </c>
      <c r="F73" s="112">
        <v>4.96</v>
      </c>
      <c r="G73" s="7"/>
      <c r="H73" s="7"/>
      <c r="I73" s="7"/>
      <c r="L73" s="23">
        <v>2012</v>
      </c>
      <c r="M73" s="188">
        <v>1947</v>
      </c>
      <c r="N73" s="26"/>
      <c r="O73" s="26"/>
      <c r="P73" s="26"/>
      <c r="Q73" s="26"/>
      <c r="R73" s="25"/>
      <c r="S73" s="25"/>
      <c r="T73" s="25"/>
      <c r="U73" s="25"/>
      <c r="V73" s="108"/>
      <c r="W73" s="25"/>
      <c r="X73" s="3"/>
    </row>
    <row r="74" spans="2:24" s="35" customFormat="1" x14ac:dyDescent="0.2">
      <c r="B74" s="16">
        <v>2013</v>
      </c>
      <c r="C74" s="39">
        <v>9.77</v>
      </c>
      <c r="D74" s="39">
        <v>2.61</v>
      </c>
      <c r="E74" s="39">
        <v>2.16</v>
      </c>
      <c r="F74" s="40">
        <v>5</v>
      </c>
      <c r="G74" s="114"/>
      <c r="H74" s="114"/>
      <c r="I74" s="114"/>
      <c r="L74" s="23">
        <v>2013</v>
      </c>
      <c r="M74" s="185">
        <v>1904</v>
      </c>
      <c r="N74" s="26"/>
      <c r="O74" s="26"/>
      <c r="P74" s="26"/>
      <c r="Q74" s="26"/>
      <c r="R74" s="25"/>
      <c r="S74" s="25"/>
      <c r="T74" s="25"/>
      <c r="U74" s="25"/>
      <c r="V74" s="108"/>
      <c r="W74" s="25"/>
      <c r="X74" s="38"/>
    </row>
    <row r="75" spans="2:24" x14ac:dyDescent="0.2">
      <c r="B75" s="21">
        <v>2014</v>
      </c>
      <c r="C75" s="39">
        <v>10.14</v>
      </c>
      <c r="D75" s="39">
        <v>2.69</v>
      </c>
      <c r="E75" s="39">
        <v>2.25</v>
      </c>
      <c r="F75" s="40">
        <v>5.01</v>
      </c>
      <c r="G75" s="114"/>
      <c r="H75" s="114"/>
      <c r="I75" s="114"/>
      <c r="J75" s="35"/>
      <c r="K75" s="35"/>
      <c r="L75" s="16">
        <v>2014</v>
      </c>
      <c r="M75" s="185">
        <v>1950</v>
      </c>
      <c r="N75" s="26"/>
      <c r="O75" s="26"/>
      <c r="P75" s="26"/>
      <c r="Q75" s="26"/>
      <c r="R75" s="25"/>
      <c r="S75" s="25"/>
      <c r="T75" s="25"/>
      <c r="U75" s="25"/>
      <c r="V75" s="108"/>
      <c r="W75" s="25"/>
      <c r="X75" s="62"/>
    </row>
    <row r="76" spans="2:24" x14ac:dyDescent="0.2">
      <c r="B76" s="23">
        <v>2015</v>
      </c>
      <c r="C76" s="22">
        <v>9.76</v>
      </c>
      <c r="D76" s="22">
        <v>2.75</v>
      </c>
      <c r="E76" s="22">
        <v>2.17</v>
      </c>
      <c r="F76" s="112">
        <v>4.84</v>
      </c>
      <c r="G76" s="7"/>
      <c r="H76" s="7"/>
      <c r="I76" s="7"/>
      <c r="J76" s="187"/>
      <c r="K76" s="187"/>
      <c r="L76" s="23">
        <v>2015</v>
      </c>
      <c r="M76" s="188">
        <v>2009.7</v>
      </c>
      <c r="N76" s="26"/>
      <c r="O76" s="26"/>
      <c r="P76" s="26"/>
      <c r="Q76" s="26"/>
      <c r="R76" s="25"/>
      <c r="S76" s="25"/>
      <c r="T76" s="25"/>
      <c r="U76" s="25"/>
      <c r="V76" s="108"/>
      <c r="W76" s="25"/>
      <c r="X76" s="62"/>
    </row>
    <row r="77" spans="2:24" x14ac:dyDescent="0.2">
      <c r="B77" s="23">
        <v>2016</v>
      </c>
      <c r="C77" s="39">
        <v>9.89</v>
      </c>
      <c r="D77" s="39">
        <v>2.79</v>
      </c>
      <c r="E77" s="39">
        <v>2.25</v>
      </c>
      <c r="F77" s="40">
        <v>4.8499999999999996</v>
      </c>
      <c r="G77" s="114"/>
      <c r="H77" s="114"/>
      <c r="I77" s="114"/>
      <c r="L77" s="16">
        <v>2016</v>
      </c>
      <c r="M77" s="188">
        <v>1986</v>
      </c>
      <c r="N77" s="26"/>
      <c r="O77" s="28"/>
      <c r="P77" s="26"/>
      <c r="Q77" s="28"/>
      <c r="R77" s="25"/>
      <c r="S77" s="25"/>
      <c r="T77" s="25"/>
      <c r="U77" s="25"/>
      <c r="V77" s="110"/>
      <c r="W77" s="25"/>
      <c r="X77" s="62"/>
    </row>
    <row r="78" spans="2:24" x14ac:dyDescent="0.2">
      <c r="B78" s="23">
        <v>2017</v>
      </c>
      <c r="C78" s="39">
        <v>9.76</v>
      </c>
      <c r="D78" s="39">
        <v>2.76</v>
      </c>
      <c r="E78" s="39">
        <v>2.2400000000000002</v>
      </c>
      <c r="F78" s="40">
        <v>4.76</v>
      </c>
      <c r="G78" s="114"/>
      <c r="H78" s="114"/>
      <c r="I78" s="114"/>
      <c r="L78" s="23">
        <v>2017</v>
      </c>
      <c r="M78" s="188">
        <v>1978</v>
      </c>
      <c r="N78" s="26"/>
      <c r="O78" s="28"/>
      <c r="P78" s="26"/>
      <c r="Q78" s="28"/>
      <c r="R78" s="25"/>
      <c r="S78" s="25"/>
      <c r="T78" s="25"/>
      <c r="U78" s="25"/>
      <c r="V78" s="110"/>
      <c r="W78" s="25"/>
      <c r="X78" s="62"/>
    </row>
    <row r="79" spans="2:24" x14ac:dyDescent="0.2">
      <c r="B79" s="23">
        <v>2018</v>
      </c>
      <c r="C79" s="39">
        <v>9.93</v>
      </c>
      <c r="D79" s="39">
        <v>2.78</v>
      </c>
      <c r="E79" s="39">
        <v>2.36</v>
      </c>
      <c r="F79" s="40">
        <v>4.79</v>
      </c>
      <c r="G79" s="114"/>
      <c r="H79" s="114"/>
      <c r="I79" s="114"/>
      <c r="L79" s="23">
        <v>2018</v>
      </c>
      <c r="M79" s="188">
        <v>1992</v>
      </c>
      <c r="N79" s="26"/>
      <c r="O79" s="28"/>
      <c r="P79" s="26"/>
      <c r="Q79" s="28"/>
      <c r="R79" s="25"/>
      <c r="S79" s="25"/>
      <c r="T79" s="25"/>
      <c r="U79" s="25"/>
      <c r="V79" s="110"/>
      <c r="W79" s="25"/>
      <c r="X79" s="62"/>
    </row>
    <row r="80" spans="2:24" x14ac:dyDescent="0.2">
      <c r="B80" s="23">
        <v>2019</v>
      </c>
      <c r="C80" s="39">
        <v>9.98</v>
      </c>
      <c r="D80" s="39">
        <v>2.82</v>
      </c>
      <c r="E80" s="39">
        <v>2.34</v>
      </c>
      <c r="F80" s="40">
        <v>4.82</v>
      </c>
      <c r="G80" s="114"/>
      <c r="H80" s="114"/>
      <c r="I80" s="114"/>
      <c r="L80" s="23">
        <v>2019</v>
      </c>
      <c r="M80" s="188">
        <v>1958</v>
      </c>
      <c r="N80" s="26"/>
      <c r="O80" s="28"/>
      <c r="P80" s="26"/>
      <c r="Q80" s="28"/>
      <c r="R80" s="25"/>
      <c r="S80" s="25"/>
      <c r="T80" s="25"/>
      <c r="U80" s="25"/>
      <c r="V80" s="110"/>
      <c r="W80" s="25"/>
      <c r="X80" s="62"/>
    </row>
    <row r="81" spans="2:24" ht="18.75" customHeight="1" x14ac:dyDescent="0.2">
      <c r="B81" s="23">
        <v>2020</v>
      </c>
      <c r="C81" s="39">
        <v>9.7200000000000006</v>
      </c>
      <c r="D81" s="39">
        <v>2.81</v>
      </c>
      <c r="E81" s="39">
        <v>2.29</v>
      </c>
      <c r="F81" s="40">
        <v>4.62</v>
      </c>
      <c r="G81" s="114"/>
      <c r="H81" s="114"/>
      <c r="I81" s="114"/>
      <c r="L81" s="23">
        <v>2020</v>
      </c>
      <c r="M81" s="188">
        <v>1894</v>
      </c>
      <c r="N81" s="26"/>
      <c r="O81" s="28"/>
      <c r="P81" s="26"/>
      <c r="Q81" s="28"/>
      <c r="R81" s="25"/>
      <c r="S81" s="25"/>
      <c r="T81" s="25"/>
      <c r="U81" s="25"/>
      <c r="V81" s="110"/>
      <c r="W81" s="25"/>
      <c r="X81" s="62"/>
    </row>
    <row r="82" spans="2:24" x14ac:dyDescent="0.2">
      <c r="B82" s="23">
        <v>2021</v>
      </c>
      <c r="C82" s="39">
        <v>9.7200000000000006</v>
      </c>
      <c r="D82" s="39">
        <v>2.84</v>
      </c>
      <c r="E82" s="39">
        <v>2.41</v>
      </c>
      <c r="F82" s="40">
        <v>4.47</v>
      </c>
      <c r="G82" s="114"/>
      <c r="H82" s="114"/>
      <c r="I82" s="114"/>
      <c r="L82" s="23">
        <v>2021</v>
      </c>
      <c r="M82" s="189" t="s">
        <v>2</v>
      </c>
      <c r="N82" s="29"/>
      <c r="O82" s="73"/>
      <c r="P82" s="29"/>
      <c r="Q82" s="73"/>
      <c r="R82" s="25"/>
      <c r="S82" s="25"/>
      <c r="T82" s="25"/>
      <c r="U82" s="25"/>
      <c r="V82" s="190"/>
      <c r="W82" s="25"/>
      <c r="X82" s="62"/>
    </row>
    <row r="83" spans="2:24" x14ac:dyDescent="0.2">
      <c r="B83" s="23">
        <v>2022</v>
      </c>
      <c r="C83" s="39">
        <v>9.73</v>
      </c>
      <c r="D83" s="39">
        <v>2.7</v>
      </c>
      <c r="E83" s="39">
        <v>2.31</v>
      </c>
      <c r="F83" s="40">
        <v>4.71</v>
      </c>
      <c r="G83" s="114"/>
      <c r="H83" s="114"/>
      <c r="I83" s="114"/>
      <c r="L83" s="23">
        <v>2022</v>
      </c>
      <c r="M83" s="189" t="s">
        <v>2</v>
      </c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  <row r="84" spans="2:24" x14ac:dyDescent="0.2">
      <c r="B84" s="23">
        <v>2023</v>
      </c>
      <c r="C84" s="39">
        <v>9.42</v>
      </c>
      <c r="D84" s="39">
        <v>2.65</v>
      </c>
      <c r="E84" s="39">
        <v>2.37</v>
      </c>
      <c r="F84" s="40">
        <v>4.4000000000000004</v>
      </c>
      <c r="L84" s="23">
        <v>2023</v>
      </c>
      <c r="M84" s="189" t="s">
        <v>2</v>
      </c>
    </row>
    <row r="88" spans="2:24" x14ac:dyDescent="0.2">
      <c r="B88" s="67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</row>
    <row r="90" spans="2:24" x14ac:dyDescent="0.2"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</row>
  </sheetData>
  <mergeCells count="6">
    <mergeCell ref="B6:B8"/>
    <mergeCell ref="C6:C7"/>
    <mergeCell ref="D6:F6"/>
    <mergeCell ref="L6:L8"/>
    <mergeCell ref="M6:M7"/>
    <mergeCell ref="C8:F8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Z97"/>
  <sheetViews>
    <sheetView showGridLines="0" workbookViewId="0">
      <pane ySplit="8" topLeftCell="A9" activePane="bottomLeft" state="frozen"/>
      <selection pane="bottomLeft"/>
    </sheetView>
  </sheetViews>
  <sheetFormatPr defaultColWidth="9.28515625" defaultRowHeight="10.199999999999999" x14ac:dyDescent="0.2"/>
  <cols>
    <col min="1" max="1" width="7.42578125" style="3" customWidth="1"/>
    <col min="2" max="2" width="9.140625" style="3" customWidth="1"/>
    <col min="3" max="8" width="15" style="3" customWidth="1"/>
    <col min="9" max="16384" width="9.28515625" style="3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5</v>
      </c>
      <c r="B3" s="9" t="s">
        <v>242</v>
      </c>
    </row>
    <row r="4" spans="1:26" s="9" customFormat="1" ht="18.75" customHeight="1" x14ac:dyDescent="0.3">
      <c r="A4" s="8"/>
      <c r="B4" s="1" t="s">
        <v>246</v>
      </c>
    </row>
    <row r="5" spans="1:26" ht="11.25" customHeight="1" thickBot="1" x14ac:dyDescent="0.25">
      <c r="A5" s="4"/>
      <c r="B5" s="2"/>
    </row>
    <row r="6" spans="1:26" s="12" customFormat="1" ht="18.75" customHeight="1" x14ac:dyDescent="0.2">
      <c r="B6" s="234"/>
      <c r="C6" s="232" t="s">
        <v>116</v>
      </c>
      <c r="D6" s="237" t="s">
        <v>1</v>
      </c>
      <c r="E6" s="238"/>
      <c r="F6" s="238"/>
      <c r="G6" s="238"/>
      <c r="H6" s="239"/>
    </row>
    <row r="7" spans="1:26" s="13" customFormat="1" ht="26.25" customHeight="1" x14ac:dyDescent="0.2">
      <c r="B7" s="235"/>
      <c r="C7" s="233"/>
      <c r="D7" s="192" t="s">
        <v>117</v>
      </c>
      <c r="E7" s="14" t="s">
        <v>118</v>
      </c>
      <c r="F7" s="14" t="s">
        <v>119</v>
      </c>
      <c r="G7" s="14" t="s">
        <v>120</v>
      </c>
      <c r="H7" s="15" t="s">
        <v>121</v>
      </c>
    </row>
    <row r="8" spans="1:26" s="13" customFormat="1" ht="18.75" customHeight="1" thickBot="1" x14ac:dyDescent="0.25">
      <c r="B8" s="236"/>
      <c r="C8" s="230" t="s">
        <v>0</v>
      </c>
      <c r="D8" s="230"/>
      <c r="E8" s="230"/>
      <c r="F8" s="230"/>
      <c r="G8" s="230"/>
      <c r="H8" s="231"/>
    </row>
    <row r="9" spans="1:26" ht="11.25" customHeight="1" x14ac:dyDescent="0.2">
      <c r="B9" s="16">
        <v>1948</v>
      </c>
      <c r="C9" s="17" t="s">
        <v>2</v>
      </c>
      <c r="D9" s="17" t="s">
        <v>2</v>
      </c>
      <c r="E9" s="17" t="s">
        <v>2</v>
      </c>
      <c r="F9" s="17" t="s">
        <v>2</v>
      </c>
      <c r="G9" s="17" t="s">
        <v>2</v>
      </c>
      <c r="H9" s="24" t="s">
        <v>2</v>
      </c>
    </row>
    <row r="10" spans="1:26" ht="11.25" customHeight="1" x14ac:dyDescent="0.2">
      <c r="B10" s="16">
        <v>1949</v>
      </c>
      <c r="C10" s="17" t="s">
        <v>2</v>
      </c>
      <c r="D10" s="17" t="s">
        <v>2</v>
      </c>
      <c r="E10" s="17" t="s">
        <v>2</v>
      </c>
      <c r="F10" s="17" t="s">
        <v>2</v>
      </c>
      <c r="G10" s="17" t="s">
        <v>2</v>
      </c>
      <c r="H10" s="18">
        <v>0.5</v>
      </c>
    </row>
    <row r="11" spans="1:26" ht="18.75" customHeight="1" x14ac:dyDescent="0.2">
      <c r="B11" s="16">
        <v>1950</v>
      </c>
      <c r="C11" s="17" t="s">
        <v>2</v>
      </c>
      <c r="D11" s="17" t="s">
        <v>2</v>
      </c>
      <c r="E11" s="17" t="s">
        <v>2</v>
      </c>
      <c r="F11" s="17" t="s">
        <v>2</v>
      </c>
      <c r="G11" s="17" t="s">
        <v>2</v>
      </c>
      <c r="H11" s="18">
        <v>0.9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6" ht="11.25" customHeight="1" x14ac:dyDescent="0.2">
      <c r="B12" s="16">
        <v>1951</v>
      </c>
      <c r="C12" s="17" t="s">
        <v>2</v>
      </c>
      <c r="D12" s="17" t="s">
        <v>2</v>
      </c>
      <c r="E12" s="17" t="s">
        <v>2</v>
      </c>
      <c r="F12" s="17" t="s">
        <v>2</v>
      </c>
      <c r="G12" s="17" t="s">
        <v>2</v>
      </c>
      <c r="H12" s="18">
        <v>1.5</v>
      </c>
    </row>
    <row r="13" spans="1:26" ht="11.25" customHeight="1" x14ac:dyDescent="0.2">
      <c r="B13" s="16">
        <v>1952</v>
      </c>
      <c r="C13" s="17" t="s">
        <v>2</v>
      </c>
      <c r="D13" s="17" t="s">
        <v>2</v>
      </c>
      <c r="E13" s="17" t="s">
        <v>2</v>
      </c>
      <c r="F13" s="17" t="s">
        <v>2</v>
      </c>
      <c r="G13" s="17" t="s">
        <v>2</v>
      </c>
      <c r="H13" s="18">
        <v>1.4</v>
      </c>
    </row>
    <row r="14" spans="1:26" ht="11.25" customHeight="1" x14ac:dyDescent="0.2">
      <c r="B14" s="16">
        <v>1953</v>
      </c>
      <c r="C14" s="17" t="s">
        <v>2</v>
      </c>
      <c r="D14" s="17" t="s">
        <v>2</v>
      </c>
      <c r="E14" s="17" t="s">
        <v>2</v>
      </c>
      <c r="F14" s="17" t="s">
        <v>2</v>
      </c>
      <c r="G14" s="17" t="s">
        <v>2</v>
      </c>
      <c r="H14" s="18">
        <v>2.2000000000000002</v>
      </c>
    </row>
    <row r="15" spans="1:26" ht="11.25" customHeight="1" x14ac:dyDescent="0.2">
      <c r="B15" s="16">
        <v>1954</v>
      </c>
      <c r="C15" s="17" t="s">
        <v>2</v>
      </c>
      <c r="D15" s="17" t="s">
        <v>2</v>
      </c>
      <c r="E15" s="17" t="s">
        <v>2</v>
      </c>
      <c r="F15" s="17" t="s">
        <v>2</v>
      </c>
      <c r="G15" s="17" t="s">
        <v>2</v>
      </c>
      <c r="H15" s="18">
        <v>2.7</v>
      </c>
    </row>
    <row r="16" spans="1:26" ht="11.25" customHeight="1" x14ac:dyDescent="0.2">
      <c r="B16" s="16">
        <v>1955</v>
      </c>
      <c r="C16" s="17" t="s">
        <v>2</v>
      </c>
      <c r="D16" s="17" t="s">
        <v>2</v>
      </c>
      <c r="E16" s="17" t="s">
        <v>2</v>
      </c>
      <c r="F16" s="17" t="s">
        <v>2</v>
      </c>
      <c r="G16" s="17" t="s">
        <v>2</v>
      </c>
      <c r="H16" s="18">
        <v>2.5</v>
      </c>
    </row>
    <row r="17" spans="2:8" ht="11.25" customHeight="1" x14ac:dyDescent="0.2">
      <c r="B17" s="16">
        <v>1956</v>
      </c>
      <c r="C17" s="17" t="s">
        <v>2</v>
      </c>
      <c r="D17" s="17" t="s">
        <v>2</v>
      </c>
      <c r="E17" s="17" t="s">
        <v>2</v>
      </c>
      <c r="F17" s="17" t="s">
        <v>2</v>
      </c>
      <c r="G17" s="17" t="s">
        <v>2</v>
      </c>
      <c r="H17" s="18">
        <v>3.3</v>
      </c>
    </row>
    <row r="18" spans="2:8" ht="11.25" customHeight="1" x14ac:dyDescent="0.2">
      <c r="B18" s="16">
        <v>1957</v>
      </c>
      <c r="C18" s="17" t="s">
        <v>2</v>
      </c>
      <c r="D18" s="17" t="s">
        <v>2</v>
      </c>
      <c r="E18" s="17" t="s">
        <v>2</v>
      </c>
      <c r="F18" s="17" t="s">
        <v>2</v>
      </c>
      <c r="G18" s="17" t="s">
        <v>2</v>
      </c>
      <c r="H18" s="18">
        <v>3.2</v>
      </c>
    </row>
    <row r="19" spans="2:8" ht="11.25" customHeight="1" x14ac:dyDescent="0.2">
      <c r="B19" s="16">
        <v>1958</v>
      </c>
      <c r="C19" s="17" t="s">
        <v>2</v>
      </c>
      <c r="D19" s="17" t="s">
        <v>2</v>
      </c>
      <c r="E19" s="17" t="s">
        <v>2</v>
      </c>
      <c r="F19" s="17" t="s">
        <v>2</v>
      </c>
      <c r="G19" s="17" t="s">
        <v>2</v>
      </c>
      <c r="H19" s="18">
        <v>3.2</v>
      </c>
    </row>
    <row r="20" spans="2:8" ht="11.25" customHeight="1" x14ac:dyDescent="0.2">
      <c r="B20" s="16">
        <v>1959</v>
      </c>
      <c r="C20" s="17" t="s">
        <v>2</v>
      </c>
      <c r="D20" s="17" t="s">
        <v>2</v>
      </c>
      <c r="E20" s="17" t="s">
        <v>2</v>
      </c>
      <c r="F20" s="17" t="s">
        <v>2</v>
      </c>
      <c r="G20" s="17" t="s">
        <v>2</v>
      </c>
      <c r="H20" s="18">
        <v>3.5</v>
      </c>
    </row>
    <row r="21" spans="2:8" ht="18.75" customHeight="1" x14ac:dyDescent="0.2">
      <c r="B21" s="16">
        <v>1960</v>
      </c>
      <c r="C21" s="17" t="s">
        <v>2</v>
      </c>
      <c r="D21" s="17" t="s">
        <v>2</v>
      </c>
      <c r="E21" s="17" t="s">
        <v>2</v>
      </c>
      <c r="F21" s="17" t="s">
        <v>2</v>
      </c>
      <c r="G21" s="17" t="s">
        <v>2</v>
      </c>
      <c r="H21" s="18">
        <v>3.9</v>
      </c>
    </row>
    <row r="22" spans="2:8" ht="11.25" customHeight="1" x14ac:dyDescent="0.2">
      <c r="B22" s="16">
        <v>1961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8">
        <v>4.3</v>
      </c>
    </row>
    <row r="23" spans="2:8" ht="11.25" customHeight="1" x14ac:dyDescent="0.2">
      <c r="B23" s="16">
        <v>1962</v>
      </c>
      <c r="C23" s="17" t="s">
        <v>2</v>
      </c>
      <c r="D23" s="17" t="s">
        <v>2</v>
      </c>
      <c r="E23" s="17" t="s">
        <v>2</v>
      </c>
      <c r="F23" s="17" t="s">
        <v>2</v>
      </c>
      <c r="G23" s="17" t="s">
        <v>2</v>
      </c>
      <c r="H23" s="18">
        <v>5</v>
      </c>
    </row>
    <row r="24" spans="2:8" ht="11.25" customHeight="1" x14ac:dyDescent="0.2">
      <c r="B24" s="16">
        <v>1963</v>
      </c>
      <c r="C24" s="17" t="s">
        <v>2</v>
      </c>
      <c r="D24" s="17" t="s">
        <v>2</v>
      </c>
      <c r="E24" s="17" t="s">
        <v>2</v>
      </c>
      <c r="F24" s="17" t="s">
        <v>2</v>
      </c>
      <c r="G24" s="17" t="s">
        <v>2</v>
      </c>
      <c r="H24" s="18">
        <v>4.2</v>
      </c>
    </row>
    <row r="25" spans="2:8" ht="11.25" customHeight="1" x14ac:dyDescent="0.2">
      <c r="B25" s="16">
        <v>1964</v>
      </c>
      <c r="C25" s="20">
        <v>166</v>
      </c>
      <c r="D25" s="17" t="s">
        <v>2</v>
      </c>
      <c r="E25" s="17" t="s">
        <v>2</v>
      </c>
      <c r="F25" s="17" t="s">
        <v>2</v>
      </c>
      <c r="G25" s="17" t="s">
        <v>2</v>
      </c>
      <c r="H25" s="18">
        <v>4.2</v>
      </c>
    </row>
    <row r="26" spans="2:8" ht="11.25" customHeight="1" x14ac:dyDescent="0.2">
      <c r="B26" s="16">
        <v>1965</v>
      </c>
      <c r="C26" s="20">
        <v>157.5</v>
      </c>
      <c r="D26" s="17" t="s">
        <v>2</v>
      </c>
      <c r="E26" s="17" t="s">
        <v>2</v>
      </c>
      <c r="F26" s="17" t="s">
        <v>2</v>
      </c>
      <c r="G26" s="17" t="s">
        <v>2</v>
      </c>
      <c r="H26" s="18">
        <v>4.4000000000000004</v>
      </c>
    </row>
    <row r="27" spans="2:8" ht="11.25" customHeight="1" x14ac:dyDescent="0.2">
      <c r="B27" s="16">
        <v>1966</v>
      </c>
      <c r="C27" s="20">
        <v>158.80000000000001</v>
      </c>
      <c r="D27" s="17" t="s">
        <v>2</v>
      </c>
      <c r="E27" s="17" t="s">
        <v>2</v>
      </c>
      <c r="F27" s="17" t="s">
        <v>2</v>
      </c>
      <c r="G27" s="17" t="s">
        <v>2</v>
      </c>
      <c r="H27" s="18">
        <v>4.5</v>
      </c>
    </row>
    <row r="28" spans="2:8" ht="11.25" customHeight="1" x14ac:dyDescent="0.2">
      <c r="B28" s="16">
        <v>1967</v>
      </c>
      <c r="C28" s="20">
        <v>155.6</v>
      </c>
      <c r="D28" s="17" t="s">
        <v>2</v>
      </c>
      <c r="E28" s="17" t="s">
        <v>2</v>
      </c>
      <c r="F28" s="17" t="s">
        <v>2</v>
      </c>
      <c r="G28" s="17" t="s">
        <v>2</v>
      </c>
      <c r="H28" s="18">
        <v>4.0999999999999996</v>
      </c>
    </row>
    <row r="29" spans="2:8" ht="11.25" customHeight="1" x14ac:dyDescent="0.2">
      <c r="B29" s="16">
        <v>1968</v>
      </c>
      <c r="C29" s="20">
        <v>151.30000000000001</v>
      </c>
      <c r="D29" s="17" t="s">
        <v>2</v>
      </c>
      <c r="E29" s="17" t="s">
        <v>2</v>
      </c>
      <c r="F29" s="17" t="s">
        <v>2</v>
      </c>
      <c r="G29" s="17" t="s">
        <v>2</v>
      </c>
      <c r="H29" s="18">
        <v>4</v>
      </c>
    </row>
    <row r="30" spans="2:8" ht="11.25" customHeight="1" x14ac:dyDescent="0.2">
      <c r="B30" s="16">
        <v>1969</v>
      </c>
      <c r="C30" s="20">
        <v>149.6</v>
      </c>
      <c r="D30" s="17" t="s">
        <v>2</v>
      </c>
      <c r="E30" s="17" t="s">
        <v>2</v>
      </c>
      <c r="F30" s="17" t="s">
        <v>2</v>
      </c>
      <c r="G30" s="17" t="s">
        <v>2</v>
      </c>
      <c r="H30" s="18">
        <v>4.2</v>
      </c>
    </row>
    <row r="31" spans="2:8" ht="18.75" customHeight="1" x14ac:dyDescent="0.2">
      <c r="B31" s="16">
        <v>1970</v>
      </c>
      <c r="C31" s="20">
        <v>147.30000000000001</v>
      </c>
      <c r="D31" s="20">
        <v>104</v>
      </c>
      <c r="E31" s="20">
        <v>34.1</v>
      </c>
      <c r="F31" s="20">
        <v>0.9</v>
      </c>
      <c r="G31" s="20">
        <v>4.2</v>
      </c>
      <c r="H31" s="18">
        <v>4.0999999999999996</v>
      </c>
    </row>
    <row r="32" spans="2:8" ht="11.25" customHeight="1" x14ac:dyDescent="0.2">
      <c r="B32" s="16">
        <v>1971</v>
      </c>
      <c r="C32" s="20">
        <v>145.9</v>
      </c>
      <c r="D32" s="20">
        <v>103.5</v>
      </c>
      <c r="E32" s="20">
        <v>33.299999999999997</v>
      </c>
      <c r="F32" s="20">
        <v>2.1</v>
      </c>
      <c r="G32" s="20">
        <v>3</v>
      </c>
      <c r="H32" s="18">
        <v>4</v>
      </c>
    </row>
    <row r="33" spans="2:8" ht="11.25" customHeight="1" x14ac:dyDescent="0.2">
      <c r="B33" s="16">
        <v>1972</v>
      </c>
      <c r="C33" s="20">
        <v>144.80000000000001</v>
      </c>
      <c r="D33" s="20">
        <v>103.1</v>
      </c>
      <c r="E33" s="20">
        <v>32</v>
      </c>
      <c r="F33" s="20">
        <v>1.9</v>
      </c>
      <c r="G33" s="20">
        <v>3.8</v>
      </c>
      <c r="H33" s="18">
        <v>4</v>
      </c>
    </row>
    <row r="34" spans="2:8" ht="11.25" customHeight="1" x14ac:dyDescent="0.2">
      <c r="B34" s="16">
        <v>1973</v>
      </c>
      <c r="C34" s="20">
        <v>143.5</v>
      </c>
      <c r="D34" s="20">
        <v>101.7</v>
      </c>
      <c r="E34" s="20">
        <v>31.2</v>
      </c>
      <c r="F34" s="20">
        <v>2.7</v>
      </c>
      <c r="G34" s="20">
        <v>3.9</v>
      </c>
      <c r="H34" s="18">
        <v>4</v>
      </c>
    </row>
    <row r="35" spans="2:8" ht="11.25" customHeight="1" x14ac:dyDescent="0.2">
      <c r="B35" s="16">
        <v>1974</v>
      </c>
      <c r="C35" s="20">
        <v>139</v>
      </c>
      <c r="D35" s="20">
        <v>99.4</v>
      </c>
      <c r="E35" s="20">
        <v>30.1</v>
      </c>
      <c r="F35" s="20">
        <v>2.7</v>
      </c>
      <c r="G35" s="20">
        <v>2.7</v>
      </c>
      <c r="H35" s="18">
        <v>4.0999999999999996</v>
      </c>
    </row>
    <row r="36" spans="2:8" ht="11.25" customHeight="1" x14ac:dyDescent="0.2">
      <c r="B36" s="16">
        <v>1975</v>
      </c>
      <c r="C36" s="20">
        <v>140.69999999999999</v>
      </c>
      <c r="D36" s="20">
        <v>101.1</v>
      </c>
      <c r="E36" s="20">
        <v>30.1</v>
      </c>
      <c r="F36" s="20">
        <v>3</v>
      </c>
      <c r="G36" s="20">
        <v>2.2000000000000002</v>
      </c>
      <c r="H36" s="18">
        <v>4.4000000000000004</v>
      </c>
    </row>
    <row r="37" spans="2:8" ht="11.25" customHeight="1" x14ac:dyDescent="0.2">
      <c r="B37" s="16">
        <v>1976</v>
      </c>
      <c r="C37" s="20">
        <v>139.80000000000001</v>
      </c>
      <c r="D37" s="20">
        <v>102.6</v>
      </c>
      <c r="E37" s="20">
        <v>28.1</v>
      </c>
      <c r="F37" s="20">
        <v>1.8</v>
      </c>
      <c r="G37" s="20">
        <v>2.5</v>
      </c>
      <c r="H37" s="18">
        <v>4.8</v>
      </c>
    </row>
    <row r="38" spans="2:8" ht="11.25" customHeight="1" x14ac:dyDescent="0.2">
      <c r="B38" s="16">
        <v>1977</v>
      </c>
      <c r="C38" s="20">
        <v>152.69999999999999</v>
      </c>
      <c r="D38" s="20">
        <v>112.9</v>
      </c>
      <c r="E38" s="20">
        <v>30.5</v>
      </c>
      <c r="F38" s="20">
        <v>1.9</v>
      </c>
      <c r="G38" s="20">
        <v>3.8</v>
      </c>
      <c r="H38" s="18">
        <v>4.2</v>
      </c>
    </row>
    <row r="39" spans="2:8" ht="11.25" customHeight="1" x14ac:dyDescent="0.2">
      <c r="B39" s="16">
        <v>1978</v>
      </c>
      <c r="C39" s="20">
        <v>153.9</v>
      </c>
      <c r="D39" s="20">
        <v>113.3</v>
      </c>
      <c r="E39" s="20">
        <v>29.8</v>
      </c>
      <c r="F39" s="20">
        <v>1.6</v>
      </c>
      <c r="G39" s="20">
        <v>5.2</v>
      </c>
      <c r="H39" s="18">
        <v>4</v>
      </c>
    </row>
    <row r="40" spans="2:8" ht="11.25" customHeight="1" x14ac:dyDescent="0.2">
      <c r="B40" s="16">
        <v>1979</v>
      </c>
      <c r="C40" s="20">
        <v>153.9</v>
      </c>
      <c r="D40" s="20">
        <v>113.6</v>
      </c>
      <c r="E40" s="20">
        <v>29.3</v>
      </c>
      <c r="F40" s="20">
        <v>1.6</v>
      </c>
      <c r="G40" s="20">
        <v>4.9000000000000004</v>
      </c>
      <c r="H40" s="18">
        <v>4.5</v>
      </c>
    </row>
    <row r="41" spans="2:8" ht="18.75" customHeight="1" x14ac:dyDescent="0.2">
      <c r="B41" s="16">
        <v>1980</v>
      </c>
      <c r="C41" s="20">
        <v>153.19999999999999</v>
      </c>
      <c r="D41" s="20">
        <v>112.3</v>
      </c>
      <c r="E41" s="20">
        <v>29.8</v>
      </c>
      <c r="F41" s="20">
        <v>1.8</v>
      </c>
      <c r="G41" s="20">
        <v>5.0999999999999996</v>
      </c>
      <c r="H41" s="18">
        <v>4.2</v>
      </c>
    </row>
    <row r="42" spans="2:8" ht="11.25" customHeight="1" x14ac:dyDescent="0.2">
      <c r="B42" s="16">
        <v>1981</v>
      </c>
      <c r="C42" s="20">
        <v>155.19999999999999</v>
      </c>
      <c r="D42" s="20">
        <v>113.4</v>
      </c>
      <c r="E42" s="20">
        <v>30.6</v>
      </c>
      <c r="F42" s="20">
        <v>1.7</v>
      </c>
      <c r="G42" s="20">
        <v>5</v>
      </c>
      <c r="H42" s="18">
        <v>4.5</v>
      </c>
    </row>
    <row r="43" spans="2:8" ht="11.25" customHeight="1" x14ac:dyDescent="0.2">
      <c r="B43" s="16">
        <v>1982</v>
      </c>
      <c r="C43" s="20">
        <v>156</v>
      </c>
      <c r="D43" s="20">
        <v>118.4</v>
      </c>
      <c r="E43" s="20">
        <v>28.5</v>
      </c>
      <c r="F43" s="20">
        <v>0.9</v>
      </c>
      <c r="G43" s="20">
        <v>4.8</v>
      </c>
      <c r="H43" s="18">
        <v>3.4</v>
      </c>
    </row>
    <row r="44" spans="2:8" ht="11.25" customHeight="1" x14ac:dyDescent="0.2">
      <c r="B44" s="16">
        <v>1983</v>
      </c>
      <c r="C44" s="20">
        <v>153</v>
      </c>
      <c r="D44" s="20">
        <v>113.8</v>
      </c>
      <c r="E44" s="20">
        <v>29.7</v>
      </c>
      <c r="F44" s="20">
        <v>1</v>
      </c>
      <c r="G44" s="20">
        <v>5</v>
      </c>
      <c r="H44" s="18">
        <v>3.5</v>
      </c>
    </row>
    <row r="45" spans="2:8" ht="11.25" customHeight="1" x14ac:dyDescent="0.2">
      <c r="B45" s="16">
        <v>1984</v>
      </c>
      <c r="C45" s="20">
        <v>156.30000000000001</v>
      </c>
      <c r="D45" s="20">
        <v>115.9</v>
      </c>
      <c r="E45" s="20">
        <v>31</v>
      </c>
      <c r="F45" s="20">
        <v>1</v>
      </c>
      <c r="G45" s="20">
        <v>4.7</v>
      </c>
      <c r="H45" s="18">
        <v>3.7</v>
      </c>
    </row>
    <row r="46" spans="2:8" ht="11.25" customHeight="1" x14ac:dyDescent="0.2">
      <c r="B46" s="16">
        <v>1985</v>
      </c>
      <c r="C46" s="20">
        <v>157.4</v>
      </c>
      <c r="D46" s="20">
        <v>116.8</v>
      </c>
      <c r="E46" s="20">
        <v>30.9</v>
      </c>
      <c r="F46" s="20">
        <v>1</v>
      </c>
      <c r="G46" s="20">
        <v>5.0999999999999996</v>
      </c>
      <c r="H46" s="18">
        <v>3.6</v>
      </c>
    </row>
    <row r="47" spans="2:8" ht="11.25" customHeight="1" x14ac:dyDescent="0.2">
      <c r="B47" s="16">
        <v>1986</v>
      </c>
      <c r="C47" s="20">
        <v>155.5</v>
      </c>
      <c r="D47" s="20">
        <v>115.5</v>
      </c>
      <c r="E47" s="20">
        <v>30</v>
      </c>
      <c r="F47" s="20">
        <v>1.2</v>
      </c>
      <c r="G47" s="20">
        <v>5.2</v>
      </c>
      <c r="H47" s="18">
        <v>3.6</v>
      </c>
    </row>
    <row r="48" spans="2:8" ht="11.25" customHeight="1" x14ac:dyDescent="0.2">
      <c r="B48" s="16">
        <v>1987</v>
      </c>
      <c r="C48" s="20">
        <v>156.80000000000001</v>
      </c>
      <c r="D48" s="20">
        <v>119</v>
      </c>
      <c r="E48" s="20">
        <v>27.8</v>
      </c>
      <c r="F48" s="20">
        <v>1.2</v>
      </c>
      <c r="G48" s="20">
        <v>5.0999999999999996</v>
      </c>
      <c r="H48" s="18">
        <v>3.7</v>
      </c>
    </row>
    <row r="49" spans="2:8" ht="11.25" customHeight="1" x14ac:dyDescent="0.2">
      <c r="B49" s="16">
        <v>1988</v>
      </c>
      <c r="C49" s="20">
        <v>152.9</v>
      </c>
      <c r="D49" s="20">
        <v>117.6</v>
      </c>
      <c r="E49" s="20">
        <v>27.6</v>
      </c>
      <c r="F49" s="20">
        <v>0.9</v>
      </c>
      <c r="G49" s="20">
        <v>3</v>
      </c>
      <c r="H49" s="18">
        <v>3.8</v>
      </c>
    </row>
    <row r="50" spans="2:8" ht="11.25" customHeight="1" x14ac:dyDescent="0.2">
      <c r="B50" s="16">
        <v>1989</v>
      </c>
      <c r="C50" s="20">
        <v>156</v>
      </c>
      <c r="D50" s="20">
        <v>117.3</v>
      </c>
      <c r="E50" s="20">
        <v>30.5</v>
      </c>
      <c r="F50" s="20">
        <v>1</v>
      </c>
      <c r="G50" s="20">
        <v>3.3</v>
      </c>
      <c r="H50" s="18">
        <v>3.9</v>
      </c>
    </row>
    <row r="51" spans="2:8" ht="18.75" customHeight="1" x14ac:dyDescent="0.2">
      <c r="B51" s="16">
        <v>1990</v>
      </c>
      <c r="C51" s="20">
        <v>155.5</v>
      </c>
      <c r="D51" s="20">
        <v>117.5</v>
      </c>
      <c r="E51" s="20">
        <v>29.1</v>
      </c>
      <c r="F51" s="20">
        <v>1</v>
      </c>
      <c r="G51" s="20">
        <v>3.6</v>
      </c>
      <c r="H51" s="18">
        <v>4.3</v>
      </c>
    </row>
    <row r="52" spans="2:8" ht="11.25" customHeight="1" x14ac:dyDescent="0.2">
      <c r="B52" s="16">
        <v>1991</v>
      </c>
      <c r="C52" s="20">
        <v>161.4</v>
      </c>
      <c r="D52" s="20">
        <v>121.4</v>
      </c>
      <c r="E52" s="20">
        <v>31.4</v>
      </c>
      <c r="F52" s="20">
        <v>1</v>
      </c>
      <c r="G52" s="20">
        <v>3.6</v>
      </c>
      <c r="H52" s="18">
        <v>4</v>
      </c>
    </row>
    <row r="53" spans="2:8" ht="11.25" customHeight="1" x14ac:dyDescent="0.2">
      <c r="B53" s="16">
        <v>1992</v>
      </c>
      <c r="C53" s="20">
        <v>163.4</v>
      </c>
      <c r="D53" s="20">
        <v>123.2</v>
      </c>
      <c r="E53" s="20">
        <v>31.5</v>
      </c>
      <c r="F53" s="20">
        <v>1</v>
      </c>
      <c r="G53" s="20">
        <v>3.7</v>
      </c>
      <c r="H53" s="18">
        <v>4</v>
      </c>
    </row>
    <row r="54" spans="2:8" ht="11.25" customHeight="1" x14ac:dyDescent="0.2">
      <c r="B54" s="16">
        <v>1993</v>
      </c>
      <c r="C54" s="20">
        <v>164.5</v>
      </c>
      <c r="D54" s="20">
        <v>124.3</v>
      </c>
      <c r="E54" s="20">
        <v>31.4</v>
      </c>
      <c r="F54" s="20">
        <v>1.2</v>
      </c>
      <c r="G54" s="20">
        <v>3.7</v>
      </c>
      <c r="H54" s="18">
        <v>3.9</v>
      </c>
    </row>
    <row r="55" spans="2:8" ht="11.25" customHeight="1" x14ac:dyDescent="0.2">
      <c r="B55" s="16">
        <v>1994</v>
      </c>
      <c r="C55" s="20">
        <v>162.69999999999999</v>
      </c>
      <c r="D55" s="20">
        <v>122.8</v>
      </c>
      <c r="E55" s="20">
        <v>31.4</v>
      </c>
      <c r="F55" s="20">
        <v>1</v>
      </c>
      <c r="G55" s="20">
        <v>3.7</v>
      </c>
      <c r="H55" s="18">
        <v>3.8</v>
      </c>
    </row>
    <row r="56" spans="2:8" ht="11.25" customHeight="1" x14ac:dyDescent="0.2">
      <c r="B56" s="16">
        <v>1995</v>
      </c>
      <c r="C56" s="20">
        <v>160.80000000000001</v>
      </c>
      <c r="D56" s="20">
        <v>123.9</v>
      </c>
      <c r="E56" s="20">
        <v>28.2</v>
      </c>
      <c r="F56" s="20">
        <v>0.9</v>
      </c>
      <c r="G56" s="20">
        <v>3.4</v>
      </c>
      <c r="H56" s="18">
        <v>4.4000000000000004</v>
      </c>
    </row>
    <row r="57" spans="2:8" ht="11.25" customHeight="1" x14ac:dyDescent="0.2">
      <c r="B57" s="16">
        <v>1996</v>
      </c>
      <c r="C57" s="20">
        <v>149.80000000000001</v>
      </c>
      <c r="D57" s="20">
        <v>115.2</v>
      </c>
      <c r="E57" s="20">
        <v>25</v>
      </c>
      <c r="F57" s="20">
        <v>0.8</v>
      </c>
      <c r="G57" s="20">
        <v>3.8</v>
      </c>
      <c r="H57" s="18">
        <v>5</v>
      </c>
    </row>
    <row r="58" spans="2:8" ht="11.25" customHeight="1" x14ac:dyDescent="0.2">
      <c r="B58" s="16">
        <v>1997</v>
      </c>
      <c r="C58" s="20">
        <v>141.30000000000001</v>
      </c>
      <c r="D58" s="20">
        <v>113.3</v>
      </c>
      <c r="E58" s="20">
        <v>19.2</v>
      </c>
      <c r="F58" s="20">
        <v>1.1000000000000001</v>
      </c>
      <c r="G58" s="20">
        <v>3.5</v>
      </c>
      <c r="H58" s="18">
        <v>4.2</v>
      </c>
    </row>
    <row r="59" spans="2:8" ht="11.25" customHeight="1" x14ac:dyDescent="0.2">
      <c r="B59" s="16">
        <v>1998</v>
      </c>
      <c r="C59" s="20">
        <v>136.19999999999999</v>
      </c>
      <c r="D59" s="20">
        <v>110.7</v>
      </c>
      <c r="E59" s="20">
        <v>16.600000000000001</v>
      </c>
      <c r="F59" s="20">
        <v>1.1000000000000001</v>
      </c>
      <c r="G59" s="20">
        <v>3.3</v>
      </c>
      <c r="H59" s="18">
        <v>4.5</v>
      </c>
    </row>
    <row r="60" spans="2:8" ht="11.25" customHeight="1" x14ac:dyDescent="0.2">
      <c r="B60" s="21">
        <v>1999</v>
      </c>
      <c r="C60" s="22">
        <v>135.19999999999999</v>
      </c>
      <c r="D60" s="20">
        <v>112.1</v>
      </c>
      <c r="E60" s="20">
        <v>14.5</v>
      </c>
      <c r="F60" s="20">
        <v>1.1000000000000001</v>
      </c>
      <c r="G60" s="20">
        <v>3.2</v>
      </c>
      <c r="H60" s="18">
        <v>4.3</v>
      </c>
    </row>
    <row r="61" spans="2:8" ht="18.75" customHeight="1" x14ac:dyDescent="0.2">
      <c r="B61" s="16">
        <v>2000</v>
      </c>
      <c r="C61" s="20">
        <v>136.30000000000001</v>
      </c>
      <c r="D61" s="20">
        <v>113.8</v>
      </c>
      <c r="E61" s="20">
        <v>13.8</v>
      </c>
      <c r="F61" s="20">
        <v>1.1000000000000001</v>
      </c>
      <c r="G61" s="20">
        <v>3.2</v>
      </c>
      <c r="H61" s="18">
        <v>4.5999999999999996</v>
      </c>
    </row>
    <row r="62" spans="2:8" ht="11.25" customHeight="1" x14ac:dyDescent="0.2">
      <c r="B62" s="16">
        <v>2001</v>
      </c>
      <c r="C62" s="20">
        <v>137.4</v>
      </c>
      <c r="D62" s="20">
        <v>112.4</v>
      </c>
      <c r="E62" s="20">
        <v>16.3</v>
      </c>
      <c r="F62" s="20">
        <v>1.1000000000000001</v>
      </c>
      <c r="G62" s="20">
        <v>3.2</v>
      </c>
      <c r="H62" s="18">
        <v>4.4000000000000004</v>
      </c>
    </row>
    <row r="63" spans="2:8" ht="11.25" customHeight="1" x14ac:dyDescent="0.2">
      <c r="B63" s="21">
        <v>2002</v>
      </c>
      <c r="C63" s="20">
        <v>145.80000000000001</v>
      </c>
      <c r="D63" s="20">
        <v>120</v>
      </c>
      <c r="E63" s="20">
        <v>16.899999999999999</v>
      </c>
      <c r="F63" s="20">
        <v>1</v>
      </c>
      <c r="G63" s="20">
        <v>3.1</v>
      </c>
      <c r="H63" s="18">
        <v>4.8</v>
      </c>
    </row>
    <row r="64" spans="2:8" ht="11.25" customHeight="1" x14ac:dyDescent="0.2">
      <c r="B64" s="21">
        <v>2003</v>
      </c>
      <c r="C64" s="20">
        <v>142.30000000000001</v>
      </c>
      <c r="D64" s="20">
        <v>116.6</v>
      </c>
      <c r="E64" s="20">
        <v>17</v>
      </c>
      <c r="F64" s="20">
        <v>0.9</v>
      </c>
      <c r="G64" s="20">
        <v>2.8</v>
      </c>
      <c r="H64" s="18">
        <v>5</v>
      </c>
    </row>
    <row r="65" spans="2:21" ht="11.25" customHeight="1" x14ac:dyDescent="0.2">
      <c r="B65" s="21">
        <v>2004</v>
      </c>
      <c r="C65" s="20">
        <v>142.4</v>
      </c>
      <c r="D65" s="20">
        <v>116.9</v>
      </c>
      <c r="E65" s="20">
        <v>17.100000000000001</v>
      </c>
      <c r="F65" s="20">
        <v>0.9</v>
      </c>
      <c r="G65" s="20">
        <v>2.9</v>
      </c>
      <c r="H65" s="18">
        <v>4.5999999999999996</v>
      </c>
    </row>
    <row r="66" spans="2:21" ht="11.25" customHeight="1" x14ac:dyDescent="0.2">
      <c r="B66" s="21">
        <v>2005</v>
      </c>
      <c r="C66" s="20">
        <v>136.69999999999999</v>
      </c>
      <c r="D66" s="20">
        <v>112.7</v>
      </c>
      <c r="E66" s="20">
        <v>16.399999999999999</v>
      </c>
      <c r="F66" s="20">
        <v>0.8</v>
      </c>
      <c r="G66" s="20">
        <v>2.8</v>
      </c>
      <c r="H66" s="18">
        <v>4</v>
      </c>
    </row>
    <row r="67" spans="2:21" ht="11.25" customHeight="1" x14ac:dyDescent="0.2">
      <c r="B67" s="21">
        <v>2006</v>
      </c>
      <c r="C67" s="20">
        <v>136.5</v>
      </c>
      <c r="D67" s="20">
        <v>117.7</v>
      </c>
      <c r="E67" s="20">
        <v>10.199999999999999</v>
      </c>
      <c r="F67" s="20">
        <v>0.6</v>
      </c>
      <c r="G67" s="20">
        <v>2.8</v>
      </c>
      <c r="H67" s="18">
        <v>5.2</v>
      </c>
    </row>
    <row r="68" spans="2:21" ht="11.25" customHeight="1" x14ac:dyDescent="0.2">
      <c r="B68" s="23">
        <v>2007</v>
      </c>
      <c r="C68" s="20">
        <v>147.6</v>
      </c>
      <c r="D68" s="20">
        <v>126</v>
      </c>
      <c r="E68" s="20">
        <v>13.2</v>
      </c>
      <c r="F68" s="20">
        <v>0.8</v>
      </c>
      <c r="G68" s="20">
        <v>2.7</v>
      </c>
      <c r="H68" s="18">
        <v>4.9000000000000004</v>
      </c>
    </row>
    <row r="69" spans="2:21" ht="11.25" customHeight="1" x14ac:dyDescent="0.2">
      <c r="B69" s="23">
        <v>2008</v>
      </c>
      <c r="C69" s="20">
        <v>133.69999999999999</v>
      </c>
      <c r="D69" s="20">
        <v>114.6</v>
      </c>
      <c r="E69" s="20">
        <v>10.9</v>
      </c>
      <c r="F69" s="20">
        <v>0.7</v>
      </c>
      <c r="G69" s="20">
        <v>2.6</v>
      </c>
      <c r="H69" s="18">
        <v>4.9000000000000004</v>
      </c>
    </row>
    <row r="70" spans="2:21" ht="11.25" customHeight="1" x14ac:dyDescent="0.2">
      <c r="B70" s="23">
        <v>2009</v>
      </c>
      <c r="C70" s="20">
        <v>144.69999999999999</v>
      </c>
      <c r="D70" s="20">
        <v>124</v>
      </c>
      <c r="E70" s="20">
        <v>13.3</v>
      </c>
      <c r="F70" s="20">
        <v>0.8</v>
      </c>
      <c r="G70" s="20">
        <v>2.4</v>
      </c>
      <c r="H70" s="18">
        <v>4.2</v>
      </c>
    </row>
    <row r="71" spans="2:21" ht="18.75" customHeight="1" x14ac:dyDescent="0.2">
      <c r="B71" s="23">
        <v>2010</v>
      </c>
      <c r="C71" s="20">
        <v>138.6</v>
      </c>
      <c r="D71" s="20">
        <v>120</v>
      </c>
      <c r="E71" s="20">
        <v>11</v>
      </c>
      <c r="F71" s="20">
        <v>0.9</v>
      </c>
      <c r="G71" s="20">
        <v>2.2000000000000002</v>
      </c>
      <c r="H71" s="18">
        <v>4.5</v>
      </c>
    </row>
    <row r="72" spans="2:21" ht="11.25" customHeight="1" x14ac:dyDescent="0.2">
      <c r="B72" s="16">
        <v>2011</v>
      </c>
      <c r="C72" s="20">
        <v>151.69999999999999</v>
      </c>
      <c r="D72" s="20">
        <v>130.4</v>
      </c>
      <c r="E72" s="20">
        <v>11.7</v>
      </c>
      <c r="F72" s="20">
        <v>0.9</v>
      </c>
      <c r="G72" s="20">
        <v>3.4</v>
      </c>
      <c r="H72" s="18">
        <v>5.3</v>
      </c>
    </row>
    <row r="73" spans="2:21" ht="11.25" customHeight="1" x14ac:dyDescent="0.2">
      <c r="B73" s="23">
        <v>2012</v>
      </c>
      <c r="C73" s="20">
        <v>145.1</v>
      </c>
      <c r="D73" s="20">
        <v>125</v>
      </c>
      <c r="E73" s="20">
        <v>10.7</v>
      </c>
      <c r="F73" s="20">
        <v>0.9</v>
      </c>
      <c r="G73" s="20">
        <v>3.4</v>
      </c>
      <c r="H73" s="18">
        <v>5.2</v>
      </c>
      <c r="I73" s="26"/>
      <c r="J73" s="25"/>
      <c r="K73" s="26"/>
      <c r="L73" s="26"/>
      <c r="M73" s="26"/>
      <c r="N73" s="26"/>
      <c r="O73" s="26"/>
      <c r="P73" s="25"/>
      <c r="Q73" s="25"/>
      <c r="R73" s="25"/>
      <c r="S73" s="25"/>
      <c r="T73" s="25"/>
      <c r="U73" s="25"/>
    </row>
    <row r="74" spans="2:21" x14ac:dyDescent="0.2">
      <c r="B74" s="23">
        <v>2013</v>
      </c>
      <c r="C74" s="20">
        <v>143.35</v>
      </c>
      <c r="D74" s="20">
        <v>122.49</v>
      </c>
      <c r="E74" s="20">
        <v>11.58</v>
      </c>
      <c r="F74" s="20">
        <v>0.93</v>
      </c>
      <c r="G74" s="20">
        <v>2.97</v>
      </c>
      <c r="H74" s="18">
        <v>5.4</v>
      </c>
      <c r="I74" s="27"/>
      <c r="J74" s="25"/>
      <c r="K74" s="27"/>
      <c r="L74" s="27"/>
      <c r="M74" s="27"/>
      <c r="N74" s="27"/>
      <c r="O74" s="27"/>
      <c r="P74" s="25"/>
      <c r="Q74" s="25"/>
      <c r="R74" s="25"/>
      <c r="S74" s="25"/>
      <c r="T74" s="25"/>
    </row>
    <row r="75" spans="2:21" x14ac:dyDescent="0.2">
      <c r="B75" s="23">
        <v>2014</v>
      </c>
      <c r="C75" s="20">
        <v>140.80000000000001</v>
      </c>
      <c r="D75" s="20">
        <v>119.52</v>
      </c>
      <c r="E75" s="20">
        <v>12.04</v>
      </c>
      <c r="F75" s="20">
        <v>0.92</v>
      </c>
      <c r="G75" s="20">
        <v>2.52</v>
      </c>
      <c r="H75" s="18">
        <v>5.8</v>
      </c>
      <c r="I75" s="27"/>
      <c r="J75" s="25"/>
      <c r="K75" s="27"/>
      <c r="L75" s="27"/>
      <c r="M75" s="27"/>
      <c r="N75" s="27"/>
      <c r="O75" s="27"/>
      <c r="P75" s="25"/>
      <c r="Q75" s="25"/>
      <c r="R75" s="25"/>
      <c r="S75" s="25"/>
      <c r="T75" s="25"/>
    </row>
    <row r="76" spans="2:21" x14ac:dyDescent="0.2">
      <c r="B76" s="23">
        <v>2015</v>
      </c>
      <c r="C76" s="20">
        <v>143.49</v>
      </c>
      <c r="D76" s="20">
        <v>122.08</v>
      </c>
      <c r="E76" s="20">
        <v>11.33</v>
      </c>
      <c r="F76" s="20">
        <v>1.1200000000000001</v>
      </c>
      <c r="G76" s="20">
        <v>2.48</v>
      </c>
      <c r="H76" s="18">
        <v>6.48</v>
      </c>
      <c r="I76" s="27"/>
      <c r="J76" s="25"/>
      <c r="K76" s="27"/>
      <c r="L76" s="27"/>
      <c r="M76" s="27"/>
      <c r="N76" s="27"/>
      <c r="O76" s="27"/>
      <c r="P76" s="25"/>
      <c r="Q76" s="25"/>
      <c r="R76" s="25"/>
      <c r="S76" s="25"/>
      <c r="T76" s="25"/>
    </row>
    <row r="77" spans="2:21" x14ac:dyDescent="0.2">
      <c r="B77" s="23">
        <v>2016</v>
      </c>
      <c r="C77" s="20">
        <v>145.55000000000001</v>
      </c>
      <c r="D77" s="20">
        <v>124.07</v>
      </c>
      <c r="E77" s="20">
        <v>11.44</v>
      </c>
      <c r="F77" s="20">
        <v>1.19</v>
      </c>
      <c r="G77" s="20">
        <v>2.33</v>
      </c>
      <c r="H77" s="18">
        <v>6.52</v>
      </c>
      <c r="I77" s="26"/>
      <c r="J77" s="25"/>
      <c r="K77" s="28"/>
      <c r="L77" s="28"/>
      <c r="M77" s="28"/>
      <c r="N77" s="28"/>
      <c r="O77" s="27"/>
      <c r="P77" s="25"/>
      <c r="Q77" s="25"/>
      <c r="R77" s="25"/>
      <c r="S77" s="25"/>
      <c r="T77" s="25"/>
    </row>
    <row r="78" spans="2:21" x14ac:dyDescent="0.2">
      <c r="B78" s="23">
        <v>2017</v>
      </c>
      <c r="C78" s="20">
        <v>143.47</v>
      </c>
      <c r="D78" s="20">
        <v>122.65</v>
      </c>
      <c r="E78" s="20">
        <v>10.96</v>
      </c>
      <c r="F78" s="20">
        <v>1.34</v>
      </c>
      <c r="G78" s="20">
        <v>2.0699999999999998</v>
      </c>
      <c r="H78" s="18">
        <v>6.45</v>
      </c>
      <c r="I78" s="26"/>
      <c r="J78" s="25"/>
      <c r="K78" s="28"/>
      <c r="L78" s="28"/>
      <c r="M78" s="28"/>
      <c r="N78" s="28"/>
      <c r="O78" s="27"/>
      <c r="P78" s="25"/>
      <c r="Q78" s="25"/>
      <c r="R78" s="25"/>
      <c r="S78" s="25"/>
      <c r="T78" s="25"/>
    </row>
    <row r="79" spans="2:21" x14ac:dyDescent="0.2">
      <c r="B79" s="23">
        <v>2018</v>
      </c>
      <c r="C79" s="20">
        <v>145.84</v>
      </c>
      <c r="D79" s="20">
        <v>124.29</v>
      </c>
      <c r="E79" s="20">
        <v>11.23</v>
      </c>
      <c r="F79" s="20">
        <v>1.51</v>
      </c>
      <c r="G79" s="20">
        <v>2.2599999999999998</v>
      </c>
      <c r="H79" s="18">
        <v>6.56</v>
      </c>
      <c r="I79" s="26"/>
      <c r="J79" s="25"/>
      <c r="K79" s="28"/>
      <c r="L79" s="28"/>
      <c r="M79" s="28"/>
      <c r="N79" s="28"/>
      <c r="O79" s="27"/>
      <c r="P79" s="25"/>
      <c r="Q79" s="25"/>
      <c r="R79" s="25"/>
      <c r="S79" s="25"/>
      <c r="T79" s="25"/>
    </row>
    <row r="80" spans="2:21" x14ac:dyDescent="0.2">
      <c r="B80" s="23">
        <v>2019</v>
      </c>
      <c r="C80" s="20">
        <v>146.16</v>
      </c>
      <c r="D80" s="20">
        <v>124.38</v>
      </c>
      <c r="E80" s="20">
        <v>10.73</v>
      </c>
      <c r="F80" s="20">
        <v>1.68</v>
      </c>
      <c r="G80" s="20">
        <v>2.63</v>
      </c>
      <c r="H80" s="18">
        <v>6.73</v>
      </c>
      <c r="I80" s="26"/>
      <c r="J80" s="25"/>
      <c r="K80" s="26"/>
      <c r="L80" s="26"/>
      <c r="M80" s="26"/>
      <c r="N80" s="26"/>
      <c r="O80" s="26"/>
      <c r="P80" s="25"/>
      <c r="Q80" s="25"/>
      <c r="R80" s="25"/>
      <c r="S80" s="25"/>
      <c r="T80" s="25"/>
    </row>
    <row r="81" spans="2:20" ht="18.75" customHeight="1" x14ac:dyDescent="0.2">
      <c r="B81" s="23">
        <v>2020</v>
      </c>
      <c r="C81" s="20">
        <v>145.52000000000001</v>
      </c>
      <c r="D81" s="20">
        <v>121.69</v>
      </c>
      <c r="E81" s="20">
        <v>11.16</v>
      </c>
      <c r="F81" s="20">
        <v>1.83</v>
      </c>
      <c r="G81" s="20">
        <v>2.97</v>
      </c>
      <c r="H81" s="18">
        <v>7.87</v>
      </c>
      <c r="I81" s="26"/>
      <c r="J81" s="25"/>
      <c r="K81" s="26"/>
      <c r="L81" s="26"/>
      <c r="M81" s="26"/>
      <c r="N81" s="26"/>
      <c r="O81" s="26"/>
      <c r="P81" s="25"/>
      <c r="Q81" s="25"/>
      <c r="R81" s="25"/>
      <c r="S81" s="25"/>
      <c r="T81" s="25"/>
    </row>
    <row r="82" spans="2:20" x14ac:dyDescent="0.2">
      <c r="B82" s="23">
        <v>2021</v>
      </c>
      <c r="C82" s="20">
        <v>140.33000000000001</v>
      </c>
      <c r="D82" s="20">
        <v>116.25</v>
      </c>
      <c r="E82" s="20">
        <v>10.48</v>
      </c>
      <c r="F82" s="20">
        <v>1.87</v>
      </c>
      <c r="G82" s="20">
        <v>3.57</v>
      </c>
      <c r="H82" s="18">
        <v>8.18</v>
      </c>
      <c r="I82" s="29"/>
      <c r="J82" s="25"/>
      <c r="K82" s="29"/>
      <c r="L82" s="29"/>
      <c r="M82" s="29"/>
      <c r="N82" s="29"/>
      <c r="O82" s="29"/>
      <c r="P82" s="25"/>
      <c r="Q82" s="25"/>
      <c r="R82" s="25"/>
      <c r="S82" s="25"/>
      <c r="T82" s="25"/>
    </row>
    <row r="83" spans="2:20" x14ac:dyDescent="0.2">
      <c r="B83" s="23">
        <v>2022</v>
      </c>
      <c r="C83" s="20">
        <v>143.22999999999999</v>
      </c>
      <c r="D83" s="20">
        <v>119.42</v>
      </c>
      <c r="E83" s="20">
        <v>10.39</v>
      </c>
      <c r="F83" s="20">
        <v>1.89</v>
      </c>
      <c r="G83" s="20">
        <v>2.57</v>
      </c>
      <c r="H83" s="18">
        <v>8.9600000000000009</v>
      </c>
    </row>
    <row r="84" spans="2:20" x14ac:dyDescent="0.2">
      <c r="B84" s="23">
        <v>2023</v>
      </c>
      <c r="C84" s="20">
        <v>137.37</v>
      </c>
      <c r="D84" s="20">
        <v>115.61</v>
      </c>
      <c r="E84" s="20">
        <v>9.35</v>
      </c>
      <c r="F84" s="20">
        <v>1.68</v>
      </c>
      <c r="G84" s="20">
        <v>2.63</v>
      </c>
      <c r="H84" s="18">
        <v>8.1</v>
      </c>
    </row>
    <row r="85" spans="2:20" x14ac:dyDescent="0.2">
      <c r="C85" s="7"/>
      <c r="D85" s="7"/>
      <c r="E85" s="7"/>
      <c r="F85" s="7"/>
      <c r="G85" s="7"/>
      <c r="H85" s="7"/>
    </row>
    <row r="86" spans="2:20" x14ac:dyDescent="0.2">
      <c r="C86" s="7"/>
      <c r="D86" s="7"/>
      <c r="E86" s="7"/>
      <c r="F86" s="7"/>
      <c r="G86" s="7"/>
      <c r="H86" s="7"/>
    </row>
    <row r="87" spans="2:20" x14ac:dyDescent="0.2">
      <c r="C87" s="7"/>
      <c r="D87" s="7"/>
      <c r="E87" s="7"/>
      <c r="F87" s="7"/>
      <c r="G87" s="7"/>
      <c r="H87" s="7"/>
    </row>
    <row r="88" spans="2:20" x14ac:dyDescent="0.2">
      <c r="C88" s="7"/>
      <c r="D88" s="7"/>
      <c r="E88" s="7"/>
      <c r="F88" s="7"/>
      <c r="G88" s="7"/>
      <c r="H88" s="7"/>
    </row>
    <row r="89" spans="2:20" x14ac:dyDescent="0.2">
      <c r="C89" s="7"/>
      <c r="D89" s="7"/>
      <c r="E89" s="7"/>
      <c r="F89" s="7"/>
      <c r="G89" s="7"/>
      <c r="H89" s="7"/>
    </row>
    <row r="90" spans="2:20" x14ac:dyDescent="0.2">
      <c r="C90" s="7"/>
      <c r="D90" s="7"/>
      <c r="E90" s="7"/>
      <c r="F90" s="7"/>
      <c r="G90" s="7"/>
      <c r="H90" s="7"/>
    </row>
    <row r="91" spans="2:20" x14ac:dyDescent="0.2">
      <c r="C91" s="7"/>
      <c r="D91" s="7"/>
      <c r="E91" s="7"/>
      <c r="F91" s="7"/>
      <c r="G91" s="7"/>
      <c r="H91" s="7"/>
    </row>
    <row r="92" spans="2:20" x14ac:dyDescent="0.2">
      <c r="C92" s="7"/>
      <c r="D92" s="7"/>
      <c r="E92" s="7"/>
      <c r="F92" s="7"/>
      <c r="G92" s="7"/>
      <c r="H92" s="7"/>
    </row>
    <row r="93" spans="2:20" x14ac:dyDescent="0.2">
      <c r="C93" s="7"/>
      <c r="D93" s="7"/>
      <c r="E93" s="7"/>
      <c r="F93" s="7"/>
      <c r="G93" s="7"/>
      <c r="H93" s="7"/>
    </row>
    <row r="94" spans="2:20" x14ac:dyDescent="0.2">
      <c r="C94" s="7"/>
      <c r="D94" s="7"/>
      <c r="E94" s="7"/>
      <c r="F94" s="7"/>
      <c r="G94" s="7"/>
      <c r="H94" s="7"/>
    </row>
    <row r="95" spans="2:20" x14ac:dyDescent="0.2">
      <c r="C95" s="7"/>
      <c r="D95" s="7"/>
      <c r="E95" s="7"/>
      <c r="F95" s="7"/>
      <c r="G95" s="7"/>
      <c r="H95" s="7"/>
    </row>
    <row r="96" spans="2:20" x14ac:dyDescent="0.2">
      <c r="C96" s="7"/>
      <c r="D96" s="7"/>
      <c r="E96" s="7"/>
      <c r="F96" s="7"/>
      <c r="G96" s="7"/>
      <c r="H96" s="7"/>
    </row>
    <row r="97" spans="3:8" x14ac:dyDescent="0.2">
      <c r="C97" s="7"/>
      <c r="D97" s="7"/>
      <c r="E97" s="7"/>
      <c r="F97" s="7"/>
      <c r="G97" s="7"/>
      <c r="H97" s="7"/>
    </row>
  </sheetData>
  <mergeCells count="4">
    <mergeCell ref="C8:H8"/>
    <mergeCell ref="C6:C7"/>
    <mergeCell ref="B6:B8"/>
    <mergeCell ref="D6:H6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Z91"/>
  <sheetViews>
    <sheetView showGridLines="0" workbookViewId="0">
      <pane ySplit="8" topLeftCell="A9" activePane="bottomLeft" state="frozen"/>
      <selection activeCell="Z1" sqref="Z1"/>
      <selection pane="bottomLeft"/>
    </sheetView>
  </sheetViews>
  <sheetFormatPr defaultColWidth="9.28515625" defaultRowHeight="10.199999999999999" x14ac:dyDescent="0.2"/>
  <cols>
    <col min="1" max="1" width="7.42578125" style="35" customWidth="1"/>
    <col min="2" max="2" width="9.140625" style="35" customWidth="1"/>
    <col min="3" max="8" width="15" style="35" customWidth="1"/>
    <col min="9" max="16384" width="9.28515625" style="35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5</v>
      </c>
      <c r="B3" s="9" t="s">
        <v>244</v>
      </c>
    </row>
    <row r="4" spans="1:26" s="9" customFormat="1" ht="18.75" customHeight="1" x14ac:dyDescent="0.3">
      <c r="A4" s="8"/>
      <c r="B4" s="1" t="s">
        <v>245</v>
      </c>
    </row>
    <row r="5" spans="1:26" s="34" customFormat="1" ht="11.25" customHeight="1" thickBot="1" x14ac:dyDescent="0.25">
      <c r="A5" s="33"/>
    </row>
    <row r="6" spans="1:26" s="12" customFormat="1" ht="18.75" customHeight="1" x14ac:dyDescent="0.2">
      <c r="B6" s="234"/>
      <c r="C6" s="232" t="s">
        <v>25</v>
      </c>
      <c r="D6" s="237" t="s">
        <v>1</v>
      </c>
      <c r="E6" s="238"/>
      <c r="F6" s="238"/>
      <c r="G6" s="238"/>
      <c r="H6" s="239"/>
    </row>
    <row r="7" spans="1:26" s="13" customFormat="1" ht="66" customHeight="1" x14ac:dyDescent="0.2">
      <c r="B7" s="235"/>
      <c r="C7" s="233"/>
      <c r="D7" s="192" t="s">
        <v>122</v>
      </c>
      <c r="E7" s="192" t="s">
        <v>123</v>
      </c>
      <c r="F7" s="211" t="s">
        <v>124</v>
      </c>
      <c r="G7" s="192" t="s">
        <v>125</v>
      </c>
      <c r="H7" s="193" t="s">
        <v>126</v>
      </c>
    </row>
    <row r="8" spans="1:26" s="13" customFormat="1" ht="18.75" customHeight="1" thickBot="1" x14ac:dyDescent="0.25">
      <c r="B8" s="236"/>
      <c r="C8" s="231" t="s">
        <v>0</v>
      </c>
      <c r="D8" s="240"/>
      <c r="E8" s="240"/>
      <c r="F8" s="240"/>
      <c r="G8" s="240"/>
      <c r="H8" s="240"/>
    </row>
    <row r="9" spans="1:26" ht="11.25" customHeight="1" x14ac:dyDescent="0.2">
      <c r="B9" s="16">
        <v>1948</v>
      </c>
      <c r="C9" s="36" t="s">
        <v>2</v>
      </c>
      <c r="D9" s="20">
        <v>72.8</v>
      </c>
      <c r="E9" s="20">
        <v>46.8</v>
      </c>
      <c r="F9" s="36" t="s">
        <v>2</v>
      </c>
      <c r="G9" s="36" t="s">
        <v>2</v>
      </c>
      <c r="H9" s="37" t="s">
        <v>2</v>
      </c>
    </row>
    <row r="10" spans="1:26" ht="11.25" customHeight="1" x14ac:dyDescent="0.2">
      <c r="B10" s="16">
        <v>1949</v>
      </c>
      <c r="C10" s="20">
        <v>141.80000000000001</v>
      </c>
      <c r="D10" s="20">
        <v>87.6</v>
      </c>
      <c r="E10" s="20">
        <v>52.4</v>
      </c>
      <c r="F10" s="20">
        <v>1.3</v>
      </c>
      <c r="G10" s="20">
        <v>0</v>
      </c>
      <c r="H10" s="18">
        <v>0.5</v>
      </c>
    </row>
    <row r="11" spans="1:26" ht="18.75" customHeight="1" x14ac:dyDescent="0.2">
      <c r="B11" s="16">
        <v>1950</v>
      </c>
      <c r="C11" s="20">
        <v>154.5</v>
      </c>
      <c r="D11" s="20">
        <v>96.5</v>
      </c>
      <c r="E11" s="20">
        <v>55.5</v>
      </c>
      <c r="F11" s="20">
        <v>1.6</v>
      </c>
      <c r="G11" s="20">
        <v>0</v>
      </c>
      <c r="H11" s="18">
        <v>0.9</v>
      </c>
    </row>
    <row r="12" spans="1:26" ht="11.25" customHeight="1" x14ac:dyDescent="0.2">
      <c r="B12" s="16">
        <v>1951</v>
      </c>
      <c r="C12" s="20">
        <v>135.6</v>
      </c>
      <c r="D12" s="20">
        <v>82.2</v>
      </c>
      <c r="E12" s="20">
        <v>50.4</v>
      </c>
      <c r="F12" s="20">
        <v>1.4</v>
      </c>
      <c r="G12" s="20">
        <v>0.1</v>
      </c>
      <c r="H12" s="18">
        <v>1.5</v>
      </c>
    </row>
    <row r="13" spans="1:26" ht="11.25" customHeight="1" x14ac:dyDescent="0.2">
      <c r="B13" s="16">
        <v>1952</v>
      </c>
      <c r="C13" s="20">
        <v>140.30000000000001</v>
      </c>
      <c r="D13" s="20">
        <v>83.2</v>
      </c>
      <c r="E13" s="20">
        <v>53.6</v>
      </c>
      <c r="F13" s="20">
        <v>1.7</v>
      </c>
      <c r="G13" s="20">
        <v>0.4</v>
      </c>
      <c r="H13" s="18">
        <v>1.4</v>
      </c>
    </row>
    <row r="14" spans="1:26" ht="11.25" customHeight="1" x14ac:dyDescent="0.2">
      <c r="B14" s="16">
        <v>1953</v>
      </c>
      <c r="C14" s="20">
        <v>139.9</v>
      </c>
      <c r="D14" s="20">
        <v>82</v>
      </c>
      <c r="E14" s="20">
        <v>52.9</v>
      </c>
      <c r="F14" s="20">
        <v>1.3</v>
      </c>
      <c r="G14" s="20">
        <v>0.3</v>
      </c>
      <c r="H14" s="18">
        <v>2.2000000000000002</v>
      </c>
    </row>
    <row r="15" spans="1:26" ht="11.25" customHeight="1" x14ac:dyDescent="0.2">
      <c r="B15" s="16">
        <v>1954</v>
      </c>
      <c r="C15" s="20">
        <v>132</v>
      </c>
      <c r="D15" s="20">
        <v>84.3</v>
      </c>
      <c r="E15" s="20">
        <v>43.1</v>
      </c>
      <c r="F15" s="20">
        <v>1.7</v>
      </c>
      <c r="G15" s="20">
        <v>0.2</v>
      </c>
      <c r="H15" s="18">
        <v>2.7</v>
      </c>
    </row>
    <row r="16" spans="1:26" ht="11.25" customHeight="1" x14ac:dyDescent="0.2">
      <c r="B16" s="16">
        <v>1955</v>
      </c>
      <c r="C16" s="20">
        <v>136.1</v>
      </c>
      <c r="D16" s="20">
        <v>85.6</v>
      </c>
      <c r="E16" s="20">
        <v>45.9</v>
      </c>
      <c r="F16" s="20">
        <v>1.7</v>
      </c>
      <c r="G16" s="20">
        <v>0.4</v>
      </c>
      <c r="H16" s="18">
        <v>2.5</v>
      </c>
    </row>
    <row r="17" spans="2:8" ht="11.25" customHeight="1" x14ac:dyDescent="0.2">
      <c r="B17" s="16">
        <v>1956</v>
      </c>
      <c r="C17" s="20">
        <v>138.9</v>
      </c>
      <c r="D17" s="20">
        <v>87.7</v>
      </c>
      <c r="E17" s="20">
        <v>45.7</v>
      </c>
      <c r="F17" s="20">
        <v>1.7</v>
      </c>
      <c r="G17" s="20">
        <v>0.4</v>
      </c>
      <c r="H17" s="18">
        <v>3.3</v>
      </c>
    </row>
    <row r="18" spans="2:8" ht="11.25" customHeight="1" x14ac:dyDescent="0.2">
      <c r="B18" s="16">
        <v>1957</v>
      </c>
      <c r="C18" s="20">
        <v>127.6</v>
      </c>
      <c r="D18" s="20">
        <v>76.599999999999994</v>
      </c>
      <c r="E18" s="20">
        <v>45.7</v>
      </c>
      <c r="F18" s="20">
        <v>1.6</v>
      </c>
      <c r="G18" s="20">
        <v>0.5</v>
      </c>
      <c r="H18" s="18">
        <v>3.2</v>
      </c>
    </row>
    <row r="19" spans="2:8" ht="11.25" customHeight="1" x14ac:dyDescent="0.2">
      <c r="B19" s="16">
        <v>1958</v>
      </c>
      <c r="C19" s="20">
        <v>124.4</v>
      </c>
      <c r="D19" s="20">
        <v>74.8</v>
      </c>
      <c r="E19" s="20">
        <v>43.8</v>
      </c>
      <c r="F19" s="20">
        <v>1.8</v>
      </c>
      <c r="G19" s="20">
        <v>0.8</v>
      </c>
      <c r="H19" s="18">
        <v>3.2</v>
      </c>
    </row>
    <row r="20" spans="2:8" ht="11.25" customHeight="1" x14ac:dyDescent="0.2">
      <c r="B20" s="16">
        <v>1959</v>
      </c>
      <c r="C20" s="20">
        <v>124.9</v>
      </c>
      <c r="D20" s="20">
        <v>75.7</v>
      </c>
      <c r="E20" s="20">
        <v>42.9</v>
      </c>
      <c r="F20" s="20">
        <v>1.7</v>
      </c>
      <c r="G20" s="20">
        <v>1.1000000000000001</v>
      </c>
      <c r="H20" s="18">
        <v>3.5</v>
      </c>
    </row>
    <row r="21" spans="2:8" ht="18.75" customHeight="1" x14ac:dyDescent="0.2">
      <c r="B21" s="16">
        <v>1960</v>
      </c>
      <c r="C21" s="20">
        <v>124.1</v>
      </c>
      <c r="D21" s="20">
        <v>75.7</v>
      </c>
      <c r="E21" s="20">
        <v>41.6</v>
      </c>
      <c r="F21" s="20">
        <v>1.7</v>
      </c>
      <c r="G21" s="20">
        <v>1.2</v>
      </c>
      <c r="H21" s="18">
        <v>3.9</v>
      </c>
    </row>
    <row r="22" spans="2:8" ht="11.25" customHeight="1" x14ac:dyDescent="0.2">
      <c r="B22" s="16">
        <v>1961</v>
      </c>
      <c r="C22" s="20">
        <v>125.4</v>
      </c>
      <c r="D22" s="20">
        <v>76.8</v>
      </c>
      <c r="E22" s="20">
        <v>41.4</v>
      </c>
      <c r="F22" s="20">
        <v>1.7</v>
      </c>
      <c r="G22" s="20">
        <v>1.2</v>
      </c>
      <c r="H22" s="18">
        <v>4.3</v>
      </c>
    </row>
    <row r="23" spans="2:8" ht="11.25" customHeight="1" x14ac:dyDescent="0.2">
      <c r="B23" s="16">
        <v>1962</v>
      </c>
      <c r="C23" s="20">
        <v>132.1</v>
      </c>
      <c r="D23" s="20">
        <v>79.2</v>
      </c>
      <c r="E23" s="20">
        <v>44.8</v>
      </c>
      <c r="F23" s="20">
        <v>1.8</v>
      </c>
      <c r="G23" s="20">
        <v>1.3</v>
      </c>
      <c r="H23" s="18">
        <v>5</v>
      </c>
    </row>
    <row r="24" spans="2:8" ht="11.25" customHeight="1" x14ac:dyDescent="0.2">
      <c r="B24" s="16">
        <v>1963</v>
      </c>
      <c r="C24" s="20">
        <v>131.9</v>
      </c>
      <c r="D24" s="20">
        <v>80.5</v>
      </c>
      <c r="E24" s="20">
        <v>43.8</v>
      </c>
      <c r="F24" s="20">
        <v>2.1</v>
      </c>
      <c r="G24" s="20">
        <v>1.3</v>
      </c>
      <c r="H24" s="18">
        <v>4.2</v>
      </c>
    </row>
    <row r="25" spans="2:8" ht="11.25" customHeight="1" x14ac:dyDescent="0.2">
      <c r="B25" s="16">
        <v>1964</v>
      </c>
      <c r="C25" s="20">
        <v>132.69999999999999</v>
      </c>
      <c r="D25" s="20">
        <v>88.4</v>
      </c>
      <c r="E25" s="20">
        <v>37</v>
      </c>
      <c r="F25" s="20">
        <v>1.9</v>
      </c>
      <c r="G25" s="20">
        <v>1.2</v>
      </c>
      <c r="H25" s="18">
        <v>4.2</v>
      </c>
    </row>
    <row r="26" spans="2:8" ht="11.25" customHeight="1" x14ac:dyDescent="0.2">
      <c r="B26" s="16">
        <v>1965</v>
      </c>
      <c r="C26" s="20">
        <v>126.6</v>
      </c>
      <c r="D26" s="20">
        <v>86.3</v>
      </c>
      <c r="E26" s="20">
        <v>32.700000000000003</v>
      </c>
      <c r="F26" s="20">
        <v>1.7</v>
      </c>
      <c r="G26" s="20">
        <v>1.5</v>
      </c>
      <c r="H26" s="18">
        <v>4.4000000000000004</v>
      </c>
    </row>
    <row r="27" spans="2:8" ht="11.25" customHeight="1" x14ac:dyDescent="0.2">
      <c r="B27" s="16">
        <v>1966</v>
      </c>
      <c r="C27" s="20">
        <v>124.5</v>
      </c>
      <c r="D27" s="20">
        <v>84.5</v>
      </c>
      <c r="E27" s="20">
        <v>32.5</v>
      </c>
      <c r="F27" s="20">
        <v>1.7</v>
      </c>
      <c r="G27" s="20">
        <v>1.3</v>
      </c>
      <c r="H27" s="18">
        <v>4.5</v>
      </c>
    </row>
    <row r="28" spans="2:8" ht="11.25" customHeight="1" x14ac:dyDescent="0.2">
      <c r="B28" s="16">
        <v>1967</v>
      </c>
      <c r="C28" s="20">
        <v>120.4</v>
      </c>
      <c r="D28" s="20">
        <v>82</v>
      </c>
      <c r="E28" s="20">
        <v>31.7</v>
      </c>
      <c r="F28" s="20">
        <v>1.7</v>
      </c>
      <c r="G28" s="20">
        <v>0.9</v>
      </c>
      <c r="H28" s="18">
        <v>4.0999999999999996</v>
      </c>
    </row>
    <row r="29" spans="2:8" ht="11.25" customHeight="1" x14ac:dyDescent="0.2">
      <c r="B29" s="16">
        <v>1968</v>
      </c>
      <c r="C29" s="20">
        <v>119.2</v>
      </c>
      <c r="D29" s="20">
        <v>84.4</v>
      </c>
      <c r="E29" s="20">
        <v>27.9</v>
      </c>
      <c r="F29" s="20">
        <v>1.7</v>
      </c>
      <c r="G29" s="20">
        <v>1.2</v>
      </c>
      <c r="H29" s="18">
        <v>4</v>
      </c>
    </row>
    <row r="30" spans="2:8" ht="11.25" customHeight="1" x14ac:dyDescent="0.2">
      <c r="B30" s="16">
        <v>1969</v>
      </c>
      <c r="C30" s="20">
        <v>113.5</v>
      </c>
      <c r="D30" s="20">
        <v>80.599999999999994</v>
      </c>
      <c r="E30" s="20">
        <v>26</v>
      </c>
      <c r="F30" s="20">
        <v>1.6</v>
      </c>
      <c r="G30" s="20">
        <v>1.1000000000000001</v>
      </c>
      <c r="H30" s="18">
        <v>4.2</v>
      </c>
    </row>
    <row r="31" spans="2:8" ht="18.75" customHeight="1" x14ac:dyDescent="0.2">
      <c r="B31" s="16">
        <v>1970</v>
      </c>
      <c r="C31" s="20">
        <v>112.4</v>
      </c>
      <c r="D31" s="20">
        <v>80.3</v>
      </c>
      <c r="E31" s="20">
        <v>25.6</v>
      </c>
      <c r="F31" s="20">
        <v>1.6</v>
      </c>
      <c r="G31" s="20">
        <v>0.8</v>
      </c>
      <c r="H31" s="18">
        <v>4.0999999999999996</v>
      </c>
    </row>
    <row r="32" spans="2:8" ht="11.25" customHeight="1" x14ac:dyDescent="0.2">
      <c r="B32" s="16">
        <v>1971</v>
      </c>
      <c r="C32" s="20">
        <v>111.2</v>
      </c>
      <c r="D32" s="20">
        <v>79.900000000000006</v>
      </c>
      <c r="E32" s="20">
        <v>24.5</v>
      </c>
      <c r="F32" s="20">
        <v>1.5</v>
      </c>
      <c r="G32" s="20">
        <v>1.3</v>
      </c>
      <c r="H32" s="18">
        <v>4</v>
      </c>
    </row>
    <row r="33" spans="2:8" ht="11.25" customHeight="1" x14ac:dyDescent="0.2">
      <c r="B33" s="16">
        <v>1972</v>
      </c>
      <c r="C33" s="20">
        <v>110.4</v>
      </c>
      <c r="D33" s="20">
        <v>79.8</v>
      </c>
      <c r="E33" s="20">
        <v>23.8</v>
      </c>
      <c r="F33" s="20">
        <v>1.5</v>
      </c>
      <c r="G33" s="20">
        <v>1.3</v>
      </c>
      <c r="H33" s="18">
        <v>4</v>
      </c>
    </row>
    <row r="34" spans="2:8" ht="11.25" customHeight="1" x14ac:dyDescent="0.2">
      <c r="B34" s="16">
        <v>1973</v>
      </c>
      <c r="C34" s="20">
        <v>108.1</v>
      </c>
      <c r="D34" s="20">
        <v>78.099999999999994</v>
      </c>
      <c r="E34" s="20">
        <v>22.9</v>
      </c>
      <c r="F34" s="20">
        <v>1.5</v>
      </c>
      <c r="G34" s="20">
        <v>1.6</v>
      </c>
      <c r="H34" s="18">
        <v>4</v>
      </c>
    </row>
    <row r="35" spans="2:8" ht="11.25" customHeight="1" x14ac:dyDescent="0.2">
      <c r="B35" s="16">
        <v>1974</v>
      </c>
      <c r="C35" s="20">
        <v>106.1</v>
      </c>
      <c r="D35" s="20">
        <v>76.900000000000006</v>
      </c>
      <c r="E35" s="20">
        <v>22.4</v>
      </c>
      <c r="F35" s="20">
        <v>1</v>
      </c>
      <c r="G35" s="20">
        <v>1.7</v>
      </c>
      <c r="H35" s="18">
        <v>4.0999999999999996</v>
      </c>
    </row>
    <row r="36" spans="2:8" ht="11.25" customHeight="1" x14ac:dyDescent="0.2">
      <c r="B36" s="16">
        <v>1975</v>
      </c>
      <c r="C36" s="20">
        <v>106.4</v>
      </c>
      <c r="D36" s="20">
        <v>77.099999999999994</v>
      </c>
      <c r="E36" s="20">
        <v>22.2</v>
      </c>
      <c r="F36" s="20">
        <v>1.1000000000000001</v>
      </c>
      <c r="G36" s="20">
        <v>1.6</v>
      </c>
      <c r="H36" s="18">
        <v>4.4000000000000004</v>
      </c>
    </row>
    <row r="37" spans="2:8" ht="11.25" customHeight="1" x14ac:dyDescent="0.2">
      <c r="B37" s="16">
        <v>1976</v>
      </c>
      <c r="C37" s="20">
        <v>106.7</v>
      </c>
      <c r="D37" s="20">
        <v>77.5</v>
      </c>
      <c r="E37" s="20">
        <v>21.6</v>
      </c>
      <c r="F37" s="20">
        <v>1.2</v>
      </c>
      <c r="G37" s="20">
        <v>1.6</v>
      </c>
      <c r="H37" s="18">
        <v>4.8</v>
      </c>
    </row>
    <row r="38" spans="2:8" ht="11.25" customHeight="1" x14ac:dyDescent="0.2">
      <c r="B38" s="16">
        <v>1977</v>
      </c>
      <c r="C38" s="20">
        <v>104.7</v>
      </c>
      <c r="D38" s="20">
        <v>74.5</v>
      </c>
      <c r="E38" s="20">
        <v>22</v>
      </c>
      <c r="F38" s="20">
        <v>1.3</v>
      </c>
      <c r="G38" s="20">
        <v>2.7</v>
      </c>
      <c r="H38" s="18">
        <v>4.2</v>
      </c>
    </row>
    <row r="39" spans="2:8" ht="11.25" customHeight="1" x14ac:dyDescent="0.2">
      <c r="B39" s="16">
        <v>1978</v>
      </c>
      <c r="C39" s="20">
        <v>107.1</v>
      </c>
      <c r="D39" s="20">
        <v>75.900000000000006</v>
      </c>
      <c r="E39" s="20">
        <v>21.7</v>
      </c>
      <c r="F39" s="20">
        <v>3.5</v>
      </c>
      <c r="G39" s="20">
        <v>2</v>
      </c>
      <c r="H39" s="18">
        <v>4</v>
      </c>
    </row>
    <row r="40" spans="2:8" ht="11.25" customHeight="1" x14ac:dyDescent="0.2">
      <c r="B40" s="16">
        <v>1979</v>
      </c>
      <c r="C40" s="20">
        <v>107.4</v>
      </c>
      <c r="D40" s="20">
        <v>76.3</v>
      </c>
      <c r="E40" s="20">
        <v>21.3</v>
      </c>
      <c r="F40" s="20">
        <v>3.4</v>
      </c>
      <c r="G40" s="20">
        <v>1.9</v>
      </c>
      <c r="H40" s="18">
        <v>4.5</v>
      </c>
    </row>
    <row r="41" spans="2:8" ht="18.75" customHeight="1" x14ac:dyDescent="0.2">
      <c r="B41" s="16">
        <v>1980</v>
      </c>
      <c r="C41" s="20">
        <v>107.3</v>
      </c>
      <c r="D41" s="20">
        <v>75.7</v>
      </c>
      <c r="E41" s="20">
        <v>21.9</v>
      </c>
      <c r="F41" s="20">
        <v>3.5</v>
      </c>
      <c r="G41" s="20">
        <v>2</v>
      </c>
      <c r="H41" s="18">
        <v>4.2</v>
      </c>
    </row>
    <row r="42" spans="2:8" ht="11.25" customHeight="1" x14ac:dyDescent="0.2">
      <c r="B42" s="16">
        <v>1981</v>
      </c>
      <c r="C42" s="20">
        <v>109.7</v>
      </c>
      <c r="D42" s="20">
        <v>77.400000000000006</v>
      </c>
      <c r="E42" s="20">
        <v>22.4</v>
      </c>
      <c r="F42" s="20">
        <v>3.5</v>
      </c>
      <c r="G42" s="20">
        <v>1.9</v>
      </c>
      <c r="H42" s="18">
        <v>4.5</v>
      </c>
    </row>
    <row r="43" spans="2:8" ht="11.25" customHeight="1" x14ac:dyDescent="0.2">
      <c r="B43" s="16">
        <v>1982</v>
      </c>
      <c r="C43" s="20">
        <v>110.5</v>
      </c>
      <c r="D43" s="20">
        <v>81.8</v>
      </c>
      <c r="E43" s="20">
        <v>20.9</v>
      </c>
      <c r="F43" s="20">
        <v>3.2</v>
      </c>
      <c r="G43" s="20">
        <v>1.2</v>
      </c>
      <c r="H43" s="18">
        <v>3.4</v>
      </c>
    </row>
    <row r="44" spans="2:8" ht="11.25" customHeight="1" x14ac:dyDescent="0.2">
      <c r="B44" s="16">
        <v>1983</v>
      </c>
      <c r="C44" s="20">
        <v>109.3</v>
      </c>
      <c r="D44" s="20">
        <v>79.099999999999994</v>
      </c>
      <c r="E44" s="20">
        <v>22</v>
      </c>
      <c r="F44" s="20">
        <v>3.4</v>
      </c>
      <c r="G44" s="20">
        <v>1.3</v>
      </c>
      <c r="H44" s="18">
        <v>3.5</v>
      </c>
    </row>
    <row r="45" spans="2:8" ht="11.25" customHeight="1" x14ac:dyDescent="0.2">
      <c r="B45" s="16">
        <v>1984</v>
      </c>
      <c r="C45" s="20">
        <v>111.7</v>
      </c>
      <c r="D45" s="20">
        <v>80.599999999999994</v>
      </c>
      <c r="E45" s="20">
        <v>23</v>
      </c>
      <c r="F45" s="20">
        <v>3.1</v>
      </c>
      <c r="G45" s="20">
        <v>1.3</v>
      </c>
      <c r="H45" s="18">
        <v>3.7</v>
      </c>
    </row>
    <row r="46" spans="2:8" ht="11.25" customHeight="1" x14ac:dyDescent="0.2">
      <c r="B46" s="16">
        <v>1985</v>
      </c>
      <c r="C46" s="20">
        <v>113.3</v>
      </c>
      <c r="D46" s="20">
        <v>82</v>
      </c>
      <c r="E46" s="20">
        <v>22.9</v>
      </c>
      <c r="F46" s="20">
        <v>3.6</v>
      </c>
      <c r="G46" s="20">
        <v>1.2</v>
      </c>
      <c r="H46" s="18">
        <v>3.6</v>
      </c>
    </row>
    <row r="47" spans="2:8" ht="11.25" customHeight="1" x14ac:dyDescent="0.2">
      <c r="B47" s="16">
        <v>1986</v>
      </c>
      <c r="C47" s="20">
        <v>112.9</v>
      </c>
      <c r="D47" s="20">
        <v>81.900000000000006</v>
      </c>
      <c r="E47" s="20">
        <v>22.4</v>
      </c>
      <c r="F47" s="20">
        <v>3.6</v>
      </c>
      <c r="G47" s="20">
        <v>1.4</v>
      </c>
      <c r="H47" s="18">
        <v>3.6</v>
      </c>
    </row>
    <row r="48" spans="2:8" ht="11.25" customHeight="1" x14ac:dyDescent="0.2">
      <c r="B48" s="16">
        <v>1987</v>
      </c>
      <c r="C48" s="20">
        <v>114.7</v>
      </c>
      <c r="D48" s="20">
        <v>85.4</v>
      </c>
      <c r="E48" s="20">
        <v>20.7</v>
      </c>
      <c r="F48" s="20">
        <v>3.5</v>
      </c>
      <c r="G48" s="20">
        <v>1.4</v>
      </c>
      <c r="H48" s="18">
        <v>3.7</v>
      </c>
    </row>
    <row r="49" spans="2:9" ht="11.25" customHeight="1" x14ac:dyDescent="0.2">
      <c r="B49" s="16">
        <v>1988</v>
      </c>
      <c r="C49" s="20">
        <v>113.6</v>
      </c>
      <c r="D49" s="20">
        <v>86.1</v>
      </c>
      <c r="E49" s="20">
        <v>20.8</v>
      </c>
      <c r="F49" s="20">
        <v>1.7</v>
      </c>
      <c r="G49" s="20">
        <v>1.2</v>
      </c>
      <c r="H49" s="18">
        <v>3.8</v>
      </c>
    </row>
    <row r="50" spans="2:9" ht="11.25" customHeight="1" x14ac:dyDescent="0.2">
      <c r="B50" s="16">
        <v>1989</v>
      </c>
      <c r="C50" s="20">
        <v>115.4</v>
      </c>
      <c r="D50" s="20">
        <v>85.6</v>
      </c>
      <c r="E50" s="20">
        <v>22.9</v>
      </c>
      <c r="F50" s="20">
        <v>1.7</v>
      </c>
      <c r="G50" s="20">
        <v>1.3</v>
      </c>
      <c r="H50" s="18">
        <v>3.9</v>
      </c>
    </row>
    <row r="51" spans="2:9" ht="18.75" customHeight="1" x14ac:dyDescent="0.2">
      <c r="B51" s="16">
        <v>1990</v>
      </c>
      <c r="C51" s="20">
        <v>114.9</v>
      </c>
      <c r="D51" s="20">
        <v>85.8</v>
      </c>
      <c r="E51" s="20">
        <v>21.8</v>
      </c>
      <c r="F51" s="20">
        <v>1.7</v>
      </c>
      <c r="G51" s="20">
        <v>1.3</v>
      </c>
      <c r="H51" s="18">
        <v>4.3</v>
      </c>
    </row>
    <row r="52" spans="2:9" ht="11.25" customHeight="1" x14ac:dyDescent="0.2">
      <c r="B52" s="16">
        <v>1991</v>
      </c>
      <c r="C52" s="20">
        <v>116.2</v>
      </c>
      <c r="D52" s="20">
        <v>86.5</v>
      </c>
      <c r="E52" s="20">
        <v>22.4</v>
      </c>
      <c r="F52" s="20">
        <v>1.9</v>
      </c>
      <c r="G52" s="20">
        <v>1.4</v>
      </c>
      <c r="H52" s="18">
        <v>4</v>
      </c>
    </row>
    <row r="53" spans="2:9" ht="11.25" customHeight="1" x14ac:dyDescent="0.2">
      <c r="B53" s="16">
        <v>1992</v>
      </c>
      <c r="C53" s="20">
        <v>117.2</v>
      </c>
      <c r="D53" s="20">
        <v>87.4</v>
      </c>
      <c r="E53" s="20">
        <v>22.5</v>
      </c>
      <c r="F53" s="20">
        <v>2</v>
      </c>
      <c r="G53" s="20">
        <v>1.3</v>
      </c>
      <c r="H53" s="18">
        <v>4</v>
      </c>
    </row>
    <row r="54" spans="2:9" ht="11.25" customHeight="1" x14ac:dyDescent="0.2">
      <c r="B54" s="16">
        <v>1993</v>
      </c>
      <c r="C54" s="20">
        <v>118.2</v>
      </c>
      <c r="D54" s="20">
        <v>88.5</v>
      </c>
      <c r="E54" s="20">
        <v>22.4</v>
      </c>
      <c r="F54" s="20">
        <v>2.1</v>
      </c>
      <c r="G54" s="20">
        <v>1.3</v>
      </c>
      <c r="H54" s="18">
        <v>3.9</v>
      </c>
    </row>
    <row r="55" spans="2:9" ht="11.25" customHeight="1" x14ac:dyDescent="0.2">
      <c r="B55" s="16">
        <v>1994</v>
      </c>
      <c r="C55" s="20">
        <v>116.9</v>
      </c>
      <c r="D55" s="20">
        <v>87.3</v>
      </c>
      <c r="E55" s="20">
        <v>22.4</v>
      </c>
      <c r="F55" s="20">
        <v>2.1</v>
      </c>
      <c r="G55" s="20">
        <v>1.3</v>
      </c>
      <c r="H55" s="18">
        <v>3.8</v>
      </c>
    </row>
    <row r="56" spans="2:9" ht="11.25" customHeight="1" x14ac:dyDescent="0.2">
      <c r="B56" s="16">
        <v>1995</v>
      </c>
      <c r="C56" s="20">
        <v>115.7</v>
      </c>
      <c r="D56" s="20">
        <v>88.1</v>
      </c>
      <c r="E56" s="20">
        <v>20</v>
      </c>
      <c r="F56" s="20">
        <v>2</v>
      </c>
      <c r="G56" s="20">
        <v>1.2</v>
      </c>
      <c r="H56" s="18">
        <v>4.4000000000000004</v>
      </c>
    </row>
    <row r="57" spans="2:9" ht="11.25" customHeight="1" x14ac:dyDescent="0.2">
      <c r="B57" s="16">
        <v>1996</v>
      </c>
      <c r="C57" s="20">
        <v>113.8</v>
      </c>
      <c r="D57" s="20">
        <v>87</v>
      </c>
      <c r="E57" s="20">
        <v>18.600000000000001</v>
      </c>
      <c r="F57" s="20">
        <v>2</v>
      </c>
      <c r="G57" s="20">
        <v>1.2</v>
      </c>
      <c r="H57" s="18">
        <v>5</v>
      </c>
    </row>
    <row r="58" spans="2:9" ht="11.25" customHeight="1" x14ac:dyDescent="0.2">
      <c r="B58" s="16">
        <v>1997</v>
      </c>
      <c r="C58" s="20">
        <v>107.9</v>
      </c>
      <c r="D58" s="20">
        <v>86</v>
      </c>
      <c r="E58" s="20">
        <v>15</v>
      </c>
      <c r="F58" s="20">
        <v>1.7</v>
      </c>
      <c r="G58" s="20">
        <v>1</v>
      </c>
      <c r="H58" s="18">
        <v>4.2</v>
      </c>
    </row>
    <row r="59" spans="2:9" ht="11.25" customHeight="1" x14ac:dyDescent="0.2">
      <c r="B59" s="16">
        <v>1998</v>
      </c>
      <c r="C59" s="20">
        <v>104.9</v>
      </c>
      <c r="D59" s="20">
        <v>85.3</v>
      </c>
      <c r="E59" s="20">
        <v>12.7</v>
      </c>
      <c r="F59" s="20">
        <v>1.4</v>
      </c>
      <c r="G59" s="20">
        <v>1</v>
      </c>
      <c r="H59" s="18">
        <v>4.5</v>
      </c>
    </row>
    <row r="60" spans="2:9" ht="11.25" customHeight="1" x14ac:dyDescent="0.2">
      <c r="B60" s="21">
        <v>1999</v>
      </c>
      <c r="C60" s="20">
        <v>104</v>
      </c>
      <c r="D60" s="20">
        <v>86.3</v>
      </c>
      <c r="E60" s="20">
        <v>11</v>
      </c>
      <c r="F60" s="20">
        <v>1.4</v>
      </c>
      <c r="G60" s="20">
        <v>1</v>
      </c>
      <c r="H60" s="18">
        <v>4.3</v>
      </c>
      <c r="I60" s="38"/>
    </row>
    <row r="61" spans="2:9" ht="18.75" customHeight="1" x14ac:dyDescent="0.2">
      <c r="B61" s="16">
        <v>2000</v>
      </c>
      <c r="C61" s="39">
        <v>104.7</v>
      </c>
      <c r="D61" s="39">
        <v>86.6</v>
      </c>
      <c r="E61" s="39">
        <v>11.1</v>
      </c>
      <c r="F61" s="39">
        <v>1.4</v>
      </c>
      <c r="G61" s="39">
        <v>1</v>
      </c>
      <c r="H61" s="40">
        <v>4.5999999999999996</v>
      </c>
    </row>
    <row r="62" spans="2:9" x14ac:dyDescent="0.2">
      <c r="B62" s="16">
        <v>2001</v>
      </c>
      <c r="C62" s="39">
        <v>107</v>
      </c>
      <c r="D62" s="39">
        <v>87.7</v>
      </c>
      <c r="E62" s="39">
        <v>12.5</v>
      </c>
      <c r="F62" s="39">
        <v>1.4</v>
      </c>
      <c r="G62" s="39">
        <v>1</v>
      </c>
      <c r="H62" s="40">
        <v>4.4000000000000004</v>
      </c>
    </row>
    <row r="63" spans="2:9" x14ac:dyDescent="0.2">
      <c r="B63" s="21">
        <v>2002</v>
      </c>
      <c r="C63" s="39">
        <v>113.8</v>
      </c>
      <c r="D63" s="39">
        <v>93.7</v>
      </c>
      <c r="E63" s="39">
        <v>13</v>
      </c>
      <c r="F63" s="39">
        <v>1.3</v>
      </c>
      <c r="G63" s="39">
        <v>1</v>
      </c>
      <c r="H63" s="40">
        <v>4.8</v>
      </c>
    </row>
    <row r="64" spans="2:9" x14ac:dyDescent="0.2">
      <c r="B64" s="21">
        <v>2003</v>
      </c>
      <c r="C64" s="39">
        <v>110.9</v>
      </c>
      <c r="D64" s="39">
        <v>91</v>
      </c>
      <c r="E64" s="39">
        <v>12.9</v>
      </c>
      <c r="F64" s="39">
        <v>1.2</v>
      </c>
      <c r="G64" s="39">
        <v>0.8</v>
      </c>
      <c r="H64" s="40">
        <v>5</v>
      </c>
    </row>
    <row r="65" spans="2:20" x14ac:dyDescent="0.2">
      <c r="B65" s="21">
        <v>2004</v>
      </c>
      <c r="C65" s="39">
        <v>110.2</v>
      </c>
      <c r="D65" s="39">
        <v>91.2</v>
      </c>
      <c r="E65" s="39">
        <v>12.9</v>
      </c>
      <c r="F65" s="39">
        <v>0.7</v>
      </c>
      <c r="G65" s="39">
        <v>0.8</v>
      </c>
      <c r="H65" s="40">
        <v>4.5999999999999996</v>
      </c>
    </row>
    <row r="66" spans="2:20" x14ac:dyDescent="0.2">
      <c r="B66" s="21">
        <v>2005</v>
      </c>
      <c r="C66" s="39">
        <v>106.3</v>
      </c>
      <c r="D66" s="39">
        <v>87.9</v>
      </c>
      <c r="E66" s="39">
        <v>12.8</v>
      </c>
      <c r="F66" s="39">
        <v>0.9</v>
      </c>
      <c r="G66" s="39">
        <v>0.7</v>
      </c>
      <c r="H66" s="40">
        <v>4</v>
      </c>
    </row>
    <row r="67" spans="2:20" x14ac:dyDescent="0.2">
      <c r="B67" s="21">
        <v>2006</v>
      </c>
      <c r="C67" s="39">
        <v>106.6</v>
      </c>
      <c r="D67" s="39">
        <v>91.8</v>
      </c>
      <c r="E67" s="39">
        <v>7.9</v>
      </c>
      <c r="F67" s="39">
        <v>1</v>
      </c>
      <c r="G67" s="39">
        <v>0.7</v>
      </c>
      <c r="H67" s="40">
        <v>5.2</v>
      </c>
    </row>
    <row r="68" spans="2:20" x14ac:dyDescent="0.2">
      <c r="B68" s="23">
        <v>2007</v>
      </c>
      <c r="C68" s="39">
        <v>114.9</v>
      </c>
      <c r="D68" s="39">
        <v>98.3</v>
      </c>
      <c r="E68" s="39">
        <v>10.3</v>
      </c>
      <c r="F68" s="39">
        <v>0.7</v>
      </c>
      <c r="G68" s="39">
        <v>0.7</v>
      </c>
      <c r="H68" s="40">
        <v>4.9000000000000004</v>
      </c>
    </row>
    <row r="69" spans="2:20" x14ac:dyDescent="0.2">
      <c r="B69" s="23">
        <v>2008</v>
      </c>
      <c r="C69" s="39">
        <v>105.2</v>
      </c>
      <c r="D69" s="39">
        <v>90.2</v>
      </c>
      <c r="E69" s="39">
        <v>8.5</v>
      </c>
      <c r="F69" s="39">
        <v>0.9</v>
      </c>
      <c r="G69" s="39">
        <v>0.7</v>
      </c>
      <c r="H69" s="40">
        <v>4.9000000000000004</v>
      </c>
    </row>
    <row r="70" spans="2:20" x14ac:dyDescent="0.2">
      <c r="B70" s="23">
        <v>2009</v>
      </c>
      <c r="C70" s="39">
        <v>113</v>
      </c>
      <c r="D70" s="39">
        <v>96.7</v>
      </c>
      <c r="E70" s="39">
        <v>10.4</v>
      </c>
      <c r="F70" s="39">
        <v>1.3</v>
      </c>
      <c r="G70" s="39">
        <v>0.4</v>
      </c>
      <c r="H70" s="40">
        <v>4.2</v>
      </c>
    </row>
    <row r="71" spans="2:20" ht="18.75" customHeight="1" x14ac:dyDescent="0.2">
      <c r="B71" s="23">
        <v>2010</v>
      </c>
      <c r="C71" s="39">
        <v>108.7</v>
      </c>
      <c r="D71" s="39">
        <v>93.6</v>
      </c>
      <c r="E71" s="39">
        <v>8.5</v>
      </c>
      <c r="F71" s="39">
        <v>1.2</v>
      </c>
      <c r="G71" s="39">
        <v>0.9</v>
      </c>
      <c r="H71" s="40">
        <v>4.5</v>
      </c>
    </row>
    <row r="72" spans="2:20" x14ac:dyDescent="0.2">
      <c r="B72" s="16">
        <v>2011</v>
      </c>
      <c r="C72" s="39">
        <v>118.7</v>
      </c>
      <c r="D72" s="39">
        <v>101.7</v>
      </c>
      <c r="E72" s="39">
        <v>9.1</v>
      </c>
      <c r="F72" s="39">
        <v>1.4</v>
      </c>
      <c r="G72" s="39">
        <v>1.2</v>
      </c>
      <c r="H72" s="40">
        <v>5.3</v>
      </c>
    </row>
    <row r="73" spans="2:20" x14ac:dyDescent="0.2">
      <c r="B73" s="23">
        <v>2012</v>
      </c>
      <c r="C73" s="41">
        <v>113.29</v>
      </c>
      <c r="D73" s="41">
        <v>97.47</v>
      </c>
      <c r="E73" s="41">
        <v>8.34</v>
      </c>
      <c r="F73" s="41">
        <v>1.37</v>
      </c>
      <c r="G73" s="41">
        <v>0.94</v>
      </c>
      <c r="H73" s="42">
        <v>5.17</v>
      </c>
      <c r="I73" s="26"/>
      <c r="J73" s="26"/>
      <c r="K73" s="26"/>
      <c r="L73" s="26"/>
      <c r="M73" s="26"/>
      <c r="N73" s="26"/>
      <c r="O73" s="43"/>
      <c r="P73" s="43"/>
      <c r="Q73" s="43"/>
      <c r="R73" s="43"/>
      <c r="S73" s="43"/>
      <c r="T73" s="43"/>
    </row>
    <row r="74" spans="2:20" x14ac:dyDescent="0.2">
      <c r="B74" s="23">
        <v>2013</v>
      </c>
      <c r="C74" s="39">
        <v>112.32</v>
      </c>
      <c r="D74" s="39">
        <v>95.55</v>
      </c>
      <c r="E74" s="39">
        <v>9.0399999999999991</v>
      </c>
      <c r="F74" s="39">
        <v>1.41</v>
      </c>
      <c r="G74" s="39">
        <v>0.94</v>
      </c>
      <c r="H74" s="40">
        <v>5.38</v>
      </c>
      <c r="I74" s="27"/>
      <c r="J74" s="27"/>
      <c r="K74" s="27"/>
      <c r="L74" s="27"/>
      <c r="M74" s="27"/>
      <c r="N74" s="27"/>
      <c r="O74" s="43"/>
      <c r="P74" s="43"/>
      <c r="Q74" s="43"/>
      <c r="R74" s="43"/>
      <c r="S74" s="43"/>
      <c r="T74" s="43"/>
    </row>
    <row r="75" spans="2:20" x14ac:dyDescent="0.2">
      <c r="B75" s="23">
        <v>2014</v>
      </c>
      <c r="C75" s="39">
        <v>111.2</v>
      </c>
      <c r="D75" s="39">
        <v>93.23</v>
      </c>
      <c r="E75" s="39">
        <v>9.6300000000000008</v>
      </c>
      <c r="F75" s="39">
        <v>1.61</v>
      </c>
      <c r="G75" s="39">
        <v>0.93</v>
      </c>
      <c r="H75" s="40">
        <v>5.8</v>
      </c>
      <c r="I75" s="27"/>
      <c r="J75" s="27"/>
      <c r="K75" s="27"/>
      <c r="L75" s="27"/>
      <c r="M75" s="27"/>
      <c r="N75" s="27"/>
      <c r="O75" s="43"/>
      <c r="P75" s="43"/>
      <c r="Q75" s="43"/>
      <c r="R75" s="43"/>
      <c r="S75" s="43"/>
      <c r="T75" s="43"/>
    </row>
    <row r="76" spans="2:20" x14ac:dyDescent="0.2">
      <c r="B76" s="23">
        <v>2015</v>
      </c>
      <c r="C76" s="41">
        <v>113.29</v>
      </c>
      <c r="D76" s="41">
        <v>95.22</v>
      </c>
      <c r="E76" s="41">
        <v>9.06</v>
      </c>
      <c r="F76" s="41">
        <v>1.75</v>
      </c>
      <c r="G76" s="41">
        <v>0.78</v>
      </c>
      <c r="H76" s="42">
        <v>6.48</v>
      </c>
      <c r="I76" s="27"/>
      <c r="J76" s="27"/>
      <c r="K76" s="27"/>
      <c r="L76" s="27"/>
      <c r="M76" s="27"/>
      <c r="N76" s="27"/>
      <c r="O76" s="43"/>
      <c r="P76" s="43"/>
      <c r="Q76" s="43"/>
      <c r="R76" s="43"/>
      <c r="S76" s="43"/>
      <c r="T76" s="43"/>
    </row>
    <row r="77" spans="2:20" x14ac:dyDescent="0.2">
      <c r="B77" s="23">
        <v>2016</v>
      </c>
      <c r="C77" s="41">
        <v>114.93</v>
      </c>
      <c r="D77" s="41">
        <v>96.78</v>
      </c>
      <c r="E77" s="41">
        <v>9.15</v>
      </c>
      <c r="F77" s="41">
        <v>1.86</v>
      </c>
      <c r="G77" s="41">
        <v>0.62</v>
      </c>
      <c r="H77" s="42">
        <v>6.52</v>
      </c>
      <c r="I77" s="27"/>
      <c r="J77" s="28"/>
      <c r="K77" s="28"/>
      <c r="L77" s="28"/>
      <c r="M77" s="28"/>
      <c r="N77" s="27"/>
      <c r="O77" s="43"/>
      <c r="P77" s="43"/>
      <c r="Q77" s="43"/>
      <c r="R77" s="43"/>
      <c r="S77" s="43"/>
      <c r="T77" s="43"/>
    </row>
    <row r="78" spans="2:20" x14ac:dyDescent="0.2">
      <c r="B78" s="23">
        <v>2017</v>
      </c>
      <c r="C78" s="41">
        <v>113.54</v>
      </c>
      <c r="D78" s="41">
        <v>95.67</v>
      </c>
      <c r="E78" s="41">
        <v>8.77</v>
      </c>
      <c r="F78" s="41">
        <v>1.74</v>
      </c>
      <c r="G78" s="41">
        <v>0.91</v>
      </c>
      <c r="H78" s="42">
        <v>6.45</v>
      </c>
      <c r="I78" s="27"/>
      <c r="J78" s="28"/>
      <c r="K78" s="28"/>
      <c r="L78" s="28"/>
      <c r="M78" s="28"/>
      <c r="N78" s="27"/>
      <c r="O78" s="43"/>
      <c r="P78" s="43"/>
      <c r="Q78" s="43"/>
      <c r="R78" s="43"/>
      <c r="S78" s="43"/>
      <c r="T78" s="43"/>
    </row>
    <row r="79" spans="2:20" x14ac:dyDescent="0.2">
      <c r="B79" s="23">
        <v>2018</v>
      </c>
      <c r="C79" s="41">
        <v>115.34</v>
      </c>
      <c r="D79" s="41">
        <v>96.94</v>
      </c>
      <c r="E79" s="41">
        <v>8.98</v>
      </c>
      <c r="F79" s="41">
        <v>1.73</v>
      </c>
      <c r="G79" s="41">
        <v>1.1299999999999999</v>
      </c>
      <c r="H79" s="42">
        <v>6.56</v>
      </c>
      <c r="I79" s="27"/>
      <c r="J79" s="28"/>
      <c r="K79" s="28"/>
      <c r="L79" s="28"/>
      <c r="M79" s="28"/>
      <c r="N79" s="27"/>
      <c r="O79" s="43"/>
      <c r="P79" s="43"/>
      <c r="Q79" s="43"/>
      <c r="R79" s="43"/>
      <c r="S79" s="43"/>
      <c r="T79" s="43"/>
    </row>
    <row r="80" spans="2:20" x14ac:dyDescent="0.2">
      <c r="B80" s="23">
        <v>2019</v>
      </c>
      <c r="C80" s="20">
        <v>115.55</v>
      </c>
      <c r="D80" s="41">
        <v>97.02</v>
      </c>
      <c r="E80" s="20">
        <v>8.59</v>
      </c>
      <c r="F80" s="20">
        <v>2.04</v>
      </c>
      <c r="G80" s="20">
        <v>1.18</v>
      </c>
      <c r="H80" s="18">
        <v>6.73</v>
      </c>
      <c r="I80" s="26"/>
      <c r="J80" s="26"/>
      <c r="K80" s="26"/>
      <c r="L80" s="26"/>
      <c r="M80" s="26"/>
      <c r="N80" s="26"/>
      <c r="O80" s="43"/>
      <c r="P80" s="43"/>
      <c r="Q80" s="43"/>
      <c r="R80" s="43"/>
      <c r="S80" s="43"/>
      <c r="T80" s="43"/>
    </row>
    <row r="81" spans="2:20" ht="18.75" customHeight="1" x14ac:dyDescent="0.2">
      <c r="B81" s="23">
        <v>2020</v>
      </c>
      <c r="C81" s="20">
        <v>115.37</v>
      </c>
      <c r="D81" s="41">
        <v>94.92</v>
      </c>
      <c r="E81" s="20">
        <v>8.93</v>
      </c>
      <c r="F81" s="20">
        <v>2.25</v>
      </c>
      <c r="G81" s="20">
        <v>1.4</v>
      </c>
      <c r="H81" s="18">
        <v>7.87</v>
      </c>
      <c r="I81" s="26"/>
      <c r="J81" s="26"/>
      <c r="K81" s="26"/>
      <c r="L81" s="26"/>
      <c r="M81" s="26"/>
      <c r="N81" s="26"/>
      <c r="O81" s="43"/>
      <c r="P81" s="43"/>
      <c r="Q81" s="43"/>
      <c r="R81" s="43"/>
      <c r="S81" s="43"/>
      <c r="T81" s="43"/>
    </row>
    <row r="82" spans="2:20" x14ac:dyDescent="0.2">
      <c r="B82" s="23">
        <v>2021</v>
      </c>
      <c r="C82" s="41">
        <v>110.91</v>
      </c>
      <c r="D82" s="41">
        <v>90.67</v>
      </c>
      <c r="E82" s="41">
        <v>8.3800000000000008</v>
      </c>
      <c r="F82" s="41">
        <v>2.5</v>
      </c>
      <c r="G82" s="41">
        <v>1.19</v>
      </c>
      <c r="H82" s="42">
        <v>8.18</v>
      </c>
      <c r="I82" s="29"/>
      <c r="J82" s="29"/>
      <c r="K82" s="29"/>
      <c r="L82" s="29"/>
      <c r="M82" s="29"/>
      <c r="N82" s="29"/>
      <c r="O82" s="43"/>
      <c r="P82" s="43"/>
      <c r="Q82" s="43"/>
      <c r="R82" s="43"/>
      <c r="S82" s="43"/>
      <c r="T82" s="43"/>
    </row>
    <row r="83" spans="2:20" x14ac:dyDescent="0.2">
      <c r="B83" s="23">
        <v>2022</v>
      </c>
      <c r="C83" s="41">
        <v>113.9</v>
      </c>
      <c r="D83" s="41">
        <v>93.15</v>
      </c>
      <c r="E83" s="41">
        <v>8.31</v>
      </c>
      <c r="F83" s="41">
        <v>1.77</v>
      </c>
      <c r="G83" s="41">
        <v>1.71</v>
      </c>
      <c r="H83" s="42">
        <v>8.9600000000000009</v>
      </c>
    </row>
    <row r="84" spans="2:20" x14ac:dyDescent="0.2">
      <c r="B84" s="23">
        <v>2023</v>
      </c>
      <c r="C84" s="41">
        <v>109.45</v>
      </c>
      <c r="D84" s="41">
        <v>90.18</v>
      </c>
      <c r="E84" s="41">
        <v>7.48</v>
      </c>
      <c r="F84" s="41">
        <v>1.83</v>
      </c>
      <c r="G84" s="41">
        <v>1.87</v>
      </c>
      <c r="H84" s="42">
        <v>8.1</v>
      </c>
    </row>
    <row r="85" spans="2:20" s="38" customFormat="1" x14ac:dyDescent="0.2">
      <c r="B85" s="30"/>
      <c r="C85" s="31"/>
      <c r="D85" s="44"/>
      <c r="E85" s="31"/>
      <c r="F85" s="31"/>
      <c r="G85" s="31"/>
      <c r="H85" s="31"/>
    </row>
    <row r="86" spans="2:20" s="38" customFormat="1" x14ac:dyDescent="0.2">
      <c r="B86" s="30"/>
      <c r="C86" s="31"/>
      <c r="D86" s="44"/>
      <c r="E86" s="31"/>
      <c r="F86" s="31"/>
      <c r="G86" s="31"/>
      <c r="H86" s="31"/>
    </row>
    <row r="87" spans="2:20" s="38" customFormat="1" x14ac:dyDescent="0.2">
      <c r="B87" s="45"/>
      <c r="C87" s="46"/>
      <c r="D87" s="46"/>
      <c r="E87" s="46"/>
      <c r="F87" s="46"/>
      <c r="G87" s="46"/>
      <c r="H87" s="46"/>
    </row>
    <row r="88" spans="2:20" s="38" customFormat="1" x14ac:dyDescent="0.2">
      <c r="C88" s="45"/>
      <c r="D88" s="45"/>
      <c r="E88" s="45"/>
      <c r="F88" s="45"/>
      <c r="G88" s="45"/>
      <c r="H88" s="45"/>
    </row>
    <row r="89" spans="2:20" s="38" customFormat="1" x14ac:dyDescent="0.2">
      <c r="B89" s="45"/>
      <c r="C89" s="46"/>
      <c r="D89" s="46"/>
      <c r="E89" s="46"/>
      <c r="F89" s="46"/>
      <c r="G89" s="46"/>
      <c r="H89" s="46"/>
    </row>
    <row r="90" spans="2:20" s="38" customFormat="1" x14ac:dyDescent="0.2">
      <c r="C90" s="45"/>
      <c r="D90" s="45"/>
      <c r="E90" s="45"/>
      <c r="F90" s="45"/>
      <c r="G90" s="45"/>
      <c r="H90" s="45"/>
    </row>
    <row r="91" spans="2:20" x14ac:dyDescent="0.2">
      <c r="C91" s="47"/>
      <c r="D91" s="47"/>
      <c r="E91" s="47"/>
      <c r="F91" s="47"/>
      <c r="G91" s="47"/>
      <c r="H91" s="47"/>
    </row>
  </sheetData>
  <mergeCells count="4">
    <mergeCell ref="B6:B8"/>
    <mergeCell ref="C6:C7"/>
    <mergeCell ref="D6:H6"/>
    <mergeCell ref="C8:H8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Z88"/>
  <sheetViews>
    <sheetView showGridLines="0" workbookViewId="0">
      <pane ySplit="7" topLeftCell="A8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6" width="21.7109375" customWidth="1"/>
    <col min="7" max="7" width="9.140625" style="62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5</v>
      </c>
      <c r="B3" s="9" t="s">
        <v>242</v>
      </c>
    </row>
    <row r="4" spans="1:26" s="9" customFormat="1" ht="18.75" customHeight="1" x14ac:dyDescent="0.3">
      <c r="A4" s="8"/>
      <c r="B4" s="1" t="s">
        <v>243</v>
      </c>
    </row>
    <row r="5" spans="1:26" s="34" customFormat="1" ht="11.25" customHeight="1" thickBot="1" x14ac:dyDescent="0.25">
      <c r="A5" s="33"/>
    </row>
    <row r="6" spans="1:26" s="49" customFormat="1" ht="31.95" customHeight="1" x14ac:dyDescent="0.2">
      <c r="B6" s="241"/>
      <c r="C6" s="192" t="s">
        <v>127</v>
      </c>
      <c r="D6" s="192" t="s">
        <v>128</v>
      </c>
      <c r="E6" s="192" t="s">
        <v>129</v>
      </c>
      <c r="F6" s="193" t="s">
        <v>130</v>
      </c>
      <c r="G6" s="13"/>
      <c r="H6" s="13"/>
    </row>
    <row r="7" spans="1:26" s="13" customFormat="1" ht="18.75" customHeight="1" thickBot="1" x14ac:dyDescent="0.25">
      <c r="B7" s="242"/>
      <c r="C7" s="231" t="s">
        <v>0</v>
      </c>
      <c r="D7" s="240"/>
      <c r="E7" s="240"/>
      <c r="F7" s="240"/>
    </row>
    <row r="8" spans="1:26" s="35" customFormat="1" ht="11.25" customHeight="1" x14ac:dyDescent="0.2">
      <c r="B8" s="16">
        <v>1948</v>
      </c>
      <c r="C8" s="51">
        <v>70.7</v>
      </c>
      <c r="D8" s="52" t="s">
        <v>2</v>
      </c>
      <c r="E8" s="52" t="s">
        <v>2</v>
      </c>
      <c r="F8" s="53" t="s">
        <v>2</v>
      </c>
      <c r="G8" s="38"/>
    </row>
    <row r="9" spans="1:26" s="35" customFormat="1" ht="11.25" customHeight="1" x14ac:dyDescent="0.2">
      <c r="B9" s="16">
        <v>1949</v>
      </c>
      <c r="C9" s="51">
        <v>72.900000000000006</v>
      </c>
      <c r="D9" s="51">
        <v>16</v>
      </c>
      <c r="E9" s="52" t="s">
        <v>2</v>
      </c>
      <c r="F9" s="54">
        <v>1.9</v>
      </c>
      <c r="G9" s="38"/>
    </row>
    <row r="10" spans="1:26" s="35" customFormat="1" ht="18.75" customHeight="1" x14ac:dyDescent="0.2">
      <c r="B10" s="16">
        <v>1950</v>
      </c>
      <c r="C10" s="51">
        <v>87.4</v>
      </c>
      <c r="D10" s="51">
        <v>26.2</v>
      </c>
      <c r="E10" s="52" t="s">
        <v>2</v>
      </c>
      <c r="F10" s="54">
        <v>2</v>
      </c>
      <c r="G10" s="38"/>
    </row>
    <row r="11" spans="1:26" s="35" customFormat="1" ht="11.25" customHeight="1" x14ac:dyDescent="0.2">
      <c r="B11" s="16">
        <v>1951</v>
      </c>
      <c r="C11" s="51">
        <v>77.099999999999994</v>
      </c>
      <c r="D11" s="51">
        <v>17</v>
      </c>
      <c r="E11" s="52" t="s">
        <v>2</v>
      </c>
      <c r="F11" s="54">
        <v>1.8</v>
      </c>
      <c r="G11" s="38"/>
    </row>
    <row r="12" spans="1:26" s="35" customFormat="1" ht="11.25" customHeight="1" x14ac:dyDescent="0.2">
      <c r="B12" s="16">
        <v>1952</v>
      </c>
      <c r="C12" s="51">
        <v>82.3</v>
      </c>
      <c r="D12" s="51">
        <v>21.9</v>
      </c>
      <c r="E12" s="52" t="s">
        <v>2</v>
      </c>
      <c r="F12" s="54">
        <v>2.2000000000000002</v>
      </c>
      <c r="G12" s="38"/>
    </row>
    <row r="13" spans="1:26" s="35" customFormat="1" ht="11.25" customHeight="1" x14ac:dyDescent="0.2">
      <c r="B13" s="16">
        <v>1953</v>
      </c>
      <c r="C13" s="51">
        <v>85.8</v>
      </c>
      <c r="D13" s="51">
        <v>20.5</v>
      </c>
      <c r="E13" s="51">
        <v>3.4</v>
      </c>
      <c r="F13" s="54">
        <v>1.8</v>
      </c>
      <c r="G13" s="38"/>
    </row>
    <row r="14" spans="1:26" s="35" customFormat="1" ht="11.25" customHeight="1" x14ac:dyDescent="0.2">
      <c r="B14" s="16">
        <v>1954</v>
      </c>
      <c r="C14" s="51">
        <v>79.5</v>
      </c>
      <c r="D14" s="51">
        <v>22</v>
      </c>
      <c r="E14" s="51">
        <v>3.6</v>
      </c>
      <c r="F14" s="54">
        <v>1.7</v>
      </c>
      <c r="G14" s="38"/>
    </row>
    <row r="15" spans="1:26" s="35" customFormat="1" ht="11.25" customHeight="1" x14ac:dyDescent="0.2">
      <c r="B15" s="16">
        <v>1955</v>
      </c>
      <c r="C15" s="51">
        <v>82.2</v>
      </c>
      <c r="D15" s="51">
        <v>24.1</v>
      </c>
      <c r="E15" s="51">
        <v>4.0999999999999996</v>
      </c>
      <c r="F15" s="54">
        <v>1.5</v>
      </c>
      <c r="G15" s="38"/>
    </row>
    <row r="16" spans="1:26" s="35" customFormat="1" ht="11.25" customHeight="1" x14ac:dyDescent="0.2">
      <c r="B16" s="16">
        <v>1956</v>
      </c>
      <c r="C16" s="51">
        <v>81</v>
      </c>
      <c r="D16" s="51">
        <v>25.3</v>
      </c>
      <c r="E16" s="51">
        <v>4</v>
      </c>
      <c r="F16" s="54">
        <v>1.7</v>
      </c>
      <c r="G16" s="38"/>
    </row>
    <row r="17" spans="2:7" s="35" customFormat="1" ht="11.25" customHeight="1" x14ac:dyDescent="0.2">
      <c r="B17" s="16">
        <v>1957</v>
      </c>
      <c r="C17" s="51">
        <v>76.7</v>
      </c>
      <c r="D17" s="51">
        <v>25.4</v>
      </c>
      <c r="E17" s="51">
        <v>4.2</v>
      </c>
      <c r="F17" s="54">
        <v>1.5</v>
      </c>
      <c r="G17" s="38"/>
    </row>
    <row r="18" spans="2:7" s="35" customFormat="1" ht="11.25" customHeight="1" x14ac:dyDescent="0.2">
      <c r="B18" s="16">
        <v>1958</v>
      </c>
      <c r="C18" s="51">
        <v>70.599999999999994</v>
      </c>
      <c r="D18" s="51">
        <v>25</v>
      </c>
      <c r="E18" s="51">
        <v>4.2</v>
      </c>
      <c r="F18" s="54">
        <v>1.7</v>
      </c>
      <c r="G18" s="38"/>
    </row>
    <row r="19" spans="2:7" s="35" customFormat="1" ht="11.25" customHeight="1" x14ac:dyDescent="0.2">
      <c r="B19" s="16">
        <v>1959</v>
      </c>
      <c r="C19" s="51">
        <v>70.099999999999994</v>
      </c>
      <c r="D19" s="51">
        <v>27.6</v>
      </c>
      <c r="E19" s="51">
        <v>4.7</v>
      </c>
      <c r="F19" s="54">
        <v>1.9</v>
      </c>
      <c r="G19" s="38"/>
    </row>
    <row r="20" spans="2:7" s="35" customFormat="1" ht="18.75" customHeight="1" x14ac:dyDescent="0.2">
      <c r="B20" s="16">
        <v>1960</v>
      </c>
      <c r="C20" s="51">
        <v>69.900000000000006</v>
      </c>
      <c r="D20" s="51">
        <v>29.7</v>
      </c>
      <c r="E20" s="51">
        <v>5.3</v>
      </c>
      <c r="F20" s="54">
        <v>2</v>
      </c>
      <c r="G20" s="38"/>
    </row>
    <row r="21" spans="2:7" s="35" customFormat="1" ht="11.25" customHeight="1" x14ac:dyDescent="0.2">
      <c r="B21" s="16">
        <v>1961</v>
      </c>
      <c r="C21" s="51">
        <v>70.8</v>
      </c>
      <c r="D21" s="51">
        <v>30.1</v>
      </c>
      <c r="E21" s="51">
        <v>5.4</v>
      </c>
      <c r="F21" s="54">
        <v>2.2999999999999998</v>
      </c>
      <c r="G21" s="38"/>
    </row>
    <row r="22" spans="2:7" s="35" customFormat="1" ht="11.25" customHeight="1" x14ac:dyDescent="0.2">
      <c r="B22" s="16">
        <v>1962</v>
      </c>
      <c r="C22" s="51">
        <v>73.900000000000006</v>
      </c>
      <c r="D22" s="51">
        <v>31.3</v>
      </c>
      <c r="E22" s="51">
        <v>5.5</v>
      </c>
      <c r="F22" s="54">
        <v>2.4</v>
      </c>
      <c r="G22" s="38"/>
    </row>
    <row r="23" spans="2:7" s="35" customFormat="1" ht="11.25" customHeight="1" x14ac:dyDescent="0.2">
      <c r="B23" s="16">
        <v>1963</v>
      </c>
      <c r="C23" s="51">
        <v>74.400000000000006</v>
      </c>
      <c r="D23" s="51">
        <v>31</v>
      </c>
      <c r="E23" s="51">
        <v>5.3</v>
      </c>
      <c r="F23" s="54">
        <v>2.4</v>
      </c>
      <c r="G23" s="38"/>
    </row>
    <row r="24" spans="2:7" s="35" customFormat="1" ht="11.25" customHeight="1" x14ac:dyDescent="0.2">
      <c r="B24" s="16">
        <v>1964</v>
      </c>
      <c r="C24" s="51">
        <v>72.3</v>
      </c>
      <c r="D24" s="51">
        <v>30.9</v>
      </c>
      <c r="E24" s="51">
        <v>4.8</v>
      </c>
      <c r="F24" s="54">
        <v>2</v>
      </c>
      <c r="G24" s="38"/>
    </row>
    <row r="25" spans="2:7" s="35" customFormat="1" ht="11.25" customHeight="1" x14ac:dyDescent="0.2">
      <c r="B25" s="16">
        <v>1965</v>
      </c>
      <c r="C25" s="51">
        <v>71.599999999999994</v>
      </c>
      <c r="D25" s="51">
        <v>30.2</v>
      </c>
      <c r="E25" s="51">
        <v>5</v>
      </c>
      <c r="F25" s="54">
        <v>2.1</v>
      </c>
      <c r="G25" s="38"/>
    </row>
    <row r="26" spans="2:7" s="35" customFormat="1" ht="11.25" customHeight="1" x14ac:dyDescent="0.2">
      <c r="B26" s="16">
        <v>1966</v>
      </c>
      <c r="C26" s="51">
        <v>71.900000000000006</v>
      </c>
      <c r="D26" s="51">
        <v>30.4</v>
      </c>
      <c r="E26" s="51">
        <v>4.5999999999999996</v>
      </c>
      <c r="F26" s="54">
        <v>2.1</v>
      </c>
      <c r="G26" s="38"/>
    </row>
    <row r="27" spans="2:7" s="35" customFormat="1" ht="11.25" customHeight="1" x14ac:dyDescent="0.2">
      <c r="B27" s="16">
        <v>1967</v>
      </c>
      <c r="C27" s="51">
        <v>69.8</v>
      </c>
      <c r="D27" s="51">
        <v>30.1</v>
      </c>
      <c r="E27" s="51">
        <v>4.5999999999999996</v>
      </c>
      <c r="F27" s="54">
        <v>2.4</v>
      </c>
      <c r="G27" s="38"/>
    </row>
    <row r="28" spans="2:7" s="35" customFormat="1" ht="11.25" customHeight="1" x14ac:dyDescent="0.2">
      <c r="B28" s="16">
        <v>1968</v>
      </c>
      <c r="C28" s="51">
        <v>68.3</v>
      </c>
      <c r="D28" s="51">
        <v>31.1</v>
      </c>
      <c r="E28" s="51">
        <v>4.8</v>
      </c>
      <c r="F28" s="54">
        <v>2.1</v>
      </c>
      <c r="G28" s="38"/>
    </row>
    <row r="29" spans="2:7" s="35" customFormat="1" ht="11.25" customHeight="1" x14ac:dyDescent="0.2">
      <c r="B29" s="16">
        <v>1969</v>
      </c>
      <c r="C29" s="51">
        <v>65.2</v>
      </c>
      <c r="D29" s="51">
        <v>29.8</v>
      </c>
      <c r="E29" s="51">
        <v>4.8</v>
      </c>
      <c r="F29" s="54">
        <v>2.1</v>
      </c>
      <c r="G29" s="38"/>
    </row>
    <row r="30" spans="2:7" s="35" customFormat="1" ht="18.75" customHeight="1" x14ac:dyDescent="0.2">
      <c r="B30" s="16">
        <v>1970</v>
      </c>
      <c r="C30" s="51">
        <v>64.2</v>
      </c>
      <c r="D30" s="51">
        <v>30.6</v>
      </c>
      <c r="E30" s="51">
        <v>4.4000000000000004</v>
      </c>
      <c r="F30" s="54">
        <v>2</v>
      </c>
      <c r="G30" s="38"/>
    </row>
    <row r="31" spans="2:7" s="35" customFormat="1" ht="11.25" customHeight="1" x14ac:dyDescent="0.2">
      <c r="B31" s="16">
        <v>1971</v>
      </c>
      <c r="C31" s="51">
        <v>63</v>
      </c>
      <c r="D31" s="51">
        <v>30.8</v>
      </c>
      <c r="E31" s="51">
        <v>4.4000000000000004</v>
      </c>
      <c r="F31" s="54">
        <v>2</v>
      </c>
      <c r="G31" s="38"/>
    </row>
    <row r="32" spans="2:7" s="35" customFormat="1" ht="11.25" customHeight="1" x14ac:dyDescent="0.2">
      <c r="B32" s="16">
        <v>1972</v>
      </c>
      <c r="C32" s="51">
        <v>62.3</v>
      </c>
      <c r="D32" s="51">
        <v>30.8</v>
      </c>
      <c r="E32" s="51">
        <v>4.5999999999999996</v>
      </c>
      <c r="F32" s="54">
        <v>2</v>
      </c>
      <c r="G32" s="38"/>
    </row>
    <row r="33" spans="2:7" s="35" customFormat="1" ht="11.25" customHeight="1" x14ac:dyDescent="0.2">
      <c r="B33" s="16">
        <v>1973</v>
      </c>
      <c r="C33" s="51">
        <v>59.9</v>
      </c>
      <c r="D33" s="51">
        <v>31.4</v>
      </c>
      <c r="E33" s="51">
        <v>4.8</v>
      </c>
      <c r="F33" s="54">
        <v>2.1</v>
      </c>
      <c r="G33" s="38"/>
    </row>
    <row r="34" spans="2:7" s="35" customFormat="1" ht="11.25" customHeight="1" x14ac:dyDescent="0.2">
      <c r="B34" s="16">
        <v>1974</v>
      </c>
      <c r="C34" s="51">
        <v>59.3</v>
      </c>
      <c r="D34" s="51">
        <v>31.8</v>
      </c>
      <c r="E34" s="51">
        <v>4.9000000000000004</v>
      </c>
      <c r="F34" s="54">
        <v>2.1</v>
      </c>
      <c r="G34" s="38"/>
    </row>
    <row r="35" spans="2:7" s="35" customFormat="1" ht="11.25" customHeight="1" x14ac:dyDescent="0.2">
      <c r="B35" s="16">
        <v>1975</v>
      </c>
      <c r="C35" s="51">
        <v>59.8</v>
      </c>
      <c r="D35" s="51">
        <v>32.799999999999997</v>
      </c>
      <c r="E35" s="51">
        <v>5</v>
      </c>
      <c r="F35" s="54">
        <v>2.2000000000000002</v>
      </c>
      <c r="G35" s="38"/>
    </row>
    <row r="36" spans="2:7" s="35" customFormat="1" ht="11.25" customHeight="1" x14ac:dyDescent="0.2">
      <c r="B36" s="16">
        <v>1976</v>
      </c>
      <c r="C36" s="51">
        <v>58.2</v>
      </c>
      <c r="D36" s="51">
        <v>32.299999999999997</v>
      </c>
      <c r="E36" s="51">
        <v>5.0999999999999996</v>
      </c>
      <c r="F36" s="54">
        <v>2.4</v>
      </c>
      <c r="G36" s="38"/>
    </row>
    <row r="37" spans="2:7" s="35" customFormat="1" ht="11.25" customHeight="1" x14ac:dyDescent="0.2">
      <c r="B37" s="16">
        <v>1977</v>
      </c>
      <c r="C37" s="51">
        <v>53.8</v>
      </c>
      <c r="D37" s="51">
        <v>31.6</v>
      </c>
      <c r="E37" s="51">
        <v>5.3</v>
      </c>
      <c r="F37" s="54">
        <v>2.4</v>
      </c>
      <c r="G37" s="38"/>
    </row>
    <row r="38" spans="2:7" s="35" customFormat="1" ht="11.25" customHeight="1" x14ac:dyDescent="0.2">
      <c r="B38" s="16">
        <v>1978</v>
      </c>
      <c r="C38" s="51">
        <v>54</v>
      </c>
      <c r="D38" s="51">
        <v>31.9</v>
      </c>
      <c r="E38" s="51">
        <v>5.3</v>
      </c>
      <c r="F38" s="54">
        <v>2.4</v>
      </c>
      <c r="G38" s="38"/>
    </row>
    <row r="39" spans="2:7" s="35" customFormat="1" ht="11.25" customHeight="1" x14ac:dyDescent="0.2">
      <c r="B39" s="16">
        <v>1979</v>
      </c>
      <c r="C39" s="51">
        <v>53</v>
      </c>
      <c r="D39" s="51">
        <v>31.9</v>
      </c>
      <c r="E39" s="51">
        <v>5.3</v>
      </c>
      <c r="F39" s="54">
        <v>2.4</v>
      </c>
      <c r="G39" s="38"/>
    </row>
    <row r="40" spans="2:7" s="35" customFormat="1" ht="18.75" customHeight="1" x14ac:dyDescent="0.2">
      <c r="B40" s="16">
        <v>1980</v>
      </c>
      <c r="C40" s="51">
        <v>53.6</v>
      </c>
      <c r="D40" s="51">
        <v>32.5</v>
      </c>
      <c r="E40" s="51">
        <v>5.5</v>
      </c>
      <c r="F40" s="54">
        <v>2.2999999999999998</v>
      </c>
      <c r="G40" s="38"/>
    </row>
    <row r="41" spans="2:7" s="35" customFormat="1" ht="11.25" customHeight="1" x14ac:dyDescent="0.2">
      <c r="B41" s="16">
        <v>1981</v>
      </c>
      <c r="C41" s="51">
        <v>53.8</v>
      </c>
      <c r="D41" s="51">
        <v>32.700000000000003</v>
      </c>
      <c r="E41" s="51">
        <v>5.4</v>
      </c>
      <c r="F41" s="54">
        <v>2.4</v>
      </c>
      <c r="G41" s="38"/>
    </row>
    <row r="42" spans="2:7" s="35" customFormat="1" ht="11.25" customHeight="1" x14ac:dyDescent="0.2">
      <c r="B42" s="16">
        <v>1982</v>
      </c>
      <c r="C42" s="51">
        <v>57.1</v>
      </c>
      <c r="D42" s="51">
        <v>33</v>
      </c>
      <c r="E42" s="51">
        <v>5.5</v>
      </c>
      <c r="F42" s="54">
        <v>2.5</v>
      </c>
      <c r="G42" s="38"/>
    </row>
    <row r="43" spans="2:7" s="35" customFormat="1" ht="11.25" customHeight="1" x14ac:dyDescent="0.2">
      <c r="B43" s="16">
        <v>1983</v>
      </c>
      <c r="C43" s="51">
        <v>56.7</v>
      </c>
      <c r="D43" s="51">
        <v>31.8</v>
      </c>
      <c r="E43" s="51">
        <v>5.4</v>
      </c>
      <c r="F43" s="54">
        <v>2.6</v>
      </c>
      <c r="G43" s="38"/>
    </row>
    <row r="44" spans="2:7" s="35" customFormat="1" ht="11.25" customHeight="1" x14ac:dyDescent="0.2">
      <c r="B44" s="16">
        <v>1984</v>
      </c>
      <c r="C44" s="51">
        <v>57.8</v>
      </c>
      <c r="D44" s="51">
        <v>31.5</v>
      </c>
      <c r="E44" s="51">
        <v>5.6</v>
      </c>
      <c r="F44" s="54">
        <v>2.7</v>
      </c>
      <c r="G44" s="38"/>
    </row>
    <row r="45" spans="2:7" s="35" customFormat="1" ht="11.25" customHeight="1" x14ac:dyDescent="0.2">
      <c r="B45" s="16">
        <v>1985</v>
      </c>
      <c r="C45" s="51">
        <v>57</v>
      </c>
      <c r="D45" s="51">
        <v>32.5</v>
      </c>
      <c r="E45" s="51">
        <v>5.6</v>
      </c>
      <c r="F45" s="54">
        <v>2.7</v>
      </c>
      <c r="G45" s="38"/>
    </row>
    <row r="46" spans="2:7" s="35" customFormat="1" ht="11.25" customHeight="1" x14ac:dyDescent="0.2">
      <c r="B46" s="16">
        <v>1986</v>
      </c>
      <c r="C46" s="51">
        <v>56.3</v>
      </c>
      <c r="D46" s="51">
        <v>32.6</v>
      </c>
      <c r="E46" s="51">
        <v>5.8</v>
      </c>
      <c r="F46" s="54">
        <v>2.7</v>
      </c>
      <c r="G46" s="38"/>
    </row>
    <row r="47" spans="2:7" s="35" customFormat="1" ht="11.25" customHeight="1" x14ac:dyDescent="0.2">
      <c r="B47" s="16">
        <v>1987</v>
      </c>
      <c r="C47" s="51">
        <v>57</v>
      </c>
      <c r="D47" s="51">
        <v>33.4</v>
      </c>
      <c r="E47" s="51">
        <v>6.1</v>
      </c>
      <c r="F47" s="54">
        <v>3</v>
      </c>
      <c r="G47" s="38"/>
    </row>
    <row r="48" spans="2:7" s="35" customFormat="1" ht="11.25" customHeight="1" x14ac:dyDescent="0.2">
      <c r="B48" s="16">
        <v>1988</v>
      </c>
      <c r="C48" s="51">
        <v>57.7</v>
      </c>
      <c r="D48" s="51">
        <v>33.1</v>
      </c>
      <c r="E48" s="51">
        <v>6.2</v>
      </c>
      <c r="F48" s="54">
        <v>2.9</v>
      </c>
      <c r="G48" s="38"/>
    </row>
    <row r="49" spans="2:7" s="35" customFormat="1" ht="11.25" customHeight="1" x14ac:dyDescent="0.2">
      <c r="B49" s="16">
        <v>1989</v>
      </c>
      <c r="C49" s="51">
        <v>56.8</v>
      </c>
      <c r="D49" s="51">
        <v>33</v>
      </c>
      <c r="E49" s="51">
        <v>6.5</v>
      </c>
      <c r="F49" s="54">
        <v>3.1</v>
      </c>
      <c r="G49" s="38"/>
    </row>
    <row r="50" spans="2:7" s="35" customFormat="1" ht="18.75" customHeight="1" x14ac:dyDescent="0.2">
      <c r="B50" s="16">
        <v>1990</v>
      </c>
      <c r="C50" s="51">
        <v>54.4</v>
      </c>
      <c r="D50" s="51">
        <v>32.5</v>
      </c>
      <c r="E50" s="51">
        <v>6.7</v>
      </c>
      <c r="F50" s="54">
        <v>3.5</v>
      </c>
      <c r="G50" s="38"/>
    </row>
    <row r="51" spans="2:7" s="35" customFormat="1" ht="11.25" customHeight="1" x14ac:dyDescent="0.2">
      <c r="B51" s="16">
        <v>1991</v>
      </c>
      <c r="C51" s="51">
        <v>59.8</v>
      </c>
      <c r="D51" s="51">
        <v>38.9</v>
      </c>
      <c r="E51" s="51">
        <v>6.5</v>
      </c>
      <c r="F51" s="54">
        <v>3.5</v>
      </c>
      <c r="G51" s="38"/>
    </row>
    <row r="52" spans="2:7" s="35" customFormat="1" ht="11.25" customHeight="1" x14ac:dyDescent="0.2">
      <c r="B52" s="16">
        <v>1992</v>
      </c>
      <c r="C52" s="51">
        <v>60.1</v>
      </c>
      <c r="D52" s="51">
        <v>38.200000000000003</v>
      </c>
      <c r="E52" s="51">
        <v>6.5</v>
      </c>
      <c r="F52" s="54">
        <v>3.4</v>
      </c>
      <c r="G52" s="38"/>
    </row>
    <row r="53" spans="2:7" s="35" customFormat="1" ht="11.25" customHeight="1" x14ac:dyDescent="0.2">
      <c r="B53" s="16">
        <v>1993</v>
      </c>
      <c r="C53" s="51">
        <v>60.3</v>
      </c>
      <c r="D53" s="51">
        <v>38.4</v>
      </c>
      <c r="E53" s="51">
        <v>6.1</v>
      </c>
      <c r="F53" s="54">
        <v>3.3</v>
      </c>
      <c r="G53" s="38"/>
    </row>
    <row r="54" spans="2:7" s="35" customFormat="1" ht="11.25" customHeight="1" x14ac:dyDescent="0.2">
      <c r="B54" s="16">
        <v>1994</v>
      </c>
      <c r="C54" s="51">
        <v>60.6</v>
      </c>
      <c r="D54" s="51">
        <v>40.1</v>
      </c>
      <c r="E54" s="51">
        <v>6.1</v>
      </c>
      <c r="F54" s="54">
        <v>3.3</v>
      </c>
      <c r="G54" s="38"/>
    </row>
    <row r="55" spans="2:7" s="35" customFormat="1" ht="11.25" customHeight="1" x14ac:dyDescent="0.2">
      <c r="B55" s="16">
        <v>1995</v>
      </c>
      <c r="C55" s="51">
        <v>58.5</v>
      </c>
      <c r="D55" s="51">
        <v>42</v>
      </c>
      <c r="E55" s="51">
        <v>6.6</v>
      </c>
      <c r="F55" s="54">
        <v>3.8</v>
      </c>
      <c r="G55" s="38"/>
    </row>
    <row r="56" spans="2:7" s="35" customFormat="1" ht="11.25" customHeight="1" x14ac:dyDescent="0.2">
      <c r="B56" s="16">
        <v>1996</v>
      </c>
      <c r="C56" s="51">
        <v>58.4</v>
      </c>
      <c r="D56" s="51">
        <v>43</v>
      </c>
      <c r="E56" s="51">
        <v>6.7</v>
      </c>
      <c r="F56" s="54">
        <v>4.5</v>
      </c>
      <c r="G56" s="38"/>
    </row>
    <row r="57" spans="2:7" s="35" customFormat="1" ht="11.25" customHeight="1" x14ac:dyDescent="0.2">
      <c r="B57" s="16">
        <v>1997</v>
      </c>
      <c r="C57" s="51">
        <v>56.1</v>
      </c>
      <c r="D57" s="51">
        <v>42</v>
      </c>
      <c r="E57" s="51">
        <v>7</v>
      </c>
      <c r="F57" s="54">
        <v>4.7</v>
      </c>
      <c r="G57" s="38"/>
    </row>
    <row r="58" spans="2:7" s="35" customFormat="1" ht="11.25" customHeight="1" x14ac:dyDescent="0.2">
      <c r="B58" s="16">
        <v>1998</v>
      </c>
      <c r="C58" s="51">
        <v>55.4</v>
      </c>
      <c r="D58" s="51">
        <v>41.6</v>
      </c>
      <c r="E58" s="51">
        <v>7.1</v>
      </c>
      <c r="F58" s="54">
        <v>5.0999999999999996</v>
      </c>
      <c r="G58" s="38"/>
    </row>
    <row r="59" spans="2:7" s="35" customFormat="1" ht="11.25" customHeight="1" x14ac:dyDescent="0.2">
      <c r="B59" s="21">
        <v>1999</v>
      </c>
      <c r="C59" s="51">
        <v>55.2</v>
      </c>
      <c r="D59" s="51">
        <v>41.8</v>
      </c>
      <c r="E59" s="51">
        <v>7.2</v>
      </c>
      <c r="F59" s="54">
        <v>5.6</v>
      </c>
      <c r="G59" s="38"/>
    </row>
    <row r="60" spans="2:7" s="35" customFormat="1" ht="18.75" customHeight="1" x14ac:dyDescent="0.2">
      <c r="B60" s="16">
        <v>2000</v>
      </c>
      <c r="C60" s="55">
        <v>56</v>
      </c>
      <c r="D60" s="55">
        <v>42.8</v>
      </c>
      <c r="E60" s="55">
        <v>7.8</v>
      </c>
      <c r="F60" s="56">
        <v>6.5</v>
      </c>
    </row>
    <row r="61" spans="2:7" s="35" customFormat="1" x14ac:dyDescent="0.2">
      <c r="B61" s="16">
        <v>2001</v>
      </c>
      <c r="C61" s="55">
        <v>55.1</v>
      </c>
      <c r="D61" s="55">
        <v>43.3</v>
      </c>
      <c r="E61" s="55">
        <v>7.8</v>
      </c>
      <c r="F61" s="56">
        <v>6.5</v>
      </c>
    </row>
    <row r="62" spans="2:7" s="35" customFormat="1" x14ac:dyDescent="0.2">
      <c r="B62" s="21">
        <v>2002</v>
      </c>
      <c r="C62" s="55">
        <v>54.5</v>
      </c>
      <c r="D62" s="55">
        <v>44.3</v>
      </c>
      <c r="E62" s="55">
        <v>7.7</v>
      </c>
      <c r="F62" s="56">
        <v>6</v>
      </c>
    </row>
    <row r="63" spans="2:7" s="35" customFormat="1" x14ac:dyDescent="0.2">
      <c r="B63" s="21">
        <v>2003</v>
      </c>
      <c r="C63" s="55">
        <v>54.3</v>
      </c>
      <c r="D63" s="55">
        <v>43.8</v>
      </c>
      <c r="E63" s="55">
        <v>7.6</v>
      </c>
      <c r="F63" s="56">
        <v>5.6</v>
      </c>
    </row>
    <row r="64" spans="2:7" s="35" customFormat="1" x14ac:dyDescent="0.2">
      <c r="B64" s="21">
        <v>2004</v>
      </c>
      <c r="C64" s="55">
        <v>53.3</v>
      </c>
      <c r="D64" s="55">
        <v>44</v>
      </c>
      <c r="E64" s="55">
        <v>8.1999999999999993</v>
      </c>
      <c r="F64" s="56">
        <v>6.2</v>
      </c>
    </row>
    <row r="65" spans="2:15" s="35" customFormat="1" x14ac:dyDescent="0.2">
      <c r="B65" s="21">
        <v>2005</v>
      </c>
      <c r="C65" s="55">
        <v>53.2</v>
      </c>
      <c r="D65" s="55">
        <v>44.2</v>
      </c>
      <c r="E65" s="55">
        <v>8.1999999999999993</v>
      </c>
      <c r="F65" s="56">
        <v>6.2</v>
      </c>
    </row>
    <row r="66" spans="2:15" s="35" customFormat="1" x14ac:dyDescent="0.2">
      <c r="B66" s="21">
        <v>2006</v>
      </c>
      <c r="C66" s="55">
        <v>49.5</v>
      </c>
      <c r="D66" s="55">
        <v>45.3</v>
      </c>
      <c r="E66" s="55">
        <v>8.3000000000000007</v>
      </c>
      <c r="F66" s="56">
        <v>6.5</v>
      </c>
    </row>
    <row r="67" spans="2:15" s="35" customFormat="1" x14ac:dyDescent="0.2">
      <c r="B67" s="23">
        <v>2007</v>
      </c>
      <c r="C67" s="55">
        <v>50.3</v>
      </c>
      <c r="D67" s="55">
        <v>48.1</v>
      </c>
      <c r="E67" s="55">
        <v>8.5</v>
      </c>
      <c r="F67" s="56">
        <v>7.5</v>
      </c>
    </row>
    <row r="68" spans="2:15" s="35" customFormat="1" x14ac:dyDescent="0.2">
      <c r="B68" s="23">
        <v>2008</v>
      </c>
      <c r="C68" s="55">
        <v>44.1</v>
      </c>
      <c r="D68" s="55">
        <v>44.6</v>
      </c>
      <c r="E68" s="55">
        <v>9.8000000000000007</v>
      </c>
      <c r="F68" s="56">
        <v>6.1</v>
      </c>
    </row>
    <row r="69" spans="2:15" s="35" customFormat="1" x14ac:dyDescent="0.2">
      <c r="B69" s="23">
        <v>2009</v>
      </c>
      <c r="C69" s="55">
        <v>43.4</v>
      </c>
      <c r="D69" s="55">
        <v>53.4</v>
      </c>
      <c r="E69" s="55">
        <v>9.5</v>
      </c>
      <c r="F69" s="56">
        <v>6.6</v>
      </c>
    </row>
    <row r="70" spans="2:15" s="35" customFormat="1" ht="18.75" customHeight="1" x14ac:dyDescent="0.2">
      <c r="B70" s="23">
        <v>2010</v>
      </c>
      <c r="C70" s="55">
        <v>40.9</v>
      </c>
      <c r="D70" s="55">
        <v>51.5</v>
      </c>
      <c r="E70" s="55">
        <v>8.6999999999999993</v>
      </c>
      <c r="F70" s="56">
        <v>7.1</v>
      </c>
    </row>
    <row r="71" spans="2:15" s="35" customFormat="1" x14ac:dyDescent="0.2">
      <c r="B71" s="16">
        <v>2011</v>
      </c>
      <c r="C71" s="55">
        <v>42.4</v>
      </c>
      <c r="D71" s="225">
        <v>57.2</v>
      </c>
      <c r="E71" s="55">
        <v>10.7</v>
      </c>
      <c r="F71" s="56">
        <v>6.7</v>
      </c>
      <c r="G71" s="38"/>
      <c r="H71" s="38"/>
      <c r="I71" s="38"/>
      <c r="J71" s="38"/>
      <c r="K71" s="38"/>
      <c r="L71" s="38"/>
      <c r="M71" s="38"/>
      <c r="N71" s="38"/>
      <c r="O71" s="38"/>
    </row>
    <row r="72" spans="2:15" s="61" customFormat="1" x14ac:dyDescent="0.2">
      <c r="B72" s="23">
        <v>2012</v>
      </c>
      <c r="C72" s="57">
        <v>41.25</v>
      </c>
      <c r="D72" s="57">
        <v>56.92</v>
      </c>
      <c r="E72" s="57">
        <v>8.5399999999999991</v>
      </c>
      <c r="F72" s="58">
        <v>7.12</v>
      </c>
      <c r="G72" s="59"/>
      <c r="H72" s="26"/>
      <c r="I72" s="26"/>
      <c r="J72" s="26"/>
      <c r="K72" s="26"/>
      <c r="L72" s="60"/>
      <c r="M72" s="60"/>
      <c r="N72" s="60"/>
      <c r="O72" s="60"/>
    </row>
    <row r="73" spans="2:15" s="35" customFormat="1" x14ac:dyDescent="0.2">
      <c r="B73" s="23">
        <v>2013</v>
      </c>
      <c r="C73" s="55">
        <v>39.299999999999997</v>
      </c>
      <c r="D73" s="55">
        <v>51.18</v>
      </c>
      <c r="E73" s="55">
        <v>9.6199999999999992</v>
      </c>
      <c r="F73" s="56">
        <v>7.58</v>
      </c>
      <c r="G73" s="38"/>
      <c r="H73" s="27"/>
      <c r="I73" s="27"/>
      <c r="J73" s="27"/>
      <c r="K73" s="27"/>
      <c r="L73" s="60"/>
      <c r="M73" s="60"/>
      <c r="N73" s="60"/>
      <c r="O73" s="60"/>
    </row>
    <row r="74" spans="2:15" x14ac:dyDescent="0.2">
      <c r="B74" s="23">
        <v>2014</v>
      </c>
      <c r="C74" s="55">
        <v>39.979999999999997</v>
      </c>
      <c r="D74" s="55">
        <v>52.71</v>
      </c>
      <c r="E74" s="55">
        <v>8.68</v>
      </c>
      <c r="F74" s="56">
        <v>7.29</v>
      </c>
      <c r="H74" s="27"/>
      <c r="I74" s="27"/>
      <c r="J74" s="27"/>
      <c r="K74" s="27"/>
      <c r="L74" s="60"/>
      <c r="M74" s="60"/>
      <c r="N74" s="60"/>
      <c r="O74" s="60"/>
    </row>
    <row r="75" spans="2:15" x14ac:dyDescent="0.2">
      <c r="B75" s="23">
        <v>2015</v>
      </c>
      <c r="C75" s="57">
        <v>39.83</v>
      </c>
      <c r="D75" s="57">
        <v>47.89</v>
      </c>
      <c r="E75" s="57">
        <v>8.1199999999999992</v>
      </c>
      <c r="F75" s="58">
        <v>7.52</v>
      </c>
      <c r="H75" s="27"/>
      <c r="I75" s="27"/>
      <c r="J75" s="27"/>
      <c r="K75" s="27"/>
      <c r="L75" s="60"/>
      <c r="M75" s="60"/>
      <c r="N75" s="60"/>
      <c r="O75" s="60"/>
    </row>
    <row r="76" spans="2:15" x14ac:dyDescent="0.2">
      <c r="B76" s="23">
        <v>2016</v>
      </c>
      <c r="C76" s="57">
        <v>39.72</v>
      </c>
      <c r="D76" s="57">
        <v>50.1</v>
      </c>
      <c r="E76" s="57">
        <v>7.91</v>
      </c>
      <c r="F76" s="58">
        <v>7.14</v>
      </c>
      <c r="H76" s="28"/>
      <c r="I76" s="28"/>
      <c r="J76" s="28"/>
      <c r="K76" s="28"/>
      <c r="L76" s="60"/>
      <c r="M76" s="60"/>
      <c r="N76" s="60"/>
      <c r="O76" s="60"/>
    </row>
    <row r="77" spans="2:15" x14ac:dyDescent="0.2">
      <c r="B77" s="23">
        <v>2017</v>
      </c>
      <c r="C77" s="57">
        <v>39.18</v>
      </c>
      <c r="D77" s="57">
        <v>50.44</v>
      </c>
      <c r="E77" s="57">
        <v>7.84</v>
      </c>
      <c r="F77" s="58">
        <v>7.76</v>
      </c>
      <c r="H77" s="28"/>
      <c r="I77" s="28"/>
      <c r="J77" s="28"/>
      <c r="K77" s="28"/>
      <c r="L77" s="60"/>
      <c r="M77" s="60"/>
      <c r="N77" s="60"/>
      <c r="O77" s="60"/>
    </row>
    <row r="78" spans="2:15" x14ac:dyDescent="0.2">
      <c r="B78" s="23">
        <v>2018</v>
      </c>
      <c r="C78" s="57">
        <v>39.32</v>
      </c>
      <c r="D78" s="57">
        <v>51.28</v>
      </c>
      <c r="E78" s="57">
        <v>7.38</v>
      </c>
      <c r="F78" s="58">
        <v>8.17</v>
      </c>
      <c r="H78" s="28"/>
      <c r="I78" s="28"/>
      <c r="J78" s="28"/>
      <c r="K78" s="28"/>
      <c r="L78" s="60"/>
      <c r="M78" s="60"/>
      <c r="N78" s="60"/>
      <c r="O78" s="60"/>
    </row>
    <row r="79" spans="2:15" x14ac:dyDescent="0.2">
      <c r="B79" s="23">
        <v>2019</v>
      </c>
      <c r="C79" s="51">
        <v>39.04</v>
      </c>
      <c r="D79" s="51">
        <v>51.68</v>
      </c>
      <c r="E79" s="51">
        <v>7.77</v>
      </c>
      <c r="F79" s="54">
        <v>8.1300000000000008</v>
      </c>
      <c r="H79" s="26"/>
      <c r="I79" s="26"/>
      <c r="J79" s="26"/>
      <c r="K79" s="26"/>
      <c r="L79" s="60"/>
      <c r="M79" s="60"/>
      <c r="N79" s="60"/>
      <c r="O79" s="60"/>
    </row>
    <row r="80" spans="2:15" ht="18.75" customHeight="1" x14ac:dyDescent="0.2">
      <c r="B80" s="23">
        <v>2020</v>
      </c>
      <c r="C80" s="51">
        <v>38.15</v>
      </c>
      <c r="D80" s="51">
        <v>51.29</v>
      </c>
      <c r="E80" s="51">
        <v>6.33</v>
      </c>
      <c r="F80" s="54">
        <v>7.7</v>
      </c>
      <c r="H80" s="26"/>
      <c r="I80" s="26"/>
      <c r="J80" s="26"/>
      <c r="K80" s="26"/>
      <c r="L80" s="60"/>
      <c r="M80" s="60"/>
      <c r="N80" s="60"/>
      <c r="O80" s="60"/>
    </row>
    <row r="81" spans="2:15" x14ac:dyDescent="0.2">
      <c r="B81" s="23">
        <v>2021</v>
      </c>
      <c r="C81" s="51">
        <v>39.78</v>
      </c>
      <c r="D81" s="51">
        <v>52.38</v>
      </c>
      <c r="E81" s="51">
        <v>7.81</v>
      </c>
      <c r="F81" s="54">
        <v>7.24</v>
      </c>
      <c r="H81" s="29"/>
      <c r="I81" s="29"/>
      <c r="J81" s="29"/>
      <c r="K81" s="29"/>
      <c r="L81" s="60"/>
      <c r="M81" s="60"/>
      <c r="N81" s="60"/>
      <c r="O81" s="60"/>
    </row>
    <row r="82" spans="2:15" x14ac:dyDescent="0.2">
      <c r="B82" s="23">
        <v>2022</v>
      </c>
      <c r="C82" s="51">
        <v>39.1</v>
      </c>
      <c r="D82" s="51">
        <v>53.93</v>
      </c>
      <c r="E82" s="51">
        <v>7.66</v>
      </c>
      <c r="F82" s="54">
        <v>7.33</v>
      </c>
      <c r="H82" s="62"/>
      <c r="I82" s="62"/>
      <c r="J82" s="62"/>
      <c r="K82" s="62"/>
      <c r="L82" s="62"/>
      <c r="M82" s="62"/>
      <c r="N82" s="62"/>
      <c r="O82" s="62"/>
    </row>
    <row r="83" spans="2:15" x14ac:dyDescent="0.2">
      <c r="B83" s="23">
        <v>2023</v>
      </c>
      <c r="C83" s="51">
        <v>39.72</v>
      </c>
      <c r="D83" s="51">
        <v>54.1</v>
      </c>
      <c r="E83" s="51">
        <v>8.24</v>
      </c>
      <c r="F83" s="54">
        <v>7.83</v>
      </c>
    </row>
    <row r="84" spans="2:15" x14ac:dyDescent="0.2">
      <c r="B84" s="30"/>
      <c r="C84" s="63"/>
      <c r="D84" s="224"/>
      <c r="E84" s="63"/>
      <c r="F84" s="63"/>
    </row>
    <row r="85" spans="2:15" x14ac:dyDescent="0.2">
      <c r="C85" s="64"/>
      <c r="D85" s="64"/>
      <c r="E85" s="64"/>
      <c r="F85" s="64"/>
    </row>
    <row r="86" spans="2:15" x14ac:dyDescent="0.2">
      <c r="C86" s="65"/>
      <c r="D86" s="65"/>
      <c r="E86" s="65"/>
      <c r="F86" s="65"/>
    </row>
    <row r="88" spans="2:15" x14ac:dyDescent="0.2">
      <c r="C88" s="66"/>
      <c r="D88" s="66"/>
      <c r="E88" s="66"/>
      <c r="F88" s="66"/>
    </row>
  </sheetData>
  <mergeCells count="2">
    <mergeCell ref="B6:B7"/>
    <mergeCell ref="C7:F7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D93"/>
  <sheetViews>
    <sheetView showGridLines="0" workbookViewId="0">
      <pane ySplit="7" topLeftCell="A8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6" width="10.140625" customWidth="1"/>
    <col min="7" max="7" width="11.28515625" customWidth="1"/>
    <col min="8" max="8" width="11.42578125" customWidth="1"/>
    <col min="9" max="11" width="10.14062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7</v>
      </c>
      <c r="B3" s="9" t="s">
        <v>241</v>
      </c>
    </row>
    <row r="4" spans="1:26" s="9" customFormat="1" ht="18.75" customHeight="1" thickBot="1" x14ac:dyDescent="0.35">
      <c r="A4" s="8"/>
      <c r="B4" s="1"/>
    </row>
    <row r="5" spans="1:26" s="49" customFormat="1" ht="18.75" customHeight="1" x14ac:dyDescent="0.2">
      <c r="B5" s="245"/>
      <c r="C5" s="232" t="s">
        <v>131</v>
      </c>
      <c r="D5" s="248" t="s">
        <v>1</v>
      </c>
      <c r="E5" s="249"/>
      <c r="F5" s="249"/>
      <c r="G5" s="249"/>
      <c r="H5" s="249"/>
      <c r="I5" s="249"/>
      <c r="J5" s="250"/>
      <c r="K5" s="232" t="s">
        <v>50</v>
      </c>
    </row>
    <row r="6" spans="1:26" s="49" customFormat="1" ht="56.25" customHeight="1" x14ac:dyDescent="0.2">
      <c r="B6" s="246"/>
      <c r="C6" s="233"/>
      <c r="D6" s="80" t="s">
        <v>26</v>
      </c>
      <c r="E6" s="80" t="s">
        <v>27</v>
      </c>
      <c r="F6" s="80" t="s">
        <v>28</v>
      </c>
      <c r="G6" s="195" t="s">
        <v>132</v>
      </c>
      <c r="H6" s="80" t="s">
        <v>29</v>
      </c>
      <c r="I6" s="195" t="s">
        <v>30</v>
      </c>
      <c r="J6" s="195" t="s">
        <v>31</v>
      </c>
      <c r="K6" s="233"/>
    </row>
    <row r="7" spans="1:26" s="49" customFormat="1" ht="18.75" customHeight="1" thickBot="1" x14ac:dyDescent="0.25">
      <c r="B7" s="247"/>
      <c r="C7" s="243" t="s">
        <v>0</v>
      </c>
      <c r="D7" s="243"/>
      <c r="E7" s="243"/>
      <c r="F7" s="243"/>
      <c r="G7" s="243"/>
      <c r="H7" s="243"/>
      <c r="I7" s="243"/>
      <c r="J7" s="243"/>
      <c r="K7" s="244"/>
    </row>
    <row r="8" spans="1:26" s="35" customFormat="1" ht="11.25" customHeight="1" x14ac:dyDescent="0.2">
      <c r="B8" s="16">
        <v>1948</v>
      </c>
      <c r="C8" s="78">
        <v>33.299999999999997</v>
      </c>
      <c r="D8" s="78">
        <v>13.6</v>
      </c>
      <c r="E8" s="78">
        <v>13.1</v>
      </c>
      <c r="F8" s="78">
        <v>2</v>
      </c>
      <c r="G8" s="78">
        <v>0.6</v>
      </c>
      <c r="H8" s="78">
        <v>1.9</v>
      </c>
      <c r="I8" s="78">
        <v>0.3</v>
      </c>
      <c r="J8" s="79" t="s">
        <v>2</v>
      </c>
      <c r="K8" s="77">
        <v>1.9</v>
      </c>
    </row>
    <row r="9" spans="1:26" s="35" customFormat="1" x14ac:dyDescent="0.2">
      <c r="B9" s="16">
        <v>1949</v>
      </c>
      <c r="C9" s="78">
        <v>35.5</v>
      </c>
      <c r="D9" s="78">
        <v>16.5</v>
      </c>
      <c r="E9" s="78">
        <v>12.5</v>
      </c>
      <c r="F9" s="78">
        <v>1.4</v>
      </c>
      <c r="G9" s="78">
        <v>0.7</v>
      </c>
      <c r="H9" s="78">
        <v>2</v>
      </c>
      <c r="I9" s="78">
        <v>0.4</v>
      </c>
      <c r="J9" s="79" t="s">
        <v>2</v>
      </c>
      <c r="K9" s="77">
        <v>1.7</v>
      </c>
    </row>
    <row r="10" spans="1:26" s="35" customFormat="1" ht="18.75" customHeight="1" x14ac:dyDescent="0.2">
      <c r="B10" s="16">
        <v>1950</v>
      </c>
      <c r="C10" s="78">
        <v>48.6</v>
      </c>
      <c r="D10" s="78">
        <v>25.1</v>
      </c>
      <c r="E10" s="78">
        <v>15</v>
      </c>
      <c r="F10" s="78">
        <v>3</v>
      </c>
      <c r="G10" s="78">
        <v>0.7</v>
      </c>
      <c r="H10" s="78">
        <v>2.4</v>
      </c>
      <c r="I10" s="78">
        <v>0.4</v>
      </c>
      <c r="J10" s="79" t="s">
        <v>2</v>
      </c>
      <c r="K10" s="77">
        <v>2.6</v>
      </c>
    </row>
    <row r="11" spans="1:26" s="35" customFormat="1" x14ac:dyDescent="0.2">
      <c r="B11" s="16">
        <v>1951</v>
      </c>
      <c r="C11" s="78">
        <v>43.5</v>
      </c>
      <c r="D11" s="78">
        <v>19.100000000000001</v>
      </c>
      <c r="E11" s="78">
        <v>16.7</v>
      </c>
      <c r="F11" s="78">
        <v>2.2000000000000002</v>
      </c>
      <c r="G11" s="78">
        <v>0.5</v>
      </c>
      <c r="H11" s="78">
        <v>2.6</v>
      </c>
      <c r="I11" s="78">
        <v>0.4</v>
      </c>
      <c r="J11" s="79" t="s">
        <v>2</v>
      </c>
      <c r="K11" s="77">
        <v>1.8</v>
      </c>
    </row>
    <row r="12" spans="1:26" s="35" customFormat="1" x14ac:dyDescent="0.2">
      <c r="B12" s="16">
        <v>1952</v>
      </c>
      <c r="C12" s="78">
        <v>47.1</v>
      </c>
      <c r="D12" s="78">
        <v>22.2</v>
      </c>
      <c r="E12" s="78">
        <v>16.3</v>
      </c>
      <c r="F12" s="78">
        <v>3.1</v>
      </c>
      <c r="G12" s="78">
        <v>0.5</v>
      </c>
      <c r="H12" s="78">
        <v>2.6</v>
      </c>
      <c r="I12" s="78">
        <v>0.5</v>
      </c>
      <c r="J12" s="79" t="s">
        <v>2</v>
      </c>
      <c r="K12" s="77">
        <v>2.4</v>
      </c>
    </row>
    <row r="13" spans="1:26" s="35" customFormat="1" x14ac:dyDescent="0.2">
      <c r="B13" s="16">
        <v>1953</v>
      </c>
      <c r="C13" s="78">
        <v>47.4</v>
      </c>
      <c r="D13" s="78">
        <v>21.1</v>
      </c>
      <c r="E13" s="78">
        <v>16.8</v>
      </c>
      <c r="F13" s="78">
        <v>3.5</v>
      </c>
      <c r="G13" s="78">
        <v>0.6</v>
      </c>
      <c r="H13" s="78">
        <v>2.9</v>
      </c>
      <c r="I13" s="78">
        <v>0.3</v>
      </c>
      <c r="J13" s="79" t="s">
        <v>2</v>
      </c>
      <c r="K13" s="77">
        <v>2.6</v>
      </c>
    </row>
    <row r="14" spans="1:26" s="35" customFormat="1" x14ac:dyDescent="0.2">
      <c r="B14" s="16">
        <v>1954</v>
      </c>
      <c r="C14" s="78">
        <v>46.7</v>
      </c>
      <c r="D14" s="78">
        <v>21</v>
      </c>
      <c r="E14" s="78">
        <v>15.7</v>
      </c>
      <c r="F14" s="78">
        <v>3</v>
      </c>
      <c r="G14" s="78">
        <v>0.7</v>
      </c>
      <c r="H14" s="78">
        <v>3.6</v>
      </c>
      <c r="I14" s="78">
        <v>0.2</v>
      </c>
      <c r="J14" s="79" t="s">
        <v>2</v>
      </c>
      <c r="K14" s="77">
        <v>2.5</v>
      </c>
    </row>
    <row r="15" spans="1:26" s="35" customFormat="1" x14ac:dyDescent="0.2">
      <c r="B15" s="16">
        <v>1955</v>
      </c>
      <c r="C15" s="78">
        <v>51.2</v>
      </c>
      <c r="D15" s="78">
        <v>25.4</v>
      </c>
      <c r="E15" s="78">
        <v>16.2</v>
      </c>
      <c r="F15" s="78">
        <v>3</v>
      </c>
      <c r="G15" s="78">
        <v>0.7</v>
      </c>
      <c r="H15" s="78">
        <v>3.9</v>
      </c>
      <c r="I15" s="78">
        <v>0.3</v>
      </c>
      <c r="J15" s="79" t="s">
        <v>2</v>
      </c>
      <c r="K15" s="77">
        <v>2.8</v>
      </c>
    </row>
    <row r="16" spans="1:26" s="35" customFormat="1" x14ac:dyDescent="0.2">
      <c r="B16" s="16">
        <v>1956</v>
      </c>
      <c r="C16" s="78">
        <v>56.2</v>
      </c>
      <c r="D16" s="78">
        <v>29.1</v>
      </c>
      <c r="E16" s="78">
        <v>17</v>
      </c>
      <c r="F16" s="78">
        <v>3</v>
      </c>
      <c r="G16" s="78">
        <v>0.8</v>
      </c>
      <c r="H16" s="78">
        <v>4</v>
      </c>
      <c r="I16" s="78">
        <v>0.3</v>
      </c>
      <c r="J16" s="79" t="s">
        <v>2</v>
      </c>
      <c r="K16" s="77">
        <v>3</v>
      </c>
    </row>
    <row r="17" spans="2:11" s="35" customFormat="1" x14ac:dyDescent="0.2">
      <c r="B17" s="16">
        <v>1957</v>
      </c>
      <c r="C17" s="78">
        <v>58.7</v>
      </c>
      <c r="D17" s="78">
        <v>30.7</v>
      </c>
      <c r="E17" s="78">
        <v>17</v>
      </c>
      <c r="F17" s="78">
        <v>3.1</v>
      </c>
      <c r="G17" s="78">
        <v>0.8</v>
      </c>
      <c r="H17" s="78">
        <v>4.3</v>
      </c>
      <c r="I17" s="78">
        <v>0.3</v>
      </c>
      <c r="J17" s="79" t="s">
        <v>2</v>
      </c>
      <c r="K17" s="77">
        <v>3.1</v>
      </c>
    </row>
    <row r="18" spans="2:11" s="35" customFormat="1" x14ac:dyDescent="0.2">
      <c r="B18" s="16">
        <v>1958</v>
      </c>
      <c r="C18" s="78">
        <v>59.5</v>
      </c>
      <c r="D18" s="78">
        <v>33.1</v>
      </c>
      <c r="E18" s="78">
        <v>16.100000000000001</v>
      </c>
      <c r="F18" s="78">
        <v>2.5</v>
      </c>
      <c r="G18" s="78">
        <v>0.7</v>
      </c>
      <c r="H18" s="78">
        <v>4.2</v>
      </c>
      <c r="I18" s="78">
        <v>0.4</v>
      </c>
      <c r="J18" s="79" t="s">
        <v>2</v>
      </c>
      <c r="K18" s="77">
        <v>3</v>
      </c>
    </row>
    <row r="19" spans="2:11" s="35" customFormat="1" x14ac:dyDescent="0.2">
      <c r="B19" s="16">
        <v>1959</v>
      </c>
      <c r="C19" s="78">
        <v>61.1</v>
      </c>
      <c r="D19" s="78">
        <v>32.1</v>
      </c>
      <c r="E19" s="78">
        <v>18.5</v>
      </c>
      <c r="F19" s="78">
        <v>2.1</v>
      </c>
      <c r="G19" s="78">
        <v>0.9</v>
      </c>
      <c r="H19" s="78">
        <v>4.2</v>
      </c>
      <c r="I19" s="78">
        <v>0.4</v>
      </c>
      <c r="J19" s="79" t="s">
        <v>2</v>
      </c>
      <c r="K19" s="77">
        <v>3.4</v>
      </c>
    </row>
    <row r="20" spans="2:11" s="35" customFormat="1" ht="18.75" customHeight="1" x14ac:dyDescent="0.2">
      <c r="B20" s="16">
        <v>1960</v>
      </c>
      <c r="C20" s="78">
        <v>61</v>
      </c>
      <c r="D20" s="78">
        <v>32.4</v>
      </c>
      <c r="E20" s="78">
        <v>18.3</v>
      </c>
      <c r="F20" s="78">
        <v>2.1</v>
      </c>
      <c r="G20" s="78">
        <v>0.7</v>
      </c>
      <c r="H20" s="78">
        <v>3.9</v>
      </c>
      <c r="I20" s="78">
        <v>0.3</v>
      </c>
      <c r="J20" s="79" t="s">
        <v>2</v>
      </c>
      <c r="K20" s="77">
        <v>3.5</v>
      </c>
    </row>
    <row r="21" spans="2:11" s="35" customFormat="1" x14ac:dyDescent="0.2">
      <c r="B21" s="16">
        <v>1961</v>
      </c>
      <c r="C21" s="78">
        <v>62.4</v>
      </c>
      <c r="D21" s="78">
        <v>30.5</v>
      </c>
      <c r="E21" s="78">
        <v>21.8</v>
      </c>
      <c r="F21" s="78">
        <v>1.7</v>
      </c>
      <c r="G21" s="78">
        <v>0.6</v>
      </c>
      <c r="H21" s="78">
        <v>4.5999999999999996</v>
      </c>
      <c r="I21" s="78">
        <v>0.4</v>
      </c>
      <c r="J21" s="79" t="s">
        <v>2</v>
      </c>
      <c r="K21" s="77">
        <v>4.2</v>
      </c>
    </row>
    <row r="22" spans="2:11" s="35" customFormat="1" x14ac:dyDescent="0.2">
      <c r="B22" s="16">
        <v>1962</v>
      </c>
      <c r="C22" s="78">
        <v>63.3</v>
      </c>
      <c r="D22" s="78">
        <v>29.2</v>
      </c>
      <c r="E22" s="78">
        <v>23.9</v>
      </c>
      <c r="F22" s="78">
        <v>2</v>
      </c>
      <c r="G22" s="78">
        <v>0.8</v>
      </c>
      <c r="H22" s="78">
        <v>4.4000000000000004</v>
      </c>
      <c r="I22" s="78">
        <v>0.4</v>
      </c>
      <c r="J22" s="79" t="s">
        <v>2</v>
      </c>
      <c r="K22" s="77">
        <v>4.4000000000000004</v>
      </c>
    </row>
    <row r="23" spans="2:11" s="35" customFormat="1" x14ac:dyDescent="0.2">
      <c r="B23" s="16">
        <v>1963</v>
      </c>
      <c r="C23" s="78">
        <v>62.6</v>
      </c>
      <c r="D23" s="78">
        <v>30.4</v>
      </c>
      <c r="E23" s="78">
        <v>23.5</v>
      </c>
      <c r="F23" s="78">
        <v>1.7</v>
      </c>
      <c r="G23" s="78">
        <v>0.6</v>
      </c>
      <c r="H23" s="78">
        <v>4.0999999999999996</v>
      </c>
      <c r="I23" s="78">
        <v>0.4</v>
      </c>
      <c r="J23" s="79" t="s">
        <v>2</v>
      </c>
      <c r="K23" s="77">
        <v>4.3</v>
      </c>
    </row>
    <row r="24" spans="2:11" s="35" customFormat="1" x14ac:dyDescent="0.2">
      <c r="B24" s="16">
        <v>1964</v>
      </c>
      <c r="C24" s="78">
        <v>63.3</v>
      </c>
      <c r="D24" s="78">
        <v>32.4</v>
      </c>
      <c r="E24" s="78">
        <v>21.2</v>
      </c>
      <c r="F24" s="78">
        <v>2.1</v>
      </c>
      <c r="G24" s="78">
        <v>0.8</v>
      </c>
      <c r="H24" s="78">
        <v>4.9000000000000004</v>
      </c>
      <c r="I24" s="78">
        <v>0.4</v>
      </c>
      <c r="J24" s="79" t="s">
        <v>2</v>
      </c>
      <c r="K24" s="77">
        <v>4.7</v>
      </c>
    </row>
    <row r="25" spans="2:11" s="35" customFormat="1" x14ac:dyDescent="0.2">
      <c r="B25" s="16">
        <v>1965</v>
      </c>
      <c r="C25" s="78">
        <v>66.2</v>
      </c>
      <c r="D25" s="78">
        <v>38.6</v>
      </c>
      <c r="E25" s="78">
        <v>18.5</v>
      </c>
      <c r="F25" s="78">
        <v>2</v>
      </c>
      <c r="G25" s="78">
        <v>0.5</v>
      </c>
      <c r="H25" s="78">
        <v>4.8</v>
      </c>
      <c r="I25" s="78">
        <v>0.3</v>
      </c>
      <c r="J25" s="79" t="s">
        <v>2</v>
      </c>
      <c r="K25" s="77">
        <v>5.0999999999999996</v>
      </c>
    </row>
    <row r="26" spans="2:11" s="35" customFormat="1" x14ac:dyDescent="0.2">
      <c r="B26" s="16">
        <v>1966</v>
      </c>
      <c r="C26" s="78">
        <v>65.7</v>
      </c>
      <c r="D26" s="78">
        <v>36</v>
      </c>
      <c r="E26" s="78">
        <v>20.7</v>
      </c>
      <c r="F26" s="78">
        <v>1.8</v>
      </c>
      <c r="G26" s="78">
        <v>0.4</v>
      </c>
      <c r="H26" s="78">
        <v>5</v>
      </c>
      <c r="I26" s="78">
        <v>0.5</v>
      </c>
      <c r="J26" s="79" t="s">
        <v>2</v>
      </c>
      <c r="K26" s="77">
        <v>4.7</v>
      </c>
    </row>
    <row r="27" spans="2:11" s="35" customFormat="1" x14ac:dyDescent="0.2">
      <c r="B27" s="16">
        <v>1967</v>
      </c>
      <c r="C27" s="78">
        <v>66.7</v>
      </c>
      <c r="D27" s="78">
        <v>35.6</v>
      </c>
      <c r="E27" s="78">
        <v>22.2</v>
      </c>
      <c r="F27" s="78">
        <v>2.1</v>
      </c>
      <c r="G27" s="78">
        <v>0.3</v>
      </c>
      <c r="H27" s="78">
        <v>4.8</v>
      </c>
      <c r="I27" s="78">
        <v>0.5</v>
      </c>
      <c r="J27" s="79" t="s">
        <v>2</v>
      </c>
      <c r="K27" s="77">
        <v>5.2</v>
      </c>
    </row>
    <row r="28" spans="2:11" s="35" customFormat="1" x14ac:dyDescent="0.2">
      <c r="B28" s="16">
        <v>1968</v>
      </c>
      <c r="C28" s="78">
        <v>74.3</v>
      </c>
      <c r="D28" s="78">
        <v>36.799999999999997</v>
      </c>
      <c r="E28" s="78">
        <v>24.2</v>
      </c>
      <c r="F28" s="78">
        <v>2.1</v>
      </c>
      <c r="G28" s="78">
        <v>0.3</v>
      </c>
      <c r="H28" s="78">
        <v>6</v>
      </c>
      <c r="I28" s="78">
        <v>0.6</v>
      </c>
      <c r="J28" s="79" t="s">
        <v>2</v>
      </c>
      <c r="K28" s="77">
        <v>5.3</v>
      </c>
    </row>
    <row r="29" spans="2:11" s="35" customFormat="1" x14ac:dyDescent="0.2">
      <c r="B29" s="16">
        <v>1969</v>
      </c>
      <c r="C29" s="78">
        <v>74.2</v>
      </c>
      <c r="D29" s="78">
        <v>34.1</v>
      </c>
      <c r="E29" s="78">
        <v>27.2</v>
      </c>
      <c r="F29" s="78">
        <v>1.4</v>
      </c>
      <c r="G29" s="78">
        <v>0.4</v>
      </c>
      <c r="H29" s="78">
        <v>6.5</v>
      </c>
      <c r="I29" s="78">
        <v>0.4</v>
      </c>
      <c r="J29" s="79" t="s">
        <v>2</v>
      </c>
      <c r="K29" s="77">
        <v>5</v>
      </c>
    </row>
    <row r="30" spans="2:11" s="35" customFormat="1" ht="18.75" customHeight="1" x14ac:dyDescent="0.2">
      <c r="B30" s="16">
        <v>1970</v>
      </c>
      <c r="C30" s="78">
        <v>77.3</v>
      </c>
      <c r="D30" s="78">
        <v>36.5</v>
      </c>
      <c r="E30" s="78">
        <v>26.2</v>
      </c>
      <c r="F30" s="78">
        <v>2.1</v>
      </c>
      <c r="G30" s="78">
        <v>0.5</v>
      </c>
      <c r="H30" s="78">
        <v>7.7</v>
      </c>
      <c r="I30" s="78">
        <v>0.4</v>
      </c>
      <c r="J30" s="78">
        <v>3.8</v>
      </c>
      <c r="K30" s="77">
        <v>5.2</v>
      </c>
    </row>
    <row r="31" spans="2:11" s="35" customFormat="1" x14ac:dyDescent="0.2">
      <c r="B31" s="16">
        <v>1971</v>
      </c>
      <c r="C31" s="78">
        <v>79.2</v>
      </c>
      <c r="D31" s="78">
        <v>39.700000000000003</v>
      </c>
      <c r="E31" s="78">
        <v>24.4</v>
      </c>
      <c r="F31" s="78">
        <v>1.7</v>
      </c>
      <c r="G31" s="78">
        <v>0.5</v>
      </c>
      <c r="H31" s="78">
        <v>8.3000000000000007</v>
      </c>
      <c r="I31" s="78">
        <v>0.5</v>
      </c>
      <c r="J31" s="78">
        <v>4</v>
      </c>
      <c r="K31" s="77">
        <v>5</v>
      </c>
    </row>
    <row r="32" spans="2:11" s="35" customFormat="1" x14ac:dyDescent="0.2">
      <c r="B32" s="16">
        <v>1972</v>
      </c>
      <c r="C32" s="78">
        <v>81.099999999999994</v>
      </c>
      <c r="D32" s="78">
        <v>40.9</v>
      </c>
      <c r="E32" s="78">
        <v>25.3</v>
      </c>
      <c r="F32" s="78">
        <v>1.3</v>
      </c>
      <c r="G32" s="78">
        <v>0.5</v>
      </c>
      <c r="H32" s="78">
        <v>8.6999999999999993</v>
      </c>
      <c r="I32" s="78">
        <v>0.5</v>
      </c>
      <c r="J32" s="78">
        <v>3.8</v>
      </c>
      <c r="K32" s="77">
        <v>5.0999999999999996</v>
      </c>
    </row>
    <row r="33" spans="2:11" s="35" customFormat="1" x14ac:dyDescent="0.2">
      <c r="B33" s="16">
        <v>1973</v>
      </c>
      <c r="C33" s="78">
        <v>82.4</v>
      </c>
      <c r="D33" s="78">
        <v>40.9</v>
      </c>
      <c r="E33" s="78">
        <v>26.8</v>
      </c>
      <c r="F33" s="78">
        <v>1.4</v>
      </c>
      <c r="G33" s="78">
        <v>0.5</v>
      </c>
      <c r="H33" s="78">
        <v>8.6999999999999993</v>
      </c>
      <c r="I33" s="78">
        <v>0.5</v>
      </c>
      <c r="J33" s="78">
        <v>3.5</v>
      </c>
      <c r="K33" s="77">
        <v>5.3</v>
      </c>
    </row>
    <row r="34" spans="2:11" s="35" customFormat="1" x14ac:dyDescent="0.2">
      <c r="B34" s="16">
        <v>1974</v>
      </c>
      <c r="C34" s="78">
        <v>83.4</v>
      </c>
      <c r="D34" s="78">
        <v>39.6</v>
      </c>
      <c r="E34" s="78">
        <v>28.2</v>
      </c>
      <c r="F34" s="78">
        <v>1.6</v>
      </c>
      <c r="G34" s="78">
        <v>0.4</v>
      </c>
      <c r="H34" s="78">
        <v>9.3000000000000007</v>
      </c>
      <c r="I34" s="78">
        <v>0.7</v>
      </c>
      <c r="J34" s="78">
        <v>3.6</v>
      </c>
      <c r="K34" s="77">
        <v>5.4</v>
      </c>
    </row>
    <row r="35" spans="2:11" s="35" customFormat="1" x14ac:dyDescent="0.2">
      <c r="B35" s="16">
        <v>1975</v>
      </c>
      <c r="C35" s="78">
        <v>86.6</v>
      </c>
      <c r="D35" s="78">
        <v>42.3</v>
      </c>
      <c r="E35" s="78">
        <v>28.7</v>
      </c>
      <c r="F35" s="78">
        <v>1.3</v>
      </c>
      <c r="G35" s="78">
        <v>0.3</v>
      </c>
      <c r="H35" s="78">
        <v>9.6</v>
      </c>
      <c r="I35" s="78">
        <v>0.6</v>
      </c>
      <c r="J35" s="78">
        <v>3.7</v>
      </c>
      <c r="K35" s="77">
        <v>5.6</v>
      </c>
    </row>
    <row r="36" spans="2:11" s="35" customFormat="1" x14ac:dyDescent="0.2">
      <c r="B36" s="16">
        <v>1976</v>
      </c>
      <c r="C36" s="78">
        <v>85.4</v>
      </c>
      <c r="D36" s="78">
        <v>41.4</v>
      </c>
      <c r="E36" s="78">
        <v>29.2</v>
      </c>
      <c r="F36" s="78">
        <v>1.1000000000000001</v>
      </c>
      <c r="G36" s="78">
        <v>0.2</v>
      </c>
      <c r="H36" s="78">
        <v>9.9</v>
      </c>
      <c r="I36" s="78">
        <v>0.6</v>
      </c>
      <c r="J36" s="78">
        <v>2.9</v>
      </c>
      <c r="K36" s="77">
        <v>5.5</v>
      </c>
    </row>
    <row r="37" spans="2:11" s="35" customFormat="1" x14ac:dyDescent="0.2">
      <c r="B37" s="16">
        <v>1977</v>
      </c>
      <c r="C37" s="78">
        <v>86.3</v>
      </c>
      <c r="D37" s="78">
        <v>43.2</v>
      </c>
      <c r="E37" s="78">
        <v>28.4</v>
      </c>
      <c r="F37" s="78">
        <v>1</v>
      </c>
      <c r="G37" s="78">
        <v>0.2</v>
      </c>
      <c r="H37" s="78">
        <v>10.1</v>
      </c>
      <c r="I37" s="78">
        <v>0.5</v>
      </c>
      <c r="J37" s="78">
        <v>2.9</v>
      </c>
      <c r="K37" s="77">
        <v>5.6</v>
      </c>
    </row>
    <row r="38" spans="2:11" s="35" customFormat="1" x14ac:dyDescent="0.2">
      <c r="B38" s="16">
        <v>1978</v>
      </c>
      <c r="C38" s="78">
        <v>88</v>
      </c>
      <c r="D38" s="78">
        <v>45.5</v>
      </c>
      <c r="E38" s="78">
        <v>27.6</v>
      </c>
      <c r="F38" s="78">
        <v>0.9</v>
      </c>
      <c r="G38" s="78">
        <v>0.2</v>
      </c>
      <c r="H38" s="78">
        <v>10.5</v>
      </c>
      <c r="I38" s="78">
        <v>0.5</v>
      </c>
      <c r="J38" s="78">
        <v>2.8</v>
      </c>
      <c r="K38" s="77">
        <v>5.6</v>
      </c>
    </row>
    <row r="39" spans="2:11" s="35" customFormat="1" x14ac:dyDescent="0.2">
      <c r="B39" s="16">
        <v>1979</v>
      </c>
      <c r="C39" s="78">
        <v>89.5</v>
      </c>
      <c r="D39" s="78">
        <v>45.9</v>
      </c>
      <c r="E39" s="78">
        <v>28.3</v>
      </c>
      <c r="F39" s="78">
        <v>1</v>
      </c>
      <c r="G39" s="78">
        <v>0.2</v>
      </c>
      <c r="H39" s="78">
        <v>10.8</v>
      </c>
      <c r="I39" s="78">
        <v>0.3</v>
      </c>
      <c r="J39" s="78">
        <v>3</v>
      </c>
      <c r="K39" s="77">
        <v>5.6</v>
      </c>
    </row>
    <row r="40" spans="2:11" s="35" customFormat="1" ht="18.75" customHeight="1" x14ac:dyDescent="0.2">
      <c r="B40" s="16">
        <v>1980</v>
      </c>
      <c r="C40" s="78">
        <v>90.3</v>
      </c>
      <c r="D40" s="78">
        <v>44.9</v>
      </c>
      <c r="E40" s="78">
        <v>29.2</v>
      </c>
      <c r="F40" s="78">
        <v>0.8</v>
      </c>
      <c r="G40" s="78">
        <v>0.3</v>
      </c>
      <c r="H40" s="78">
        <v>11.6</v>
      </c>
      <c r="I40" s="78">
        <v>0.3</v>
      </c>
      <c r="J40" s="78">
        <v>3.2</v>
      </c>
      <c r="K40" s="77">
        <v>5.2</v>
      </c>
    </row>
    <row r="41" spans="2:11" s="35" customFormat="1" x14ac:dyDescent="0.2">
      <c r="B41" s="16">
        <v>1981</v>
      </c>
      <c r="C41" s="78">
        <v>90.6</v>
      </c>
      <c r="D41" s="78">
        <v>46.5</v>
      </c>
      <c r="E41" s="78">
        <v>28.3</v>
      </c>
      <c r="F41" s="78">
        <v>0.5</v>
      </c>
      <c r="G41" s="78">
        <v>0.3</v>
      </c>
      <c r="H41" s="78">
        <v>11.2</v>
      </c>
      <c r="I41" s="78">
        <v>0.4</v>
      </c>
      <c r="J41" s="78">
        <v>3.4</v>
      </c>
      <c r="K41" s="77">
        <v>5.0999999999999996</v>
      </c>
    </row>
    <row r="42" spans="2:11" s="35" customFormat="1" x14ac:dyDescent="0.2">
      <c r="B42" s="16">
        <v>1982</v>
      </c>
      <c r="C42" s="78">
        <v>83.9</v>
      </c>
      <c r="D42" s="78">
        <v>39.799999999999997</v>
      </c>
      <c r="E42" s="78">
        <v>28.7</v>
      </c>
      <c r="F42" s="78">
        <v>0.4</v>
      </c>
      <c r="G42" s="78">
        <v>0.4</v>
      </c>
      <c r="H42" s="78">
        <v>10.8</v>
      </c>
      <c r="I42" s="78">
        <v>0.3</v>
      </c>
      <c r="J42" s="78">
        <v>3.5</v>
      </c>
      <c r="K42" s="77">
        <v>4.9000000000000004</v>
      </c>
    </row>
    <row r="43" spans="2:11" s="35" customFormat="1" x14ac:dyDescent="0.2">
      <c r="B43" s="16">
        <v>1983</v>
      </c>
      <c r="C43" s="78">
        <v>87.8</v>
      </c>
      <c r="D43" s="78">
        <v>42.7</v>
      </c>
      <c r="E43" s="78">
        <v>28.6</v>
      </c>
      <c r="F43" s="78">
        <v>0.6</v>
      </c>
      <c r="G43" s="78">
        <v>0.5</v>
      </c>
      <c r="H43" s="78">
        <v>11.2</v>
      </c>
      <c r="I43" s="78">
        <v>0.3</v>
      </c>
      <c r="J43" s="78">
        <v>3.9</v>
      </c>
      <c r="K43" s="77">
        <v>5.7</v>
      </c>
    </row>
    <row r="44" spans="2:11" s="35" customFormat="1" x14ac:dyDescent="0.2">
      <c r="B44" s="16">
        <v>1984</v>
      </c>
      <c r="C44" s="78">
        <v>88.7</v>
      </c>
      <c r="D44" s="78">
        <v>42.9</v>
      </c>
      <c r="E44" s="78">
        <v>29.4</v>
      </c>
      <c r="F44" s="78">
        <v>0.8</v>
      </c>
      <c r="G44" s="78">
        <v>0.6</v>
      </c>
      <c r="H44" s="78">
        <v>10.7</v>
      </c>
      <c r="I44" s="78">
        <v>0.3</v>
      </c>
      <c r="J44" s="78">
        <v>4</v>
      </c>
      <c r="K44" s="77">
        <v>5.8</v>
      </c>
    </row>
    <row r="45" spans="2:11" s="35" customFormat="1" x14ac:dyDescent="0.2">
      <c r="B45" s="16">
        <v>1985</v>
      </c>
      <c r="C45" s="78">
        <v>89.3</v>
      </c>
      <c r="D45" s="78">
        <v>43.9</v>
      </c>
      <c r="E45" s="78">
        <v>29.5</v>
      </c>
      <c r="F45" s="78">
        <v>0.8</v>
      </c>
      <c r="G45" s="78">
        <v>0.6</v>
      </c>
      <c r="H45" s="78">
        <v>10.6</v>
      </c>
      <c r="I45" s="78">
        <v>0.4</v>
      </c>
      <c r="J45" s="78">
        <v>3.5</v>
      </c>
      <c r="K45" s="77">
        <v>5.6</v>
      </c>
    </row>
    <row r="46" spans="2:11" s="35" customFormat="1" x14ac:dyDescent="0.2">
      <c r="B46" s="16">
        <v>1986</v>
      </c>
      <c r="C46" s="78">
        <v>91.6</v>
      </c>
      <c r="D46" s="78">
        <v>45.9</v>
      </c>
      <c r="E46" s="78">
        <v>29.4</v>
      </c>
      <c r="F46" s="78">
        <v>0.6</v>
      </c>
      <c r="G46" s="78">
        <v>0.5</v>
      </c>
      <c r="H46" s="78">
        <v>11.1</v>
      </c>
      <c r="I46" s="78">
        <v>0.4</v>
      </c>
      <c r="J46" s="78">
        <v>3.7</v>
      </c>
      <c r="K46" s="77">
        <v>5.8</v>
      </c>
    </row>
    <row r="47" spans="2:11" s="35" customFormat="1" x14ac:dyDescent="0.2">
      <c r="B47" s="16">
        <v>1987</v>
      </c>
      <c r="C47" s="78">
        <v>93.5</v>
      </c>
      <c r="D47" s="78">
        <v>46.2</v>
      </c>
      <c r="E47" s="78">
        <v>30.7</v>
      </c>
      <c r="F47" s="78">
        <v>0.5</v>
      </c>
      <c r="G47" s="78">
        <v>0.6</v>
      </c>
      <c r="H47" s="78">
        <v>11.6</v>
      </c>
      <c r="I47" s="78">
        <v>0.4</v>
      </c>
      <c r="J47" s="78">
        <v>3.5</v>
      </c>
      <c r="K47" s="77">
        <v>6</v>
      </c>
    </row>
    <row r="48" spans="2:11" s="35" customFormat="1" x14ac:dyDescent="0.2">
      <c r="B48" s="16">
        <v>1988</v>
      </c>
      <c r="C48" s="78">
        <v>96.1</v>
      </c>
      <c r="D48" s="78">
        <v>49</v>
      </c>
      <c r="E48" s="78">
        <v>29.9</v>
      </c>
      <c r="F48" s="78">
        <v>0.5</v>
      </c>
      <c r="G48" s="78">
        <v>0.5</v>
      </c>
      <c r="H48" s="78">
        <v>12.2</v>
      </c>
      <c r="I48" s="78">
        <v>0.4</v>
      </c>
      <c r="J48" s="78">
        <v>3.6</v>
      </c>
      <c r="K48" s="77">
        <v>5.8</v>
      </c>
    </row>
    <row r="49" spans="2:11" s="35" customFormat="1" x14ac:dyDescent="0.2">
      <c r="B49" s="16">
        <v>1989</v>
      </c>
      <c r="C49" s="78">
        <v>97.4</v>
      </c>
      <c r="D49" s="78">
        <v>49.9</v>
      </c>
      <c r="E49" s="78">
        <v>30</v>
      </c>
      <c r="F49" s="78">
        <v>0.4</v>
      </c>
      <c r="G49" s="78">
        <v>0.5</v>
      </c>
      <c r="H49" s="78">
        <v>13</v>
      </c>
      <c r="I49" s="78">
        <v>0.4</v>
      </c>
      <c r="J49" s="78">
        <v>3.2</v>
      </c>
      <c r="K49" s="77">
        <v>5.5</v>
      </c>
    </row>
    <row r="50" spans="2:11" s="35" customFormat="1" ht="18.75" customHeight="1" x14ac:dyDescent="0.2">
      <c r="B50" s="16">
        <v>1990</v>
      </c>
      <c r="C50" s="78">
        <v>96.5</v>
      </c>
      <c r="D50" s="78">
        <v>50</v>
      </c>
      <c r="E50" s="78">
        <v>28</v>
      </c>
      <c r="F50" s="78">
        <v>0.4</v>
      </c>
      <c r="G50" s="78">
        <v>0.6</v>
      </c>
      <c r="H50" s="78">
        <v>13.6</v>
      </c>
      <c r="I50" s="78">
        <v>0.5</v>
      </c>
      <c r="J50" s="78">
        <v>3.4</v>
      </c>
      <c r="K50" s="77">
        <v>5.4</v>
      </c>
    </row>
    <row r="51" spans="2:11" s="35" customFormat="1" x14ac:dyDescent="0.2">
      <c r="B51" s="16">
        <v>1991</v>
      </c>
      <c r="C51" s="78">
        <v>88.4</v>
      </c>
      <c r="D51" s="78">
        <v>47.8</v>
      </c>
      <c r="E51" s="78">
        <v>22.4</v>
      </c>
      <c r="F51" s="78">
        <v>0.4</v>
      </c>
      <c r="G51" s="78">
        <v>0.6</v>
      </c>
      <c r="H51" s="78">
        <v>12.8</v>
      </c>
      <c r="I51" s="78">
        <v>0.5</v>
      </c>
      <c r="J51" s="78">
        <v>3.9</v>
      </c>
      <c r="K51" s="77">
        <v>5.2</v>
      </c>
    </row>
    <row r="52" spans="2:11" s="35" customFormat="1" x14ac:dyDescent="0.2">
      <c r="B52" s="16">
        <v>1992</v>
      </c>
      <c r="C52" s="78">
        <v>86.6</v>
      </c>
      <c r="D52" s="78">
        <v>48.8</v>
      </c>
      <c r="E52" s="78">
        <v>20.399999999999999</v>
      </c>
      <c r="F52" s="78">
        <v>0.3</v>
      </c>
      <c r="G52" s="78">
        <v>0.5</v>
      </c>
      <c r="H52" s="78">
        <v>12.5</v>
      </c>
      <c r="I52" s="78">
        <v>0.5</v>
      </c>
      <c r="J52" s="78">
        <v>3.6</v>
      </c>
      <c r="K52" s="77">
        <v>4.9000000000000004</v>
      </c>
    </row>
    <row r="53" spans="2:11" s="35" customFormat="1" x14ac:dyDescent="0.2">
      <c r="B53" s="16">
        <v>1993</v>
      </c>
      <c r="C53" s="78">
        <v>84.3</v>
      </c>
      <c r="D53" s="78">
        <v>48.1</v>
      </c>
      <c r="E53" s="78">
        <v>19.8</v>
      </c>
      <c r="F53" s="78">
        <v>0.3</v>
      </c>
      <c r="G53" s="78">
        <v>0.3</v>
      </c>
      <c r="H53" s="78">
        <v>11.7</v>
      </c>
      <c r="I53" s="78">
        <v>0.5</v>
      </c>
      <c r="J53" s="78">
        <v>3.5</v>
      </c>
      <c r="K53" s="77">
        <v>4.4000000000000004</v>
      </c>
    </row>
    <row r="54" spans="2:11" s="35" customFormat="1" x14ac:dyDescent="0.2">
      <c r="B54" s="16">
        <v>1994</v>
      </c>
      <c r="C54" s="78">
        <v>81.2</v>
      </c>
      <c r="D54" s="78">
        <v>46.7</v>
      </c>
      <c r="E54" s="78">
        <v>18.399999999999999</v>
      </c>
      <c r="F54" s="78">
        <v>0.3</v>
      </c>
      <c r="G54" s="78">
        <v>0.3</v>
      </c>
      <c r="H54" s="78">
        <v>11.6</v>
      </c>
      <c r="I54" s="78">
        <v>0.4</v>
      </c>
      <c r="J54" s="78">
        <v>3.5</v>
      </c>
      <c r="K54" s="77">
        <v>4.3</v>
      </c>
    </row>
    <row r="55" spans="2:11" s="35" customFormat="1" x14ac:dyDescent="0.2">
      <c r="B55" s="16">
        <v>1995</v>
      </c>
      <c r="C55" s="78">
        <v>82</v>
      </c>
      <c r="D55" s="78">
        <v>46.2</v>
      </c>
      <c r="E55" s="78">
        <v>18.5</v>
      </c>
      <c r="F55" s="78">
        <v>0.3</v>
      </c>
      <c r="G55" s="78">
        <v>0.2</v>
      </c>
      <c r="H55" s="78">
        <v>13</v>
      </c>
      <c r="I55" s="78">
        <v>0.4</v>
      </c>
      <c r="J55" s="78">
        <v>3.4</v>
      </c>
      <c r="K55" s="77">
        <v>4.3</v>
      </c>
    </row>
    <row r="56" spans="2:11" s="35" customFormat="1" x14ac:dyDescent="0.2">
      <c r="B56" s="16">
        <v>1996</v>
      </c>
      <c r="C56" s="78">
        <v>85.3</v>
      </c>
      <c r="D56" s="78">
        <v>49.2</v>
      </c>
      <c r="E56" s="78">
        <v>18.2</v>
      </c>
      <c r="F56" s="78">
        <v>0.3</v>
      </c>
      <c r="G56" s="78">
        <v>0.3</v>
      </c>
      <c r="H56" s="78">
        <v>13.6</v>
      </c>
      <c r="I56" s="78">
        <v>0.3</v>
      </c>
      <c r="J56" s="78">
        <v>3.4</v>
      </c>
      <c r="K56" s="77">
        <v>4.4000000000000004</v>
      </c>
    </row>
    <row r="57" spans="2:11" s="35" customFormat="1" x14ac:dyDescent="0.2">
      <c r="B57" s="16">
        <v>1997</v>
      </c>
      <c r="C57" s="78">
        <v>81.5</v>
      </c>
      <c r="D57" s="78">
        <v>45.8</v>
      </c>
      <c r="E57" s="78">
        <v>16.100000000000001</v>
      </c>
      <c r="F57" s="78">
        <v>0.3</v>
      </c>
      <c r="G57" s="78">
        <v>0.3</v>
      </c>
      <c r="H57" s="78">
        <v>15.3</v>
      </c>
      <c r="I57" s="78">
        <v>0.3</v>
      </c>
      <c r="J57" s="78">
        <v>3.4</v>
      </c>
      <c r="K57" s="77">
        <v>4.2</v>
      </c>
    </row>
    <row r="58" spans="2:11" s="35" customFormat="1" x14ac:dyDescent="0.2">
      <c r="B58" s="16">
        <v>1998</v>
      </c>
      <c r="C58" s="78">
        <v>82.1</v>
      </c>
      <c r="D58" s="78">
        <v>45.7</v>
      </c>
      <c r="E58" s="78">
        <v>14.3</v>
      </c>
      <c r="F58" s="78">
        <v>0.3</v>
      </c>
      <c r="G58" s="78">
        <v>0.3</v>
      </c>
      <c r="H58" s="78">
        <v>17.899999999999999</v>
      </c>
      <c r="I58" s="78">
        <v>0.3</v>
      </c>
      <c r="J58" s="78">
        <v>3.3</v>
      </c>
      <c r="K58" s="77">
        <v>4.2</v>
      </c>
    </row>
    <row r="59" spans="2:11" s="35" customFormat="1" x14ac:dyDescent="0.2">
      <c r="B59" s="21">
        <v>1999</v>
      </c>
      <c r="C59" s="78">
        <v>83</v>
      </c>
      <c r="D59" s="78">
        <v>44.7</v>
      </c>
      <c r="E59" s="78">
        <v>13.8</v>
      </c>
      <c r="F59" s="78">
        <v>0.2</v>
      </c>
      <c r="G59" s="78">
        <v>0.3</v>
      </c>
      <c r="H59" s="78">
        <v>20.5</v>
      </c>
      <c r="I59" s="78">
        <v>0.4</v>
      </c>
      <c r="J59" s="78">
        <v>3.1</v>
      </c>
      <c r="K59" s="77">
        <v>4.2</v>
      </c>
    </row>
    <row r="60" spans="2:11" s="35" customFormat="1" ht="18.75" customHeight="1" x14ac:dyDescent="0.2">
      <c r="B60" s="16">
        <v>2000</v>
      </c>
      <c r="C60" s="78">
        <v>79.400000000000006</v>
      </c>
      <c r="D60" s="78">
        <v>40.9</v>
      </c>
      <c r="E60" s="78">
        <v>12.3</v>
      </c>
      <c r="F60" s="78">
        <v>0.2</v>
      </c>
      <c r="G60" s="78">
        <v>0.3</v>
      </c>
      <c r="H60" s="78">
        <v>22.3</v>
      </c>
      <c r="I60" s="78">
        <v>0.4</v>
      </c>
      <c r="J60" s="78">
        <v>3</v>
      </c>
      <c r="K60" s="77">
        <v>4</v>
      </c>
    </row>
    <row r="61" spans="2:11" s="35" customFormat="1" x14ac:dyDescent="0.2">
      <c r="B61" s="16">
        <v>2001</v>
      </c>
      <c r="C61" s="78">
        <v>77.8</v>
      </c>
      <c r="D61" s="78">
        <v>40.9</v>
      </c>
      <c r="E61" s="78">
        <v>10.199999999999999</v>
      </c>
      <c r="F61" s="78">
        <v>0.2</v>
      </c>
      <c r="G61" s="78">
        <v>0.3</v>
      </c>
      <c r="H61" s="78">
        <v>22.9</v>
      </c>
      <c r="I61" s="78">
        <v>0.3</v>
      </c>
      <c r="J61" s="78">
        <v>3</v>
      </c>
      <c r="K61" s="77">
        <v>4</v>
      </c>
    </row>
    <row r="62" spans="2:11" s="35" customFormat="1" x14ac:dyDescent="0.2">
      <c r="B62" s="21">
        <v>2002</v>
      </c>
      <c r="C62" s="78">
        <v>79.8</v>
      </c>
      <c r="D62" s="78">
        <v>40.9</v>
      </c>
      <c r="E62" s="78">
        <v>11.2</v>
      </c>
      <c r="F62" s="78">
        <v>0.1</v>
      </c>
      <c r="G62" s="78">
        <v>0.3</v>
      </c>
      <c r="H62" s="78">
        <v>23.9</v>
      </c>
      <c r="I62" s="78">
        <v>0.4</v>
      </c>
      <c r="J62" s="78">
        <v>3</v>
      </c>
      <c r="K62" s="77">
        <v>4.0999999999999996</v>
      </c>
    </row>
    <row r="63" spans="2:11" s="35" customFormat="1" x14ac:dyDescent="0.2">
      <c r="B63" s="21">
        <v>2003</v>
      </c>
      <c r="C63" s="78">
        <v>80.599999999999994</v>
      </c>
      <c r="D63" s="78">
        <v>41.5</v>
      </c>
      <c r="E63" s="78">
        <v>11.5</v>
      </c>
      <c r="F63" s="78">
        <v>0.1</v>
      </c>
      <c r="G63" s="78">
        <v>0.3</v>
      </c>
      <c r="H63" s="78">
        <v>23.8</v>
      </c>
      <c r="I63" s="78">
        <v>0.4</v>
      </c>
      <c r="J63" s="78">
        <v>3</v>
      </c>
      <c r="K63" s="77">
        <v>4.0999999999999996</v>
      </c>
    </row>
    <row r="64" spans="2:11" s="35" customFormat="1" x14ac:dyDescent="0.2">
      <c r="B64" s="21">
        <v>2004</v>
      </c>
      <c r="C64" s="78">
        <v>80.5</v>
      </c>
      <c r="D64" s="78">
        <v>41.1</v>
      </c>
      <c r="E64" s="78">
        <v>10.3</v>
      </c>
      <c r="F64" s="78">
        <v>0.1</v>
      </c>
      <c r="G64" s="78">
        <v>0.2</v>
      </c>
      <c r="H64" s="78">
        <v>25.3</v>
      </c>
      <c r="I64" s="78">
        <v>0.6</v>
      </c>
      <c r="J64" s="78">
        <v>2.9</v>
      </c>
      <c r="K64" s="77">
        <v>4.0999999999999996</v>
      </c>
    </row>
    <row r="65" spans="2:30" s="35" customFormat="1" x14ac:dyDescent="0.2">
      <c r="B65" s="21">
        <v>2005</v>
      </c>
      <c r="C65" s="78">
        <v>81.400000000000006</v>
      </c>
      <c r="D65" s="78">
        <v>41.5</v>
      </c>
      <c r="E65" s="78">
        <v>9.9</v>
      </c>
      <c r="F65" s="78">
        <v>0.1</v>
      </c>
      <c r="G65" s="78">
        <v>0.4</v>
      </c>
      <c r="H65" s="78">
        <v>26.1</v>
      </c>
      <c r="I65" s="78">
        <v>0.6</v>
      </c>
      <c r="J65" s="78">
        <v>2.8</v>
      </c>
      <c r="K65" s="77">
        <v>4.2</v>
      </c>
    </row>
    <row r="66" spans="2:30" s="35" customFormat="1" x14ac:dyDescent="0.2">
      <c r="B66" s="21">
        <v>2006</v>
      </c>
      <c r="C66" s="78">
        <v>80.599999999999994</v>
      </c>
      <c r="D66" s="78">
        <v>40.700000000000003</v>
      </c>
      <c r="E66" s="78">
        <v>10.4</v>
      </c>
      <c r="F66" s="78">
        <v>0.1</v>
      </c>
      <c r="G66" s="78">
        <v>0.4</v>
      </c>
      <c r="H66" s="78">
        <v>25.9</v>
      </c>
      <c r="I66" s="78">
        <v>0.5</v>
      </c>
      <c r="J66" s="78">
        <v>2.6</v>
      </c>
      <c r="K66" s="77">
        <v>4.0999999999999996</v>
      </c>
    </row>
    <row r="67" spans="2:30" s="35" customFormat="1" x14ac:dyDescent="0.2">
      <c r="B67" s="23">
        <v>2007</v>
      </c>
      <c r="C67" s="78">
        <v>81.5</v>
      </c>
      <c r="D67" s="78">
        <v>42</v>
      </c>
      <c r="E67" s="78">
        <v>10.8</v>
      </c>
      <c r="F67" s="78">
        <v>0.1</v>
      </c>
      <c r="G67" s="78">
        <v>0.3</v>
      </c>
      <c r="H67" s="78">
        <v>24.9</v>
      </c>
      <c r="I67" s="78">
        <v>0.8</v>
      </c>
      <c r="J67" s="78">
        <v>2.6</v>
      </c>
      <c r="K67" s="77">
        <v>4.0999999999999996</v>
      </c>
    </row>
    <row r="68" spans="2:30" s="35" customFormat="1" x14ac:dyDescent="0.2">
      <c r="B68" s="23">
        <v>2008</v>
      </c>
      <c r="C68" s="78">
        <v>80.400000000000006</v>
      </c>
      <c r="D68" s="78">
        <v>41.3</v>
      </c>
      <c r="E68" s="78">
        <v>10.1</v>
      </c>
      <c r="F68" s="78">
        <v>0.1</v>
      </c>
      <c r="G68" s="78">
        <v>0.3</v>
      </c>
      <c r="H68" s="78">
        <v>25</v>
      </c>
      <c r="I68" s="78">
        <v>1.1000000000000001</v>
      </c>
      <c r="J68" s="78">
        <v>2.5</v>
      </c>
      <c r="K68" s="77">
        <v>4.2</v>
      </c>
    </row>
    <row r="69" spans="2:30" s="35" customFormat="1" x14ac:dyDescent="0.2">
      <c r="B69" s="23">
        <v>2009</v>
      </c>
      <c r="C69" s="78">
        <v>78.8</v>
      </c>
      <c r="D69" s="78">
        <v>40.9</v>
      </c>
      <c r="E69" s="78">
        <v>9.4</v>
      </c>
      <c r="F69" s="78">
        <v>0.1</v>
      </c>
      <c r="G69" s="78">
        <v>0.4</v>
      </c>
      <c r="H69" s="78">
        <v>24.8</v>
      </c>
      <c r="I69" s="78">
        <v>0.9</v>
      </c>
      <c r="J69" s="78">
        <v>2.2999999999999998</v>
      </c>
      <c r="K69" s="77">
        <v>4.0999999999999996</v>
      </c>
    </row>
    <row r="70" spans="2:30" s="35" customFormat="1" ht="18.75" customHeight="1" x14ac:dyDescent="0.2">
      <c r="B70" s="23">
        <v>2010</v>
      </c>
      <c r="C70" s="78">
        <v>79.099999999999994</v>
      </c>
      <c r="D70" s="78">
        <v>41.6</v>
      </c>
      <c r="E70" s="78">
        <v>9.4</v>
      </c>
      <c r="F70" s="78">
        <v>0.1</v>
      </c>
      <c r="G70" s="78">
        <v>0.4</v>
      </c>
      <c r="H70" s="78">
        <v>24.5</v>
      </c>
      <c r="I70" s="78">
        <v>0.9</v>
      </c>
      <c r="J70" s="78">
        <v>2.2000000000000002</v>
      </c>
      <c r="K70" s="77">
        <v>4.0999999999999996</v>
      </c>
    </row>
    <row r="71" spans="2:30" s="35" customFormat="1" x14ac:dyDescent="0.2">
      <c r="B71" s="16">
        <v>2011</v>
      </c>
      <c r="C71" s="78">
        <v>78.599999999999994</v>
      </c>
      <c r="D71" s="78">
        <v>42.1</v>
      </c>
      <c r="E71" s="78">
        <v>9.1</v>
      </c>
      <c r="F71" s="78">
        <v>0.1</v>
      </c>
      <c r="G71" s="78">
        <v>0.4</v>
      </c>
      <c r="H71" s="78">
        <v>24.5</v>
      </c>
      <c r="I71" s="78">
        <v>0.73</v>
      </c>
      <c r="J71" s="78">
        <v>1.8</v>
      </c>
      <c r="K71" s="77">
        <v>4.0999999999999996</v>
      </c>
    </row>
    <row r="72" spans="2:30" s="35" customFormat="1" x14ac:dyDescent="0.2">
      <c r="B72" s="23">
        <v>2012</v>
      </c>
      <c r="C72" s="72">
        <v>77.400000000000006</v>
      </c>
      <c r="D72" s="72">
        <v>41.3</v>
      </c>
      <c r="E72" s="72">
        <v>8.1</v>
      </c>
      <c r="F72" s="72">
        <v>0.1</v>
      </c>
      <c r="G72" s="72">
        <v>0.42</v>
      </c>
      <c r="H72" s="72">
        <v>25.19</v>
      </c>
      <c r="I72" s="72">
        <v>0.94</v>
      </c>
      <c r="J72" s="72">
        <v>1.43</v>
      </c>
      <c r="K72" s="75">
        <v>4</v>
      </c>
      <c r="L72" s="26"/>
      <c r="M72" s="26"/>
      <c r="N72" s="26"/>
      <c r="O72" s="26"/>
      <c r="P72" s="26"/>
      <c r="Q72" s="26"/>
      <c r="R72" s="26"/>
      <c r="S72" s="26"/>
      <c r="T72" s="26"/>
      <c r="U72" s="43"/>
      <c r="V72" s="43"/>
      <c r="W72" s="43"/>
      <c r="X72" s="43"/>
      <c r="Y72" s="43"/>
      <c r="Z72" s="43"/>
      <c r="AA72" s="43"/>
      <c r="AB72" s="43"/>
      <c r="AC72" s="43"/>
      <c r="AD72" s="47"/>
    </row>
    <row r="73" spans="2:30" s="35" customFormat="1" ht="11.25" customHeight="1" x14ac:dyDescent="0.2">
      <c r="B73" s="23">
        <v>2013</v>
      </c>
      <c r="C73" s="78">
        <v>74.81</v>
      </c>
      <c r="D73" s="78">
        <v>40.33</v>
      </c>
      <c r="E73" s="78">
        <v>7.51</v>
      </c>
      <c r="F73" s="78">
        <v>0.06</v>
      </c>
      <c r="G73" s="78">
        <v>0.42</v>
      </c>
      <c r="H73" s="78">
        <v>24.32</v>
      </c>
      <c r="I73" s="78">
        <v>0.85</v>
      </c>
      <c r="J73" s="78">
        <v>1.32</v>
      </c>
      <c r="K73" s="77">
        <v>4.08</v>
      </c>
      <c r="L73" s="27"/>
      <c r="M73" s="27"/>
      <c r="N73" s="27"/>
      <c r="O73" s="27"/>
      <c r="P73" s="27"/>
      <c r="Q73" s="27"/>
      <c r="R73" s="26"/>
      <c r="S73" s="26"/>
      <c r="T73" s="26"/>
      <c r="U73" s="43"/>
      <c r="V73" s="43"/>
      <c r="W73" s="43"/>
      <c r="X73" s="43"/>
      <c r="Y73" s="43"/>
      <c r="Z73" s="43"/>
      <c r="AA73" s="43"/>
      <c r="AB73" s="43"/>
      <c r="AC73" s="43"/>
    </row>
    <row r="74" spans="2:30" s="35" customFormat="1" ht="13.5" customHeight="1" x14ac:dyDescent="0.2">
      <c r="B74" s="23">
        <v>2014</v>
      </c>
      <c r="C74" s="78">
        <v>75.86</v>
      </c>
      <c r="D74" s="78">
        <v>40.72</v>
      </c>
      <c r="E74" s="78">
        <v>7.86</v>
      </c>
      <c r="F74" s="78">
        <v>0.05</v>
      </c>
      <c r="G74" s="78">
        <v>0.43</v>
      </c>
      <c r="H74" s="78">
        <v>24.89</v>
      </c>
      <c r="I74" s="78">
        <v>0.92</v>
      </c>
      <c r="J74" s="78">
        <v>0.99</v>
      </c>
      <c r="K74" s="77">
        <v>4.07</v>
      </c>
      <c r="L74" s="27"/>
      <c r="M74" s="27"/>
      <c r="N74" s="27"/>
      <c r="O74" s="27"/>
      <c r="P74" s="27"/>
      <c r="Q74" s="27"/>
      <c r="R74" s="76"/>
      <c r="S74" s="76"/>
      <c r="T74" s="76"/>
      <c r="U74" s="43"/>
      <c r="V74" s="43"/>
      <c r="W74" s="43"/>
      <c r="X74" s="43"/>
      <c r="Y74" s="43"/>
      <c r="Z74" s="43"/>
      <c r="AA74" s="43"/>
      <c r="AB74" s="43"/>
      <c r="AC74" s="43"/>
    </row>
    <row r="75" spans="2:30" s="35" customFormat="1" x14ac:dyDescent="0.2">
      <c r="B75" s="23">
        <v>2015</v>
      </c>
      <c r="C75" s="72">
        <v>79.31</v>
      </c>
      <c r="D75" s="72">
        <v>42.9</v>
      </c>
      <c r="E75" s="72">
        <v>8.14</v>
      </c>
      <c r="F75" s="72">
        <v>0.05</v>
      </c>
      <c r="G75" s="72">
        <v>0.38</v>
      </c>
      <c r="H75" s="72">
        <v>26.03</v>
      </c>
      <c r="I75" s="72">
        <v>0.97</v>
      </c>
      <c r="J75" s="72">
        <v>0.84</v>
      </c>
      <c r="K75" s="75">
        <v>3.98</v>
      </c>
      <c r="L75" s="27"/>
      <c r="M75" s="27"/>
      <c r="N75" s="27"/>
      <c r="O75" s="27"/>
      <c r="P75" s="27"/>
      <c r="Q75" s="27"/>
      <c r="R75" s="76"/>
      <c r="S75" s="76"/>
      <c r="T75" s="76"/>
      <c r="U75" s="43"/>
      <c r="V75" s="43"/>
      <c r="W75" s="43"/>
      <c r="X75" s="43"/>
      <c r="Y75" s="43"/>
      <c r="Z75" s="43"/>
      <c r="AA75" s="43"/>
      <c r="AB75" s="43"/>
      <c r="AC75" s="43"/>
    </row>
    <row r="76" spans="2:30" x14ac:dyDescent="0.2">
      <c r="B76" s="23">
        <v>2016</v>
      </c>
      <c r="C76" s="72">
        <v>80.260000000000005</v>
      </c>
      <c r="D76" s="72">
        <v>42.84</v>
      </c>
      <c r="E76" s="72">
        <v>8.4700000000000006</v>
      </c>
      <c r="F76" s="72">
        <v>5.5E-2</v>
      </c>
      <c r="G76" s="72">
        <v>0.39</v>
      </c>
      <c r="H76" s="72">
        <v>26.78</v>
      </c>
      <c r="I76" s="72">
        <v>0.91</v>
      </c>
      <c r="J76" s="72">
        <v>0.81</v>
      </c>
      <c r="K76" s="75">
        <v>3.94</v>
      </c>
      <c r="L76" s="27"/>
      <c r="M76" s="28"/>
      <c r="N76" s="28"/>
      <c r="O76" s="27"/>
      <c r="P76" s="28"/>
      <c r="Q76" s="26"/>
      <c r="R76" s="28"/>
      <c r="S76" s="28"/>
      <c r="T76" s="28"/>
      <c r="U76" s="43"/>
      <c r="V76" s="43"/>
      <c r="W76" s="43"/>
      <c r="X76" s="43"/>
      <c r="Y76" s="43"/>
      <c r="Z76" s="43"/>
      <c r="AA76" s="43"/>
      <c r="AB76" s="43"/>
      <c r="AC76" s="43"/>
    </row>
    <row r="77" spans="2:30" x14ac:dyDescent="0.2">
      <c r="B77" s="23">
        <v>2017</v>
      </c>
      <c r="C77" s="72">
        <f>80.255</f>
        <v>80.254999999999995</v>
      </c>
      <c r="D77" s="72">
        <v>42.34</v>
      </c>
      <c r="E77" s="72">
        <v>8.43</v>
      </c>
      <c r="F77" s="72">
        <v>5.3999999999999999E-2</v>
      </c>
      <c r="G77" s="72">
        <v>0.40100000000000002</v>
      </c>
      <c r="H77" s="72">
        <v>27.27</v>
      </c>
      <c r="I77" s="72">
        <v>1.07</v>
      </c>
      <c r="J77" s="72">
        <v>0.69</v>
      </c>
      <c r="K77" s="75">
        <v>3.65</v>
      </c>
      <c r="L77" s="27"/>
      <c r="M77" s="28"/>
      <c r="N77" s="28"/>
      <c r="O77" s="27"/>
      <c r="P77" s="28"/>
      <c r="Q77" s="26"/>
      <c r="R77" s="28"/>
      <c r="S77" s="28"/>
      <c r="T77" s="28"/>
      <c r="U77" s="43"/>
      <c r="V77" s="43"/>
      <c r="W77" s="43"/>
      <c r="X77" s="43"/>
      <c r="Y77" s="43"/>
      <c r="Z77" s="43"/>
      <c r="AA77" s="43"/>
      <c r="AB77" s="43"/>
      <c r="AC77" s="43"/>
    </row>
    <row r="78" spans="2:30" x14ac:dyDescent="0.2">
      <c r="B78" s="23">
        <v>2018</v>
      </c>
      <c r="C78" s="72">
        <v>82.38</v>
      </c>
      <c r="D78" s="72">
        <v>43.18</v>
      </c>
      <c r="E78" s="72">
        <v>8.74</v>
      </c>
      <c r="F78" s="72">
        <v>0.05</v>
      </c>
      <c r="G78" s="72">
        <v>0.41</v>
      </c>
      <c r="H78" s="72">
        <v>28.4</v>
      </c>
      <c r="I78" s="72">
        <v>0.95</v>
      </c>
      <c r="J78" s="72">
        <v>0.64</v>
      </c>
      <c r="K78" s="75">
        <v>3.91</v>
      </c>
      <c r="L78" s="27"/>
      <c r="M78" s="28"/>
      <c r="N78" s="28"/>
      <c r="O78" s="27"/>
      <c r="P78" s="28"/>
      <c r="Q78" s="26"/>
      <c r="R78" s="28"/>
      <c r="S78" s="28"/>
      <c r="T78" s="28"/>
      <c r="U78" s="43"/>
      <c r="V78" s="43"/>
      <c r="W78" s="43"/>
      <c r="X78" s="43"/>
      <c r="Y78" s="43"/>
      <c r="Z78" s="43"/>
      <c r="AA78" s="43"/>
      <c r="AB78" s="43"/>
      <c r="AC78" s="43"/>
    </row>
    <row r="79" spans="2:30" x14ac:dyDescent="0.2">
      <c r="B79" s="23">
        <v>2019</v>
      </c>
      <c r="C79" s="71">
        <v>83.18</v>
      </c>
      <c r="D79" s="71">
        <v>43.04</v>
      </c>
      <c r="E79" s="71">
        <v>9.06</v>
      </c>
      <c r="F79" s="71">
        <v>0.05</v>
      </c>
      <c r="G79" s="71">
        <v>0.39</v>
      </c>
      <c r="H79" s="72">
        <v>29.01</v>
      </c>
      <c r="I79" s="71">
        <v>1.04</v>
      </c>
      <c r="J79" s="71">
        <v>0.57999999999999996</v>
      </c>
      <c r="K79" s="70">
        <v>4.1100000000000003</v>
      </c>
      <c r="L79" s="27"/>
      <c r="M79" s="27"/>
      <c r="N79" s="27"/>
      <c r="O79" s="27"/>
      <c r="P79" s="27"/>
      <c r="Q79" s="27"/>
      <c r="R79" s="28"/>
      <c r="S79" s="28"/>
      <c r="T79" s="28"/>
      <c r="U79" s="43"/>
      <c r="V79" s="43"/>
      <c r="W79" s="43"/>
      <c r="X79" s="43"/>
      <c r="Y79" s="43"/>
      <c r="Z79" s="43"/>
      <c r="AA79" s="43"/>
      <c r="AB79" s="43"/>
      <c r="AC79" s="43"/>
    </row>
    <row r="80" spans="2:30" ht="18.75" customHeight="1" x14ac:dyDescent="0.2">
      <c r="B80" s="23">
        <v>2020</v>
      </c>
      <c r="C80" s="71">
        <v>84.01</v>
      </c>
      <c r="D80" s="71">
        <v>43.37</v>
      </c>
      <c r="E80" s="71">
        <v>8.83</v>
      </c>
      <c r="F80" s="71">
        <v>0.05</v>
      </c>
      <c r="G80" s="71">
        <v>0.33</v>
      </c>
      <c r="H80" s="72">
        <v>29.79</v>
      </c>
      <c r="I80" s="71">
        <v>1.04</v>
      </c>
      <c r="J80" s="71">
        <v>0.61</v>
      </c>
      <c r="K80" s="70">
        <v>4.01</v>
      </c>
      <c r="L80" s="27"/>
      <c r="M80" s="27"/>
      <c r="N80" s="27"/>
      <c r="O80" s="27"/>
      <c r="P80" s="27"/>
      <c r="Q80" s="27"/>
      <c r="R80" s="28"/>
      <c r="S80" s="28"/>
      <c r="T80" s="28"/>
      <c r="U80" s="43"/>
      <c r="V80" s="43"/>
      <c r="W80" s="43"/>
      <c r="X80" s="43"/>
      <c r="Y80" s="43"/>
      <c r="Z80" s="43"/>
      <c r="AA80" s="43"/>
      <c r="AB80" s="43"/>
      <c r="AC80" s="43"/>
    </row>
    <row r="81" spans="2:29" x14ac:dyDescent="0.2">
      <c r="B81" s="23">
        <v>2021</v>
      </c>
      <c r="C81" s="71">
        <v>85.98</v>
      </c>
      <c r="D81" s="71">
        <v>44.57</v>
      </c>
      <c r="E81" s="71">
        <v>9.43</v>
      </c>
      <c r="F81" s="71">
        <v>0.05</v>
      </c>
      <c r="G81" s="71">
        <v>0.35</v>
      </c>
      <c r="H81" s="72">
        <v>29.85</v>
      </c>
      <c r="I81" s="71">
        <v>1.1100000000000001</v>
      </c>
      <c r="J81" s="71">
        <v>0.62</v>
      </c>
      <c r="K81" s="70">
        <v>3.98</v>
      </c>
      <c r="L81" s="74"/>
      <c r="M81" s="74"/>
      <c r="N81" s="74"/>
      <c r="O81" s="74"/>
      <c r="P81" s="74"/>
      <c r="Q81" s="74"/>
      <c r="R81" s="73"/>
      <c r="S81" s="73"/>
      <c r="T81" s="73"/>
      <c r="U81" s="43"/>
      <c r="V81" s="43"/>
      <c r="W81" s="43"/>
      <c r="X81" s="43"/>
      <c r="Y81" s="43"/>
      <c r="Z81" s="43"/>
      <c r="AA81" s="43"/>
      <c r="AB81" s="43"/>
      <c r="AC81" s="43"/>
    </row>
    <row r="82" spans="2:29" x14ac:dyDescent="0.2">
      <c r="B82" s="23">
        <v>2022</v>
      </c>
      <c r="C82" s="71">
        <v>82.85</v>
      </c>
      <c r="D82" s="71">
        <v>43.94</v>
      </c>
      <c r="E82" s="71">
        <v>8.81</v>
      </c>
      <c r="F82" s="71">
        <v>0.05</v>
      </c>
      <c r="G82" s="71">
        <v>0.27</v>
      </c>
      <c r="H82" s="72">
        <v>28.12</v>
      </c>
      <c r="I82" s="71">
        <v>1.05</v>
      </c>
      <c r="J82" s="71">
        <v>0.61</v>
      </c>
      <c r="K82" s="70">
        <v>3.79</v>
      </c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2:29" x14ac:dyDescent="0.2">
      <c r="B83" s="23">
        <v>2023</v>
      </c>
      <c r="C83" s="71">
        <v>82.36</v>
      </c>
      <c r="D83" s="71">
        <v>41.75</v>
      </c>
      <c r="E83" s="71">
        <v>9.16</v>
      </c>
      <c r="F83" s="71">
        <v>0.05</v>
      </c>
      <c r="G83" s="71">
        <v>0.31</v>
      </c>
      <c r="H83" s="72">
        <v>29.19</v>
      </c>
      <c r="I83" s="71">
        <v>1.33</v>
      </c>
      <c r="J83" s="71">
        <v>0.57999999999999996</v>
      </c>
      <c r="K83" s="70">
        <v>3.71</v>
      </c>
      <c r="L83" s="67"/>
    </row>
    <row r="84" spans="2:29" x14ac:dyDescent="0.2">
      <c r="B84" s="30"/>
    </row>
    <row r="85" spans="2:29" x14ac:dyDescent="0.2">
      <c r="B85" s="30"/>
    </row>
    <row r="86" spans="2:29" ht="11.4" x14ac:dyDescent="0.2">
      <c r="B86" s="35" t="s">
        <v>6</v>
      </c>
      <c r="C86" s="35"/>
      <c r="D86" s="35"/>
      <c r="E86" s="35"/>
      <c r="F86" s="35"/>
      <c r="G86" s="35"/>
      <c r="H86" s="35"/>
      <c r="I86" s="35"/>
      <c r="J86" s="35"/>
    </row>
    <row r="87" spans="2:29" x14ac:dyDescent="0.2"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8"/>
    </row>
    <row r="88" spans="2:29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</row>
    <row r="89" spans="2:29" x14ac:dyDescent="0.2">
      <c r="B89" s="68"/>
      <c r="C89" s="69"/>
      <c r="D89" s="69"/>
      <c r="E89" s="69"/>
      <c r="F89" s="69"/>
      <c r="G89" s="69"/>
      <c r="H89" s="69"/>
      <c r="I89" s="69"/>
      <c r="J89" s="69"/>
      <c r="K89" s="69"/>
      <c r="L89" s="68"/>
    </row>
    <row r="91" spans="2:29" x14ac:dyDescent="0.2">
      <c r="C91" s="67"/>
      <c r="D91" s="67"/>
      <c r="E91" s="67"/>
      <c r="F91" s="67"/>
      <c r="G91" s="67"/>
      <c r="H91" s="67"/>
      <c r="I91" s="67"/>
      <c r="J91" s="67"/>
      <c r="K91" s="67"/>
    </row>
    <row r="93" spans="2:29" x14ac:dyDescent="0.2">
      <c r="B93" s="35"/>
      <c r="C93" s="35"/>
      <c r="D93" s="35"/>
      <c r="E93" s="35"/>
      <c r="F93" s="35"/>
      <c r="G93" s="35"/>
      <c r="H93" s="35"/>
      <c r="I93" s="35"/>
      <c r="J93" s="35"/>
    </row>
  </sheetData>
  <mergeCells count="5">
    <mergeCell ref="C5:C6"/>
    <mergeCell ref="C7:K7"/>
    <mergeCell ref="B5:B7"/>
    <mergeCell ref="D5:J5"/>
    <mergeCell ref="K5:K6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Z89"/>
  <sheetViews>
    <sheetView showGridLines="0" workbookViewId="0">
      <pane ySplit="6" topLeftCell="A7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3" width="13.28515625" customWidth="1"/>
    <col min="4" max="8" width="10.14062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8</v>
      </c>
      <c r="B3" s="9" t="s">
        <v>247</v>
      </c>
    </row>
    <row r="4" spans="1:26" s="9" customFormat="1" ht="18.75" customHeight="1" thickBot="1" x14ac:dyDescent="0.35">
      <c r="A4" s="8"/>
      <c r="B4" s="1"/>
    </row>
    <row r="5" spans="1:26" s="49" customFormat="1" ht="30" customHeight="1" x14ac:dyDescent="0.2">
      <c r="B5" s="250"/>
      <c r="C5" s="195" t="s">
        <v>32</v>
      </c>
    </row>
    <row r="6" spans="1:26" s="49" customFormat="1" ht="18.75" customHeight="1" thickBot="1" x14ac:dyDescent="0.25">
      <c r="B6" s="251"/>
      <c r="C6" s="84" t="s">
        <v>0</v>
      </c>
    </row>
    <row r="7" spans="1:26" s="35" customFormat="1" ht="11.25" customHeight="1" x14ac:dyDescent="0.2">
      <c r="B7" s="16">
        <v>1948</v>
      </c>
      <c r="C7" s="83" t="s">
        <v>2</v>
      </c>
    </row>
    <row r="8" spans="1:26" s="35" customFormat="1" ht="11.25" customHeight="1" x14ac:dyDescent="0.2">
      <c r="B8" s="16">
        <v>1949</v>
      </c>
      <c r="C8" s="81">
        <v>3.2</v>
      </c>
    </row>
    <row r="9" spans="1:26" s="35" customFormat="1" ht="11.25" customHeight="1" x14ac:dyDescent="0.2">
      <c r="B9" s="16"/>
      <c r="C9" s="81"/>
    </row>
    <row r="10" spans="1:26" s="35" customFormat="1" ht="11.25" customHeight="1" x14ac:dyDescent="0.2">
      <c r="B10" s="16">
        <v>1950</v>
      </c>
      <c r="C10" s="81">
        <v>3.5</v>
      </c>
    </row>
    <row r="11" spans="1:26" s="35" customFormat="1" ht="11.25" customHeight="1" x14ac:dyDescent="0.2">
      <c r="B11" s="16">
        <v>1951</v>
      </c>
      <c r="C11" s="81">
        <v>2.9</v>
      </c>
    </row>
    <row r="12" spans="1:26" s="35" customFormat="1" ht="11.25" customHeight="1" x14ac:dyDescent="0.2">
      <c r="B12" s="16">
        <v>1952</v>
      </c>
      <c r="C12" s="81">
        <v>2.4</v>
      </c>
    </row>
    <row r="13" spans="1:26" s="35" customFormat="1" ht="11.25" customHeight="1" x14ac:dyDescent="0.2">
      <c r="B13" s="16">
        <v>1953</v>
      </c>
      <c r="C13" s="81">
        <v>3.2</v>
      </c>
    </row>
    <row r="14" spans="1:26" s="35" customFormat="1" ht="11.25" customHeight="1" x14ac:dyDescent="0.2">
      <c r="B14" s="16">
        <v>1954</v>
      </c>
      <c r="C14" s="81">
        <v>4.3</v>
      </c>
    </row>
    <row r="15" spans="1:26" s="35" customFormat="1" ht="11.25" customHeight="1" x14ac:dyDescent="0.2">
      <c r="B15" s="16">
        <v>1955</v>
      </c>
      <c r="C15" s="81">
        <v>4.5</v>
      </c>
    </row>
    <row r="16" spans="1:26" s="35" customFormat="1" ht="11.25" customHeight="1" x14ac:dyDescent="0.2">
      <c r="B16" s="16">
        <v>1956</v>
      </c>
      <c r="C16" s="81">
        <v>4.3</v>
      </c>
    </row>
    <row r="17" spans="2:3" s="35" customFormat="1" ht="11.25" customHeight="1" x14ac:dyDescent="0.2">
      <c r="B17" s="16">
        <v>1957</v>
      </c>
      <c r="C17" s="81">
        <v>4.2</v>
      </c>
    </row>
    <row r="18" spans="2:3" s="35" customFormat="1" ht="11.25" customHeight="1" x14ac:dyDescent="0.2">
      <c r="B18" s="16">
        <v>1958</v>
      </c>
      <c r="C18" s="81">
        <v>4.3</v>
      </c>
    </row>
    <row r="19" spans="2:3" s="35" customFormat="1" ht="11.25" customHeight="1" x14ac:dyDescent="0.2">
      <c r="B19" s="16">
        <v>1959</v>
      </c>
      <c r="C19" s="81">
        <v>4.7</v>
      </c>
    </row>
    <row r="20" spans="2:3" s="35" customFormat="1" ht="11.25" customHeight="1" x14ac:dyDescent="0.2">
      <c r="B20" s="16"/>
      <c r="C20" s="81"/>
    </row>
    <row r="21" spans="2:3" s="35" customFormat="1" ht="11.25" customHeight="1" x14ac:dyDescent="0.2">
      <c r="B21" s="16">
        <v>1960</v>
      </c>
      <c r="C21" s="81">
        <v>5.4</v>
      </c>
    </row>
    <row r="22" spans="2:3" s="35" customFormat="1" ht="11.25" customHeight="1" x14ac:dyDescent="0.2">
      <c r="B22" s="16">
        <v>1961</v>
      </c>
      <c r="C22" s="81">
        <v>5.2</v>
      </c>
    </row>
    <row r="23" spans="2:3" s="35" customFormat="1" ht="11.25" customHeight="1" x14ac:dyDescent="0.2">
      <c r="B23" s="16">
        <v>1962</v>
      </c>
      <c r="C23" s="81">
        <v>5.3</v>
      </c>
    </row>
    <row r="24" spans="2:3" s="35" customFormat="1" ht="11.25" customHeight="1" x14ac:dyDescent="0.2">
      <c r="B24" s="16">
        <v>1963</v>
      </c>
      <c r="C24" s="81">
        <v>4.9000000000000004</v>
      </c>
    </row>
    <row r="25" spans="2:3" s="35" customFormat="1" ht="11.25" customHeight="1" x14ac:dyDescent="0.2">
      <c r="B25" s="16">
        <v>1964</v>
      </c>
      <c r="C25" s="81">
        <v>4.7</v>
      </c>
    </row>
    <row r="26" spans="2:3" s="35" customFormat="1" ht="11.25" customHeight="1" x14ac:dyDescent="0.2">
      <c r="B26" s="16">
        <v>1965</v>
      </c>
      <c r="C26" s="81">
        <v>5.3</v>
      </c>
    </row>
    <row r="27" spans="2:3" s="35" customFormat="1" ht="11.25" customHeight="1" x14ac:dyDescent="0.2">
      <c r="B27" s="16">
        <v>1966</v>
      </c>
      <c r="C27" s="81">
        <v>5.4</v>
      </c>
    </row>
    <row r="28" spans="2:3" s="35" customFormat="1" ht="11.25" customHeight="1" x14ac:dyDescent="0.2">
      <c r="B28" s="16">
        <v>1967</v>
      </c>
      <c r="C28" s="81">
        <v>5.5</v>
      </c>
    </row>
    <row r="29" spans="2:3" s="35" customFormat="1" ht="11.25" customHeight="1" x14ac:dyDescent="0.2">
      <c r="B29" s="16">
        <v>1968</v>
      </c>
      <c r="C29" s="81">
        <v>5.5</v>
      </c>
    </row>
    <row r="30" spans="2:3" s="35" customFormat="1" ht="11.25" customHeight="1" x14ac:dyDescent="0.2">
      <c r="B30" s="16">
        <v>1969</v>
      </c>
      <c r="C30" s="81">
        <v>6.2</v>
      </c>
    </row>
    <row r="31" spans="2:3" s="35" customFormat="1" ht="18.75" customHeight="1" x14ac:dyDescent="0.2">
      <c r="B31" s="16">
        <v>1970</v>
      </c>
      <c r="C31" s="81">
        <v>6</v>
      </c>
    </row>
    <row r="32" spans="2:3" s="35" customFormat="1" ht="11.25" customHeight="1" x14ac:dyDescent="0.2">
      <c r="B32" s="16">
        <v>1971</v>
      </c>
      <c r="C32" s="81">
        <v>5.8</v>
      </c>
    </row>
    <row r="33" spans="2:3" s="35" customFormat="1" ht="11.25" customHeight="1" x14ac:dyDescent="0.2">
      <c r="B33" s="16">
        <v>1972</v>
      </c>
      <c r="C33" s="81">
        <v>5.9</v>
      </c>
    </row>
    <row r="34" spans="2:3" s="35" customFormat="1" ht="11.25" customHeight="1" x14ac:dyDescent="0.2">
      <c r="B34" s="16">
        <v>1973</v>
      </c>
      <c r="C34" s="81">
        <v>6.2</v>
      </c>
    </row>
    <row r="35" spans="2:3" s="35" customFormat="1" ht="11.25" customHeight="1" x14ac:dyDescent="0.2">
      <c r="B35" s="16">
        <v>1974</v>
      </c>
      <c r="C35" s="81">
        <v>6.4</v>
      </c>
    </row>
    <row r="36" spans="2:3" s="35" customFormat="1" ht="11.25" customHeight="1" x14ac:dyDescent="0.2">
      <c r="B36" s="16">
        <v>1975</v>
      </c>
      <c r="C36" s="81">
        <v>6.6</v>
      </c>
    </row>
    <row r="37" spans="2:3" s="35" customFormat="1" ht="11.25" customHeight="1" x14ac:dyDescent="0.2">
      <c r="B37" s="16">
        <v>1976</v>
      </c>
      <c r="C37" s="81">
        <v>6.8</v>
      </c>
    </row>
    <row r="38" spans="2:3" s="35" customFormat="1" ht="11.25" customHeight="1" x14ac:dyDescent="0.2">
      <c r="B38" s="16">
        <v>1977</v>
      </c>
      <c r="C38" s="81">
        <v>6.3</v>
      </c>
    </row>
    <row r="39" spans="2:3" s="35" customFormat="1" ht="11.25" customHeight="1" x14ac:dyDescent="0.2">
      <c r="B39" s="16">
        <v>1978</v>
      </c>
      <c r="C39" s="81">
        <v>6.1</v>
      </c>
    </row>
    <row r="40" spans="2:3" s="35" customFormat="1" ht="11.25" customHeight="1" x14ac:dyDescent="0.2">
      <c r="B40" s="16">
        <v>1979</v>
      </c>
      <c r="C40" s="81">
        <v>6.2</v>
      </c>
    </row>
    <row r="41" spans="2:3" s="35" customFormat="1" ht="18.75" customHeight="1" x14ac:dyDescent="0.2">
      <c r="B41" s="16">
        <v>1980</v>
      </c>
      <c r="C41" s="81">
        <v>5.8</v>
      </c>
    </row>
    <row r="42" spans="2:3" s="35" customFormat="1" ht="11.25" customHeight="1" x14ac:dyDescent="0.2">
      <c r="B42" s="16">
        <v>1981</v>
      </c>
      <c r="C42" s="81">
        <v>5.6</v>
      </c>
    </row>
    <row r="43" spans="2:3" s="35" customFormat="1" ht="11.25" customHeight="1" x14ac:dyDescent="0.2">
      <c r="B43" s="16">
        <v>1982</v>
      </c>
      <c r="C43" s="81">
        <v>5.3</v>
      </c>
    </row>
    <row r="44" spans="2:3" s="35" customFormat="1" ht="11.25" customHeight="1" x14ac:dyDescent="0.2">
      <c r="B44" s="16">
        <v>1983</v>
      </c>
      <c r="C44" s="81">
        <v>5.3</v>
      </c>
    </row>
    <row r="45" spans="2:3" s="35" customFormat="1" ht="11.25" customHeight="1" x14ac:dyDescent="0.2">
      <c r="B45" s="16">
        <v>1984</v>
      </c>
      <c r="C45" s="81">
        <v>5.2</v>
      </c>
    </row>
    <row r="46" spans="2:3" s="35" customFormat="1" ht="11.25" customHeight="1" x14ac:dyDescent="0.2">
      <c r="B46" s="16">
        <v>1985</v>
      </c>
      <c r="C46" s="81">
        <v>5.6</v>
      </c>
    </row>
    <row r="47" spans="2:3" s="35" customFormat="1" ht="11.25" customHeight="1" x14ac:dyDescent="0.2">
      <c r="B47" s="16">
        <v>1986</v>
      </c>
      <c r="C47" s="81">
        <v>5.8</v>
      </c>
    </row>
    <row r="48" spans="2:3" s="35" customFormat="1" ht="11.25" customHeight="1" x14ac:dyDescent="0.2">
      <c r="B48" s="16">
        <v>1987</v>
      </c>
      <c r="C48" s="81">
        <v>5.7</v>
      </c>
    </row>
    <row r="49" spans="2:3" s="35" customFormat="1" ht="11.25" customHeight="1" x14ac:dyDescent="0.2">
      <c r="B49" s="16">
        <v>1988</v>
      </c>
      <c r="C49" s="81">
        <v>6</v>
      </c>
    </row>
    <row r="50" spans="2:3" s="35" customFormat="1" ht="11.25" customHeight="1" x14ac:dyDescent="0.2">
      <c r="B50" s="16">
        <v>1989</v>
      </c>
      <c r="C50" s="81">
        <v>6</v>
      </c>
    </row>
    <row r="51" spans="2:3" s="35" customFormat="1" ht="18.75" customHeight="1" x14ac:dyDescent="0.2">
      <c r="B51" s="16">
        <v>1990</v>
      </c>
      <c r="C51" s="81">
        <v>5.4</v>
      </c>
    </row>
    <row r="52" spans="2:3" s="35" customFormat="1" ht="11.25" customHeight="1" x14ac:dyDescent="0.2">
      <c r="B52" s="16">
        <v>1991</v>
      </c>
      <c r="C52" s="81">
        <v>3.8</v>
      </c>
    </row>
    <row r="53" spans="2:3" s="35" customFormat="1" ht="11.25" customHeight="1" x14ac:dyDescent="0.2">
      <c r="B53" s="16">
        <v>1992</v>
      </c>
      <c r="C53" s="81">
        <v>4.5999999999999996</v>
      </c>
    </row>
    <row r="54" spans="2:3" s="35" customFormat="1" ht="11.25" customHeight="1" x14ac:dyDescent="0.2">
      <c r="B54" s="16">
        <v>1993</v>
      </c>
      <c r="C54" s="81">
        <v>4.5</v>
      </c>
    </row>
    <row r="55" spans="2:3" s="35" customFormat="1" ht="11.25" customHeight="1" x14ac:dyDescent="0.2">
      <c r="B55" s="16">
        <v>1994</v>
      </c>
      <c r="C55" s="81">
        <v>4.8</v>
      </c>
    </row>
    <row r="56" spans="2:3" s="35" customFormat="1" ht="11.25" customHeight="1" x14ac:dyDescent="0.2">
      <c r="B56" s="16">
        <v>1995</v>
      </c>
      <c r="C56" s="81">
        <v>4.9000000000000004</v>
      </c>
    </row>
    <row r="57" spans="2:3" s="35" customFormat="1" ht="11.25" customHeight="1" x14ac:dyDescent="0.2">
      <c r="B57" s="16">
        <v>1996</v>
      </c>
      <c r="C57" s="81">
        <v>5.2</v>
      </c>
    </row>
    <row r="58" spans="2:3" s="35" customFormat="1" ht="11.25" customHeight="1" x14ac:dyDescent="0.2">
      <c r="B58" s="16">
        <v>1997</v>
      </c>
      <c r="C58" s="81">
        <v>5.5</v>
      </c>
    </row>
    <row r="59" spans="2:3" s="35" customFormat="1" ht="11.25" customHeight="1" x14ac:dyDescent="0.2">
      <c r="B59" s="16">
        <v>1998</v>
      </c>
      <c r="C59" s="81">
        <v>5.3</v>
      </c>
    </row>
    <row r="60" spans="2:3" s="35" customFormat="1" ht="11.25" customHeight="1" x14ac:dyDescent="0.2">
      <c r="B60" s="21">
        <v>1999</v>
      </c>
      <c r="C60" s="81">
        <v>5.2</v>
      </c>
    </row>
    <row r="61" spans="2:3" s="35" customFormat="1" ht="18.75" customHeight="1" x14ac:dyDescent="0.2">
      <c r="B61" s="16">
        <v>2000</v>
      </c>
      <c r="C61" s="81">
        <v>5.4</v>
      </c>
    </row>
    <row r="62" spans="2:3" s="35" customFormat="1" ht="11.25" customHeight="1" x14ac:dyDescent="0.2">
      <c r="B62" s="16">
        <v>2001</v>
      </c>
      <c r="C62" s="81">
        <v>5.4</v>
      </c>
    </row>
    <row r="63" spans="2:3" s="35" customFormat="1" ht="11.25" customHeight="1" x14ac:dyDescent="0.2">
      <c r="B63" s="21">
        <v>2002</v>
      </c>
      <c r="C63" s="81">
        <v>5.3</v>
      </c>
    </row>
    <row r="64" spans="2:3" s="35" customFormat="1" ht="11.25" customHeight="1" x14ac:dyDescent="0.2">
      <c r="B64" s="21">
        <v>2003</v>
      </c>
      <c r="C64" s="81">
        <v>5.3</v>
      </c>
    </row>
    <row r="65" spans="2:5" s="35" customFormat="1" ht="11.25" customHeight="1" x14ac:dyDescent="0.2">
      <c r="B65" s="21">
        <v>2004</v>
      </c>
      <c r="C65" s="81">
        <v>5.5</v>
      </c>
    </row>
    <row r="66" spans="2:5" s="35" customFormat="1" ht="11.25" customHeight="1" x14ac:dyDescent="0.2">
      <c r="B66" s="21">
        <v>2005</v>
      </c>
      <c r="C66" s="81">
        <v>5.8</v>
      </c>
    </row>
    <row r="67" spans="2:5" s="35" customFormat="1" ht="11.25" customHeight="1" x14ac:dyDescent="0.2">
      <c r="B67" s="21">
        <v>2006</v>
      </c>
      <c r="C67" s="81">
        <v>5.6</v>
      </c>
    </row>
    <row r="68" spans="2:5" s="35" customFormat="1" ht="11.25" customHeight="1" x14ac:dyDescent="0.2">
      <c r="B68" s="23">
        <v>2007</v>
      </c>
      <c r="C68" s="81">
        <v>5.8</v>
      </c>
    </row>
    <row r="69" spans="2:5" s="35" customFormat="1" ht="11.25" customHeight="1" x14ac:dyDescent="0.2">
      <c r="B69" s="23">
        <v>2008</v>
      </c>
      <c r="C69" s="81">
        <v>5.9</v>
      </c>
    </row>
    <row r="70" spans="2:5" s="35" customFormat="1" ht="11.25" customHeight="1" x14ac:dyDescent="0.2">
      <c r="B70" s="23">
        <v>2009</v>
      </c>
      <c r="C70" s="81">
        <v>6.2</v>
      </c>
    </row>
    <row r="71" spans="2:5" s="35" customFormat="1" ht="18.75" customHeight="1" x14ac:dyDescent="0.2">
      <c r="B71" s="23">
        <v>2010</v>
      </c>
      <c r="C71" s="81">
        <v>5.6</v>
      </c>
    </row>
    <row r="72" spans="2:5" s="35" customFormat="1" ht="11.25" customHeight="1" x14ac:dyDescent="0.2">
      <c r="B72" s="16">
        <v>2011</v>
      </c>
      <c r="C72" s="81">
        <v>5.4</v>
      </c>
    </row>
    <row r="73" spans="2:5" s="35" customFormat="1" ht="11.25" customHeight="1" x14ac:dyDescent="0.2">
      <c r="B73" s="23">
        <v>2012</v>
      </c>
      <c r="C73" s="81">
        <v>5.7</v>
      </c>
      <c r="D73" s="26"/>
      <c r="E73" s="82"/>
    </row>
    <row r="74" spans="2:5" s="35" customFormat="1" x14ac:dyDescent="0.2">
      <c r="B74" s="16">
        <v>2013</v>
      </c>
      <c r="C74" s="81">
        <v>5.31</v>
      </c>
      <c r="D74" s="26"/>
      <c r="E74" s="82"/>
    </row>
    <row r="75" spans="2:5" x14ac:dyDescent="0.2">
      <c r="B75" s="23">
        <v>2014</v>
      </c>
      <c r="C75" s="81">
        <v>5.39</v>
      </c>
      <c r="D75" s="76"/>
      <c r="E75" s="82"/>
    </row>
    <row r="76" spans="2:5" x14ac:dyDescent="0.2">
      <c r="B76" s="16">
        <v>2015</v>
      </c>
      <c r="C76" s="81">
        <v>5.5</v>
      </c>
      <c r="D76" s="76"/>
      <c r="E76" s="82"/>
    </row>
    <row r="77" spans="2:5" x14ac:dyDescent="0.2">
      <c r="B77" s="23">
        <v>2016</v>
      </c>
      <c r="C77" s="81">
        <v>5.09</v>
      </c>
      <c r="D77" s="28"/>
      <c r="E77" s="82"/>
    </row>
    <row r="78" spans="2:5" x14ac:dyDescent="0.2">
      <c r="B78" s="23">
        <v>2017</v>
      </c>
      <c r="C78" s="81">
        <v>5.41</v>
      </c>
      <c r="D78" s="28"/>
      <c r="E78" s="82"/>
    </row>
    <row r="79" spans="2:5" x14ac:dyDescent="0.2">
      <c r="B79" s="23">
        <v>2018</v>
      </c>
      <c r="C79" s="81">
        <v>5.56</v>
      </c>
      <c r="D79" s="28"/>
      <c r="E79" s="82"/>
    </row>
    <row r="80" spans="2:5" x14ac:dyDescent="0.2">
      <c r="B80" s="23">
        <v>2019</v>
      </c>
      <c r="C80" s="81">
        <v>6</v>
      </c>
      <c r="D80" s="28"/>
      <c r="E80" s="82"/>
    </row>
    <row r="81" spans="2:5" ht="18.75" customHeight="1" x14ac:dyDescent="0.2">
      <c r="B81" s="23">
        <v>2020</v>
      </c>
      <c r="C81" s="81">
        <v>5.74</v>
      </c>
      <c r="D81" s="28"/>
      <c r="E81" s="82"/>
    </row>
    <row r="82" spans="2:5" x14ac:dyDescent="0.2">
      <c r="B82" s="23">
        <v>2021</v>
      </c>
      <c r="C82" s="81">
        <v>5.61</v>
      </c>
      <c r="D82" s="73"/>
      <c r="E82" s="82"/>
    </row>
    <row r="83" spans="2:5" x14ac:dyDescent="0.2">
      <c r="B83" s="23">
        <v>2022</v>
      </c>
      <c r="C83" s="81">
        <v>5.91</v>
      </c>
    </row>
    <row r="84" spans="2:5" x14ac:dyDescent="0.2">
      <c r="B84" s="23">
        <v>2023</v>
      </c>
      <c r="C84" s="81">
        <v>5.57</v>
      </c>
    </row>
    <row r="86" spans="2:5" x14ac:dyDescent="0.2">
      <c r="C86" s="64"/>
    </row>
    <row r="87" spans="2:5" x14ac:dyDescent="0.2">
      <c r="C87" s="64"/>
    </row>
    <row r="89" spans="2:5" x14ac:dyDescent="0.2">
      <c r="C89" s="66"/>
    </row>
  </sheetData>
  <mergeCells count="1">
    <mergeCell ref="B5:B6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Z91"/>
  <sheetViews>
    <sheetView showGridLines="0" workbookViewId="0">
      <pane ySplit="9" topLeftCell="A10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10" width="11.28515625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9</v>
      </c>
      <c r="B3" s="9" t="s">
        <v>33</v>
      </c>
    </row>
    <row r="4" spans="1:26" s="9" customFormat="1" ht="18.75" customHeight="1" x14ac:dyDescent="0.3">
      <c r="A4" s="8"/>
      <c r="B4" s="252" t="s">
        <v>10</v>
      </c>
      <c r="C4" s="252"/>
      <c r="D4" s="252"/>
      <c r="E4" s="252"/>
      <c r="F4" s="252"/>
      <c r="G4" s="252"/>
      <c r="H4" s="252"/>
      <c r="I4" s="252"/>
      <c r="J4" s="252"/>
    </row>
    <row r="5" spans="1:26" s="9" customFormat="1" ht="18.75" customHeight="1" x14ac:dyDescent="0.3">
      <c r="A5" s="8"/>
      <c r="B5" s="259" t="s">
        <v>34</v>
      </c>
      <c r="C5" s="259"/>
      <c r="D5" s="259"/>
      <c r="E5" s="259"/>
      <c r="F5" s="259"/>
      <c r="G5" s="259"/>
      <c r="H5" s="259"/>
      <c r="I5" s="259"/>
      <c r="J5" s="259"/>
    </row>
    <row r="6" spans="1:26" s="3" customFormat="1" ht="11.25" customHeight="1" thickBot="1" x14ac:dyDescent="0.25">
      <c r="A6" s="4"/>
      <c r="B6" s="2"/>
    </row>
    <row r="7" spans="1:26" s="49" customFormat="1" ht="18.75" customHeight="1" x14ac:dyDescent="0.2">
      <c r="B7" s="245"/>
      <c r="C7" s="253" t="s">
        <v>47</v>
      </c>
      <c r="D7" s="254"/>
      <c r="E7" s="253" t="s">
        <v>46</v>
      </c>
      <c r="F7" s="254"/>
      <c r="G7" s="248" t="s">
        <v>1</v>
      </c>
      <c r="H7" s="249"/>
      <c r="I7" s="249"/>
      <c r="J7" s="249"/>
      <c r="K7" s="50"/>
    </row>
    <row r="8" spans="1:26" s="49" customFormat="1" ht="50.4" customHeight="1" x14ac:dyDescent="0.2">
      <c r="B8" s="246"/>
      <c r="C8" s="255"/>
      <c r="D8" s="256"/>
      <c r="E8" s="255"/>
      <c r="F8" s="256"/>
      <c r="G8" s="257" t="s">
        <v>134</v>
      </c>
      <c r="H8" s="258"/>
      <c r="I8" s="257" t="s">
        <v>135</v>
      </c>
      <c r="J8" s="258"/>
      <c r="K8" s="50"/>
    </row>
    <row r="9" spans="1:26" s="49" customFormat="1" ht="18.75" customHeight="1" thickBot="1" x14ac:dyDescent="0.25">
      <c r="B9" s="247"/>
      <c r="C9" s="200" t="s">
        <v>0</v>
      </c>
      <c r="D9" s="200" t="s">
        <v>48</v>
      </c>
      <c r="E9" s="200" t="s">
        <v>0</v>
      </c>
      <c r="F9" s="200" t="s">
        <v>48</v>
      </c>
      <c r="G9" s="85" t="s">
        <v>0</v>
      </c>
      <c r="H9" s="85" t="s">
        <v>48</v>
      </c>
      <c r="I9" s="85" t="s">
        <v>0</v>
      </c>
      <c r="J9" s="84" t="s">
        <v>48</v>
      </c>
      <c r="K9" s="50"/>
    </row>
    <row r="10" spans="1:26" s="35" customFormat="1" ht="11.25" customHeight="1" x14ac:dyDescent="0.2">
      <c r="B10" s="16">
        <v>1948</v>
      </c>
      <c r="C10" s="78">
        <v>188.9</v>
      </c>
      <c r="D10" s="78">
        <v>183.4</v>
      </c>
      <c r="E10" s="79" t="s">
        <v>2</v>
      </c>
      <c r="F10" s="79" t="s">
        <v>2</v>
      </c>
      <c r="G10" s="78">
        <v>134.6</v>
      </c>
      <c r="H10" s="78">
        <v>130.69999999999999</v>
      </c>
      <c r="I10" s="79" t="s">
        <v>2</v>
      </c>
      <c r="J10" s="86" t="s">
        <v>2</v>
      </c>
      <c r="K10" s="38"/>
    </row>
    <row r="11" spans="1:26" s="35" customFormat="1" ht="11.25" customHeight="1" x14ac:dyDescent="0.2">
      <c r="B11" s="16">
        <v>1949</v>
      </c>
      <c r="C11" s="78">
        <v>213.1</v>
      </c>
      <c r="D11" s="78">
        <v>206.9</v>
      </c>
      <c r="E11" s="79" t="s">
        <v>2</v>
      </c>
      <c r="F11" s="79" t="s">
        <v>2</v>
      </c>
      <c r="G11" s="78">
        <v>150.69999999999999</v>
      </c>
      <c r="H11" s="78">
        <v>146.30000000000001</v>
      </c>
      <c r="I11" s="79" t="s">
        <v>2</v>
      </c>
      <c r="J11" s="86" t="s">
        <v>2</v>
      </c>
      <c r="K11" s="38"/>
    </row>
    <row r="12" spans="1:26" s="35" customFormat="1" ht="18.75" customHeight="1" x14ac:dyDescent="0.2">
      <c r="B12" s="16">
        <v>1950</v>
      </c>
      <c r="C12" s="78">
        <v>227.9</v>
      </c>
      <c r="D12" s="78">
        <v>221.3</v>
      </c>
      <c r="E12" s="79" t="s">
        <v>2</v>
      </c>
      <c r="F12" s="79" t="s">
        <v>2</v>
      </c>
      <c r="G12" s="78">
        <v>164.8</v>
      </c>
      <c r="H12" s="78">
        <v>160</v>
      </c>
      <c r="I12" s="79" t="s">
        <v>2</v>
      </c>
      <c r="J12" s="86" t="s">
        <v>2</v>
      </c>
      <c r="K12" s="38"/>
    </row>
    <row r="13" spans="1:26" s="35" customFormat="1" ht="11.25" customHeight="1" x14ac:dyDescent="0.2">
      <c r="B13" s="16">
        <v>1951</v>
      </c>
      <c r="C13" s="78">
        <v>252.1</v>
      </c>
      <c r="D13" s="78">
        <v>244.8</v>
      </c>
      <c r="E13" s="79" t="s">
        <v>2</v>
      </c>
      <c r="F13" s="79" t="s">
        <v>2</v>
      </c>
      <c r="G13" s="78">
        <v>187.6</v>
      </c>
      <c r="H13" s="78">
        <v>182.1</v>
      </c>
      <c r="I13" s="79" t="s">
        <v>2</v>
      </c>
      <c r="J13" s="86" t="s">
        <v>2</v>
      </c>
    </row>
    <row r="14" spans="1:26" s="35" customFormat="1" ht="11.25" customHeight="1" x14ac:dyDescent="0.2">
      <c r="B14" s="16">
        <v>1952</v>
      </c>
      <c r="C14" s="78">
        <v>246.1</v>
      </c>
      <c r="D14" s="78">
        <v>238</v>
      </c>
      <c r="E14" s="79" t="s">
        <v>2</v>
      </c>
      <c r="F14" s="79" t="s">
        <v>2</v>
      </c>
      <c r="G14" s="78">
        <v>184.8</v>
      </c>
      <c r="H14" s="78">
        <v>179.4</v>
      </c>
      <c r="I14" s="79" t="s">
        <v>2</v>
      </c>
      <c r="J14" s="86" t="s">
        <v>2</v>
      </c>
    </row>
    <row r="15" spans="1:26" s="35" customFormat="1" ht="11.25" customHeight="1" x14ac:dyDescent="0.2">
      <c r="B15" s="16">
        <v>1953</v>
      </c>
      <c r="C15" s="78">
        <v>204.3</v>
      </c>
      <c r="D15" s="78">
        <v>198.3</v>
      </c>
      <c r="E15" s="79" t="s">
        <v>2</v>
      </c>
      <c r="F15" s="79" t="s">
        <v>2</v>
      </c>
      <c r="G15" s="78">
        <v>149.5</v>
      </c>
      <c r="H15" s="78">
        <v>145.1</v>
      </c>
      <c r="I15" s="79" t="s">
        <v>2</v>
      </c>
      <c r="J15" s="86" t="s">
        <v>2</v>
      </c>
    </row>
    <row r="16" spans="1:26" s="35" customFormat="1" ht="11.25" customHeight="1" x14ac:dyDescent="0.2">
      <c r="B16" s="16">
        <v>1954</v>
      </c>
      <c r="C16" s="78">
        <v>210.5</v>
      </c>
      <c r="D16" s="78">
        <v>204.4</v>
      </c>
      <c r="E16" s="79" t="s">
        <v>2</v>
      </c>
      <c r="F16" s="79" t="s">
        <v>2</v>
      </c>
      <c r="G16" s="78">
        <v>144</v>
      </c>
      <c r="H16" s="78">
        <v>139.80000000000001</v>
      </c>
      <c r="I16" s="79" t="s">
        <v>2</v>
      </c>
      <c r="J16" s="86" t="s">
        <v>2</v>
      </c>
    </row>
    <row r="17" spans="2:10" s="35" customFormat="1" ht="11.25" customHeight="1" x14ac:dyDescent="0.2">
      <c r="B17" s="16">
        <v>1955</v>
      </c>
      <c r="C17" s="78">
        <v>213.9</v>
      </c>
      <c r="D17" s="78">
        <v>207.7</v>
      </c>
      <c r="E17" s="79" t="s">
        <v>2</v>
      </c>
      <c r="F17" s="79" t="s">
        <v>2</v>
      </c>
      <c r="G17" s="78">
        <v>148.80000000000001</v>
      </c>
      <c r="H17" s="78">
        <v>144.5</v>
      </c>
      <c r="I17" s="79" t="s">
        <v>2</v>
      </c>
      <c r="J17" s="86" t="s">
        <v>2</v>
      </c>
    </row>
    <row r="18" spans="2:10" s="35" customFormat="1" ht="11.25" customHeight="1" x14ac:dyDescent="0.2">
      <c r="B18" s="16">
        <v>1956</v>
      </c>
      <c r="C18" s="78">
        <v>211.6</v>
      </c>
      <c r="D18" s="78">
        <v>205.4</v>
      </c>
      <c r="E18" s="79" t="s">
        <v>2</v>
      </c>
      <c r="F18" s="79" t="s">
        <v>2</v>
      </c>
      <c r="G18" s="78">
        <v>140.69999999999999</v>
      </c>
      <c r="H18" s="78">
        <v>136.6</v>
      </c>
      <c r="I18" s="79" t="s">
        <v>2</v>
      </c>
      <c r="J18" s="86" t="s">
        <v>2</v>
      </c>
    </row>
    <row r="19" spans="2:10" s="35" customFormat="1" ht="11.25" customHeight="1" x14ac:dyDescent="0.2">
      <c r="B19" s="16">
        <v>1957</v>
      </c>
      <c r="C19" s="78">
        <v>202</v>
      </c>
      <c r="D19" s="78">
        <v>196.1</v>
      </c>
      <c r="E19" s="79" t="s">
        <v>2</v>
      </c>
      <c r="F19" s="79" t="s">
        <v>2</v>
      </c>
      <c r="G19" s="78">
        <v>129.30000000000001</v>
      </c>
      <c r="H19" s="78">
        <v>125.5</v>
      </c>
      <c r="I19" s="79" t="s">
        <v>2</v>
      </c>
      <c r="J19" s="86" t="s">
        <v>2</v>
      </c>
    </row>
    <row r="20" spans="2:10" s="35" customFormat="1" ht="11.25" customHeight="1" x14ac:dyDescent="0.2">
      <c r="B20" s="16">
        <v>1958</v>
      </c>
      <c r="C20" s="78">
        <v>192.8</v>
      </c>
      <c r="D20" s="78">
        <v>187.2</v>
      </c>
      <c r="E20" s="79" t="s">
        <v>2</v>
      </c>
      <c r="F20" s="79" t="s">
        <v>2</v>
      </c>
      <c r="G20" s="78">
        <v>117.9</v>
      </c>
      <c r="H20" s="78">
        <v>114.5</v>
      </c>
      <c r="I20" s="79" t="s">
        <v>2</v>
      </c>
      <c r="J20" s="86" t="s">
        <v>2</v>
      </c>
    </row>
    <row r="21" spans="2:10" s="35" customFormat="1" ht="11.25" customHeight="1" x14ac:dyDescent="0.2">
      <c r="B21" s="16">
        <v>1959</v>
      </c>
      <c r="C21" s="78">
        <v>178.3</v>
      </c>
      <c r="D21" s="78">
        <v>173.1</v>
      </c>
      <c r="E21" s="79" t="s">
        <v>2</v>
      </c>
      <c r="F21" s="79" t="s">
        <v>2</v>
      </c>
      <c r="G21" s="78">
        <v>109.2</v>
      </c>
      <c r="H21" s="78">
        <v>106</v>
      </c>
      <c r="I21" s="79" t="s">
        <v>2</v>
      </c>
      <c r="J21" s="86" t="s">
        <v>2</v>
      </c>
    </row>
    <row r="22" spans="2:10" s="35" customFormat="1" ht="18.75" customHeight="1" x14ac:dyDescent="0.2">
      <c r="B22" s="16">
        <v>1960</v>
      </c>
      <c r="C22" s="78">
        <v>173.1</v>
      </c>
      <c r="D22" s="78">
        <v>168.1</v>
      </c>
      <c r="E22" s="79" t="s">
        <v>2</v>
      </c>
      <c r="F22" s="79" t="s">
        <v>2</v>
      </c>
      <c r="G22" s="78">
        <v>104.6</v>
      </c>
      <c r="H22" s="78">
        <v>101.6</v>
      </c>
      <c r="I22" s="79" t="s">
        <v>2</v>
      </c>
      <c r="J22" s="86" t="s">
        <v>2</v>
      </c>
    </row>
    <row r="23" spans="2:10" s="35" customFormat="1" ht="11.25" customHeight="1" x14ac:dyDescent="0.2">
      <c r="B23" s="16">
        <v>1961</v>
      </c>
      <c r="C23" s="78">
        <v>178.1</v>
      </c>
      <c r="D23" s="78">
        <v>172.9</v>
      </c>
      <c r="E23" s="79" t="s">
        <v>2</v>
      </c>
      <c r="F23" s="79" t="s">
        <v>2</v>
      </c>
      <c r="G23" s="78">
        <v>111.9</v>
      </c>
      <c r="H23" s="78">
        <v>108.6</v>
      </c>
      <c r="I23" s="79" t="s">
        <v>2</v>
      </c>
      <c r="J23" s="86" t="s">
        <v>2</v>
      </c>
    </row>
    <row r="24" spans="2:10" s="35" customFormat="1" ht="11.25" customHeight="1" x14ac:dyDescent="0.2">
      <c r="B24" s="16">
        <v>1962</v>
      </c>
      <c r="C24" s="78">
        <v>170.8</v>
      </c>
      <c r="D24" s="78">
        <v>165.8</v>
      </c>
      <c r="E24" s="79" t="s">
        <v>2</v>
      </c>
      <c r="F24" s="79" t="s">
        <v>2</v>
      </c>
      <c r="G24" s="78">
        <v>113</v>
      </c>
      <c r="H24" s="78">
        <v>109.7</v>
      </c>
      <c r="I24" s="79" t="s">
        <v>2</v>
      </c>
      <c r="J24" s="86" t="s">
        <v>2</v>
      </c>
    </row>
    <row r="25" spans="2:10" s="35" customFormat="1" ht="11.25" customHeight="1" x14ac:dyDescent="0.2">
      <c r="B25" s="16">
        <v>1963</v>
      </c>
      <c r="C25" s="78">
        <v>171.5</v>
      </c>
      <c r="D25" s="78">
        <v>166.5</v>
      </c>
      <c r="E25" s="79" t="s">
        <v>2</v>
      </c>
      <c r="F25" s="79" t="s">
        <v>2</v>
      </c>
      <c r="G25" s="78">
        <v>111.7</v>
      </c>
      <c r="H25" s="78">
        <v>108.4</v>
      </c>
      <c r="I25" s="79" t="s">
        <v>2</v>
      </c>
      <c r="J25" s="86" t="s">
        <v>2</v>
      </c>
    </row>
    <row r="26" spans="2:10" s="35" customFormat="1" ht="11.25" customHeight="1" x14ac:dyDescent="0.2">
      <c r="B26" s="16">
        <v>1964</v>
      </c>
      <c r="C26" s="78">
        <v>182.3</v>
      </c>
      <c r="D26" s="78">
        <v>177</v>
      </c>
      <c r="E26" s="79" t="s">
        <v>2</v>
      </c>
      <c r="F26" s="79" t="s">
        <v>2</v>
      </c>
      <c r="G26" s="78">
        <v>111.5</v>
      </c>
      <c r="H26" s="78">
        <v>108.3</v>
      </c>
      <c r="I26" s="79" t="s">
        <v>2</v>
      </c>
      <c r="J26" s="86" t="s">
        <v>2</v>
      </c>
    </row>
    <row r="27" spans="2:10" s="35" customFormat="1" ht="11.25" customHeight="1" x14ac:dyDescent="0.2">
      <c r="B27" s="16">
        <v>1965</v>
      </c>
      <c r="C27" s="78">
        <v>184.7</v>
      </c>
      <c r="D27" s="78">
        <v>179.3</v>
      </c>
      <c r="E27" s="79" t="s">
        <v>2</v>
      </c>
      <c r="F27" s="79" t="s">
        <v>2</v>
      </c>
      <c r="G27" s="78">
        <v>106.5</v>
      </c>
      <c r="H27" s="78">
        <v>103.4</v>
      </c>
      <c r="I27" s="79" t="s">
        <v>2</v>
      </c>
      <c r="J27" s="86" t="s">
        <v>2</v>
      </c>
    </row>
    <row r="28" spans="2:10" s="35" customFormat="1" ht="11.25" customHeight="1" x14ac:dyDescent="0.2">
      <c r="B28" s="16">
        <v>1966</v>
      </c>
      <c r="C28" s="78">
        <v>191.1</v>
      </c>
      <c r="D28" s="78">
        <v>185.5</v>
      </c>
      <c r="E28" s="79" t="s">
        <v>2</v>
      </c>
      <c r="F28" s="79" t="s">
        <v>2</v>
      </c>
      <c r="G28" s="78">
        <v>105.7</v>
      </c>
      <c r="H28" s="78">
        <v>102.6</v>
      </c>
      <c r="I28" s="79" t="s">
        <v>2</v>
      </c>
      <c r="J28" s="86" t="s">
        <v>2</v>
      </c>
    </row>
    <row r="29" spans="2:10" s="35" customFormat="1" ht="11.25" customHeight="1" x14ac:dyDescent="0.2">
      <c r="B29" s="16">
        <v>1967</v>
      </c>
      <c r="C29" s="78">
        <v>201</v>
      </c>
      <c r="D29" s="78">
        <v>195.1</v>
      </c>
      <c r="E29" s="79" t="s">
        <v>2</v>
      </c>
      <c r="F29" s="79" t="s">
        <v>2</v>
      </c>
      <c r="G29" s="78">
        <v>113.9</v>
      </c>
      <c r="H29" s="78">
        <v>110.6</v>
      </c>
      <c r="I29" s="79" t="s">
        <v>2</v>
      </c>
      <c r="J29" s="86" t="s">
        <v>2</v>
      </c>
    </row>
    <row r="30" spans="2:10" s="35" customFormat="1" ht="11.25" customHeight="1" x14ac:dyDescent="0.2">
      <c r="B30" s="16">
        <v>1968</v>
      </c>
      <c r="C30" s="78">
        <v>197.9</v>
      </c>
      <c r="D30" s="78">
        <v>192.1</v>
      </c>
      <c r="E30" s="79" t="s">
        <v>2</v>
      </c>
      <c r="F30" s="79" t="s">
        <v>2</v>
      </c>
      <c r="G30" s="78">
        <v>110.6</v>
      </c>
      <c r="H30" s="78">
        <v>107.4</v>
      </c>
      <c r="I30" s="79" t="s">
        <v>2</v>
      </c>
      <c r="J30" s="86" t="s">
        <v>2</v>
      </c>
    </row>
    <row r="31" spans="2:10" s="35" customFormat="1" ht="11.25" customHeight="1" x14ac:dyDescent="0.2">
      <c r="B31" s="16">
        <v>1969</v>
      </c>
      <c r="C31" s="78">
        <v>198.8</v>
      </c>
      <c r="D31" s="78">
        <v>193</v>
      </c>
      <c r="E31" s="79" t="s">
        <v>2</v>
      </c>
      <c r="F31" s="79" t="s">
        <v>2</v>
      </c>
      <c r="G31" s="78">
        <v>109.9</v>
      </c>
      <c r="H31" s="78">
        <v>106.7</v>
      </c>
      <c r="I31" s="79" t="s">
        <v>2</v>
      </c>
      <c r="J31" s="86" t="s">
        <v>2</v>
      </c>
    </row>
    <row r="32" spans="2:10" s="35" customFormat="1" ht="18.75" customHeight="1" x14ac:dyDescent="0.2">
      <c r="B32" s="16">
        <v>1970</v>
      </c>
      <c r="C32" s="78">
        <v>197.1</v>
      </c>
      <c r="D32" s="78">
        <v>191.4</v>
      </c>
      <c r="E32" s="78">
        <v>111.6</v>
      </c>
      <c r="F32" s="77">
        <v>108.3</v>
      </c>
      <c r="G32" s="78">
        <v>109.6</v>
      </c>
      <c r="H32" s="78">
        <v>106.4</v>
      </c>
      <c r="I32" s="78">
        <v>2</v>
      </c>
      <c r="J32" s="77">
        <v>1.8999999999999915</v>
      </c>
    </row>
    <row r="33" spans="2:10" s="35" customFormat="1" ht="11.25" customHeight="1" x14ac:dyDescent="0.2">
      <c r="B33" s="16">
        <v>1971</v>
      </c>
      <c r="C33" s="78">
        <v>206.2</v>
      </c>
      <c r="D33" s="78">
        <v>200.2</v>
      </c>
      <c r="E33" s="78">
        <v>116</v>
      </c>
      <c r="F33" s="77">
        <v>112.7</v>
      </c>
      <c r="G33" s="78">
        <v>114.6</v>
      </c>
      <c r="H33" s="78">
        <v>111.3</v>
      </c>
      <c r="I33" s="78">
        <v>1.4000000000000057</v>
      </c>
      <c r="J33" s="77">
        <v>1.4000000000000057</v>
      </c>
    </row>
    <row r="34" spans="2:10" s="35" customFormat="1" ht="11.25" customHeight="1" x14ac:dyDescent="0.2">
      <c r="B34" s="16">
        <v>1972</v>
      </c>
      <c r="C34" s="78">
        <v>204.6</v>
      </c>
      <c r="D34" s="78">
        <v>198.6</v>
      </c>
      <c r="E34" s="78">
        <v>115.5</v>
      </c>
      <c r="F34" s="77">
        <v>112.2</v>
      </c>
      <c r="G34" s="78">
        <v>114.3</v>
      </c>
      <c r="H34" s="78">
        <v>111</v>
      </c>
      <c r="I34" s="78">
        <v>1.2000000000000028</v>
      </c>
      <c r="J34" s="77">
        <v>1.2000000000000028</v>
      </c>
    </row>
    <row r="35" spans="2:10" s="35" customFormat="1" ht="11.25" customHeight="1" x14ac:dyDescent="0.2">
      <c r="B35" s="16">
        <v>1973</v>
      </c>
      <c r="C35" s="78">
        <v>211.2</v>
      </c>
      <c r="D35" s="78">
        <v>205</v>
      </c>
      <c r="E35" s="78">
        <v>110.7</v>
      </c>
      <c r="F35" s="77">
        <v>107.5</v>
      </c>
      <c r="G35" s="78">
        <v>109.8</v>
      </c>
      <c r="H35" s="78">
        <v>106.6</v>
      </c>
      <c r="I35" s="78">
        <v>0.90000000000000568</v>
      </c>
      <c r="J35" s="77">
        <v>0.90000000000000568</v>
      </c>
    </row>
    <row r="36" spans="2:10" s="35" customFormat="1" ht="11.25" customHeight="1" x14ac:dyDescent="0.2">
      <c r="B36" s="16">
        <v>1974</v>
      </c>
      <c r="C36" s="78">
        <v>213.6</v>
      </c>
      <c r="D36" s="78">
        <v>207.4</v>
      </c>
      <c r="E36" s="78">
        <v>111.8</v>
      </c>
      <c r="F36" s="77">
        <v>108.6</v>
      </c>
      <c r="G36" s="78">
        <v>111.2</v>
      </c>
      <c r="H36" s="78">
        <v>108</v>
      </c>
      <c r="I36" s="78">
        <v>0.59999999999999432</v>
      </c>
      <c r="J36" s="77">
        <v>0.59999999999999432</v>
      </c>
    </row>
    <row r="37" spans="2:10" s="35" customFormat="1" ht="11.25" customHeight="1" x14ac:dyDescent="0.2">
      <c r="B37" s="16">
        <v>1975</v>
      </c>
      <c r="C37" s="78">
        <v>213.8</v>
      </c>
      <c r="D37" s="78">
        <v>207.6</v>
      </c>
      <c r="E37" s="78">
        <v>112.5</v>
      </c>
      <c r="F37" s="77">
        <v>109.2</v>
      </c>
      <c r="G37" s="78">
        <v>112</v>
      </c>
      <c r="H37" s="78">
        <v>108.7</v>
      </c>
      <c r="I37" s="78">
        <v>0.5</v>
      </c>
      <c r="J37" s="77">
        <v>0.5</v>
      </c>
    </row>
    <row r="38" spans="2:10" s="35" customFormat="1" ht="11.25" customHeight="1" x14ac:dyDescent="0.2">
      <c r="B38" s="16">
        <v>1976</v>
      </c>
      <c r="C38" s="78">
        <v>218</v>
      </c>
      <c r="D38" s="78">
        <v>211.7</v>
      </c>
      <c r="E38" s="78">
        <v>111</v>
      </c>
      <c r="F38" s="77">
        <v>107.8</v>
      </c>
      <c r="G38" s="78">
        <v>110.6</v>
      </c>
      <c r="H38" s="78">
        <v>107.4</v>
      </c>
      <c r="I38" s="78">
        <v>0.40000000000000568</v>
      </c>
      <c r="J38" s="77">
        <v>0.39999999999999147</v>
      </c>
    </row>
    <row r="39" spans="2:10" s="35" customFormat="1" ht="11.25" customHeight="1" x14ac:dyDescent="0.2">
      <c r="B39" s="16">
        <v>1977</v>
      </c>
      <c r="C39" s="78">
        <v>227.2</v>
      </c>
      <c r="D39" s="78">
        <v>220.6</v>
      </c>
      <c r="E39" s="78">
        <v>109.1</v>
      </c>
      <c r="F39" s="77">
        <v>105.9</v>
      </c>
      <c r="G39" s="78">
        <v>108.8</v>
      </c>
      <c r="H39" s="78">
        <v>105.6</v>
      </c>
      <c r="I39" s="78">
        <v>0.29999999999999716</v>
      </c>
      <c r="J39" s="77">
        <v>0.30000000000001137</v>
      </c>
    </row>
    <row r="40" spans="2:10" s="35" customFormat="1" ht="11.25" customHeight="1" x14ac:dyDescent="0.2">
      <c r="B40" s="16">
        <v>1978</v>
      </c>
      <c r="C40" s="78">
        <v>234.6</v>
      </c>
      <c r="D40" s="78">
        <v>227.8</v>
      </c>
      <c r="E40" s="78">
        <v>108.5</v>
      </c>
      <c r="F40" s="77">
        <v>105.3</v>
      </c>
      <c r="G40" s="78">
        <v>108.3</v>
      </c>
      <c r="H40" s="78">
        <v>105.1</v>
      </c>
      <c r="I40" s="78">
        <v>0.20000000000000284</v>
      </c>
      <c r="J40" s="77">
        <v>0.20000000000000284</v>
      </c>
    </row>
    <row r="41" spans="2:10" s="35" customFormat="1" ht="11.25" customHeight="1" x14ac:dyDescent="0.2">
      <c r="B41" s="16">
        <v>1979</v>
      </c>
      <c r="C41" s="78">
        <v>237.3</v>
      </c>
      <c r="D41" s="78">
        <v>230.4</v>
      </c>
      <c r="E41" s="78">
        <v>108.6</v>
      </c>
      <c r="F41" s="77">
        <v>105.4</v>
      </c>
      <c r="G41" s="78">
        <v>108.4</v>
      </c>
      <c r="H41" s="78">
        <v>105.2</v>
      </c>
      <c r="I41" s="78">
        <v>0.19999999999998863</v>
      </c>
      <c r="J41" s="77">
        <v>0.20000000000000284</v>
      </c>
    </row>
    <row r="42" spans="2:10" s="35" customFormat="1" ht="18.75" customHeight="1" x14ac:dyDescent="0.2">
      <c r="B42" s="16">
        <v>1980</v>
      </c>
      <c r="C42" s="78">
        <v>236.2</v>
      </c>
      <c r="D42" s="78">
        <v>235.8</v>
      </c>
      <c r="E42" s="78">
        <v>109.6</v>
      </c>
      <c r="F42" s="77">
        <v>106.4</v>
      </c>
      <c r="G42" s="78">
        <v>109.4</v>
      </c>
      <c r="H42" s="78">
        <v>106.2</v>
      </c>
      <c r="I42" s="78">
        <v>0.19999999999998863</v>
      </c>
      <c r="J42" s="77">
        <v>0.20000000000000284</v>
      </c>
    </row>
    <row r="43" spans="2:10" s="35" customFormat="1" ht="11.25" customHeight="1" x14ac:dyDescent="0.2">
      <c r="B43" s="16">
        <v>1981</v>
      </c>
      <c r="C43" s="78">
        <v>244.3</v>
      </c>
      <c r="D43" s="78">
        <v>237.2</v>
      </c>
      <c r="E43" s="78">
        <v>113.1</v>
      </c>
      <c r="F43" s="77">
        <v>109.7</v>
      </c>
      <c r="G43" s="78">
        <v>112.9</v>
      </c>
      <c r="H43" s="78">
        <v>109.6</v>
      </c>
      <c r="I43" s="78">
        <v>0.19999999999998863</v>
      </c>
      <c r="J43" s="77">
        <v>0.10000000000000853</v>
      </c>
    </row>
    <row r="44" spans="2:10" s="35" customFormat="1" ht="11.25" customHeight="1" x14ac:dyDescent="0.2">
      <c r="B44" s="16">
        <v>1982</v>
      </c>
      <c r="C44" s="78">
        <v>246.7</v>
      </c>
      <c r="D44" s="78">
        <v>239.5</v>
      </c>
      <c r="E44" s="78">
        <v>111.6</v>
      </c>
      <c r="F44" s="77">
        <v>108.3</v>
      </c>
      <c r="G44" s="78">
        <v>111.4</v>
      </c>
      <c r="H44" s="78">
        <v>108.2</v>
      </c>
      <c r="I44" s="78">
        <v>0.19999999999998863</v>
      </c>
      <c r="J44" s="77">
        <v>9.9999999999994316E-2</v>
      </c>
    </row>
    <row r="45" spans="2:10" s="35" customFormat="1" ht="11.25" customHeight="1" x14ac:dyDescent="0.2">
      <c r="B45" s="16">
        <v>1983</v>
      </c>
      <c r="C45" s="78">
        <v>248</v>
      </c>
      <c r="D45" s="78">
        <v>240.8</v>
      </c>
      <c r="E45" s="78">
        <v>106.4</v>
      </c>
      <c r="F45" s="77">
        <v>103.3</v>
      </c>
      <c r="G45" s="78">
        <v>106.2</v>
      </c>
      <c r="H45" s="78">
        <v>103.1</v>
      </c>
      <c r="I45" s="78">
        <v>0.20000000000000284</v>
      </c>
      <c r="J45" s="77">
        <v>0.20000000000000284</v>
      </c>
    </row>
    <row r="46" spans="2:10" s="35" customFormat="1" ht="11.25" customHeight="1" x14ac:dyDescent="0.2">
      <c r="B46" s="16">
        <v>1984</v>
      </c>
      <c r="C46" s="78">
        <v>249.2</v>
      </c>
      <c r="D46" s="78">
        <v>241.9</v>
      </c>
      <c r="E46" s="78">
        <v>105.9</v>
      </c>
      <c r="F46" s="77">
        <v>102.8</v>
      </c>
      <c r="G46" s="78">
        <v>105.8</v>
      </c>
      <c r="H46" s="78">
        <v>102.7</v>
      </c>
      <c r="I46" s="78">
        <v>0.10000000000000853</v>
      </c>
      <c r="J46" s="77">
        <v>9.9999999999994316E-2</v>
      </c>
    </row>
    <row r="47" spans="2:10" s="35" customFormat="1" ht="11.25" customHeight="1" x14ac:dyDescent="0.2">
      <c r="B47" s="16">
        <v>1985</v>
      </c>
      <c r="C47" s="78">
        <v>252.2</v>
      </c>
      <c r="D47" s="78">
        <v>244.9</v>
      </c>
      <c r="E47" s="78">
        <v>106.3</v>
      </c>
      <c r="F47" s="77">
        <v>103.2</v>
      </c>
      <c r="G47" s="78">
        <v>106.2</v>
      </c>
      <c r="H47" s="78">
        <v>103.1</v>
      </c>
      <c r="I47" s="78">
        <v>9.9999999999994316E-2</v>
      </c>
      <c r="J47" s="77">
        <v>0.10000000000000853</v>
      </c>
    </row>
    <row r="48" spans="2:10" s="35" customFormat="1" ht="11.25" customHeight="1" x14ac:dyDescent="0.2">
      <c r="B48" s="16">
        <v>1986</v>
      </c>
      <c r="C48" s="78">
        <v>251.8</v>
      </c>
      <c r="D48" s="78">
        <v>244.5</v>
      </c>
      <c r="E48" s="78">
        <v>102.9</v>
      </c>
      <c r="F48" s="77">
        <v>99.9</v>
      </c>
      <c r="G48" s="78">
        <v>102.8</v>
      </c>
      <c r="H48" s="78">
        <v>99.8</v>
      </c>
      <c r="I48" s="78">
        <v>0.10000000000000853</v>
      </c>
      <c r="J48" s="77">
        <v>0.10000000000000853</v>
      </c>
    </row>
    <row r="49" spans="2:10" s="35" customFormat="1" ht="11.25" customHeight="1" x14ac:dyDescent="0.2">
      <c r="B49" s="16">
        <v>1987</v>
      </c>
      <c r="C49" s="78">
        <v>252.5</v>
      </c>
      <c r="D49" s="78">
        <v>245.1</v>
      </c>
      <c r="E49" s="78">
        <v>101.8</v>
      </c>
      <c r="F49" s="77">
        <v>98.8</v>
      </c>
      <c r="G49" s="78">
        <v>101.7</v>
      </c>
      <c r="H49" s="78">
        <v>98.7</v>
      </c>
      <c r="I49" s="78">
        <v>9.9999999999994316E-2</v>
      </c>
      <c r="J49" s="77">
        <v>9.9999999999994316E-2</v>
      </c>
    </row>
    <row r="50" spans="2:10" s="35" customFormat="1" ht="11.25" customHeight="1" x14ac:dyDescent="0.2">
      <c r="B50" s="16">
        <v>1988</v>
      </c>
      <c r="C50" s="78">
        <v>254</v>
      </c>
      <c r="D50" s="78">
        <v>246.6</v>
      </c>
      <c r="E50" s="78">
        <v>100.6</v>
      </c>
      <c r="F50" s="77">
        <v>97.7</v>
      </c>
      <c r="G50" s="78">
        <v>100.4</v>
      </c>
      <c r="H50" s="78">
        <v>97.5</v>
      </c>
      <c r="I50" s="78">
        <v>0.19999999999998863</v>
      </c>
      <c r="J50" s="77">
        <v>0.20000000000000284</v>
      </c>
    </row>
    <row r="51" spans="2:10" s="35" customFormat="1" ht="11.25" customHeight="1" x14ac:dyDescent="0.2">
      <c r="B51" s="16">
        <v>1989</v>
      </c>
      <c r="C51" s="78">
        <v>259.60000000000002</v>
      </c>
      <c r="D51" s="78">
        <v>252</v>
      </c>
      <c r="E51" s="78">
        <v>94.3</v>
      </c>
      <c r="F51" s="77">
        <v>91.6</v>
      </c>
      <c r="G51" s="78">
        <v>94.1</v>
      </c>
      <c r="H51" s="78">
        <v>91.4</v>
      </c>
      <c r="I51" s="78">
        <v>0.20000000000000284</v>
      </c>
      <c r="J51" s="77">
        <v>0.19999999999998863</v>
      </c>
    </row>
    <row r="52" spans="2:10" s="35" customFormat="1" ht="18.75" customHeight="1" x14ac:dyDescent="0.2">
      <c r="B52" s="16">
        <v>1990</v>
      </c>
      <c r="C52" s="78">
        <v>256.2</v>
      </c>
      <c r="D52" s="78">
        <v>248.7</v>
      </c>
      <c r="E52" s="78">
        <v>94.4</v>
      </c>
      <c r="F52" s="77">
        <v>91.7</v>
      </c>
      <c r="G52" s="78">
        <v>94.2</v>
      </c>
      <c r="H52" s="78">
        <v>91.5</v>
      </c>
      <c r="I52" s="78">
        <v>0.20000000000000284</v>
      </c>
      <c r="J52" s="77">
        <v>0.20000000000000284</v>
      </c>
    </row>
    <row r="53" spans="2:10" s="35" customFormat="1" ht="11.25" customHeight="1" x14ac:dyDescent="0.2">
      <c r="B53" s="16">
        <v>1991</v>
      </c>
      <c r="C53" s="78">
        <v>242.7</v>
      </c>
      <c r="D53" s="78">
        <v>235.6</v>
      </c>
      <c r="E53" s="78">
        <v>90</v>
      </c>
      <c r="F53" s="77">
        <v>87.4</v>
      </c>
      <c r="G53" s="78">
        <v>89.8</v>
      </c>
      <c r="H53" s="78">
        <v>87.2</v>
      </c>
      <c r="I53" s="78">
        <v>0.20000000000000284</v>
      </c>
      <c r="J53" s="77">
        <v>0.20000000000000284</v>
      </c>
    </row>
    <row r="54" spans="2:10" s="35" customFormat="1" ht="11.25" customHeight="1" x14ac:dyDescent="0.2">
      <c r="B54" s="16">
        <v>1992</v>
      </c>
      <c r="C54" s="78">
        <v>214.4</v>
      </c>
      <c r="D54" s="78">
        <v>208</v>
      </c>
      <c r="E54" s="78">
        <v>76.8</v>
      </c>
      <c r="F54" s="77">
        <v>74.599999999999994</v>
      </c>
      <c r="G54" s="78">
        <v>76.599999999999994</v>
      </c>
      <c r="H54" s="78">
        <v>74.400000000000006</v>
      </c>
      <c r="I54" s="78">
        <v>0.20000000000000284</v>
      </c>
      <c r="J54" s="77">
        <v>0.19999999999998863</v>
      </c>
    </row>
    <row r="55" spans="2:10" s="35" customFormat="1" ht="11.25" customHeight="1" x14ac:dyDescent="0.2">
      <c r="B55" s="16">
        <v>1993</v>
      </c>
      <c r="C55" s="78">
        <v>190.1</v>
      </c>
      <c r="D55" s="78">
        <v>184.6</v>
      </c>
      <c r="E55" s="78">
        <v>75.2</v>
      </c>
      <c r="F55" s="77">
        <v>73</v>
      </c>
      <c r="G55" s="78">
        <v>75</v>
      </c>
      <c r="H55" s="78">
        <v>72.8</v>
      </c>
      <c r="I55" s="78">
        <v>0.20000000000000284</v>
      </c>
      <c r="J55" s="77">
        <v>0.20000000000000284</v>
      </c>
    </row>
    <row r="56" spans="2:10" s="35" customFormat="1" ht="11.25" customHeight="1" x14ac:dyDescent="0.2">
      <c r="B56" s="16">
        <v>1994</v>
      </c>
      <c r="C56" s="78">
        <v>191.9</v>
      </c>
      <c r="D56" s="78">
        <v>186.3</v>
      </c>
      <c r="E56" s="78">
        <v>79.8</v>
      </c>
      <c r="F56" s="77">
        <v>77.5</v>
      </c>
      <c r="G56" s="78">
        <v>79.599999999999994</v>
      </c>
      <c r="H56" s="78">
        <v>77.3</v>
      </c>
      <c r="I56" s="78">
        <v>0.20000000000000284</v>
      </c>
      <c r="J56" s="77">
        <v>0.20000000000000284</v>
      </c>
    </row>
    <row r="57" spans="2:10" s="35" customFormat="1" ht="11.25" customHeight="1" x14ac:dyDescent="0.2">
      <c r="B57" s="16">
        <v>1995</v>
      </c>
      <c r="C57" s="78">
        <v>187.8</v>
      </c>
      <c r="D57" s="78">
        <v>182.3</v>
      </c>
      <c r="E57" s="78">
        <v>66.7</v>
      </c>
      <c r="F57" s="77">
        <v>64.8</v>
      </c>
      <c r="G57" s="78">
        <v>66.5</v>
      </c>
      <c r="H57" s="78">
        <v>64.599999999999994</v>
      </c>
      <c r="I57" s="78">
        <v>0.20000000000000284</v>
      </c>
      <c r="J57" s="77">
        <v>0.20000000000000284</v>
      </c>
    </row>
    <row r="58" spans="2:10" s="35" customFormat="1" ht="11.25" customHeight="1" x14ac:dyDescent="0.2">
      <c r="B58" s="16">
        <v>1996</v>
      </c>
      <c r="C58" s="78">
        <v>199.2</v>
      </c>
      <c r="D58" s="78">
        <v>193.4</v>
      </c>
      <c r="E58" s="78">
        <v>60.5</v>
      </c>
      <c r="F58" s="77">
        <v>58.7</v>
      </c>
      <c r="G58" s="78">
        <v>60.3</v>
      </c>
      <c r="H58" s="78">
        <v>58.5</v>
      </c>
      <c r="I58" s="78">
        <v>0.20000000000000284</v>
      </c>
      <c r="J58" s="77">
        <v>0.20000000000000284</v>
      </c>
    </row>
    <row r="59" spans="2:10" s="35" customFormat="1" ht="11.25" customHeight="1" x14ac:dyDescent="0.2">
      <c r="B59" s="16">
        <v>1997</v>
      </c>
      <c r="C59" s="78">
        <v>195.2</v>
      </c>
      <c r="D59" s="78">
        <v>189.5</v>
      </c>
      <c r="E59" s="78">
        <v>59.6</v>
      </c>
      <c r="F59" s="77">
        <v>57.9</v>
      </c>
      <c r="G59" s="78">
        <v>59.4</v>
      </c>
      <c r="H59" s="78">
        <v>57.7</v>
      </c>
      <c r="I59" s="78">
        <v>0.20000000000000284</v>
      </c>
      <c r="J59" s="77">
        <v>0.19999999999999574</v>
      </c>
    </row>
    <row r="60" spans="2:10" s="35" customFormat="1" ht="11.25" customHeight="1" x14ac:dyDescent="0.2">
      <c r="B60" s="16">
        <v>1998</v>
      </c>
      <c r="C60" s="78">
        <v>197.1</v>
      </c>
      <c r="D60" s="78">
        <v>191.4</v>
      </c>
      <c r="E60" s="78">
        <v>59.9</v>
      </c>
      <c r="F60" s="77">
        <v>58.2</v>
      </c>
      <c r="G60" s="78">
        <v>59.8</v>
      </c>
      <c r="H60" s="78">
        <v>58.1</v>
      </c>
      <c r="I60" s="78">
        <v>0.10000000000000142</v>
      </c>
      <c r="J60" s="77">
        <v>0.10000000000000142</v>
      </c>
    </row>
    <row r="61" spans="2:10" s="35" customFormat="1" ht="11.25" customHeight="1" x14ac:dyDescent="0.2">
      <c r="B61" s="21">
        <v>1999</v>
      </c>
      <c r="C61" s="78">
        <v>207.3</v>
      </c>
      <c r="D61" s="78">
        <v>201.3</v>
      </c>
      <c r="E61" s="78">
        <v>60.3</v>
      </c>
      <c r="F61" s="77">
        <v>58.5</v>
      </c>
      <c r="G61" s="78">
        <v>60.2</v>
      </c>
      <c r="H61" s="78">
        <v>58.4</v>
      </c>
      <c r="I61" s="78">
        <v>9.9999999999994316E-2</v>
      </c>
      <c r="J61" s="77">
        <v>0.10000000000000142</v>
      </c>
    </row>
    <row r="62" spans="2:10" s="35" customFormat="1" ht="18.75" customHeight="1" x14ac:dyDescent="0.2">
      <c r="B62" s="16">
        <v>2000</v>
      </c>
      <c r="C62" s="78">
        <v>214.1</v>
      </c>
      <c r="D62" s="78">
        <v>207.9</v>
      </c>
      <c r="E62" s="78">
        <v>59.6</v>
      </c>
      <c r="F62" s="78">
        <v>57.9</v>
      </c>
      <c r="G62" s="78">
        <v>59.5</v>
      </c>
      <c r="H62" s="78">
        <v>57.8</v>
      </c>
      <c r="I62" s="78">
        <v>0.10000000000000142</v>
      </c>
      <c r="J62" s="77">
        <v>0.10000000000000142</v>
      </c>
    </row>
    <row r="63" spans="2:10" s="35" customFormat="1" x14ac:dyDescent="0.2">
      <c r="B63" s="16">
        <v>2001</v>
      </c>
      <c r="C63" s="78">
        <v>215.1</v>
      </c>
      <c r="D63" s="78">
        <v>208.8</v>
      </c>
      <c r="E63" s="78">
        <v>60.7</v>
      </c>
      <c r="F63" s="78">
        <v>58.9</v>
      </c>
      <c r="G63" s="78">
        <v>60.6</v>
      </c>
      <c r="H63" s="78">
        <v>58.8</v>
      </c>
      <c r="I63" s="78">
        <v>0.10000000000000142</v>
      </c>
      <c r="J63" s="77">
        <v>0.10000000000000142</v>
      </c>
    </row>
    <row r="64" spans="2:10" s="35" customFormat="1" x14ac:dyDescent="0.2">
      <c r="B64" s="21">
        <v>2002</v>
      </c>
      <c r="C64" s="78">
        <v>220.6</v>
      </c>
      <c r="D64" s="78">
        <v>214.2</v>
      </c>
      <c r="E64" s="78">
        <v>62</v>
      </c>
      <c r="F64" s="78">
        <v>60.2</v>
      </c>
      <c r="G64" s="78">
        <v>61.9</v>
      </c>
      <c r="H64" s="78">
        <v>60.1</v>
      </c>
      <c r="I64" s="78">
        <v>0.10000000000000142</v>
      </c>
      <c r="J64" s="77">
        <v>0.10000000000000142</v>
      </c>
    </row>
    <row r="65" spans="2:26" s="35" customFormat="1" x14ac:dyDescent="0.2">
      <c r="B65" s="21">
        <v>2003</v>
      </c>
      <c r="C65" s="78">
        <v>223.4</v>
      </c>
      <c r="D65" s="78">
        <v>216.9</v>
      </c>
      <c r="E65" s="78">
        <v>58.5</v>
      </c>
      <c r="F65" s="78">
        <v>56.8</v>
      </c>
      <c r="G65" s="78">
        <v>58.4</v>
      </c>
      <c r="H65" s="78">
        <v>56.7</v>
      </c>
      <c r="I65" s="78">
        <v>0.10000000000000142</v>
      </c>
      <c r="J65" s="77">
        <v>9.9999999999994316E-2</v>
      </c>
    </row>
    <row r="66" spans="2:26" s="35" customFormat="1" x14ac:dyDescent="0.2">
      <c r="B66" s="21">
        <v>2004</v>
      </c>
      <c r="C66" s="78">
        <v>230</v>
      </c>
      <c r="D66" s="78">
        <v>223.3</v>
      </c>
      <c r="E66" s="78">
        <v>61.6</v>
      </c>
      <c r="F66" s="78">
        <v>59.8</v>
      </c>
      <c r="G66" s="78">
        <v>61.5</v>
      </c>
      <c r="H66" s="78">
        <v>59.7</v>
      </c>
      <c r="I66" s="78">
        <v>0.10000000000000142</v>
      </c>
      <c r="J66" s="77">
        <v>9.9999999999994316E-2</v>
      </c>
    </row>
    <row r="67" spans="2:26" s="35" customFormat="1" x14ac:dyDescent="0.2">
      <c r="B67" s="21">
        <v>2005</v>
      </c>
      <c r="C67" s="78">
        <v>238.3</v>
      </c>
      <c r="D67" s="78">
        <v>231.4</v>
      </c>
      <c r="E67" s="78">
        <v>55.4</v>
      </c>
      <c r="F67" s="78">
        <v>53.8</v>
      </c>
      <c r="G67" s="78">
        <v>55.3</v>
      </c>
      <c r="H67" s="78">
        <v>53.7</v>
      </c>
      <c r="I67" s="78">
        <v>0.10000000000000142</v>
      </c>
      <c r="J67" s="77">
        <v>9.9999999999994316E-2</v>
      </c>
    </row>
    <row r="68" spans="2:26" s="35" customFormat="1" x14ac:dyDescent="0.2">
      <c r="B68" s="21">
        <v>2006</v>
      </c>
      <c r="C68" s="78">
        <v>239.4</v>
      </c>
      <c r="D68" s="78">
        <v>232.4</v>
      </c>
      <c r="E68" s="78">
        <v>53.6</v>
      </c>
      <c r="F68" s="78">
        <v>52</v>
      </c>
      <c r="G68" s="78">
        <v>53.5</v>
      </c>
      <c r="H68" s="78">
        <v>51.9</v>
      </c>
      <c r="I68" s="78">
        <v>0.10000000000000142</v>
      </c>
      <c r="J68" s="77">
        <v>0.10000000000000142</v>
      </c>
    </row>
    <row r="69" spans="2:26" s="35" customFormat="1" x14ac:dyDescent="0.2">
      <c r="B69" s="23">
        <v>2007</v>
      </c>
      <c r="C69" s="78">
        <v>244.6</v>
      </c>
      <c r="D69" s="78">
        <v>237.5</v>
      </c>
      <c r="E69" s="78">
        <v>52.1</v>
      </c>
      <c r="F69" s="78">
        <v>50.6</v>
      </c>
      <c r="G69" s="78">
        <v>52</v>
      </c>
      <c r="H69" s="78">
        <v>50.5</v>
      </c>
      <c r="I69" s="78">
        <v>0.10000000000000142</v>
      </c>
      <c r="J69" s="77">
        <v>0.10000000000000142</v>
      </c>
    </row>
    <row r="70" spans="2:26" s="35" customFormat="1" x14ac:dyDescent="0.2">
      <c r="B70" s="23">
        <v>2008</v>
      </c>
      <c r="C70" s="78">
        <v>242.7</v>
      </c>
      <c r="D70" s="78">
        <v>235.6</v>
      </c>
      <c r="E70" s="78">
        <v>57</v>
      </c>
      <c r="F70" s="78">
        <v>55.3</v>
      </c>
      <c r="G70" s="78">
        <v>56.9</v>
      </c>
      <c r="H70" s="78">
        <v>55.2</v>
      </c>
      <c r="I70" s="78">
        <v>0.10000000000000142</v>
      </c>
      <c r="J70" s="77">
        <v>9.9999999999994316E-2</v>
      </c>
    </row>
    <row r="71" spans="2:26" s="35" customFormat="1" x14ac:dyDescent="0.2">
      <c r="B71" s="23">
        <v>2009</v>
      </c>
      <c r="C71" s="78">
        <v>249.7</v>
      </c>
      <c r="D71" s="78">
        <v>242.4</v>
      </c>
      <c r="E71" s="78">
        <v>59.8</v>
      </c>
      <c r="F71" s="78">
        <v>58.1</v>
      </c>
      <c r="G71" s="78">
        <v>59.7</v>
      </c>
      <c r="H71" s="78">
        <v>58</v>
      </c>
      <c r="I71" s="78">
        <v>9.9999999999994316E-2</v>
      </c>
      <c r="J71" s="77">
        <v>0.10000000000000142</v>
      </c>
    </row>
    <row r="72" spans="2:26" s="61" customFormat="1" ht="18.75" customHeight="1" x14ac:dyDescent="0.2">
      <c r="B72" s="23">
        <v>2010</v>
      </c>
      <c r="C72" s="78">
        <v>244</v>
      </c>
      <c r="D72" s="78">
        <v>236.9</v>
      </c>
      <c r="E72" s="78">
        <v>57.7</v>
      </c>
      <c r="F72" s="78">
        <v>56</v>
      </c>
      <c r="G72" s="78">
        <v>57.6</v>
      </c>
      <c r="H72" s="78">
        <v>55.9</v>
      </c>
      <c r="I72" s="78">
        <v>0.10000000000000142</v>
      </c>
      <c r="J72" s="77">
        <v>0.10000000000000142</v>
      </c>
    </row>
    <row r="73" spans="2:26" s="61" customFormat="1" x14ac:dyDescent="0.2">
      <c r="B73" s="16">
        <v>2011</v>
      </c>
      <c r="C73" s="78">
        <v>227.7</v>
      </c>
      <c r="D73" s="78">
        <v>221.1</v>
      </c>
      <c r="E73" s="78">
        <v>57.7</v>
      </c>
      <c r="F73" s="78">
        <v>56</v>
      </c>
      <c r="G73" s="78">
        <v>57.6</v>
      </c>
      <c r="H73" s="78">
        <v>55.9</v>
      </c>
      <c r="I73" s="78">
        <v>0.10000000000000142</v>
      </c>
      <c r="J73" s="77">
        <v>0.10000000000000142</v>
      </c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2:26" s="61" customFormat="1" x14ac:dyDescent="0.2">
      <c r="B74" s="23">
        <v>2012</v>
      </c>
      <c r="C74" s="78">
        <v>234.3</v>
      </c>
      <c r="D74" s="78">
        <v>227.5</v>
      </c>
      <c r="E74" s="78">
        <v>59</v>
      </c>
      <c r="F74" s="78">
        <v>57.3</v>
      </c>
      <c r="G74" s="78">
        <v>58.9</v>
      </c>
      <c r="H74" s="78">
        <v>57.2</v>
      </c>
      <c r="I74" s="78">
        <v>0.10000000000000142</v>
      </c>
      <c r="J74" s="77">
        <v>9.9999999999994316E-2</v>
      </c>
      <c r="K74" s="27"/>
      <c r="L74" s="27"/>
      <c r="M74" s="26"/>
      <c r="N74" s="26"/>
      <c r="O74" s="26"/>
      <c r="P74" s="26"/>
      <c r="Q74" s="26"/>
      <c r="R74" s="26"/>
      <c r="S74" s="87"/>
      <c r="T74" s="87"/>
      <c r="U74" s="87"/>
      <c r="V74" s="87"/>
      <c r="W74" s="87"/>
      <c r="X74" s="87"/>
      <c r="Y74" s="87"/>
      <c r="Z74" s="87"/>
    </row>
    <row r="75" spans="2:26" s="35" customFormat="1" x14ac:dyDescent="0.2">
      <c r="B75" s="16">
        <v>2013</v>
      </c>
      <c r="C75" s="78">
        <v>234.1</v>
      </c>
      <c r="D75" s="78">
        <v>227.28</v>
      </c>
      <c r="E75" s="78">
        <v>62.3</v>
      </c>
      <c r="F75" s="78">
        <v>60.5</v>
      </c>
      <c r="G75" s="78">
        <v>62.2</v>
      </c>
      <c r="H75" s="78">
        <v>60.4</v>
      </c>
      <c r="I75" s="78">
        <v>0.1</v>
      </c>
      <c r="J75" s="77">
        <v>0.1</v>
      </c>
      <c r="K75" s="27"/>
      <c r="L75" s="27"/>
      <c r="M75" s="26"/>
      <c r="N75" s="26"/>
      <c r="O75" s="26"/>
      <c r="P75" s="26"/>
      <c r="Q75" s="26"/>
      <c r="R75" s="26"/>
      <c r="S75" s="87"/>
      <c r="T75" s="87"/>
      <c r="U75" s="87"/>
      <c r="V75" s="87"/>
      <c r="W75" s="87"/>
      <c r="X75" s="87"/>
      <c r="Y75" s="87"/>
      <c r="Z75" s="87"/>
    </row>
    <row r="76" spans="2:26" s="35" customFormat="1" x14ac:dyDescent="0.2">
      <c r="B76" s="23">
        <v>2014</v>
      </c>
      <c r="C76" s="78">
        <v>236.5</v>
      </c>
      <c r="D76" s="78">
        <v>229.6</v>
      </c>
      <c r="E76" s="78">
        <v>60.1</v>
      </c>
      <c r="F76" s="78">
        <v>58.4</v>
      </c>
      <c r="G76" s="78">
        <v>60</v>
      </c>
      <c r="H76" s="78">
        <v>58.3</v>
      </c>
      <c r="I76" s="78">
        <v>0.1</v>
      </c>
      <c r="J76" s="77">
        <v>0.1</v>
      </c>
      <c r="K76" s="76"/>
      <c r="L76" s="76"/>
      <c r="M76" s="76"/>
      <c r="N76" s="76"/>
      <c r="O76" s="76"/>
      <c r="P76" s="76"/>
      <c r="Q76" s="76"/>
      <c r="R76" s="76"/>
      <c r="S76" s="87"/>
      <c r="T76" s="87"/>
      <c r="U76" s="87"/>
      <c r="V76" s="87"/>
      <c r="W76" s="87"/>
      <c r="X76" s="87"/>
      <c r="Y76" s="87"/>
      <c r="Z76" s="87"/>
    </row>
    <row r="77" spans="2:26" x14ac:dyDescent="0.2">
      <c r="B77" s="16">
        <v>2015</v>
      </c>
      <c r="C77" s="78">
        <v>242.3</v>
      </c>
      <c r="D77" s="78">
        <v>235.24</v>
      </c>
      <c r="E77" s="78">
        <v>60.5</v>
      </c>
      <c r="F77" s="78">
        <v>58.74</v>
      </c>
      <c r="G77" s="78">
        <v>60.4</v>
      </c>
      <c r="H77" s="78">
        <v>58.6</v>
      </c>
      <c r="I77" s="78">
        <v>0.1</v>
      </c>
      <c r="J77" s="77">
        <v>0.1</v>
      </c>
      <c r="K77" s="76"/>
      <c r="L77" s="76"/>
      <c r="M77" s="76"/>
      <c r="N77" s="76"/>
      <c r="O77" s="76"/>
      <c r="P77" s="76"/>
      <c r="Q77" s="76"/>
      <c r="R77" s="76"/>
      <c r="S77" s="87"/>
      <c r="T77" s="87"/>
      <c r="U77" s="87"/>
      <c r="V77" s="87"/>
      <c r="W77" s="87"/>
      <c r="X77" s="87"/>
      <c r="Y77" s="87"/>
      <c r="Z77" s="87"/>
    </row>
    <row r="78" spans="2:26" x14ac:dyDescent="0.2">
      <c r="B78" s="16">
        <v>2016</v>
      </c>
      <c r="C78" s="78">
        <v>247.5</v>
      </c>
      <c r="D78" s="78">
        <v>240.29</v>
      </c>
      <c r="E78" s="78">
        <v>60.4</v>
      </c>
      <c r="F78" s="78">
        <v>58.64</v>
      </c>
      <c r="G78" s="78">
        <v>60.3</v>
      </c>
      <c r="H78" s="78">
        <v>58.54</v>
      </c>
      <c r="I78" s="78">
        <v>0.1</v>
      </c>
      <c r="J78" s="77">
        <v>0.1</v>
      </c>
      <c r="K78" s="76"/>
      <c r="L78" s="76"/>
      <c r="M78" s="76"/>
      <c r="N78" s="76"/>
      <c r="O78" s="76"/>
      <c r="P78" s="76"/>
      <c r="Q78" s="76"/>
      <c r="R78" s="76"/>
      <c r="S78" s="87"/>
      <c r="T78" s="87"/>
      <c r="U78" s="87"/>
      <c r="V78" s="87"/>
      <c r="W78" s="87"/>
      <c r="X78" s="87"/>
      <c r="Y78" s="87"/>
      <c r="Z78" s="87"/>
    </row>
    <row r="79" spans="2:26" x14ac:dyDescent="0.2">
      <c r="B79" s="16">
        <v>2017</v>
      </c>
      <c r="C79" s="78">
        <v>246.5</v>
      </c>
      <c r="D79" s="78">
        <v>239.3</v>
      </c>
      <c r="E79" s="78">
        <v>61.3</v>
      </c>
      <c r="F79" s="78">
        <v>59.5</v>
      </c>
      <c r="G79" s="78">
        <v>61.2</v>
      </c>
      <c r="H79" s="78">
        <v>59.4</v>
      </c>
      <c r="I79" s="78">
        <v>0.1</v>
      </c>
      <c r="J79" s="77">
        <v>0.1</v>
      </c>
      <c r="K79" s="76"/>
      <c r="L79" s="76"/>
      <c r="M79" s="76"/>
      <c r="N79" s="76"/>
      <c r="O79" s="76"/>
      <c r="P79" s="76"/>
      <c r="Q79" s="76"/>
      <c r="R79" s="76"/>
      <c r="S79" s="87"/>
      <c r="T79" s="87"/>
      <c r="U79" s="87"/>
      <c r="V79" s="87"/>
      <c r="W79" s="87"/>
      <c r="X79" s="87"/>
      <c r="Y79" s="87"/>
      <c r="Z79" s="87"/>
    </row>
    <row r="80" spans="2:26" x14ac:dyDescent="0.2">
      <c r="B80" s="16">
        <v>2018</v>
      </c>
      <c r="C80" s="78">
        <v>245.8</v>
      </c>
      <c r="D80" s="78">
        <v>238.64</v>
      </c>
      <c r="E80" s="78">
        <v>59.7</v>
      </c>
      <c r="F80" s="78">
        <v>57.96</v>
      </c>
      <c r="G80" s="78">
        <v>59.6</v>
      </c>
      <c r="H80" s="78">
        <v>57.86</v>
      </c>
      <c r="I80" s="78">
        <v>0.1</v>
      </c>
      <c r="J80" s="77">
        <v>0.1</v>
      </c>
      <c r="K80" s="76"/>
      <c r="L80" s="76"/>
      <c r="M80" s="76"/>
      <c r="N80" s="76"/>
      <c r="O80" s="76"/>
      <c r="P80" s="76"/>
      <c r="Q80" s="76"/>
      <c r="R80" s="76"/>
      <c r="S80" s="87"/>
      <c r="T80" s="87"/>
      <c r="U80" s="87"/>
      <c r="V80" s="87"/>
      <c r="W80" s="87"/>
      <c r="X80" s="87"/>
      <c r="Y80" s="87"/>
      <c r="Z80" s="87"/>
    </row>
    <row r="81" spans="2:26" x14ac:dyDescent="0.2">
      <c r="B81" s="16">
        <v>2019</v>
      </c>
      <c r="C81" s="88">
        <v>249</v>
      </c>
      <c r="D81" s="88">
        <v>241.75</v>
      </c>
      <c r="E81" s="88">
        <v>58.8</v>
      </c>
      <c r="F81" s="88">
        <v>57.09</v>
      </c>
      <c r="G81" s="88">
        <v>58.7</v>
      </c>
      <c r="H81" s="88">
        <v>56.99</v>
      </c>
      <c r="I81" s="88">
        <v>0.1</v>
      </c>
      <c r="J81" s="89">
        <v>0.1</v>
      </c>
      <c r="K81" s="76"/>
      <c r="L81" s="76"/>
      <c r="M81" s="76"/>
      <c r="N81" s="76"/>
      <c r="O81" s="76"/>
      <c r="P81" s="76"/>
      <c r="Q81" s="76"/>
      <c r="R81" s="76"/>
      <c r="S81" s="87"/>
      <c r="T81" s="87"/>
      <c r="U81" s="87"/>
      <c r="V81" s="87"/>
      <c r="W81" s="87"/>
      <c r="X81" s="87"/>
      <c r="Y81" s="87"/>
      <c r="Z81" s="87"/>
    </row>
    <row r="82" spans="2:26" ht="18.75" customHeight="1" x14ac:dyDescent="0.2">
      <c r="B82" s="16">
        <v>2020</v>
      </c>
      <c r="C82" s="88">
        <v>262.5</v>
      </c>
      <c r="D82" s="88">
        <v>254.9</v>
      </c>
      <c r="E82" s="88">
        <v>59.3</v>
      </c>
      <c r="F82" s="88">
        <v>57.6</v>
      </c>
      <c r="G82" s="88">
        <v>59.2</v>
      </c>
      <c r="H82" s="88">
        <v>57.5</v>
      </c>
      <c r="I82" s="88">
        <v>0.1</v>
      </c>
      <c r="J82" s="89">
        <v>0.1</v>
      </c>
      <c r="K82" s="76"/>
      <c r="L82" s="76"/>
      <c r="M82" s="76"/>
      <c r="N82" s="76"/>
      <c r="O82" s="76"/>
      <c r="P82" s="76"/>
      <c r="Q82" s="76"/>
      <c r="R82" s="76"/>
      <c r="S82" s="87"/>
      <c r="T82" s="87"/>
      <c r="U82" s="87"/>
      <c r="V82" s="87"/>
      <c r="W82" s="87"/>
      <c r="X82" s="87"/>
      <c r="Y82" s="87"/>
      <c r="Z82" s="87"/>
    </row>
    <row r="83" spans="2:26" x14ac:dyDescent="0.2">
      <c r="B83" s="16">
        <v>2021</v>
      </c>
      <c r="C83" s="78">
        <v>262.89999999999998</v>
      </c>
      <c r="D83" s="78">
        <v>255.2</v>
      </c>
      <c r="E83" s="78">
        <v>58.4</v>
      </c>
      <c r="F83" s="78">
        <v>56.7</v>
      </c>
      <c r="G83" s="78">
        <v>58.3</v>
      </c>
      <c r="H83" s="78">
        <v>56.6</v>
      </c>
      <c r="I83" s="78">
        <v>0.1</v>
      </c>
      <c r="J83" s="77">
        <v>0.1</v>
      </c>
      <c r="K83" s="90"/>
      <c r="L83" s="90"/>
      <c r="M83" s="90"/>
      <c r="N83" s="90"/>
      <c r="O83" s="90"/>
      <c r="P83" s="90"/>
      <c r="Q83" s="90"/>
      <c r="R83" s="90"/>
      <c r="S83" s="87"/>
      <c r="T83" s="87"/>
      <c r="U83" s="87"/>
      <c r="V83" s="87"/>
      <c r="W83" s="87"/>
      <c r="X83" s="87"/>
      <c r="Y83" s="87"/>
      <c r="Z83" s="87"/>
    </row>
    <row r="84" spans="2:26" ht="11.4" x14ac:dyDescent="0.2">
      <c r="B84" s="16" t="s">
        <v>240</v>
      </c>
      <c r="C84" s="78">
        <v>257.86</v>
      </c>
      <c r="D84" s="78">
        <v>250.35</v>
      </c>
      <c r="E84" s="78">
        <v>59.5</v>
      </c>
      <c r="F84" s="78">
        <v>57.78</v>
      </c>
      <c r="G84" s="78">
        <v>59.4</v>
      </c>
      <c r="H84" s="78">
        <v>57.67</v>
      </c>
      <c r="I84" s="78">
        <v>0.1</v>
      </c>
      <c r="J84" s="77">
        <v>0.1</v>
      </c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2:26" x14ac:dyDescent="0.2">
      <c r="B85" s="16">
        <v>2023</v>
      </c>
      <c r="C85" s="78">
        <v>254.91</v>
      </c>
      <c r="D85" s="78">
        <v>247.49</v>
      </c>
      <c r="E85" s="78">
        <v>57.92</v>
      </c>
      <c r="F85" s="78">
        <v>56.23</v>
      </c>
      <c r="G85" s="78">
        <v>57.82</v>
      </c>
      <c r="H85" s="78">
        <v>56.13</v>
      </c>
      <c r="I85" s="78">
        <v>0.1</v>
      </c>
      <c r="J85" s="77">
        <v>0.1</v>
      </c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2:26" x14ac:dyDescent="0.2"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2:26" x14ac:dyDescent="0.2">
      <c r="B87" s="68"/>
      <c r="C87" s="68"/>
      <c r="D87" s="68"/>
      <c r="E87" s="68"/>
      <c r="F87" s="68"/>
      <c r="G87" s="68"/>
      <c r="H87" s="68"/>
      <c r="I87" s="68"/>
      <c r="J87" s="68"/>
    </row>
    <row r="88" spans="2:26" x14ac:dyDescent="0.2">
      <c r="B88" s="168" t="s">
        <v>262</v>
      </c>
      <c r="C88" s="68"/>
      <c r="D88" s="68"/>
      <c r="E88" s="68"/>
      <c r="F88" s="68"/>
      <c r="G88" s="68"/>
      <c r="H88" s="68"/>
      <c r="I88" s="68"/>
      <c r="T88" s="35"/>
    </row>
    <row r="89" spans="2:26" x14ac:dyDescent="0.2">
      <c r="B89" s="168" t="s">
        <v>261</v>
      </c>
      <c r="C89" s="68"/>
      <c r="D89" s="68"/>
      <c r="E89" s="68"/>
      <c r="F89" s="68"/>
      <c r="G89" s="68"/>
      <c r="H89" s="68"/>
      <c r="I89" s="68"/>
      <c r="J89" s="168"/>
      <c r="K89" s="168"/>
      <c r="V89" s="35"/>
      <c r="W89" s="35"/>
    </row>
    <row r="90" spans="2:26" x14ac:dyDescent="0.2">
      <c r="D90" s="168"/>
      <c r="E90" s="68"/>
      <c r="F90" s="68"/>
      <c r="G90" s="68"/>
      <c r="H90" s="68"/>
      <c r="I90" s="68"/>
      <c r="J90" s="68"/>
      <c r="K90" s="68"/>
    </row>
    <row r="91" spans="2:26" x14ac:dyDescent="0.2">
      <c r="C91" s="67"/>
      <c r="D91" s="67"/>
      <c r="E91" s="67"/>
      <c r="F91" s="67"/>
      <c r="G91" s="67"/>
      <c r="H91" s="67"/>
      <c r="I91" s="67"/>
      <c r="J91" s="67"/>
    </row>
  </sheetData>
  <mergeCells count="8">
    <mergeCell ref="B4:J4"/>
    <mergeCell ref="B7:B9"/>
    <mergeCell ref="C7:D8"/>
    <mergeCell ref="E7:F8"/>
    <mergeCell ref="G7:J7"/>
    <mergeCell ref="G8:H8"/>
    <mergeCell ref="I8:J8"/>
    <mergeCell ref="B5:J5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Z86"/>
  <sheetViews>
    <sheetView showGridLines="0" workbookViewId="0">
      <pane ySplit="9" topLeftCell="A10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9" width="13" customWidth="1"/>
    <col min="10" max="10" width="9.140625" style="62"/>
    <col min="16" max="16" width="10" bestFit="1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9</v>
      </c>
      <c r="B3" s="9" t="s">
        <v>248</v>
      </c>
    </row>
    <row r="4" spans="1:26" s="9" customFormat="1" ht="18.75" customHeight="1" x14ac:dyDescent="0.3">
      <c r="A4" s="8"/>
      <c r="B4" s="92" t="s">
        <v>35</v>
      </c>
      <c r="C4" s="93"/>
      <c r="D4" s="93"/>
      <c r="E4" s="93"/>
      <c r="F4" s="93"/>
      <c r="G4" s="93"/>
      <c r="H4" s="93"/>
      <c r="I4" s="93"/>
    </row>
    <row r="5" spans="1:26" s="3" customFormat="1" ht="11.25" customHeight="1" thickBot="1" x14ac:dyDescent="0.25">
      <c r="A5" s="4"/>
      <c r="B5" s="2"/>
    </row>
    <row r="6" spans="1:26" s="49" customFormat="1" ht="18.75" customHeight="1" x14ac:dyDescent="0.2">
      <c r="B6" s="245"/>
      <c r="C6" s="260" t="s">
        <v>136</v>
      </c>
      <c r="D6" s="263" t="s">
        <v>1</v>
      </c>
      <c r="E6" s="263"/>
      <c r="F6" s="263"/>
      <c r="G6" s="263"/>
      <c r="H6" s="263"/>
      <c r="I6" s="248"/>
      <c r="J6" s="50"/>
    </row>
    <row r="7" spans="1:26" s="49" customFormat="1" ht="18.75" customHeight="1" x14ac:dyDescent="0.2">
      <c r="B7" s="246"/>
      <c r="C7" s="261"/>
      <c r="D7" s="260" t="s">
        <v>137</v>
      </c>
      <c r="E7" s="260" t="s">
        <v>138</v>
      </c>
      <c r="F7" s="264" t="s">
        <v>133</v>
      </c>
      <c r="G7" s="264"/>
      <c r="H7" s="264"/>
      <c r="I7" s="265" t="s">
        <v>142</v>
      </c>
      <c r="J7" s="50"/>
    </row>
    <row r="8" spans="1:26" s="49" customFormat="1" ht="26.25" customHeight="1" x14ac:dyDescent="0.2">
      <c r="B8" s="246"/>
      <c r="C8" s="262"/>
      <c r="D8" s="262"/>
      <c r="E8" s="262"/>
      <c r="F8" s="195" t="s">
        <v>139</v>
      </c>
      <c r="G8" s="195" t="s">
        <v>140</v>
      </c>
      <c r="H8" s="195" t="s">
        <v>141</v>
      </c>
      <c r="I8" s="255"/>
      <c r="J8" s="50"/>
    </row>
    <row r="9" spans="1:26" s="49" customFormat="1" ht="18.75" customHeight="1" thickBot="1" x14ac:dyDescent="0.25">
      <c r="B9" s="247"/>
      <c r="C9" s="244" t="s">
        <v>0</v>
      </c>
      <c r="D9" s="266"/>
      <c r="E9" s="266"/>
      <c r="F9" s="266"/>
      <c r="G9" s="266"/>
      <c r="H9" s="266"/>
      <c r="I9" s="266"/>
      <c r="J9" s="50"/>
    </row>
    <row r="10" spans="1:26" s="35" customFormat="1" ht="11.25" customHeight="1" x14ac:dyDescent="0.2">
      <c r="B10" s="16">
        <v>1948</v>
      </c>
      <c r="C10" s="94">
        <v>1.1000000000000001</v>
      </c>
      <c r="D10" s="95" t="s">
        <v>2</v>
      </c>
      <c r="E10" s="95" t="s">
        <v>2</v>
      </c>
      <c r="F10" s="95" t="s">
        <v>2</v>
      </c>
      <c r="G10" s="95" t="s">
        <v>2</v>
      </c>
      <c r="H10" s="95" t="s">
        <v>2</v>
      </c>
      <c r="I10" s="96" t="s">
        <v>2</v>
      </c>
      <c r="J10" s="38"/>
    </row>
    <row r="11" spans="1:26" s="35" customFormat="1" ht="11.25" customHeight="1" x14ac:dyDescent="0.2">
      <c r="B11" s="16">
        <v>1949</v>
      </c>
      <c r="C11" s="94">
        <v>1.5</v>
      </c>
      <c r="D11" s="95" t="s">
        <v>2</v>
      </c>
      <c r="E11" s="95" t="s">
        <v>2</v>
      </c>
      <c r="F11" s="95" t="s">
        <v>2</v>
      </c>
      <c r="G11" s="95" t="s">
        <v>2</v>
      </c>
      <c r="H11" s="95" t="s">
        <v>2</v>
      </c>
      <c r="I11" s="96" t="s">
        <v>2</v>
      </c>
      <c r="J11" s="38"/>
    </row>
    <row r="12" spans="1:26" s="35" customFormat="1" ht="18.75" customHeight="1" x14ac:dyDescent="0.2">
      <c r="B12" s="16">
        <v>1950</v>
      </c>
      <c r="C12" s="94">
        <v>1.6</v>
      </c>
      <c r="D12" s="95" t="s">
        <v>2</v>
      </c>
      <c r="E12" s="95" t="s">
        <v>2</v>
      </c>
      <c r="F12" s="95" t="s">
        <v>2</v>
      </c>
      <c r="G12" s="95" t="s">
        <v>2</v>
      </c>
      <c r="H12" s="95" t="s">
        <v>2</v>
      </c>
      <c r="I12" s="96" t="s">
        <v>2</v>
      </c>
      <c r="J12" s="38"/>
    </row>
    <row r="13" spans="1:26" s="35" customFormat="1" ht="11.25" customHeight="1" x14ac:dyDescent="0.2">
      <c r="B13" s="16">
        <v>1951</v>
      </c>
      <c r="C13" s="94">
        <v>1.7</v>
      </c>
      <c r="D13" s="95" t="s">
        <v>2</v>
      </c>
      <c r="E13" s="95" t="s">
        <v>2</v>
      </c>
      <c r="F13" s="95" t="s">
        <v>2</v>
      </c>
      <c r="G13" s="95" t="s">
        <v>2</v>
      </c>
      <c r="H13" s="95" t="s">
        <v>2</v>
      </c>
      <c r="I13" s="96" t="s">
        <v>2</v>
      </c>
      <c r="J13" s="38"/>
    </row>
    <row r="14" spans="1:26" s="35" customFormat="1" ht="11.25" customHeight="1" x14ac:dyDescent="0.2">
      <c r="B14" s="16">
        <v>1952</v>
      </c>
      <c r="C14" s="94">
        <v>1.3</v>
      </c>
      <c r="D14" s="95" t="s">
        <v>2</v>
      </c>
      <c r="E14" s="95" t="s">
        <v>2</v>
      </c>
      <c r="F14" s="95" t="s">
        <v>2</v>
      </c>
      <c r="G14" s="95" t="s">
        <v>2</v>
      </c>
      <c r="H14" s="95" t="s">
        <v>2</v>
      </c>
      <c r="I14" s="96" t="s">
        <v>2</v>
      </c>
      <c r="J14" s="38"/>
    </row>
    <row r="15" spans="1:26" s="35" customFormat="1" ht="11.25" customHeight="1" x14ac:dyDescent="0.2">
      <c r="B15" s="16">
        <v>1953</v>
      </c>
      <c r="C15" s="94">
        <v>1.2</v>
      </c>
      <c r="D15" s="95" t="s">
        <v>2</v>
      </c>
      <c r="E15" s="95" t="s">
        <v>2</v>
      </c>
      <c r="F15" s="95" t="s">
        <v>2</v>
      </c>
      <c r="G15" s="95" t="s">
        <v>2</v>
      </c>
      <c r="H15" s="95" t="s">
        <v>2</v>
      </c>
      <c r="I15" s="96" t="s">
        <v>2</v>
      </c>
      <c r="J15" s="38"/>
    </row>
    <row r="16" spans="1:26" s="35" customFormat="1" ht="11.25" customHeight="1" x14ac:dyDescent="0.2">
      <c r="B16" s="16">
        <v>1954</v>
      </c>
      <c r="C16" s="94">
        <v>2.1</v>
      </c>
      <c r="D16" s="95" t="s">
        <v>2</v>
      </c>
      <c r="E16" s="95" t="s">
        <v>2</v>
      </c>
      <c r="F16" s="95" t="s">
        <v>2</v>
      </c>
      <c r="G16" s="95" t="s">
        <v>2</v>
      </c>
      <c r="H16" s="95" t="s">
        <v>2</v>
      </c>
      <c r="I16" s="96" t="s">
        <v>2</v>
      </c>
      <c r="J16" s="38"/>
    </row>
    <row r="17" spans="2:10" s="35" customFormat="1" ht="11.25" customHeight="1" x14ac:dyDescent="0.2">
      <c r="B17" s="16">
        <v>1955</v>
      </c>
      <c r="C17" s="94">
        <v>2</v>
      </c>
      <c r="D17" s="95" t="s">
        <v>2</v>
      </c>
      <c r="E17" s="95" t="s">
        <v>2</v>
      </c>
      <c r="F17" s="95" t="s">
        <v>2</v>
      </c>
      <c r="G17" s="95" t="s">
        <v>2</v>
      </c>
      <c r="H17" s="95" t="s">
        <v>2</v>
      </c>
      <c r="I17" s="96" t="s">
        <v>2</v>
      </c>
      <c r="J17" s="38"/>
    </row>
    <row r="18" spans="2:10" s="35" customFormat="1" ht="11.25" customHeight="1" x14ac:dyDescent="0.2">
      <c r="B18" s="16">
        <v>1956</v>
      </c>
      <c r="C18" s="94">
        <v>2</v>
      </c>
      <c r="D18" s="95" t="s">
        <v>2</v>
      </c>
      <c r="E18" s="95" t="s">
        <v>2</v>
      </c>
      <c r="F18" s="95" t="s">
        <v>2</v>
      </c>
      <c r="G18" s="95" t="s">
        <v>2</v>
      </c>
      <c r="H18" s="95" t="s">
        <v>2</v>
      </c>
      <c r="I18" s="96" t="s">
        <v>2</v>
      </c>
      <c r="J18" s="38"/>
    </row>
    <row r="19" spans="2:10" s="35" customFormat="1" ht="11.25" customHeight="1" x14ac:dyDescent="0.2">
      <c r="B19" s="16">
        <v>1957</v>
      </c>
      <c r="C19" s="94">
        <v>2.2999999999999998</v>
      </c>
      <c r="D19" s="95" t="s">
        <v>2</v>
      </c>
      <c r="E19" s="95" t="s">
        <v>2</v>
      </c>
      <c r="F19" s="95" t="s">
        <v>2</v>
      </c>
      <c r="G19" s="95" t="s">
        <v>2</v>
      </c>
      <c r="H19" s="95" t="s">
        <v>2</v>
      </c>
      <c r="I19" s="96" t="s">
        <v>2</v>
      </c>
      <c r="J19" s="38"/>
    </row>
    <row r="20" spans="2:10" s="35" customFormat="1" ht="11.25" customHeight="1" x14ac:dyDescent="0.2">
      <c r="B20" s="16">
        <v>1958</v>
      </c>
      <c r="C20" s="94">
        <v>2.4</v>
      </c>
      <c r="D20" s="95" t="s">
        <v>2</v>
      </c>
      <c r="E20" s="95" t="s">
        <v>2</v>
      </c>
      <c r="F20" s="95" t="s">
        <v>2</v>
      </c>
      <c r="G20" s="95" t="s">
        <v>2</v>
      </c>
      <c r="H20" s="95" t="s">
        <v>2</v>
      </c>
      <c r="I20" s="96" t="s">
        <v>2</v>
      </c>
      <c r="J20" s="38"/>
    </row>
    <row r="21" spans="2:10" s="35" customFormat="1" ht="11.25" customHeight="1" x14ac:dyDescent="0.2">
      <c r="B21" s="16">
        <v>1959</v>
      </c>
      <c r="C21" s="94">
        <v>2.7</v>
      </c>
      <c r="D21" s="95" t="s">
        <v>2</v>
      </c>
      <c r="E21" s="95" t="s">
        <v>2</v>
      </c>
      <c r="F21" s="95" t="s">
        <v>2</v>
      </c>
      <c r="G21" s="95" t="s">
        <v>2</v>
      </c>
      <c r="H21" s="95" t="s">
        <v>2</v>
      </c>
      <c r="I21" s="96" t="s">
        <v>2</v>
      </c>
      <c r="J21" s="38"/>
    </row>
    <row r="22" spans="2:10" s="35" customFormat="1" ht="18.75" customHeight="1" x14ac:dyDescent="0.2">
      <c r="B22" s="16">
        <v>1960</v>
      </c>
      <c r="C22" s="94">
        <v>2.6</v>
      </c>
      <c r="D22" s="95" t="s">
        <v>2</v>
      </c>
      <c r="E22" s="95" t="s">
        <v>2</v>
      </c>
      <c r="F22" s="95" t="s">
        <v>2</v>
      </c>
      <c r="G22" s="95" t="s">
        <v>2</v>
      </c>
      <c r="H22" s="95" t="s">
        <v>2</v>
      </c>
      <c r="I22" s="96" t="s">
        <v>2</v>
      </c>
      <c r="J22" s="38"/>
    </row>
    <row r="23" spans="2:10" s="35" customFormat="1" ht="11.25" customHeight="1" x14ac:dyDescent="0.2">
      <c r="B23" s="16">
        <v>1961</v>
      </c>
      <c r="C23" s="94">
        <v>3</v>
      </c>
      <c r="D23" s="95" t="s">
        <v>2</v>
      </c>
      <c r="E23" s="95" t="s">
        <v>2</v>
      </c>
      <c r="F23" s="95" t="s">
        <v>2</v>
      </c>
      <c r="G23" s="95" t="s">
        <v>2</v>
      </c>
      <c r="H23" s="95" t="s">
        <v>2</v>
      </c>
      <c r="I23" s="96" t="s">
        <v>2</v>
      </c>
      <c r="J23" s="38"/>
    </row>
    <row r="24" spans="2:10" s="35" customFormat="1" ht="11.25" customHeight="1" x14ac:dyDescent="0.2">
      <c r="B24" s="16">
        <v>1962</v>
      </c>
      <c r="C24" s="94">
        <v>2.8</v>
      </c>
      <c r="D24" s="95" t="s">
        <v>2</v>
      </c>
      <c r="E24" s="95" t="s">
        <v>2</v>
      </c>
      <c r="F24" s="95" t="s">
        <v>2</v>
      </c>
      <c r="G24" s="95" t="s">
        <v>2</v>
      </c>
      <c r="H24" s="95" t="s">
        <v>2</v>
      </c>
      <c r="I24" s="96" t="s">
        <v>2</v>
      </c>
      <c r="J24" s="38"/>
    </row>
    <row r="25" spans="2:10" s="35" customFormat="1" ht="11.25" customHeight="1" x14ac:dyDescent="0.2">
      <c r="B25" s="16">
        <v>1963</v>
      </c>
      <c r="C25" s="94">
        <v>2.5</v>
      </c>
      <c r="D25" s="95" t="s">
        <v>2</v>
      </c>
      <c r="E25" s="95" t="s">
        <v>2</v>
      </c>
      <c r="F25" s="95" t="s">
        <v>2</v>
      </c>
      <c r="G25" s="95" t="s">
        <v>2</v>
      </c>
      <c r="H25" s="95" t="s">
        <v>2</v>
      </c>
      <c r="I25" s="96" t="s">
        <v>2</v>
      </c>
      <c r="J25" s="38"/>
    </row>
    <row r="26" spans="2:10" s="35" customFormat="1" ht="11.25" customHeight="1" x14ac:dyDescent="0.2">
      <c r="B26" s="16">
        <v>1964</v>
      </c>
      <c r="C26" s="94">
        <v>3</v>
      </c>
      <c r="D26" s="95" t="s">
        <v>2</v>
      </c>
      <c r="E26" s="95" t="s">
        <v>2</v>
      </c>
      <c r="F26" s="95" t="s">
        <v>2</v>
      </c>
      <c r="G26" s="95" t="s">
        <v>2</v>
      </c>
      <c r="H26" s="95" t="s">
        <v>2</v>
      </c>
      <c r="I26" s="96" t="s">
        <v>2</v>
      </c>
      <c r="J26" s="38"/>
    </row>
    <row r="27" spans="2:10" s="35" customFormat="1" ht="11.25" customHeight="1" x14ac:dyDescent="0.2">
      <c r="B27" s="16">
        <v>1965</v>
      </c>
      <c r="C27" s="94">
        <v>3.1</v>
      </c>
      <c r="D27" s="95" t="s">
        <v>2</v>
      </c>
      <c r="E27" s="95" t="s">
        <v>2</v>
      </c>
      <c r="F27" s="95" t="s">
        <v>2</v>
      </c>
      <c r="G27" s="95" t="s">
        <v>2</v>
      </c>
      <c r="H27" s="95" t="s">
        <v>2</v>
      </c>
      <c r="I27" s="96" t="s">
        <v>2</v>
      </c>
      <c r="J27" s="38"/>
    </row>
    <row r="28" spans="2:10" s="35" customFormat="1" ht="11.25" customHeight="1" x14ac:dyDescent="0.2">
      <c r="B28" s="16">
        <v>1966</v>
      </c>
      <c r="C28" s="94">
        <v>3.1</v>
      </c>
      <c r="D28" s="95" t="s">
        <v>2</v>
      </c>
      <c r="E28" s="95" t="s">
        <v>2</v>
      </c>
      <c r="F28" s="95" t="s">
        <v>2</v>
      </c>
      <c r="G28" s="95" t="s">
        <v>2</v>
      </c>
      <c r="H28" s="95" t="s">
        <v>2</v>
      </c>
      <c r="I28" s="96" t="s">
        <v>2</v>
      </c>
      <c r="J28" s="38"/>
    </row>
    <row r="29" spans="2:10" s="35" customFormat="1" ht="11.25" customHeight="1" x14ac:dyDescent="0.2">
      <c r="B29" s="16">
        <v>1967</v>
      </c>
      <c r="C29" s="94">
        <v>3.4</v>
      </c>
      <c r="D29" s="95" t="s">
        <v>2</v>
      </c>
      <c r="E29" s="95" t="s">
        <v>2</v>
      </c>
      <c r="F29" s="95" t="s">
        <v>2</v>
      </c>
      <c r="G29" s="95" t="s">
        <v>2</v>
      </c>
      <c r="H29" s="95" t="s">
        <v>2</v>
      </c>
      <c r="I29" s="96" t="s">
        <v>2</v>
      </c>
      <c r="J29" s="38"/>
    </row>
    <row r="30" spans="2:10" s="35" customFormat="1" ht="11.25" customHeight="1" x14ac:dyDescent="0.2">
      <c r="B30" s="16">
        <v>1968</v>
      </c>
      <c r="C30" s="94">
        <v>3.6</v>
      </c>
      <c r="D30" s="95" t="s">
        <v>2</v>
      </c>
      <c r="E30" s="95" t="s">
        <v>2</v>
      </c>
      <c r="F30" s="95" t="s">
        <v>2</v>
      </c>
      <c r="G30" s="95" t="s">
        <v>2</v>
      </c>
      <c r="H30" s="95" t="s">
        <v>2</v>
      </c>
      <c r="I30" s="96" t="s">
        <v>2</v>
      </c>
      <c r="J30" s="38"/>
    </row>
    <row r="31" spans="2:10" s="35" customFormat="1" ht="11.25" customHeight="1" x14ac:dyDescent="0.2">
      <c r="B31" s="16">
        <v>1969</v>
      </c>
      <c r="C31" s="94">
        <v>3.8</v>
      </c>
      <c r="D31" s="95" t="s">
        <v>2</v>
      </c>
      <c r="E31" s="95" t="s">
        <v>2</v>
      </c>
      <c r="F31" s="95" t="s">
        <v>2</v>
      </c>
      <c r="G31" s="95" t="s">
        <v>2</v>
      </c>
      <c r="H31" s="95" t="s">
        <v>2</v>
      </c>
      <c r="I31" s="96" t="s">
        <v>2</v>
      </c>
      <c r="J31" s="38"/>
    </row>
    <row r="32" spans="2:10" s="35" customFormat="1" ht="18.75" customHeight="1" x14ac:dyDescent="0.2">
      <c r="B32" s="16">
        <v>1970</v>
      </c>
      <c r="C32" s="94">
        <v>4.2</v>
      </c>
      <c r="D32" s="94">
        <v>1.8</v>
      </c>
      <c r="E32" s="95">
        <v>2.1</v>
      </c>
      <c r="F32" s="97">
        <v>1.1000000000000001</v>
      </c>
      <c r="G32" s="94">
        <v>0.7</v>
      </c>
      <c r="H32" s="94">
        <v>0.3</v>
      </c>
      <c r="I32" s="97">
        <f t="shared" ref="I32:I61" si="0">+C32-D32-E32</f>
        <v>0.30000000000000027</v>
      </c>
      <c r="J32" s="38"/>
    </row>
    <row r="33" spans="2:10" s="35" customFormat="1" ht="11.25" customHeight="1" x14ac:dyDescent="0.2">
      <c r="B33" s="16">
        <v>1971</v>
      </c>
      <c r="C33" s="94">
        <v>4.4000000000000004</v>
      </c>
      <c r="D33" s="94">
        <v>1.3</v>
      </c>
      <c r="E33" s="94">
        <v>2.8</v>
      </c>
      <c r="F33" s="97">
        <v>1.8</v>
      </c>
      <c r="G33" s="94">
        <v>0.8</v>
      </c>
      <c r="H33" s="94">
        <v>0.2</v>
      </c>
      <c r="I33" s="97">
        <f t="shared" si="0"/>
        <v>0.30000000000000071</v>
      </c>
      <c r="J33" s="38"/>
    </row>
    <row r="34" spans="2:10" s="35" customFormat="1" ht="11.25" customHeight="1" x14ac:dyDescent="0.2">
      <c r="B34" s="16">
        <v>1972</v>
      </c>
      <c r="C34" s="94">
        <v>4.5</v>
      </c>
      <c r="D34" s="94">
        <v>1.3</v>
      </c>
      <c r="E34" s="94">
        <v>2.9</v>
      </c>
      <c r="F34" s="97">
        <v>1.8</v>
      </c>
      <c r="G34" s="94">
        <v>0.9</v>
      </c>
      <c r="H34" s="94">
        <v>0.2</v>
      </c>
      <c r="I34" s="97">
        <f t="shared" si="0"/>
        <v>0.30000000000000027</v>
      </c>
      <c r="J34" s="38"/>
    </row>
    <row r="35" spans="2:10" s="35" customFormat="1" ht="11.25" customHeight="1" x14ac:dyDescent="0.2">
      <c r="B35" s="16">
        <v>1973</v>
      </c>
      <c r="C35" s="94">
        <v>4.5999999999999996</v>
      </c>
      <c r="D35" s="94">
        <v>1.3</v>
      </c>
      <c r="E35" s="94">
        <v>3.1</v>
      </c>
      <c r="F35" s="97">
        <v>1.9</v>
      </c>
      <c r="G35" s="94">
        <v>1</v>
      </c>
      <c r="H35" s="94">
        <v>0.2</v>
      </c>
      <c r="I35" s="97">
        <f t="shared" si="0"/>
        <v>0.19999999999999973</v>
      </c>
      <c r="J35" s="38"/>
    </row>
    <row r="36" spans="2:10" s="35" customFormat="1" ht="11.25" customHeight="1" x14ac:dyDescent="0.2">
      <c r="B36" s="16">
        <v>1974</v>
      </c>
      <c r="C36" s="94">
        <v>4.8</v>
      </c>
      <c r="D36" s="94">
        <v>1.4</v>
      </c>
      <c r="E36" s="94">
        <v>3.2</v>
      </c>
      <c r="F36" s="97">
        <v>1.9</v>
      </c>
      <c r="G36" s="94">
        <v>1.1000000000000001</v>
      </c>
      <c r="H36" s="94">
        <v>0.2</v>
      </c>
      <c r="I36" s="97">
        <f t="shared" si="0"/>
        <v>0.19999999999999973</v>
      </c>
      <c r="J36" s="38"/>
    </row>
    <row r="37" spans="2:10" s="35" customFormat="1" ht="11.25" customHeight="1" x14ac:dyDescent="0.2">
      <c r="B37" s="16">
        <v>1975</v>
      </c>
      <c r="C37" s="94">
        <v>5</v>
      </c>
      <c r="D37" s="94">
        <v>1.4</v>
      </c>
      <c r="E37" s="94">
        <v>3.3</v>
      </c>
      <c r="F37" s="97">
        <v>2</v>
      </c>
      <c r="G37" s="94">
        <v>1.1000000000000001</v>
      </c>
      <c r="H37" s="94">
        <v>0.2</v>
      </c>
      <c r="I37" s="97">
        <f t="shared" si="0"/>
        <v>0.30000000000000027</v>
      </c>
      <c r="J37" s="38"/>
    </row>
    <row r="38" spans="2:10" s="35" customFormat="1" ht="11.25" customHeight="1" x14ac:dyDescent="0.2">
      <c r="B38" s="16">
        <v>1976</v>
      </c>
      <c r="C38" s="94">
        <v>5.0999999999999996</v>
      </c>
      <c r="D38" s="94">
        <v>2</v>
      </c>
      <c r="E38" s="94">
        <v>2.7</v>
      </c>
      <c r="F38" s="97">
        <v>1.5</v>
      </c>
      <c r="G38" s="94">
        <v>0.8</v>
      </c>
      <c r="H38" s="94">
        <v>0.4</v>
      </c>
      <c r="I38" s="97">
        <f t="shared" si="0"/>
        <v>0.39999999999999947</v>
      </c>
      <c r="J38" s="38"/>
    </row>
    <row r="39" spans="2:10" s="35" customFormat="1" ht="11.25" customHeight="1" x14ac:dyDescent="0.2">
      <c r="B39" s="16">
        <v>1977</v>
      </c>
      <c r="C39" s="94">
        <v>5.0999999999999996</v>
      </c>
      <c r="D39" s="94">
        <v>2</v>
      </c>
      <c r="E39" s="94">
        <v>2.7</v>
      </c>
      <c r="F39" s="97">
        <v>1.5</v>
      </c>
      <c r="G39" s="94">
        <v>0.8</v>
      </c>
      <c r="H39" s="94">
        <v>0.4</v>
      </c>
      <c r="I39" s="97">
        <f t="shared" si="0"/>
        <v>0.39999999999999947</v>
      </c>
      <c r="J39" s="38"/>
    </row>
    <row r="40" spans="2:10" s="35" customFormat="1" ht="11.25" customHeight="1" x14ac:dyDescent="0.2">
      <c r="B40" s="16">
        <v>1978</v>
      </c>
      <c r="C40" s="94">
        <v>5.4</v>
      </c>
      <c r="D40" s="94">
        <v>2.1</v>
      </c>
      <c r="E40" s="94">
        <v>2.9</v>
      </c>
      <c r="F40" s="97">
        <v>1.6</v>
      </c>
      <c r="G40" s="94">
        <v>0.9</v>
      </c>
      <c r="H40" s="94">
        <v>0.4</v>
      </c>
      <c r="I40" s="97">
        <f t="shared" si="0"/>
        <v>0.40000000000000036</v>
      </c>
      <c r="J40" s="38"/>
    </row>
    <row r="41" spans="2:10" s="35" customFormat="1" ht="11.25" customHeight="1" x14ac:dyDescent="0.2">
      <c r="B41" s="16">
        <v>1979</v>
      </c>
      <c r="C41" s="94">
        <v>5.4</v>
      </c>
      <c r="D41" s="94">
        <v>2.1</v>
      </c>
      <c r="E41" s="94">
        <v>2.9</v>
      </c>
      <c r="F41" s="97">
        <v>1.7</v>
      </c>
      <c r="G41" s="94">
        <v>0.8</v>
      </c>
      <c r="H41" s="94">
        <v>0.4</v>
      </c>
      <c r="I41" s="97">
        <f t="shared" si="0"/>
        <v>0.40000000000000036</v>
      </c>
      <c r="J41" s="38"/>
    </row>
    <row r="42" spans="2:10" s="35" customFormat="1" ht="18.75" customHeight="1" x14ac:dyDescent="0.2">
      <c r="B42" s="16">
        <v>1980</v>
      </c>
      <c r="C42" s="94">
        <v>5.6</v>
      </c>
      <c r="D42" s="94">
        <v>2.1</v>
      </c>
      <c r="E42" s="94">
        <v>3.1</v>
      </c>
      <c r="F42" s="97">
        <v>1.8</v>
      </c>
      <c r="G42" s="94">
        <v>0.9</v>
      </c>
      <c r="H42" s="94">
        <v>0.4</v>
      </c>
      <c r="I42" s="97">
        <f t="shared" si="0"/>
        <v>0.39999999999999947</v>
      </c>
      <c r="J42" s="38"/>
    </row>
    <row r="43" spans="2:10" s="35" customFormat="1" ht="11.25" customHeight="1" x14ac:dyDescent="0.2">
      <c r="B43" s="16">
        <v>1981</v>
      </c>
      <c r="C43" s="94">
        <v>5.8</v>
      </c>
      <c r="D43" s="94">
        <v>2.1</v>
      </c>
      <c r="E43" s="94">
        <v>3.3</v>
      </c>
      <c r="F43" s="97">
        <v>1.9</v>
      </c>
      <c r="G43" s="94">
        <v>0.9</v>
      </c>
      <c r="H43" s="94">
        <v>0.5</v>
      </c>
      <c r="I43" s="97">
        <f t="shared" si="0"/>
        <v>0.39999999999999991</v>
      </c>
      <c r="J43" s="38"/>
    </row>
    <row r="44" spans="2:10" s="35" customFormat="1" ht="11.25" customHeight="1" x14ac:dyDescent="0.2">
      <c r="B44" s="16">
        <v>1982</v>
      </c>
      <c r="C44" s="94">
        <v>6.2</v>
      </c>
      <c r="D44" s="94">
        <v>2.2000000000000002</v>
      </c>
      <c r="E44" s="94">
        <v>3.6</v>
      </c>
      <c r="F44" s="97">
        <v>2.1</v>
      </c>
      <c r="G44" s="94">
        <v>1</v>
      </c>
      <c r="H44" s="94">
        <v>0.5</v>
      </c>
      <c r="I44" s="97">
        <f t="shared" si="0"/>
        <v>0.39999999999999991</v>
      </c>
      <c r="J44" s="38"/>
    </row>
    <row r="45" spans="2:10" s="35" customFormat="1" ht="11.25" customHeight="1" x14ac:dyDescent="0.2">
      <c r="B45" s="16">
        <v>1983</v>
      </c>
      <c r="C45" s="94">
        <v>6.6</v>
      </c>
      <c r="D45" s="94">
        <v>2.2999999999999998</v>
      </c>
      <c r="E45" s="94">
        <v>3.8</v>
      </c>
      <c r="F45" s="97">
        <v>2.2999999999999998</v>
      </c>
      <c r="G45" s="94">
        <v>1</v>
      </c>
      <c r="H45" s="94">
        <v>0.5</v>
      </c>
      <c r="I45" s="97">
        <f t="shared" si="0"/>
        <v>0.5</v>
      </c>
      <c r="J45" s="38"/>
    </row>
    <row r="46" spans="2:10" s="35" customFormat="1" ht="11.25" customHeight="1" x14ac:dyDescent="0.2">
      <c r="B46" s="16">
        <v>1984</v>
      </c>
      <c r="C46" s="94">
        <v>6.6</v>
      </c>
      <c r="D46" s="94">
        <v>2.2999999999999998</v>
      </c>
      <c r="E46" s="94">
        <v>3.9</v>
      </c>
      <c r="F46" s="97">
        <v>2.4</v>
      </c>
      <c r="G46" s="94">
        <v>0.9</v>
      </c>
      <c r="H46" s="94">
        <v>0.6</v>
      </c>
      <c r="I46" s="97">
        <f t="shared" si="0"/>
        <v>0.39999999999999991</v>
      </c>
      <c r="J46" s="38"/>
    </row>
    <row r="47" spans="2:10" s="35" customFormat="1" ht="11.25" customHeight="1" x14ac:dyDescent="0.2">
      <c r="B47" s="16">
        <v>1985</v>
      </c>
      <c r="C47" s="94">
        <v>6.8</v>
      </c>
      <c r="D47" s="94">
        <v>2.2999999999999998</v>
      </c>
      <c r="E47" s="94">
        <v>4</v>
      </c>
      <c r="F47" s="97">
        <v>2.5</v>
      </c>
      <c r="G47" s="94">
        <v>0.9</v>
      </c>
      <c r="H47" s="94">
        <v>0.6</v>
      </c>
      <c r="I47" s="97">
        <f t="shared" si="0"/>
        <v>0.5</v>
      </c>
      <c r="J47" s="38"/>
    </row>
    <row r="48" spans="2:10" s="35" customFormat="1" ht="11.25" customHeight="1" x14ac:dyDescent="0.2">
      <c r="B48" s="16">
        <v>1986</v>
      </c>
      <c r="C48" s="94">
        <v>7.2</v>
      </c>
      <c r="D48" s="94">
        <v>2.4</v>
      </c>
      <c r="E48" s="94">
        <v>4.2</v>
      </c>
      <c r="F48" s="97">
        <v>2.7</v>
      </c>
      <c r="G48" s="94">
        <v>0.8</v>
      </c>
      <c r="H48" s="94">
        <v>0.7</v>
      </c>
      <c r="I48" s="97">
        <f t="shared" si="0"/>
        <v>0.60000000000000053</v>
      </c>
      <c r="J48" s="38"/>
    </row>
    <row r="49" spans="2:10" s="35" customFormat="1" ht="11.25" customHeight="1" x14ac:dyDescent="0.2">
      <c r="B49" s="16">
        <v>1987</v>
      </c>
      <c r="C49" s="94">
        <v>7.3</v>
      </c>
      <c r="D49" s="94">
        <v>2.4</v>
      </c>
      <c r="E49" s="94">
        <v>4.2</v>
      </c>
      <c r="F49" s="97">
        <v>2.8</v>
      </c>
      <c r="G49" s="94">
        <v>0.8</v>
      </c>
      <c r="H49" s="94">
        <v>0.6</v>
      </c>
      <c r="I49" s="97">
        <f t="shared" si="0"/>
        <v>0.70000000000000018</v>
      </c>
      <c r="J49" s="38"/>
    </row>
    <row r="50" spans="2:10" s="35" customFormat="1" ht="11.25" customHeight="1" x14ac:dyDescent="0.2">
      <c r="B50" s="16">
        <v>1988</v>
      </c>
      <c r="C50" s="94">
        <v>7.5</v>
      </c>
      <c r="D50" s="94">
        <v>2.5</v>
      </c>
      <c r="E50" s="94">
        <v>4.3</v>
      </c>
      <c r="F50" s="97">
        <v>2.9</v>
      </c>
      <c r="G50" s="94">
        <v>0.8</v>
      </c>
      <c r="H50" s="94">
        <v>0.6</v>
      </c>
      <c r="I50" s="97">
        <f t="shared" si="0"/>
        <v>0.70000000000000018</v>
      </c>
      <c r="J50" s="38"/>
    </row>
    <row r="51" spans="2:10" s="35" customFormat="1" ht="11.25" customHeight="1" x14ac:dyDescent="0.2">
      <c r="B51" s="16">
        <v>1989</v>
      </c>
      <c r="C51" s="94">
        <v>7.8</v>
      </c>
      <c r="D51" s="94">
        <v>2.7</v>
      </c>
      <c r="E51" s="94">
        <v>4.8</v>
      </c>
      <c r="F51" s="97">
        <v>3.1</v>
      </c>
      <c r="G51" s="94">
        <v>1</v>
      </c>
      <c r="H51" s="94">
        <v>0.7</v>
      </c>
      <c r="I51" s="97">
        <f t="shared" si="0"/>
        <v>0.29999999999999982</v>
      </c>
      <c r="J51" s="38"/>
    </row>
    <row r="52" spans="2:10" s="35" customFormat="1" ht="18.75" customHeight="1" x14ac:dyDescent="0.2">
      <c r="B52" s="16">
        <v>1990</v>
      </c>
      <c r="C52" s="94">
        <v>7.7</v>
      </c>
      <c r="D52" s="94">
        <v>2.2999999999999998</v>
      </c>
      <c r="E52" s="94">
        <v>5.2</v>
      </c>
      <c r="F52" s="97">
        <v>3.4</v>
      </c>
      <c r="G52" s="94">
        <v>1.1000000000000001</v>
      </c>
      <c r="H52" s="94">
        <v>0.7</v>
      </c>
      <c r="I52" s="97">
        <f t="shared" si="0"/>
        <v>0.20000000000000018</v>
      </c>
      <c r="J52" s="38"/>
    </row>
    <row r="53" spans="2:10" s="35" customFormat="1" ht="11.25" customHeight="1" x14ac:dyDescent="0.2">
      <c r="B53" s="16">
        <v>1991</v>
      </c>
      <c r="C53" s="94">
        <v>7.4</v>
      </c>
      <c r="D53" s="94">
        <v>2.4</v>
      </c>
      <c r="E53" s="94">
        <v>4.8</v>
      </c>
      <c r="F53" s="97">
        <v>3.3</v>
      </c>
      <c r="G53" s="94">
        <v>1</v>
      </c>
      <c r="H53" s="94">
        <v>0.5</v>
      </c>
      <c r="I53" s="97">
        <f t="shared" si="0"/>
        <v>0.20000000000000018</v>
      </c>
      <c r="J53" s="38"/>
    </row>
    <row r="54" spans="2:10" s="35" customFormat="1" ht="11.25" customHeight="1" x14ac:dyDescent="0.2">
      <c r="B54" s="16">
        <v>1992</v>
      </c>
      <c r="C54" s="94">
        <v>6.8</v>
      </c>
      <c r="D54" s="94">
        <v>2</v>
      </c>
      <c r="E54" s="94">
        <v>4.5999999999999996</v>
      </c>
      <c r="F54" s="97">
        <v>3.1</v>
      </c>
      <c r="G54" s="94">
        <v>1.1000000000000001</v>
      </c>
      <c r="H54" s="94">
        <v>0.4</v>
      </c>
      <c r="I54" s="97">
        <f t="shared" si="0"/>
        <v>0.20000000000000018</v>
      </c>
      <c r="J54" s="38"/>
    </row>
    <row r="55" spans="2:10" s="35" customFormat="1" ht="11.25" customHeight="1" x14ac:dyDescent="0.2">
      <c r="B55" s="16">
        <v>1993</v>
      </c>
      <c r="C55" s="94">
        <v>6.1</v>
      </c>
      <c r="D55" s="94">
        <v>1.9</v>
      </c>
      <c r="E55" s="94">
        <v>4</v>
      </c>
      <c r="F55" s="97">
        <v>2.6</v>
      </c>
      <c r="G55" s="94">
        <v>0.9</v>
      </c>
      <c r="H55" s="94">
        <v>0.3</v>
      </c>
      <c r="I55" s="97">
        <f t="shared" si="0"/>
        <v>0.19999999999999929</v>
      </c>
      <c r="J55" s="38"/>
    </row>
    <row r="56" spans="2:10" s="35" customFormat="1" ht="11.25" customHeight="1" x14ac:dyDescent="0.2">
      <c r="B56" s="16">
        <v>1994</v>
      </c>
      <c r="C56" s="94">
        <v>6.6</v>
      </c>
      <c r="D56" s="94">
        <v>2</v>
      </c>
      <c r="E56" s="94">
        <v>4.4000000000000004</v>
      </c>
      <c r="F56" s="97">
        <v>2.9</v>
      </c>
      <c r="G56" s="94">
        <v>1.1000000000000001</v>
      </c>
      <c r="H56" s="94">
        <v>0.4</v>
      </c>
      <c r="I56" s="97">
        <f t="shared" si="0"/>
        <v>0.19999999999999929</v>
      </c>
      <c r="J56" s="38"/>
    </row>
    <row r="57" spans="2:10" s="35" customFormat="1" ht="11.25" customHeight="1" x14ac:dyDescent="0.2">
      <c r="B57" s="16">
        <v>1995</v>
      </c>
      <c r="C57" s="94">
        <v>6.5</v>
      </c>
      <c r="D57" s="94">
        <v>1.8</v>
      </c>
      <c r="E57" s="94">
        <v>4.5</v>
      </c>
      <c r="F57" s="97">
        <v>2.9</v>
      </c>
      <c r="G57" s="94">
        <v>1.1000000000000001</v>
      </c>
      <c r="H57" s="94">
        <v>0.5</v>
      </c>
      <c r="I57" s="97">
        <f t="shared" si="0"/>
        <v>0.20000000000000018</v>
      </c>
      <c r="J57" s="38"/>
    </row>
    <row r="58" spans="2:10" s="35" customFormat="1" ht="11.25" customHeight="1" x14ac:dyDescent="0.2">
      <c r="B58" s="16">
        <v>1996</v>
      </c>
      <c r="C58" s="94">
        <v>8.4</v>
      </c>
      <c r="D58" s="94">
        <v>2.2999999999999998</v>
      </c>
      <c r="E58" s="94">
        <v>5.9</v>
      </c>
      <c r="F58" s="97">
        <v>3.7</v>
      </c>
      <c r="G58" s="94">
        <v>1.5</v>
      </c>
      <c r="H58" s="94">
        <v>0.7</v>
      </c>
      <c r="I58" s="97">
        <f t="shared" si="0"/>
        <v>0.20000000000000018</v>
      </c>
      <c r="J58" s="38"/>
    </row>
    <row r="59" spans="2:10" s="35" customFormat="1" ht="11.25" customHeight="1" x14ac:dyDescent="0.2">
      <c r="B59" s="16">
        <v>1997</v>
      </c>
      <c r="C59" s="94">
        <v>8.6</v>
      </c>
      <c r="D59" s="94">
        <v>2.4</v>
      </c>
      <c r="E59" s="94">
        <v>6</v>
      </c>
      <c r="F59" s="97">
        <v>3.8</v>
      </c>
      <c r="G59" s="94">
        <v>1.4</v>
      </c>
      <c r="H59" s="94">
        <v>0.8</v>
      </c>
      <c r="I59" s="97">
        <f t="shared" si="0"/>
        <v>0.19999999999999929</v>
      </c>
      <c r="J59" s="38"/>
    </row>
    <row r="60" spans="2:10" s="35" customFormat="1" ht="11.25" customHeight="1" x14ac:dyDescent="0.2">
      <c r="B60" s="16">
        <v>1998</v>
      </c>
      <c r="C60" s="94">
        <v>8.8000000000000007</v>
      </c>
      <c r="D60" s="94">
        <v>2.5</v>
      </c>
      <c r="E60" s="94">
        <v>6.1</v>
      </c>
      <c r="F60" s="97">
        <v>3.9</v>
      </c>
      <c r="G60" s="94">
        <v>1.4</v>
      </c>
      <c r="H60" s="94">
        <v>0.8</v>
      </c>
      <c r="I60" s="97">
        <f t="shared" si="0"/>
        <v>0.20000000000000107</v>
      </c>
    </row>
    <row r="61" spans="2:10" s="35" customFormat="1" ht="11.25" customHeight="1" x14ac:dyDescent="0.2">
      <c r="B61" s="21">
        <v>1999</v>
      </c>
      <c r="C61" s="94">
        <v>9.3000000000000007</v>
      </c>
      <c r="D61" s="94">
        <v>2.5</v>
      </c>
      <c r="E61" s="94">
        <v>6.6</v>
      </c>
      <c r="F61" s="97">
        <v>4.2</v>
      </c>
      <c r="G61" s="94">
        <v>1.4</v>
      </c>
      <c r="H61" s="94">
        <v>1</v>
      </c>
      <c r="I61" s="97">
        <f t="shared" si="0"/>
        <v>0.20000000000000107</v>
      </c>
    </row>
    <row r="62" spans="2:10" s="35" customFormat="1" ht="18.75" customHeight="1" x14ac:dyDescent="0.2">
      <c r="B62" s="16">
        <v>2000</v>
      </c>
      <c r="C62" s="94">
        <v>10.5</v>
      </c>
      <c r="D62" s="94">
        <v>2.9</v>
      </c>
      <c r="E62" s="94">
        <v>7.4</v>
      </c>
      <c r="F62" s="94">
        <v>4.7</v>
      </c>
      <c r="G62" s="94">
        <v>1.6</v>
      </c>
      <c r="H62" s="94">
        <v>1.1000000000000001</v>
      </c>
      <c r="I62" s="97">
        <v>0.19999999999999929</v>
      </c>
    </row>
    <row r="63" spans="2:10" s="35" customFormat="1" ht="11.25" customHeight="1" x14ac:dyDescent="0.2">
      <c r="B63" s="16">
        <v>2001</v>
      </c>
      <c r="C63" s="94">
        <v>10.199999999999999</v>
      </c>
      <c r="D63" s="94">
        <v>2.9</v>
      </c>
      <c r="E63" s="94">
        <v>7.2</v>
      </c>
      <c r="F63" s="94">
        <v>4.5</v>
      </c>
      <c r="G63" s="94">
        <v>1.5</v>
      </c>
      <c r="H63" s="94">
        <v>1.2</v>
      </c>
      <c r="I63" s="97">
        <v>9.9999999999998757E-2</v>
      </c>
    </row>
    <row r="64" spans="2:10" s="35" customFormat="1" ht="11.25" customHeight="1" x14ac:dyDescent="0.2">
      <c r="B64" s="21">
        <v>2002</v>
      </c>
      <c r="C64" s="94">
        <v>10.6</v>
      </c>
      <c r="D64" s="94">
        <v>2.6</v>
      </c>
      <c r="E64" s="94">
        <v>7.9</v>
      </c>
      <c r="F64" s="94">
        <v>5</v>
      </c>
      <c r="G64" s="94">
        <v>1.7</v>
      </c>
      <c r="H64" s="94">
        <v>1.2</v>
      </c>
      <c r="I64" s="97">
        <v>9.9999999999999645E-2</v>
      </c>
    </row>
    <row r="65" spans="2:22" s="35" customFormat="1" ht="11.25" customHeight="1" x14ac:dyDescent="0.2">
      <c r="B65" s="21">
        <v>2003</v>
      </c>
      <c r="C65" s="94">
        <v>11.3</v>
      </c>
      <c r="D65" s="94">
        <v>2.6</v>
      </c>
      <c r="E65" s="94">
        <v>8.6999999999999993</v>
      </c>
      <c r="F65" s="94">
        <v>5.4</v>
      </c>
      <c r="G65" s="94">
        <v>2</v>
      </c>
      <c r="H65" s="94">
        <v>1.3</v>
      </c>
      <c r="I65" s="97">
        <v>0</v>
      </c>
    </row>
    <row r="66" spans="2:22" s="35" customFormat="1" ht="11.25" customHeight="1" x14ac:dyDescent="0.2">
      <c r="B66" s="21">
        <v>2004</v>
      </c>
      <c r="C66" s="94">
        <v>12</v>
      </c>
      <c r="D66" s="94">
        <v>2.6</v>
      </c>
      <c r="E66" s="94">
        <v>9.4</v>
      </c>
      <c r="F66" s="94">
        <v>5.7</v>
      </c>
      <c r="G66" s="94">
        <v>2.1</v>
      </c>
      <c r="H66" s="94">
        <v>1.6</v>
      </c>
      <c r="I66" s="97">
        <v>0</v>
      </c>
    </row>
    <row r="67" spans="2:22" s="35" customFormat="1" ht="11.25" customHeight="1" x14ac:dyDescent="0.2">
      <c r="B67" s="21">
        <v>2005</v>
      </c>
      <c r="C67" s="94">
        <v>12.5</v>
      </c>
      <c r="D67" s="94">
        <v>2.4</v>
      </c>
      <c r="E67" s="94">
        <v>10.1</v>
      </c>
      <c r="F67" s="94">
        <v>6</v>
      </c>
      <c r="G67" s="94">
        <v>2.4</v>
      </c>
      <c r="H67" s="94">
        <v>1.6</v>
      </c>
      <c r="I67" s="97">
        <v>0</v>
      </c>
    </row>
    <row r="68" spans="2:22" s="35" customFormat="1" ht="11.25" customHeight="1" x14ac:dyDescent="0.2">
      <c r="B68" s="21">
        <v>2006</v>
      </c>
      <c r="C68" s="94">
        <v>13.4</v>
      </c>
      <c r="D68" s="94">
        <v>2.6</v>
      </c>
      <c r="E68" s="94">
        <v>10.8</v>
      </c>
      <c r="F68" s="94">
        <v>6.6</v>
      </c>
      <c r="G68" s="94">
        <v>2.6</v>
      </c>
      <c r="H68" s="94">
        <v>1.6</v>
      </c>
      <c r="I68" s="97">
        <v>0</v>
      </c>
    </row>
    <row r="69" spans="2:22" s="35" customFormat="1" ht="11.25" customHeight="1" x14ac:dyDescent="0.2">
      <c r="B69" s="23">
        <v>2007</v>
      </c>
      <c r="C69" s="94">
        <v>13.7</v>
      </c>
      <c r="D69" s="94">
        <v>2.6</v>
      </c>
      <c r="E69" s="94">
        <v>11.1</v>
      </c>
      <c r="F69" s="94">
        <v>6.8</v>
      </c>
      <c r="G69" s="94">
        <v>2.7</v>
      </c>
      <c r="H69" s="94">
        <v>1.6</v>
      </c>
      <c r="I69" s="97">
        <v>0</v>
      </c>
    </row>
    <row r="70" spans="2:22" s="35" customFormat="1" ht="11.25" customHeight="1" x14ac:dyDescent="0.2">
      <c r="B70" s="23">
        <v>2008</v>
      </c>
      <c r="C70" s="94">
        <v>12.9</v>
      </c>
      <c r="D70" s="94">
        <v>2.4</v>
      </c>
      <c r="E70" s="94">
        <v>10.5</v>
      </c>
      <c r="F70" s="95">
        <v>6.6</v>
      </c>
      <c r="G70" s="95">
        <v>2.2999999999999998</v>
      </c>
      <c r="H70" s="95">
        <v>1.6</v>
      </c>
      <c r="I70" s="97">
        <v>0</v>
      </c>
    </row>
    <row r="71" spans="2:22" s="35" customFormat="1" ht="11.25" customHeight="1" x14ac:dyDescent="0.2">
      <c r="B71" s="23">
        <v>2009</v>
      </c>
      <c r="C71" s="98">
        <v>13.3</v>
      </c>
      <c r="D71" s="98">
        <v>2.4</v>
      </c>
      <c r="E71" s="98">
        <v>10.9</v>
      </c>
      <c r="F71" s="99">
        <v>6.8</v>
      </c>
      <c r="G71" s="99">
        <v>2.4</v>
      </c>
      <c r="H71" s="99">
        <v>1.7</v>
      </c>
      <c r="I71" s="100">
        <v>0</v>
      </c>
      <c r="J71" s="61"/>
    </row>
    <row r="72" spans="2:22" s="35" customFormat="1" ht="18.75" customHeight="1" x14ac:dyDescent="0.2">
      <c r="B72" s="23">
        <v>2010</v>
      </c>
      <c r="C72" s="94">
        <v>13.2</v>
      </c>
      <c r="D72" s="94">
        <v>2.1</v>
      </c>
      <c r="E72" s="94">
        <v>11</v>
      </c>
      <c r="F72" s="94">
        <v>6.6</v>
      </c>
      <c r="G72" s="94">
        <v>2.7</v>
      </c>
      <c r="H72" s="94">
        <v>1.8</v>
      </c>
      <c r="I72" s="97">
        <v>0</v>
      </c>
      <c r="J72" s="38"/>
    </row>
    <row r="73" spans="2:22" ht="11.25" customHeight="1" x14ac:dyDescent="0.2">
      <c r="B73" s="16">
        <v>2011</v>
      </c>
      <c r="C73" s="94">
        <v>13</v>
      </c>
      <c r="D73" s="94">
        <v>2.1</v>
      </c>
      <c r="E73" s="94">
        <v>10.9</v>
      </c>
      <c r="F73" s="95" t="s">
        <v>2</v>
      </c>
      <c r="G73" s="95" t="s">
        <v>2</v>
      </c>
      <c r="H73" s="95" t="s">
        <v>2</v>
      </c>
      <c r="I73" s="97">
        <v>0</v>
      </c>
      <c r="J73" s="38"/>
      <c r="K73" s="35"/>
      <c r="L73" s="35"/>
      <c r="M73" s="35"/>
      <c r="N73" s="35"/>
      <c r="O73" s="35"/>
      <c r="P73" s="35"/>
      <c r="Q73" s="35"/>
    </row>
    <row r="74" spans="2:22" ht="11.25" customHeight="1" x14ac:dyDescent="0.2">
      <c r="B74" s="23">
        <v>2012</v>
      </c>
      <c r="C74" s="98">
        <v>13.4</v>
      </c>
      <c r="D74" s="98">
        <v>2.2000000000000002</v>
      </c>
      <c r="E74" s="98">
        <v>11.2</v>
      </c>
      <c r="F74" s="99" t="s">
        <v>2</v>
      </c>
      <c r="G74" s="99" t="s">
        <v>2</v>
      </c>
      <c r="H74" s="99" t="s">
        <v>2</v>
      </c>
      <c r="I74" s="100">
        <v>0</v>
      </c>
      <c r="J74" s="38"/>
      <c r="K74" s="35"/>
      <c r="L74" s="35"/>
      <c r="M74" s="35"/>
      <c r="N74" s="35"/>
      <c r="O74" s="35"/>
      <c r="P74" s="35"/>
      <c r="Q74" s="35"/>
      <c r="R74" s="66"/>
      <c r="S74" s="66"/>
      <c r="T74" s="66"/>
      <c r="U74" s="66"/>
      <c r="V74" s="66"/>
    </row>
    <row r="75" spans="2:22" ht="11.25" customHeight="1" x14ac:dyDescent="0.2">
      <c r="B75" s="16">
        <v>2013</v>
      </c>
      <c r="C75" s="98">
        <v>12.7</v>
      </c>
      <c r="D75" s="98">
        <v>2.2000000000000002</v>
      </c>
      <c r="E75" s="98">
        <v>10.5</v>
      </c>
      <c r="F75" s="99" t="s">
        <v>2</v>
      </c>
      <c r="G75" s="99" t="s">
        <v>2</v>
      </c>
      <c r="H75" s="99" t="s">
        <v>2</v>
      </c>
      <c r="I75" s="100">
        <v>0</v>
      </c>
      <c r="J75" s="38"/>
      <c r="K75" s="35"/>
      <c r="L75" s="35"/>
      <c r="M75" s="35"/>
      <c r="N75" s="35"/>
      <c r="O75" s="35"/>
      <c r="P75" s="35"/>
      <c r="Q75" s="35"/>
      <c r="R75" s="66"/>
      <c r="S75" s="66"/>
    </row>
    <row r="76" spans="2:22" ht="11.25" customHeight="1" x14ac:dyDescent="0.2">
      <c r="B76" s="23">
        <v>2014</v>
      </c>
      <c r="C76" s="98">
        <v>12.8</v>
      </c>
      <c r="D76" s="98">
        <v>2.1</v>
      </c>
      <c r="E76" s="98">
        <v>10.7</v>
      </c>
      <c r="F76" s="99" t="s">
        <v>2</v>
      </c>
      <c r="G76" s="99"/>
      <c r="H76" s="99"/>
      <c r="I76" s="100">
        <v>0</v>
      </c>
      <c r="J76" s="35"/>
      <c r="K76" s="35"/>
      <c r="L76" s="35"/>
      <c r="M76" s="35"/>
      <c r="N76" s="35"/>
      <c r="O76" s="35"/>
      <c r="P76" s="35"/>
      <c r="Q76" s="35"/>
      <c r="R76" s="66"/>
      <c r="S76" s="66"/>
    </row>
    <row r="77" spans="2:22" ht="11.25" customHeight="1" x14ac:dyDescent="0.2">
      <c r="B77" s="23">
        <v>2015</v>
      </c>
      <c r="C77" s="94">
        <v>13.1</v>
      </c>
      <c r="D77" s="94">
        <v>2</v>
      </c>
      <c r="E77" s="94">
        <v>11.1</v>
      </c>
      <c r="F77" s="99" t="s">
        <v>2</v>
      </c>
      <c r="G77" s="99" t="s">
        <v>2</v>
      </c>
      <c r="H77" s="99" t="s">
        <v>2</v>
      </c>
      <c r="I77" s="97">
        <v>0</v>
      </c>
      <c r="J77" s="35"/>
      <c r="K77" s="35"/>
      <c r="L77" s="35"/>
      <c r="M77" s="35"/>
      <c r="N77" s="35"/>
      <c r="O77" s="35"/>
      <c r="P77" s="35"/>
      <c r="Q77" s="35"/>
      <c r="R77" s="66"/>
      <c r="S77" s="66"/>
    </row>
    <row r="78" spans="2:22" ht="11.25" customHeight="1" x14ac:dyDescent="0.2">
      <c r="B78" s="16">
        <v>2016</v>
      </c>
      <c r="C78" s="101">
        <v>13.3</v>
      </c>
      <c r="D78" s="94">
        <v>2</v>
      </c>
      <c r="E78" s="94">
        <v>11.3</v>
      </c>
      <c r="F78" s="95" t="s">
        <v>2</v>
      </c>
      <c r="G78" s="95"/>
      <c r="H78" s="95"/>
      <c r="I78" s="97">
        <v>0</v>
      </c>
      <c r="J78" s="35"/>
      <c r="K78" s="35"/>
      <c r="L78" s="35"/>
      <c r="M78" s="35"/>
      <c r="N78" s="35"/>
      <c r="O78" s="35"/>
      <c r="P78" s="35"/>
      <c r="Q78" s="35"/>
      <c r="R78" s="66"/>
      <c r="S78" s="66"/>
    </row>
    <row r="79" spans="2:22" ht="11.25" customHeight="1" x14ac:dyDescent="0.2">
      <c r="B79" s="23">
        <v>2017</v>
      </c>
      <c r="C79" s="98">
        <v>13.2</v>
      </c>
      <c r="D79" s="98">
        <v>1.9</v>
      </c>
      <c r="E79" s="98">
        <v>11.3</v>
      </c>
      <c r="F79" s="99" t="s">
        <v>2</v>
      </c>
      <c r="G79" s="99" t="s">
        <v>2</v>
      </c>
      <c r="H79" s="99" t="s">
        <v>2</v>
      </c>
      <c r="I79" s="100">
        <v>0</v>
      </c>
      <c r="J79" s="35"/>
      <c r="K79" s="35"/>
      <c r="L79" s="35"/>
      <c r="M79" s="35"/>
      <c r="N79" s="35"/>
      <c r="O79" s="35"/>
      <c r="P79" s="35"/>
      <c r="Q79" s="35"/>
      <c r="R79" s="66"/>
      <c r="S79" s="66"/>
    </row>
    <row r="80" spans="2:22" ht="11.25" customHeight="1" x14ac:dyDescent="0.2">
      <c r="B80" s="16">
        <v>2018</v>
      </c>
      <c r="C80" s="98">
        <v>13.4</v>
      </c>
      <c r="D80" s="98">
        <v>1.8</v>
      </c>
      <c r="E80" s="98">
        <v>11.6</v>
      </c>
      <c r="F80" s="99" t="s">
        <v>2</v>
      </c>
      <c r="G80" s="99" t="s">
        <v>2</v>
      </c>
      <c r="H80" s="99" t="s">
        <v>2</v>
      </c>
      <c r="I80" s="100">
        <v>0</v>
      </c>
      <c r="J80" s="35"/>
      <c r="K80" s="35"/>
      <c r="L80" s="35"/>
      <c r="M80" s="35"/>
      <c r="N80" s="35"/>
      <c r="O80" s="35"/>
      <c r="P80" s="35"/>
      <c r="Q80" s="35"/>
      <c r="R80" s="66"/>
      <c r="S80" s="66"/>
    </row>
    <row r="81" spans="2:19" ht="11.25" customHeight="1" x14ac:dyDescent="0.2">
      <c r="B81" s="23">
        <v>2019</v>
      </c>
      <c r="C81" s="102">
        <v>13.8</v>
      </c>
      <c r="D81" s="102">
        <v>1.8</v>
      </c>
      <c r="E81" s="98">
        <v>12</v>
      </c>
      <c r="F81" s="99" t="s">
        <v>2</v>
      </c>
      <c r="G81" s="99" t="s">
        <v>2</v>
      </c>
      <c r="H81" s="99" t="s">
        <v>2</v>
      </c>
      <c r="I81" s="100">
        <v>0</v>
      </c>
      <c r="J81" s="35"/>
      <c r="K81" s="35"/>
      <c r="L81" s="35"/>
      <c r="M81" s="35"/>
      <c r="N81" s="35"/>
      <c r="O81" s="35"/>
      <c r="P81" s="35"/>
      <c r="Q81" s="35"/>
      <c r="R81" s="66"/>
      <c r="S81" s="66"/>
    </row>
    <row r="82" spans="2:19" ht="18.75" customHeight="1" x14ac:dyDescent="0.2">
      <c r="B82" s="16">
        <v>2020</v>
      </c>
      <c r="C82" s="98">
        <v>14.3</v>
      </c>
      <c r="D82" s="98">
        <v>1.9</v>
      </c>
      <c r="E82" s="98">
        <v>12.4</v>
      </c>
      <c r="F82" s="99" t="s">
        <v>2</v>
      </c>
      <c r="G82" s="99" t="s">
        <v>2</v>
      </c>
      <c r="H82" s="99" t="s">
        <v>2</v>
      </c>
      <c r="I82" s="100">
        <v>0</v>
      </c>
      <c r="J82" s="35"/>
      <c r="K82" s="35"/>
      <c r="L82" s="35"/>
      <c r="M82" s="35"/>
      <c r="N82" s="35"/>
      <c r="O82" s="35"/>
      <c r="P82" s="35"/>
      <c r="Q82" s="35"/>
      <c r="R82" s="66"/>
      <c r="S82" s="66"/>
    </row>
    <row r="83" spans="2:19" ht="11.25" customHeight="1" x14ac:dyDescent="0.2">
      <c r="B83" s="23">
        <v>2021</v>
      </c>
      <c r="C83" s="98">
        <v>14.4</v>
      </c>
      <c r="D83" s="98">
        <v>1.9</v>
      </c>
      <c r="E83" s="98">
        <v>12.5</v>
      </c>
      <c r="F83" s="99" t="s">
        <v>2</v>
      </c>
      <c r="G83" s="99" t="s">
        <v>2</v>
      </c>
      <c r="H83" s="99" t="s">
        <v>2</v>
      </c>
      <c r="I83" s="100">
        <v>0</v>
      </c>
      <c r="J83" s="35"/>
      <c r="K83" s="35"/>
      <c r="L83" s="35"/>
      <c r="M83" s="35"/>
      <c r="N83" s="35"/>
      <c r="O83" s="35"/>
      <c r="P83" s="35"/>
      <c r="Q83" s="35"/>
      <c r="R83" s="66"/>
      <c r="S83" s="66"/>
    </row>
    <row r="84" spans="2:19" ht="11.25" customHeight="1" x14ac:dyDescent="0.2">
      <c r="B84" s="23">
        <v>2022</v>
      </c>
      <c r="C84" s="98">
        <v>13.78</v>
      </c>
      <c r="D84" s="98">
        <v>2.09</v>
      </c>
      <c r="E84" s="98">
        <v>11.69</v>
      </c>
      <c r="F84" s="99" t="s">
        <v>2</v>
      </c>
      <c r="G84" s="99" t="s">
        <v>2</v>
      </c>
      <c r="H84" s="99" t="s">
        <v>2</v>
      </c>
      <c r="I84" s="100">
        <v>0</v>
      </c>
      <c r="J84" s="35"/>
      <c r="K84" s="35"/>
      <c r="L84" s="35"/>
      <c r="M84" s="35"/>
      <c r="N84" s="35"/>
      <c r="O84" s="35"/>
      <c r="P84" s="35"/>
      <c r="Q84" s="35"/>
    </row>
    <row r="85" spans="2:19" x14ac:dyDescent="0.2">
      <c r="B85" s="23">
        <v>2023</v>
      </c>
      <c r="C85" s="98">
        <v>13.26</v>
      </c>
      <c r="D85" s="98">
        <v>1.87</v>
      </c>
      <c r="E85" s="98">
        <v>11.39</v>
      </c>
      <c r="F85" s="99" t="s">
        <v>2</v>
      </c>
      <c r="G85" s="99" t="s">
        <v>2</v>
      </c>
      <c r="H85" s="99" t="s">
        <v>2</v>
      </c>
      <c r="I85" s="100">
        <v>0</v>
      </c>
      <c r="J85" s="61"/>
      <c r="K85" s="35"/>
      <c r="L85" s="35"/>
      <c r="M85" s="35"/>
      <c r="N85" s="35"/>
      <c r="O85" s="35"/>
      <c r="P85" s="35"/>
      <c r="Q85" s="35"/>
    </row>
    <row r="86" spans="2:19" x14ac:dyDescent="0.2">
      <c r="C86" s="66"/>
      <c r="D86" s="66"/>
      <c r="E86" s="66"/>
      <c r="F86" s="66"/>
      <c r="G86" s="66"/>
      <c r="H86" s="66"/>
      <c r="I86" s="66"/>
      <c r="J86" s="38"/>
      <c r="K86" s="35"/>
      <c r="L86" s="35"/>
      <c r="M86" s="35"/>
      <c r="N86" s="35"/>
      <c r="O86" s="35"/>
      <c r="P86" s="35"/>
      <c r="Q86" s="35"/>
    </row>
  </sheetData>
  <mergeCells count="8">
    <mergeCell ref="B6:B9"/>
    <mergeCell ref="C6:C8"/>
    <mergeCell ref="D6:I6"/>
    <mergeCell ref="D7:D8"/>
    <mergeCell ref="E7:E8"/>
    <mergeCell ref="F7:H7"/>
    <mergeCell ref="I7:I8"/>
    <mergeCell ref="C9:I9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Z87"/>
  <sheetViews>
    <sheetView showGridLines="0" workbookViewId="0">
      <pane ySplit="7" topLeftCell="A8" activePane="bottomLeft" state="frozen"/>
      <selection activeCell="Z1" sqref="Z1"/>
      <selection pane="bottomLeft"/>
    </sheetView>
  </sheetViews>
  <sheetFormatPr defaultRowHeight="10.199999999999999" x14ac:dyDescent="0.2"/>
  <cols>
    <col min="1" max="1" width="7.42578125" customWidth="1"/>
    <col min="2" max="2" width="9.140625" customWidth="1"/>
    <col min="3" max="9" width="13" customWidth="1"/>
  </cols>
  <sheetData>
    <row r="1" spans="1:26" s="11" customFormat="1" ht="15" customHeight="1" x14ac:dyDescent="0.25">
      <c r="A1" s="10" t="s">
        <v>3</v>
      </c>
      <c r="B1" s="191" t="s">
        <v>23</v>
      </c>
      <c r="Z1" s="214" t="s">
        <v>81</v>
      </c>
    </row>
    <row r="2" spans="1:26" s="6" customFormat="1" ht="15" customHeight="1" x14ac:dyDescent="0.25">
      <c r="A2" s="5" t="s">
        <v>4</v>
      </c>
      <c r="B2" s="6" t="s">
        <v>24</v>
      </c>
    </row>
    <row r="3" spans="1:26" s="9" customFormat="1" ht="18.75" customHeight="1" x14ac:dyDescent="0.3">
      <c r="A3" s="8" t="s">
        <v>9</v>
      </c>
      <c r="B3" s="9" t="s">
        <v>45</v>
      </c>
    </row>
    <row r="4" spans="1:26" s="9" customFormat="1" ht="18.75" customHeight="1" x14ac:dyDescent="0.3">
      <c r="A4" s="8"/>
      <c r="B4" s="92" t="s">
        <v>235</v>
      </c>
      <c r="C4" s="93"/>
      <c r="D4" s="93"/>
      <c r="E4" s="93"/>
      <c r="F4" s="93"/>
      <c r="G4" s="93"/>
      <c r="H4" s="93"/>
      <c r="I4" s="93"/>
    </row>
    <row r="5" spans="1:26" s="3" customFormat="1" ht="11.25" customHeight="1" thickBot="1" x14ac:dyDescent="0.25">
      <c r="A5" s="4"/>
      <c r="B5" s="2"/>
    </row>
    <row r="6" spans="1:26" s="49" customFormat="1" ht="47.25" customHeight="1" x14ac:dyDescent="0.2">
      <c r="B6" s="250"/>
      <c r="C6" s="103" t="s">
        <v>36</v>
      </c>
      <c r="D6" s="103" t="s">
        <v>37</v>
      </c>
      <c r="E6" s="253" t="s">
        <v>38</v>
      </c>
      <c r="F6" s="254"/>
      <c r="G6" s="248" t="s">
        <v>39</v>
      </c>
      <c r="H6" s="249"/>
      <c r="I6" s="249"/>
    </row>
    <row r="7" spans="1:26" s="49" customFormat="1" ht="39.75" customHeight="1" thickBot="1" x14ac:dyDescent="0.25">
      <c r="B7" s="251"/>
      <c r="C7" s="243" t="s">
        <v>0</v>
      </c>
      <c r="D7" s="243"/>
      <c r="E7" s="243"/>
      <c r="F7" s="202" t="s">
        <v>48</v>
      </c>
      <c r="G7" s="203" t="s">
        <v>49</v>
      </c>
      <c r="H7" s="104" t="s">
        <v>60</v>
      </c>
      <c r="I7" s="105" t="s">
        <v>61</v>
      </c>
    </row>
    <row r="8" spans="1:26" s="35" customFormat="1" ht="11.25" customHeight="1" x14ac:dyDescent="0.2">
      <c r="B8" s="16">
        <v>1948</v>
      </c>
      <c r="C8" s="79" t="s">
        <v>2</v>
      </c>
      <c r="D8" s="39">
        <v>1.3</v>
      </c>
      <c r="E8" s="79" t="s">
        <v>2</v>
      </c>
      <c r="F8" s="79" t="s">
        <v>2</v>
      </c>
      <c r="G8" s="106">
        <v>126</v>
      </c>
      <c r="H8" s="39">
        <v>7</v>
      </c>
      <c r="I8" s="40">
        <v>6.3</v>
      </c>
    </row>
    <row r="9" spans="1:26" s="35" customFormat="1" ht="11.25" customHeight="1" x14ac:dyDescent="0.2">
      <c r="B9" s="16">
        <v>1949</v>
      </c>
      <c r="C9" s="79" t="s">
        <v>2</v>
      </c>
      <c r="D9" s="39">
        <v>1.2</v>
      </c>
      <c r="E9" s="79" t="s">
        <v>2</v>
      </c>
      <c r="F9" s="79" t="s">
        <v>2</v>
      </c>
      <c r="G9" s="106">
        <v>158</v>
      </c>
      <c r="H9" s="39">
        <v>8.8000000000000007</v>
      </c>
      <c r="I9" s="40">
        <v>7.9</v>
      </c>
    </row>
    <row r="10" spans="1:26" s="35" customFormat="1" ht="18.75" customHeight="1" x14ac:dyDescent="0.2">
      <c r="B10" s="16">
        <v>1950</v>
      </c>
      <c r="C10" s="79" t="s">
        <v>2</v>
      </c>
      <c r="D10" s="39">
        <v>1.1000000000000001</v>
      </c>
      <c r="E10" s="79" t="s">
        <v>2</v>
      </c>
      <c r="F10" s="79" t="s">
        <v>2</v>
      </c>
      <c r="G10" s="106">
        <v>181</v>
      </c>
      <c r="H10" s="39">
        <v>10.1</v>
      </c>
      <c r="I10" s="40">
        <v>9.1</v>
      </c>
    </row>
    <row r="11" spans="1:26" s="35" customFormat="1" ht="11.25" customHeight="1" x14ac:dyDescent="0.2">
      <c r="B11" s="16">
        <v>1951</v>
      </c>
      <c r="C11" s="79" t="s">
        <v>2</v>
      </c>
      <c r="D11" s="39">
        <v>1.1000000000000001</v>
      </c>
      <c r="E11" s="79" t="s">
        <v>2</v>
      </c>
      <c r="F11" s="79" t="s">
        <v>2</v>
      </c>
      <c r="G11" s="106">
        <v>197</v>
      </c>
      <c r="H11" s="39">
        <v>10.9</v>
      </c>
      <c r="I11" s="40">
        <v>9.9</v>
      </c>
    </row>
    <row r="12" spans="1:26" s="35" customFormat="1" ht="11.25" customHeight="1" x14ac:dyDescent="0.2">
      <c r="B12" s="16">
        <v>1952</v>
      </c>
      <c r="C12" s="79" t="s">
        <v>2</v>
      </c>
      <c r="D12" s="39">
        <v>1.4</v>
      </c>
      <c r="E12" s="79" t="s">
        <v>2</v>
      </c>
      <c r="F12" s="79" t="s">
        <v>2</v>
      </c>
      <c r="G12" s="106">
        <v>185</v>
      </c>
      <c r="H12" s="39">
        <v>10.3</v>
      </c>
      <c r="I12" s="40">
        <v>9.3000000000000007</v>
      </c>
    </row>
    <row r="13" spans="1:26" s="35" customFormat="1" ht="11.25" customHeight="1" x14ac:dyDescent="0.2">
      <c r="B13" s="16">
        <v>1953</v>
      </c>
      <c r="C13" s="79" t="s">
        <v>2</v>
      </c>
      <c r="D13" s="39">
        <v>1</v>
      </c>
      <c r="E13" s="79" t="s">
        <v>2</v>
      </c>
      <c r="F13" s="79" t="s">
        <v>2</v>
      </c>
      <c r="G13" s="106">
        <v>208</v>
      </c>
      <c r="H13" s="39">
        <v>11.6</v>
      </c>
      <c r="I13" s="40">
        <v>10.4</v>
      </c>
    </row>
    <row r="14" spans="1:26" s="35" customFormat="1" ht="11.25" customHeight="1" x14ac:dyDescent="0.2">
      <c r="B14" s="16">
        <v>1954</v>
      </c>
      <c r="C14" s="79" t="s">
        <v>2</v>
      </c>
      <c r="D14" s="39">
        <v>1.2</v>
      </c>
      <c r="E14" s="79" t="s">
        <v>2</v>
      </c>
      <c r="F14" s="79" t="s">
        <v>2</v>
      </c>
      <c r="G14" s="106">
        <v>181</v>
      </c>
      <c r="H14" s="39">
        <v>10.1</v>
      </c>
      <c r="I14" s="40">
        <v>9.1</v>
      </c>
    </row>
    <row r="15" spans="1:26" s="35" customFormat="1" ht="11.25" customHeight="1" x14ac:dyDescent="0.2">
      <c r="B15" s="16">
        <v>1955</v>
      </c>
      <c r="C15" s="79" t="s">
        <v>2</v>
      </c>
      <c r="D15" s="39">
        <v>1.9</v>
      </c>
      <c r="E15" s="79" t="s">
        <v>2</v>
      </c>
      <c r="F15" s="79" t="s">
        <v>2</v>
      </c>
      <c r="G15" s="106">
        <v>186</v>
      </c>
      <c r="H15" s="39">
        <v>10.3</v>
      </c>
      <c r="I15" s="40">
        <v>9.3000000000000007</v>
      </c>
    </row>
    <row r="16" spans="1:26" s="35" customFormat="1" ht="11.25" customHeight="1" x14ac:dyDescent="0.2">
      <c r="B16" s="16">
        <v>1956</v>
      </c>
      <c r="C16" s="79" t="s">
        <v>2</v>
      </c>
      <c r="D16" s="39">
        <v>2.4</v>
      </c>
      <c r="E16" s="79" t="s">
        <v>2</v>
      </c>
      <c r="F16" s="79" t="s">
        <v>2</v>
      </c>
      <c r="G16" s="106">
        <v>189</v>
      </c>
      <c r="H16" s="39">
        <v>10.5</v>
      </c>
      <c r="I16" s="40">
        <v>9.5</v>
      </c>
    </row>
    <row r="17" spans="2:9" s="35" customFormat="1" ht="11.25" customHeight="1" x14ac:dyDescent="0.2">
      <c r="B17" s="16">
        <v>1957</v>
      </c>
      <c r="C17" s="79" t="s">
        <v>2</v>
      </c>
      <c r="D17" s="39">
        <v>2.6</v>
      </c>
      <c r="E17" s="79" t="s">
        <v>2</v>
      </c>
      <c r="F17" s="79" t="s">
        <v>2</v>
      </c>
      <c r="G17" s="106">
        <v>196</v>
      </c>
      <c r="H17" s="39">
        <v>10.9</v>
      </c>
      <c r="I17" s="40">
        <v>9.8000000000000007</v>
      </c>
    </row>
    <row r="18" spans="2:9" s="35" customFormat="1" ht="11.25" customHeight="1" x14ac:dyDescent="0.2">
      <c r="B18" s="16">
        <v>1958</v>
      </c>
      <c r="C18" s="79" t="s">
        <v>2</v>
      </c>
      <c r="D18" s="39">
        <v>2.6</v>
      </c>
      <c r="E18" s="79" t="s">
        <v>2</v>
      </c>
      <c r="F18" s="79" t="s">
        <v>2</v>
      </c>
      <c r="G18" s="106">
        <v>191</v>
      </c>
      <c r="H18" s="39">
        <v>10.6</v>
      </c>
      <c r="I18" s="40">
        <v>9.6</v>
      </c>
    </row>
    <row r="19" spans="2:9" s="35" customFormat="1" ht="11.25" customHeight="1" x14ac:dyDescent="0.2">
      <c r="B19" s="16">
        <v>1959</v>
      </c>
      <c r="C19" s="79" t="s">
        <v>2</v>
      </c>
      <c r="D19" s="39">
        <v>2.4</v>
      </c>
      <c r="E19" s="79" t="s">
        <v>2</v>
      </c>
      <c r="F19" s="79" t="s">
        <v>2</v>
      </c>
      <c r="G19" s="106">
        <v>186</v>
      </c>
      <c r="H19" s="39">
        <v>10.3</v>
      </c>
      <c r="I19" s="40">
        <v>9.3000000000000007</v>
      </c>
    </row>
    <row r="20" spans="2:9" s="35" customFormat="1" ht="18.75" customHeight="1" x14ac:dyDescent="0.2">
      <c r="B20" s="16">
        <v>1960</v>
      </c>
      <c r="C20" s="79" t="s">
        <v>2</v>
      </c>
      <c r="D20" s="39">
        <v>2.5</v>
      </c>
      <c r="E20" s="79" t="s">
        <v>2</v>
      </c>
      <c r="F20" s="79" t="s">
        <v>2</v>
      </c>
      <c r="G20" s="106">
        <v>195</v>
      </c>
      <c r="H20" s="39">
        <v>10.8</v>
      </c>
      <c r="I20" s="40">
        <v>9.8000000000000007</v>
      </c>
    </row>
    <row r="21" spans="2:9" s="35" customFormat="1" ht="11.25" customHeight="1" x14ac:dyDescent="0.2">
      <c r="B21" s="16">
        <v>1961</v>
      </c>
      <c r="C21" s="79" t="s">
        <v>2</v>
      </c>
      <c r="D21" s="39">
        <v>2.5</v>
      </c>
      <c r="E21" s="79" t="s">
        <v>2</v>
      </c>
      <c r="F21" s="79" t="s">
        <v>2</v>
      </c>
      <c r="G21" s="106">
        <v>203</v>
      </c>
      <c r="H21" s="39">
        <v>11.3</v>
      </c>
      <c r="I21" s="40">
        <v>10.199999999999999</v>
      </c>
    </row>
    <row r="22" spans="2:9" s="35" customFormat="1" ht="11.25" customHeight="1" x14ac:dyDescent="0.2">
      <c r="B22" s="16">
        <v>1962</v>
      </c>
      <c r="C22" s="79" t="s">
        <v>2</v>
      </c>
      <c r="D22" s="39">
        <v>1.6</v>
      </c>
      <c r="E22" s="79" t="s">
        <v>2</v>
      </c>
      <c r="F22" s="79" t="s">
        <v>2</v>
      </c>
      <c r="G22" s="106">
        <v>198</v>
      </c>
      <c r="H22" s="39">
        <v>11</v>
      </c>
      <c r="I22" s="40">
        <v>9.9</v>
      </c>
    </row>
    <row r="23" spans="2:9" s="35" customFormat="1" ht="11.25" customHeight="1" x14ac:dyDescent="0.2">
      <c r="B23" s="16">
        <v>1963</v>
      </c>
      <c r="C23" s="79" t="s">
        <v>2</v>
      </c>
      <c r="D23" s="39">
        <v>1.6</v>
      </c>
      <c r="E23" s="79" t="s">
        <v>2</v>
      </c>
      <c r="F23" s="79" t="s">
        <v>2</v>
      </c>
      <c r="G23" s="106">
        <v>206</v>
      </c>
      <c r="H23" s="39">
        <v>11.4</v>
      </c>
      <c r="I23" s="40">
        <v>10.3</v>
      </c>
    </row>
    <row r="24" spans="2:9" s="35" customFormat="1" ht="11.25" customHeight="1" x14ac:dyDescent="0.2">
      <c r="B24" s="16">
        <v>1964</v>
      </c>
      <c r="C24" s="39">
        <v>1.5</v>
      </c>
      <c r="D24" s="39">
        <v>2.2000000000000002</v>
      </c>
      <c r="E24" s="39">
        <v>6.9</v>
      </c>
      <c r="F24" s="39">
        <v>6.7</v>
      </c>
      <c r="G24" s="106">
        <v>220</v>
      </c>
      <c r="H24" s="39">
        <v>12.2</v>
      </c>
      <c r="I24" s="40">
        <v>11</v>
      </c>
    </row>
    <row r="25" spans="2:9" s="35" customFormat="1" ht="11.25" customHeight="1" x14ac:dyDescent="0.2">
      <c r="B25" s="16">
        <v>1965</v>
      </c>
      <c r="C25" s="39">
        <v>1.5</v>
      </c>
      <c r="D25" s="39">
        <v>3.6</v>
      </c>
      <c r="E25" s="39">
        <v>7.2</v>
      </c>
      <c r="F25" s="39">
        <v>7</v>
      </c>
      <c r="G25" s="106">
        <v>252</v>
      </c>
      <c r="H25" s="39">
        <v>14</v>
      </c>
      <c r="I25" s="40">
        <v>12.6</v>
      </c>
    </row>
    <row r="26" spans="2:9" s="35" customFormat="1" ht="11.25" customHeight="1" x14ac:dyDescent="0.2">
      <c r="B26" s="16">
        <v>1966</v>
      </c>
      <c r="C26" s="39">
        <v>1.8</v>
      </c>
      <c r="D26" s="39">
        <v>3.7</v>
      </c>
      <c r="E26" s="39">
        <v>14.2</v>
      </c>
      <c r="F26" s="39">
        <v>13.8</v>
      </c>
      <c r="G26" s="106">
        <v>251</v>
      </c>
      <c r="H26" s="39">
        <v>13.9</v>
      </c>
      <c r="I26" s="40">
        <v>12.6</v>
      </c>
    </row>
    <row r="27" spans="2:9" s="35" customFormat="1" ht="11.25" customHeight="1" x14ac:dyDescent="0.2">
      <c r="B27" s="16">
        <v>1967</v>
      </c>
      <c r="C27" s="39">
        <v>2</v>
      </c>
      <c r="D27" s="39">
        <v>3.3</v>
      </c>
      <c r="E27" s="39">
        <v>14.5</v>
      </c>
      <c r="F27" s="39">
        <v>14.1</v>
      </c>
      <c r="G27" s="106">
        <v>265</v>
      </c>
      <c r="H27" s="39">
        <v>14.7</v>
      </c>
      <c r="I27" s="40">
        <v>13.3</v>
      </c>
    </row>
    <row r="28" spans="2:9" s="35" customFormat="1" ht="11.25" customHeight="1" x14ac:dyDescent="0.2">
      <c r="B28" s="16">
        <v>1968</v>
      </c>
      <c r="C28" s="39">
        <v>2.4</v>
      </c>
      <c r="D28" s="39">
        <v>3</v>
      </c>
      <c r="E28" s="39">
        <v>12.9</v>
      </c>
      <c r="F28" s="39">
        <v>12.5</v>
      </c>
      <c r="G28" s="106">
        <v>264</v>
      </c>
      <c r="H28" s="39">
        <v>14.7</v>
      </c>
      <c r="I28" s="40">
        <v>13.2</v>
      </c>
    </row>
    <row r="29" spans="2:9" s="35" customFormat="1" ht="11.25" customHeight="1" x14ac:dyDescent="0.2">
      <c r="B29" s="16">
        <v>1969</v>
      </c>
      <c r="C29" s="39">
        <v>2.2999999999999998</v>
      </c>
      <c r="D29" s="39">
        <v>3.1</v>
      </c>
      <c r="E29" s="39">
        <v>12.1</v>
      </c>
      <c r="F29" s="39">
        <v>11.7</v>
      </c>
      <c r="G29" s="106">
        <v>267</v>
      </c>
      <c r="H29" s="39">
        <v>14.8</v>
      </c>
      <c r="I29" s="40">
        <v>13.3</v>
      </c>
    </row>
    <row r="30" spans="2:9" s="35" customFormat="1" ht="18.75" customHeight="1" x14ac:dyDescent="0.2">
      <c r="B30" s="16">
        <v>1970</v>
      </c>
      <c r="C30" s="39">
        <v>2.1</v>
      </c>
      <c r="D30" s="39">
        <v>3.1</v>
      </c>
      <c r="E30" s="39">
        <v>12.4</v>
      </c>
      <c r="F30" s="39">
        <v>12</v>
      </c>
      <c r="G30" s="106">
        <v>289</v>
      </c>
      <c r="H30" s="39">
        <v>16</v>
      </c>
      <c r="I30" s="40">
        <v>14.4</v>
      </c>
    </row>
    <row r="31" spans="2:9" s="35" customFormat="1" ht="11.25" customHeight="1" x14ac:dyDescent="0.2">
      <c r="B31" s="16">
        <v>1971</v>
      </c>
      <c r="C31" s="39">
        <v>2.1</v>
      </c>
      <c r="D31" s="39">
        <v>3.2</v>
      </c>
      <c r="E31" s="39">
        <v>16.2</v>
      </c>
      <c r="F31" s="39">
        <v>15.7</v>
      </c>
      <c r="G31" s="106">
        <v>292</v>
      </c>
      <c r="H31" s="39">
        <v>16.2</v>
      </c>
      <c r="I31" s="40">
        <v>14.6</v>
      </c>
    </row>
    <row r="32" spans="2:9" s="35" customFormat="1" ht="11.25" customHeight="1" x14ac:dyDescent="0.2">
      <c r="B32" s="16">
        <v>1972</v>
      </c>
      <c r="C32" s="39">
        <v>2.2000000000000002</v>
      </c>
      <c r="D32" s="39">
        <v>3.4</v>
      </c>
      <c r="E32" s="39">
        <v>14.3</v>
      </c>
      <c r="F32" s="39">
        <v>13.9</v>
      </c>
      <c r="G32" s="106">
        <v>301</v>
      </c>
      <c r="H32" s="39">
        <v>16.7</v>
      </c>
      <c r="I32" s="40">
        <v>15.1</v>
      </c>
    </row>
    <row r="33" spans="2:9" s="35" customFormat="1" ht="11.25" customHeight="1" x14ac:dyDescent="0.2">
      <c r="B33" s="16">
        <v>1973</v>
      </c>
      <c r="C33" s="39">
        <v>2.2000000000000002</v>
      </c>
      <c r="D33" s="39">
        <v>3.4</v>
      </c>
      <c r="E33" s="39">
        <v>14.7</v>
      </c>
      <c r="F33" s="39">
        <v>14.3</v>
      </c>
      <c r="G33" s="106">
        <v>299</v>
      </c>
      <c r="H33" s="39">
        <v>16.600000000000001</v>
      </c>
      <c r="I33" s="40">
        <v>14.9</v>
      </c>
    </row>
    <row r="34" spans="2:9" s="35" customFormat="1" ht="11.25" customHeight="1" x14ac:dyDescent="0.2">
      <c r="B34" s="16">
        <v>1974</v>
      </c>
      <c r="C34" s="39">
        <v>2.2999999999999998</v>
      </c>
      <c r="D34" s="39">
        <v>3.5</v>
      </c>
      <c r="E34" s="39">
        <v>16.600000000000001</v>
      </c>
      <c r="F34" s="39">
        <v>16.100000000000001</v>
      </c>
      <c r="G34" s="106">
        <v>295</v>
      </c>
      <c r="H34" s="39">
        <v>16.399999999999999</v>
      </c>
      <c r="I34" s="40">
        <v>14.8</v>
      </c>
    </row>
    <row r="35" spans="2:9" s="35" customFormat="1" ht="11.25" customHeight="1" x14ac:dyDescent="0.2">
      <c r="B35" s="16">
        <v>1975</v>
      </c>
      <c r="C35" s="39">
        <v>3.1</v>
      </c>
      <c r="D35" s="39">
        <v>3.4</v>
      </c>
      <c r="E35" s="39">
        <v>16.7</v>
      </c>
      <c r="F35" s="39">
        <v>16.2</v>
      </c>
      <c r="G35" s="106">
        <v>297</v>
      </c>
      <c r="H35" s="39">
        <v>16.5</v>
      </c>
      <c r="I35" s="40">
        <v>14.8</v>
      </c>
    </row>
    <row r="36" spans="2:9" s="35" customFormat="1" ht="11.25" customHeight="1" x14ac:dyDescent="0.2">
      <c r="B36" s="16">
        <v>1976</v>
      </c>
      <c r="C36" s="39">
        <v>3.4</v>
      </c>
      <c r="D36" s="39">
        <v>3.6</v>
      </c>
      <c r="E36" s="39">
        <v>19</v>
      </c>
      <c r="F36" s="39">
        <v>18.399999999999999</v>
      </c>
      <c r="G36" s="106">
        <v>295</v>
      </c>
      <c r="H36" s="39">
        <v>16.399999999999999</v>
      </c>
      <c r="I36" s="40">
        <v>14.8</v>
      </c>
    </row>
    <row r="37" spans="2:9" s="35" customFormat="1" ht="11.25" customHeight="1" x14ac:dyDescent="0.2">
      <c r="B37" s="16">
        <v>1977</v>
      </c>
      <c r="C37" s="39">
        <v>3.9</v>
      </c>
      <c r="D37" s="39">
        <v>3.9</v>
      </c>
      <c r="E37" s="39">
        <v>19.100000000000001</v>
      </c>
      <c r="F37" s="39">
        <v>18.5</v>
      </c>
      <c r="G37" s="106">
        <v>304</v>
      </c>
      <c r="H37" s="39">
        <v>16.899999999999999</v>
      </c>
      <c r="I37" s="40">
        <v>15.2</v>
      </c>
    </row>
    <row r="38" spans="2:9" s="35" customFormat="1" ht="11.25" customHeight="1" x14ac:dyDescent="0.2">
      <c r="B38" s="16">
        <v>1978</v>
      </c>
      <c r="C38" s="39">
        <v>4.4000000000000004</v>
      </c>
      <c r="D38" s="39">
        <v>4.3</v>
      </c>
      <c r="E38" s="39">
        <v>19.2</v>
      </c>
      <c r="F38" s="39">
        <v>18.600000000000001</v>
      </c>
      <c r="G38" s="106">
        <v>306</v>
      </c>
      <c r="H38" s="39">
        <v>17</v>
      </c>
      <c r="I38" s="40">
        <v>15.3</v>
      </c>
    </row>
    <row r="39" spans="2:9" s="35" customFormat="1" ht="11.25" customHeight="1" x14ac:dyDescent="0.2">
      <c r="B39" s="16">
        <v>1979</v>
      </c>
      <c r="C39" s="39">
        <v>4.5</v>
      </c>
      <c r="D39" s="39">
        <v>4.2</v>
      </c>
      <c r="E39" s="39">
        <v>23.5</v>
      </c>
      <c r="F39" s="39">
        <v>22.8</v>
      </c>
      <c r="G39" s="106">
        <v>309</v>
      </c>
      <c r="H39" s="39">
        <v>17.2</v>
      </c>
      <c r="I39" s="40">
        <v>15.5</v>
      </c>
    </row>
    <row r="40" spans="2:9" s="35" customFormat="1" ht="18.75" customHeight="1" x14ac:dyDescent="0.2">
      <c r="B40" s="16">
        <v>1980</v>
      </c>
      <c r="C40" s="39">
        <v>4.0999999999999996</v>
      </c>
      <c r="D40" s="39">
        <v>4.5</v>
      </c>
      <c r="E40" s="39">
        <v>17.5</v>
      </c>
      <c r="F40" s="39">
        <v>17.100000000000001</v>
      </c>
      <c r="G40" s="106">
        <v>314</v>
      </c>
      <c r="H40" s="39">
        <v>17.399999999999999</v>
      </c>
      <c r="I40" s="40">
        <v>15.7</v>
      </c>
    </row>
    <row r="41" spans="2:9" s="35" customFormat="1" ht="11.25" customHeight="1" x14ac:dyDescent="0.2">
      <c r="B41" s="16">
        <v>1981</v>
      </c>
      <c r="C41" s="39">
        <v>4.2</v>
      </c>
      <c r="D41" s="39">
        <v>4.5</v>
      </c>
      <c r="E41" s="39">
        <v>19.5</v>
      </c>
      <c r="F41" s="39">
        <v>18.899999999999999</v>
      </c>
      <c r="G41" s="106">
        <v>321</v>
      </c>
      <c r="H41" s="39">
        <v>17.8</v>
      </c>
      <c r="I41" s="40">
        <v>16.100000000000001</v>
      </c>
    </row>
    <row r="42" spans="2:9" s="35" customFormat="1" ht="11.25" customHeight="1" x14ac:dyDescent="0.2">
      <c r="B42" s="16">
        <v>1982</v>
      </c>
      <c r="C42" s="39">
        <v>4.3</v>
      </c>
      <c r="D42" s="39">
        <v>4.5999999999999996</v>
      </c>
      <c r="E42" s="39">
        <v>20.8</v>
      </c>
      <c r="F42" s="39">
        <v>20.2</v>
      </c>
      <c r="G42" s="106">
        <v>322</v>
      </c>
      <c r="H42" s="39">
        <v>17.899999999999999</v>
      </c>
      <c r="I42" s="40">
        <v>16.100000000000001</v>
      </c>
    </row>
    <row r="43" spans="2:9" s="35" customFormat="1" ht="11.25" customHeight="1" x14ac:dyDescent="0.2">
      <c r="B43" s="16">
        <v>1983</v>
      </c>
      <c r="C43" s="39">
        <v>4.5</v>
      </c>
      <c r="D43" s="39">
        <v>4.4000000000000004</v>
      </c>
      <c r="E43" s="39">
        <v>27.2</v>
      </c>
      <c r="F43" s="39">
        <v>26.4</v>
      </c>
      <c r="G43" s="106">
        <v>326</v>
      </c>
      <c r="H43" s="39">
        <v>18.100000000000001</v>
      </c>
      <c r="I43" s="40">
        <v>16.3</v>
      </c>
    </row>
    <row r="44" spans="2:9" s="35" customFormat="1" ht="11.25" customHeight="1" x14ac:dyDescent="0.2">
      <c r="B44" s="16">
        <v>1984</v>
      </c>
      <c r="C44" s="39">
        <v>4.4000000000000004</v>
      </c>
      <c r="D44" s="39">
        <v>4.4000000000000004</v>
      </c>
      <c r="E44" s="39">
        <v>28.9</v>
      </c>
      <c r="F44" s="39">
        <v>28.1</v>
      </c>
      <c r="G44" s="106">
        <v>331</v>
      </c>
      <c r="H44" s="39">
        <v>18.399999999999999</v>
      </c>
      <c r="I44" s="40">
        <v>16.5</v>
      </c>
    </row>
    <row r="45" spans="2:9" s="35" customFormat="1" ht="11.25" customHeight="1" x14ac:dyDescent="0.2">
      <c r="B45" s="16">
        <v>1985</v>
      </c>
      <c r="C45" s="39">
        <v>5.0999999999999996</v>
      </c>
      <c r="D45" s="39">
        <v>4.4000000000000004</v>
      </c>
      <c r="E45" s="39">
        <v>28.5</v>
      </c>
      <c r="F45" s="39">
        <v>27.7</v>
      </c>
      <c r="G45" s="106">
        <v>337</v>
      </c>
      <c r="H45" s="39">
        <v>18.7</v>
      </c>
      <c r="I45" s="40">
        <v>16.899999999999999</v>
      </c>
    </row>
    <row r="46" spans="2:9" s="35" customFormat="1" ht="11.25" customHeight="1" x14ac:dyDescent="0.2">
      <c r="B46" s="16">
        <v>1986</v>
      </c>
      <c r="C46" s="39">
        <v>5</v>
      </c>
      <c r="D46" s="39">
        <v>4.5999999999999996</v>
      </c>
      <c r="E46" s="39">
        <v>28.5</v>
      </c>
      <c r="F46" s="39">
        <v>27.7</v>
      </c>
      <c r="G46" s="106">
        <v>339</v>
      </c>
      <c r="H46" s="39">
        <v>18.8</v>
      </c>
      <c r="I46" s="40">
        <v>17</v>
      </c>
    </row>
    <row r="47" spans="2:9" s="35" customFormat="1" ht="11.25" customHeight="1" x14ac:dyDescent="0.2">
      <c r="B47" s="16">
        <v>1987</v>
      </c>
      <c r="C47" s="39">
        <v>4.9000000000000004</v>
      </c>
      <c r="D47" s="39">
        <v>4.9000000000000004</v>
      </c>
      <c r="E47" s="39">
        <v>28.6</v>
      </c>
      <c r="F47" s="39">
        <v>27.8</v>
      </c>
      <c r="G47" s="106">
        <v>335</v>
      </c>
      <c r="H47" s="39">
        <v>18.600000000000001</v>
      </c>
      <c r="I47" s="40">
        <v>16.8</v>
      </c>
    </row>
    <row r="48" spans="2:9" s="35" customFormat="1" ht="11.25" customHeight="1" x14ac:dyDescent="0.2">
      <c r="B48" s="16">
        <v>1988</v>
      </c>
      <c r="C48" s="39">
        <v>5.0999999999999996</v>
      </c>
      <c r="D48" s="39">
        <v>5</v>
      </c>
      <c r="E48" s="39">
        <v>28.7</v>
      </c>
      <c r="F48" s="39">
        <v>27.9</v>
      </c>
      <c r="G48" s="106">
        <v>340</v>
      </c>
      <c r="H48" s="39">
        <v>18.899999999999999</v>
      </c>
      <c r="I48" s="40">
        <v>17</v>
      </c>
    </row>
    <row r="49" spans="2:10" s="35" customFormat="1" ht="11.25" customHeight="1" x14ac:dyDescent="0.2">
      <c r="B49" s="16">
        <v>1989</v>
      </c>
      <c r="C49" s="39">
        <v>6</v>
      </c>
      <c r="D49" s="39">
        <v>5.0999999999999996</v>
      </c>
      <c r="E49" s="39">
        <v>27.5</v>
      </c>
      <c r="F49" s="39">
        <v>26.7</v>
      </c>
      <c r="G49" s="106">
        <v>336</v>
      </c>
      <c r="H49" s="39">
        <v>18.7</v>
      </c>
      <c r="I49" s="40">
        <v>16.8</v>
      </c>
    </row>
    <row r="50" spans="2:10" s="35" customFormat="1" ht="18.75" customHeight="1" x14ac:dyDescent="0.2">
      <c r="B50" s="16">
        <v>1990</v>
      </c>
      <c r="C50" s="39">
        <v>7.6</v>
      </c>
      <c r="D50" s="39">
        <v>4.5999999999999996</v>
      </c>
      <c r="E50" s="39">
        <v>31.8</v>
      </c>
      <c r="F50" s="39">
        <v>30.9</v>
      </c>
      <c r="G50" s="106">
        <v>340</v>
      </c>
      <c r="H50" s="39">
        <v>18.899999999999999</v>
      </c>
      <c r="I50" s="40">
        <v>17</v>
      </c>
    </row>
    <row r="51" spans="2:10" s="35" customFormat="1" ht="11.25" customHeight="1" x14ac:dyDescent="0.2">
      <c r="B51" s="16">
        <v>1991</v>
      </c>
      <c r="C51" s="39">
        <v>7</v>
      </c>
      <c r="D51" s="39">
        <v>2.6</v>
      </c>
      <c r="E51" s="39">
        <v>29.3</v>
      </c>
      <c r="F51" s="39">
        <v>28.4</v>
      </c>
      <c r="G51" s="106">
        <v>328</v>
      </c>
      <c r="H51" s="39">
        <v>18.2</v>
      </c>
      <c r="I51" s="40">
        <v>16.399999999999999</v>
      </c>
    </row>
    <row r="52" spans="2:10" s="35" customFormat="1" ht="11.25" customHeight="1" x14ac:dyDescent="0.2">
      <c r="B52" s="16">
        <v>1992</v>
      </c>
      <c r="C52" s="39">
        <v>5.8</v>
      </c>
      <c r="D52" s="39">
        <v>2.6</v>
      </c>
      <c r="E52" s="39">
        <v>26.4</v>
      </c>
      <c r="F52" s="39">
        <v>25.6</v>
      </c>
      <c r="G52" s="106">
        <v>328</v>
      </c>
      <c r="H52" s="39">
        <v>18.2</v>
      </c>
      <c r="I52" s="40">
        <v>16.399999999999999</v>
      </c>
    </row>
    <row r="53" spans="2:10" s="35" customFormat="1" ht="11.25" customHeight="1" x14ac:dyDescent="0.2">
      <c r="B53" s="16">
        <v>1993</v>
      </c>
      <c r="C53" s="39">
        <v>4.2</v>
      </c>
      <c r="D53" s="39">
        <v>2.4</v>
      </c>
      <c r="E53" s="39">
        <v>21.8</v>
      </c>
      <c r="F53" s="39">
        <v>21.2</v>
      </c>
      <c r="G53" s="106">
        <v>318</v>
      </c>
      <c r="H53" s="39">
        <v>17.7</v>
      </c>
      <c r="I53" s="40">
        <v>15.9</v>
      </c>
    </row>
    <row r="54" spans="2:10" s="35" customFormat="1" ht="11.25" customHeight="1" x14ac:dyDescent="0.2">
      <c r="B54" s="16">
        <v>1994</v>
      </c>
      <c r="C54" s="39">
        <v>2.9</v>
      </c>
      <c r="D54" s="39">
        <v>2.8</v>
      </c>
      <c r="E54" s="39">
        <v>24.3</v>
      </c>
      <c r="F54" s="39">
        <v>23.6</v>
      </c>
      <c r="G54" s="106">
        <v>308</v>
      </c>
      <c r="H54" s="39">
        <v>17.100000000000001</v>
      </c>
      <c r="I54" s="40">
        <v>15.4</v>
      </c>
    </row>
    <row r="55" spans="2:10" s="35" customFormat="1" ht="11.25" customHeight="1" x14ac:dyDescent="0.2">
      <c r="B55" s="16">
        <v>1995</v>
      </c>
      <c r="C55" s="39">
        <v>3.8</v>
      </c>
      <c r="D55" s="39">
        <v>2.8</v>
      </c>
      <c r="E55" s="39">
        <v>20.6</v>
      </c>
      <c r="F55" s="39">
        <v>20</v>
      </c>
      <c r="G55" s="106">
        <v>290</v>
      </c>
      <c r="H55" s="39">
        <v>16.100000000000001</v>
      </c>
      <c r="I55" s="40">
        <v>14.5</v>
      </c>
    </row>
    <row r="56" spans="2:10" s="35" customFormat="1" ht="11.25" customHeight="1" x14ac:dyDescent="0.2">
      <c r="B56" s="16">
        <v>1996</v>
      </c>
      <c r="C56" s="39">
        <v>3.7</v>
      </c>
      <c r="D56" s="39">
        <v>2.9</v>
      </c>
      <c r="E56" s="39">
        <v>21.5</v>
      </c>
      <c r="F56" s="39">
        <v>20.9</v>
      </c>
      <c r="G56" s="106">
        <v>276</v>
      </c>
      <c r="H56" s="39">
        <v>15.3</v>
      </c>
      <c r="I56" s="40">
        <v>13.8</v>
      </c>
    </row>
    <row r="57" spans="2:10" s="35" customFormat="1" ht="11.25" customHeight="1" x14ac:dyDescent="0.2">
      <c r="B57" s="16">
        <v>1997</v>
      </c>
      <c r="C57" s="39">
        <v>3.2</v>
      </c>
      <c r="D57" s="39">
        <v>2.9</v>
      </c>
      <c r="E57" s="39">
        <v>22</v>
      </c>
      <c r="F57" s="39">
        <v>21.4</v>
      </c>
      <c r="G57" s="106">
        <v>311</v>
      </c>
      <c r="H57" s="39">
        <v>17.3</v>
      </c>
      <c r="I57" s="40">
        <v>15.6</v>
      </c>
    </row>
    <row r="58" spans="2:10" s="35" customFormat="1" ht="11.25" customHeight="1" x14ac:dyDescent="0.2">
      <c r="B58" s="16">
        <v>1998</v>
      </c>
      <c r="C58" s="39">
        <v>2.5</v>
      </c>
      <c r="D58" s="39">
        <v>3.2</v>
      </c>
      <c r="E58" s="39">
        <v>21.6</v>
      </c>
      <c r="F58" s="39">
        <v>21</v>
      </c>
      <c r="G58" s="106">
        <v>319</v>
      </c>
      <c r="H58" s="39">
        <v>17.7</v>
      </c>
      <c r="I58" s="40">
        <v>16</v>
      </c>
    </row>
    <row r="59" spans="2:10" s="35" customFormat="1" ht="11.25" customHeight="1" x14ac:dyDescent="0.2">
      <c r="B59" s="21">
        <v>1999</v>
      </c>
      <c r="C59" s="39">
        <v>2.2000000000000002</v>
      </c>
      <c r="D59" s="39">
        <v>3.7</v>
      </c>
      <c r="E59" s="39">
        <v>24.8</v>
      </c>
      <c r="F59" s="39">
        <v>24.1</v>
      </c>
      <c r="G59" s="106">
        <v>297</v>
      </c>
      <c r="H59" s="39">
        <v>16.5</v>
      </c>
      <c r="I59" s="40">
        <v>14.9</v>
      </c>
    </row>
    <row r="60" spans="2:10" s="35" customFormat="1" ht="18.75" customHeight="1" x14ac:dyDescent="0.2">
      <c r="B60" s="16">
        <v>2000</v>
      </c>
      <c r="C60" s="39">
        <v>2.2999999999999998</v>
      </c>
      <c r="D60" s="39">
        <v>3.4</v>
      </c>
      <c r="E60" s="39">
        <v>25</v>
      </c>
      <c r="F60" s="39">
        <v>24.3</v>
      </c>
      <c r="G60" s="106">
        <v>275</v>
      </c>
      <c r="H60" s="39">
        <v>15.3</v>
      </c>
      <c r="I60" s="40">
        <v>13.8</v>
      </c>
      <c r="J60" s="38"/>
    </row>
    <row r="61" spans="2:10" s="35" customFormat="1" ht="11.25" customHeight="1" x14ac:dyDescent="0.2">
      <c r="B61" s="16">
        <v>2001</v>
      </c>
      <c r="C61" s="39">
        <v>2.2999999999999998</v>
      </c>
      <c r="D61" s="39">
        <v>3.6</v>
      </c>
      <c r="E61" s="39">
        <v>26.2</v>
      </c>
      <c r="F61" s="39">
        <v>25.4</v>
      </c>
      <c r="G61" s="106">
        <v>286</v>
      </c>
      <c r="H61" s="39">
        <v>15.9</v>
      </c>
      <c r="I61" s="40">
        <v>14.3</v>
      </c>
    </row>
    <row r="62" spans="2:10" s="35" customFormat="1" ht="11.25" customHeight="1" x14ac:dyDescent="0.2">
      <c r="B62" s="21">
        <v>2002</v>
      </c>
      <c r="C62" s="39">
        <v>2.2000000000000002</v>
      </c>
      <c r="D62" s="39">
        <v>3.6</v>
      </c>
      <c r="E62" s="39">
        <v>28.6</v>
      </c>
      <c r="F62" s="39">
        <v>27.8</v>
      </c>
      <c r="G62" s="106">
        <v>279</v>
      </c>
      <c r="H62" s="39">
        <v>15.5</v>
      </c>
      <c r="I62" s="40">
        <v>14</v>
      </c>
    </row>
    <row r="63" spans="2:10" s="35" customFormat="1" ht="11.25" customHeight="1" x14ac:dyDescent="0.2">
      <c r="B63" s="21">
        <v>2003</v>
      </c>
      <c r="C63" s="39">
        <v>1.9</v>
      </c>
      <c r="D63" s="39">
        <v>3.4</v>
      </c>
      <c r="E63" s="39">
        <v>29.4</v>
      </c>
      <c r="F63" s="39">
        <v>28.5</v>
      </c>
      <c r="G63" s="106">
        <v>256</v>
      </c>
      <c r="H63" s="39">
        <v>14.2</v>
      </c>
      <c r="I63" s="40">
        <v>12.8</v>
      </c>
    </row>
    <row r="64" spans="2:10" s="35" customFormat="1" ht="11.25" customHeight="1" x14ac:dyDescent="0.2">
      <c r="B64" s="21">
        <v>2004</v>
      </c>
      <c r="C64" s="39">
        <v>2.2000000000000002</v>
      </c>
      <c r="D64" s="39">
        <v>3.6</v>
      </c>
      <c r="E64" s="39">
        <v>29.8</v>
      </c>
      <c r="F64" s="39">
        <v>28.9</v>
      </c>
      <c r="G64" s="106">
        <v>247</v>
      </c>
      <c r="H64" s="39">
        <v>13.7</v>
      </c>
      <c r="I64" s="40">
        <v>12.3</v>
      </c>
    </row>
    <row r="65" spans="2:23" s="35" customFormat="1" ht="11.25" customHeight="1" x14ac:dyDescent="0.2">
      <c r="B65" s="21">
        <v>2005</v>
      </c>
      <c r="C65" s="39">
        <v>2.5</v>
      </c>
      <c r="D65" s="39">
        <v>3.2</v>
      </c>
      <c r="E65" s="39">
        <v>30</v>
      </c>
      <c r="F65" s="39">
        <v>29.1</v>
      </c>
      <c r="G65" s="106">
        <v>246</v>
      </c>
      <c r="H65" s="39">
        <v>13.7</v>
      </c>
      <c r="I65" s="40">
        <v>12.3</v>
      </c>
    </row>
    <row r="66" spans="2:23" s="35" customFormat="1" ht="11.25" customHeight="1" x14ac:dyDescent="0.2">
      <c r="B66" s="21">
        <v>2006</v>
      </c>
      <c r="C66" s="39">
        <v>1.9</v>
      </c>
      <c r="D66" s="39">
        <v>3.3</v>
      </c>
      <c r="E66" s="39">
        <v>31.7</v>
      </c>
      <c r="F66" s="39">
        <v>30.8</v>
      </c>
      <c r="G66" s="106">
        <v>245</v>
      </c>
      <c r="H66" s="39">
        <v>13.6</v>
      </c>
      <c r="I66" s="40">
        <v>12.3</v>
      </c>
    </row>
    <row r="67" spans="2:23" s="35" customFormat="1" ht="11.25" customHeight="1" x14ac:dyDescent="0.2">
      <c r="B67" s="23">
        <v>2007</v>
      </c>
      <c r="C67" s="39">
        <v>1.9</v>
      </c>
      <c r="D67" s="39">
        <v>3.4</v>
      </c>
      <c r="E67" s="39">
        <v>32.299999999999997</v>
      </c>
      <c r="F67" s="39">
        <v>31.4</v>
      </c>
      <c r="G67" s="106">
        <v>252</v>
      </c>
      <c r="H67" s="39">
        <v>14</v>
      </c>
      <c r="I67" s="40">
        <v>12.6</v>
      </c>
    </row>
    <row r="68" spans="2:23" s="35" customFormat="1" ht="11.25" customHeight="1" x14ac:dyDescent="0.2">
      <c r="B68" s="23">
        <v>2008</v>
      </c>
      <c r="C68" s="39">
        <v>1.8</v>
      </c>
      <c r="D68" s="39">
        <v>3.41</v>
      </c>
      <c r="E68" s="39">
        <v>32.200000000000003</v>
      </c>
      <c r="F68" s="39">
        <v>31.3</v>
      </c>
      <c r="G68" s="106">
        <v>270</v>
      </c>
      <c r="H68" s="39">
        <v>15</v>
      </c>
      <c r="I68" s="40">
        <v>13.5</v>
      </c>
    </row>
    <row r="69" spans="2:23" s="35" customFormat="1" ht="11.25" customHeight="1" x14ac:dyDescent="0.2">
      <c r="B69" s="23">
        <v>2009</v>
      </c>
      <c r="C69" s="39">
        <v>2</v>
      </c>
      <c r="D69" s="39">
        <v>3.36</v>
      </c>
      <c r="E69" s="39">
        <v>32.700000000000003</v>
      </c>
      <c r="F69" s="39">
        <v>31.7</v>
      </c>
      <c r="G69" s="106">
        <v>238</v>
      </c>
      <c r="H69" s="39">
        <v>13.2</v>
      </c>
      <c r="I69" s="40">
        <v>11.9</v>
      </c>
    </row>
    <row r="70" spans="2:23" s="35" customFormat="1" ht="18.75" customHeight="1" x14ac:dyDescent="0.2">
      <c r="B70" s="23">
        <v>2010</v>
      </c>
      <c r="C70" s="39">
        <v>1.8</v>
      </c>
      <c r="D70" s="39">
        <v>3.36</v>
      </c>
      <c r="E70" s="39">
        <v>32.5</v>
      </c>
      <c r="F70" s="39">
        <v>31.6</v>
      </c>
      <c r="G70" s="106">
        <v>242</v>
      </c>
      <c r="H70" s="39">
        <v>13.5</v>
      </c>
      <c r="I70" s="40">
        <v>12.1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s="35" customFormat="1" ht="11.25" customHeight="1" x14ac:dyDescent="0.2">
      <c r="B71" s="16">
        <v>2011</v>
      </c>
      <c r="C71" s="39">
        <v>1.38</v>
      </c>
      <c r="D71" s="39">
        <v>3.4</v>
      </c>
      <c r="E71" s="39">
        <v>32.5</v>
      </c>
      <c r="F71" s="39">
        <v>31.6</v>
      </c>
      <c r="G71" s="106">
        <v>254</v>
      </c>
      <c r="H71" s="39">
        <v>14.1</v>
      </c>
      <c r="I71" s="40">
        <v>12.69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s="35" customFormat="1" ht="11.25" customHeight="1" x14ac:dyDescent="0.2">
      <c r="B72" s="23">
        <v>2012</v>
      </c>
      <c r="C72" s="41">
        <v>1.4</v>
      </c>
      <c r="D72" s="41">
        <v>3.4</v>
      </c>
      <c r="E72" s="41">
        <v>33.17</v>
      </c>
      <c r="F72" s="41">
        <v>32.200000000000003</v>
      </c>
      <c r="G72" s="107">
        <v>245</v>
      </c>
      <c r="H72" s="41">
        <v>13.59</v>
      </c>
      <c r="I72" s="42">
        <v>12.23</v>
      </c>
      <c r="J72" s="26"/>
      <c r="K72" s="26"/>
      <c r="L72" s="26"/>
      <c r="M72" s="26"/>
      <c r="N72" s="108"/>
      <c r="O72" s="26"/>
      <c r="P72" s="26"/>
      <c r="Q72" s="25"/>
      <c r="R72" s="25"/>
      <c r="S72" s="25"/>
      <c r="T72" s="25"/>
      <c r="U72" s="25"/>
      <c r="V72" s="25"/>
      <c r="W72" s="25"/>
    </row>
    <row r="73" spans="2:23" s="35" customFormat="1" x14ac:dyDescent="0.2">
      <c r="B73" s="91">
        <v>2013</v>
      </c>
      <c r="C73" s="39">
        <v>1.6</v>
      </c>
      <c r="D73" s="39">
        <v>3.6</v>
      </c>
      <c r="E73" s="39">
        <v>31.46</v>
      </c>
      <c r="F73" s="39">
        <v>30.54</v>
      </c>
      <c r="G73" s="106">
        <v>243</v>
      </c>
      <c r="H73" s="39">
        <v>13.5</v>
      </c>
      <c r="I73" s="40">
        <v>12.15</v>
      </c>
      <c r="J73" s="27"/>
      <c r="K73" s="27"/>
      <c r="L73" s="27"/>
      <c r="M73" s="27"/>
      <c r="N73" s="109"/>
      <c r="O73" s="27"/>
      <c r="P73" s="27"/>
      <c r="Q73" s="25"/>
      <c r="R73" s="25"/>
      <c r="S73" s="25"/>
      <c r="T73" s="25"/>
      <c r="U73" s="25"/>
      <c r="V73" s="25"/>
      <c r="W73" s="25"/>
    </row>
    <row r="74" spans="2:23" s="35" customFormat="1" x14ac:dyDescent="0.2">
      <c r="B74" s="30">
        <v>2014</v>
      </c>
      <c r="C74" s="39">
        <v>2.1</v>
      </c>
      <c r="D74" s="39">
        <v>3.8</v>
      </c>
      <c r="E74" s="39">
        <v>31.3</v>
      </c>
      <c r="F74" s="39">
        <v>30.4</v>
      </c>
      <c r="G74" s="106">
        <v>254.96</v>
      </c>
      <c r="H74" s="39">
        <v>14.16</v>
      </c>
      <c r="I74" s="40">
        <v>12.75</v>
      </c>
      <c r="J74" s="27"/>
      <c r="K74" s="27"/>
      <c r="L74" s="27"/>
      <c r="M74" s="27"/>
      <c r="N74" s="109"/>
      <c r="O74" s="27"/>
      <c r="P74" s="27"/>
      <c r="Q74" s="25"/>
      <c r="R74" s="25"/>
      <c r="S74" s="25"/>
      <c r="T74" s="25"/>
      <c r="U74" s="25"/>
      <c r="V74" s="25"/>
      <c r="W74" s="25"/>
    </row>
    <row r="75" spans="2:23" x14ac:dyDescent="0.2">
      <c r="B75" s="91">
        <v>2015</v>
      </c>
      <c r="C75" s="39">
        <v>1.8</v>
      </c>
      <c r="D75" s="39">
        <v>3.8</v>
      </c>
      <c r="E75" s="39">
        <v>32.799999999999997</v>
      </c>
      <c r="F75" s="39">
        <v>31.84</v>
      </c>
      <c r="G75" s="106">
        <v>255.3</v>
      </c>
      <c r="H75" s="39">
        <v>14.18</v>
      </c>
      <c r="I75" s="40">
        <v>12.76</v>
      </c>
      <c r="J75" s="27"/>
      <c r="K75" s="27"/>
      <c r="L75" s="27"/>
      <c r="M75" s="27"/>
      <c r="N75" s="109"/>
      <c r="O75" s="27"/>
      <c r="P75" s="27"/>
      <c r="Q75" s="25"/>
      <c r="R75" s="25"/>
      <c r="S75" s="25"/>
      <c r="T75" s="25"/>
      <c r="U75" s="25"/>
      <c r="V75" s="25"/>
      <c r="W75" s="25"/>
    </row>
    <row r="76" spans="2:23" x14ac:dyDescent="0.2">
      <c r="B76" s="30">
        <v>2016</v>
      </c>
      <c r="C76" s="39">
        <v>2</v>
      </c>
      <c r="D76" s="39">
        <v>4.4000000000000004</v>
      </c>
      <c r="E76" s="39">
        <v>33.799999999999997</v>
      </c>
      <c r="F76" s="39">
        <v>32.82</v>
      </c>
      <c r="G76" s="106">
        <v>248.7</v>
      </c>
      <c r="H76" s="39">
        <v>13.82</v>
      </c>
      <c r="I76" s="40">
        <v>12.43</v>
      </c>
      <c r="J76" s="27"/>
      <c r="K76" s="27"/>
      <c r="L76" s="27"/>
      <c r="M76" s="27"/>
      <c r="N76" s="110"/>
      <c r="O76" s="28"/>
      <c r="P76" s="28"/>
      <c r="Q76" s="25"/>
      <c r="R76" s="25"/>
      <c r="S76" s="25"/>
      <c r="T76" s="25"/>
      <c r="U76" s="25"/>
      <c r="V76" s="25"/>
      <c r="W76" s="25"/>
    </row>
    <row r="77" spans="2:23" x14ac:dyDescent="0.2">
      <c r="B77" s="30">
        <v>2017</v>
      </c>
      <c r="C77" s="39">
        <v>1.7</v>
      </c>
      <c r="D77" s="39">
        <v>4.7</v>
      </c>
      <c r="E77" s="39">
        <v>34.4</v>
      </c>
      <c r="F77" s="39">
        <v>33.4</v>
      </c>
      <c r="G77" s="106">
        <v>253.93</v>
      </c>
      <c r="H77" s="39">
        <v>14.11</v>
      </c>
      <c r="I77" s="40">
        <v>12.7</v>
      </c>
      <c r="J77" s="27"/>
      <c r="K77" s="27"/>
      <c r="L77" s="27"/>
      <c r="M77" s="27"/>
      <c r="N77" s="110"/>
      <c r="O77" s="28"/>
      <c r="P77" s="28"/>
      <c r="Q77" s="25"/>
      <c r="R77" s="25"/>
      <c r="S77" s="25"/>
      <c r="T77" s="25"/>
      <c r="U77" s="25"/>
      <c r="V77" s="25"/>
      <c r="W77" s="25"/>
    </row>
    <row r="78" spans="2:23" x14ac:dyDescent="0.2">
      <c r="B78" s="30">
        <v>2018</v>
      </c>
      <c r="C78" s="39">
        <v>1.5</v>
      </c>
      <c r="D78" s="39">
        <v>4.5</v>
      </c>
      <c r="E78" s="39">
        <v>34.9</v>
      </c>
      <c r="F78" s="39">
        <v>33.880000000000003</v>
      </c>
      <c r="G78" s="106">
        <v>262.91000000000003</v>
      </c>
      <c r="H78" s="39">
        <v>14.61</v>
      </c>
      <c r="I78" s="40">
        <v>13.15</v>
      </c>
      <c r="J78" s="27"/>
      <c r="K78" s="27"/>
      <c r="L78" s="27"/>
      <c r="M78" s="27"/>
      <c r="N78" s="110"/>
      <c r="O78" s="28"/>
      <c r="P78" s="28"/>
      <c r="Q78" s="25"/>
      <c r="R78" s="25"/>
      <c r="S78" s="25"/>
      <c r="T78" s="25"/>
      <c r="U78" s="25"/>
      <c r="V78" s="25"/>
      <c r="W78" s="25"/>
    </row>
    <row r="79" spans="2:23" x14ac:dyDescent="0.2">
      <c r="B79" s="30">
        <v>2019</v>
      </c>
      <c r="C79" s="22">
        <v>1.4</v>
      </c>
      <c r="D79" s="22">
        <v>4.7</v>
      </c>
      <c r="E79" s="39">
        <v>35.200000000000003</v>
      </c>
      <c r="F79" s="22">
        <v>34.17</v>
      </c>
      <c r="G79" s="111">
        <v>261.12</v>
      </c>
      <c r="H79" s="22">
        <v>14.51</v>
      </c>
      <c r="I79" s="112">
        <v>13.06</v>
      </c>
      <c r="J79" s="27"/>
      <c r="K79" s="27"/>
      <c r="L79" s="27"/>
      <c r="M79" s="27"/>
      <c r="N79" s="110"/>
      <c r="O79" s="28"/>
      <c r="P79" s="28"/>
      <c r="Q79" s="25"/>
      <c r="R79" s="25"/>
      <c r="S79" s="25"/>
      <c r="T79" s="25"/>
      <c r="U79" s="25"/>
      <c r="V79" s="25"/>
      <c r="W79" s="25"/>
    </row>
    <row r="80" spans="2:23" ht="18.75" customHeight="1" x14ac:dyDescent="0.2">
      <c r="B80" s="30">
        <v>2020</v>
      </c>
      <c r="C80" s="39">
        <v>2.1</v>
      </c>
      <c r="D80" s="39">
        <v>4.8</v>
      </c>
      <c r="E80" s="39">
        <v>36.299999999999997</v>
      </c>
      <c r="F80" s="39">
        <v>35.200000000000003</v>
      </c>
      <c r="G80" s="106">
        <v>249</v>
      </c>
      <c r="H80" s="39">
        <v>13.83</v>
      </c>
      <c r="I80" s="40">
        <v>12.45</v>
      </c>
      <c r="J80" s="27"/>
      <c r="K80" s="27"/>
      <c r="L80" s="27"/>
      <c r="M80" s="27"/>
      <c r="N80" s="110"/>
      <c r="O80" s="28"/>
      <c r="P80" s="28"/>
      <c r="Q80" s="25"/>
      <c r="R80" s="25"/>
      <c r="S80" s="25"/>
      <c r="T80" s="25"/>
      <c r="U80" s="25"/>
      <c r="V80" s="25"/>
      <c r="W80" s="25"/>
    </row>
    <row r="81" spans="2:23" x14ac:dyDescent="0.2">
      <c r="B81" s="30">
        <v>2021</v>
      </c>
      <c r="C81" s="39">
        <v>2.1</v>
      </c>
      <c r="D81" s="39">
        <v>4.7</v>
      </c>
      <c r="E81" s="39">
        <v>37.200000000000003</v>
      </c>
      <c r="F81" s="39">
        <v>36.119999999999997</v>
      </c>
      <c r="G81" s="106">
        <v>262.72000000000003</v>
      </c>
      <c r="H81" s="39">
        <v>14.6</v>
      </c>
      <c r="I81" s="40">
        <v>13.14</v>
      </c>
      <c r="J81" s="74"/>
      <c r="K81" s="74"/>
      <c r="L81" s="74"/>
      <c r="M81" s="74"/>
      <c r="N81" s="113"/>
      <c r="O81" s="73"/>
      <c r="P81" s="73"/>
      <c r="Q81" s="25"/>
      <c r="R81" s="25"/>
      <c r="S81" s="25"/>
      <c r="T81" s="25"/>
      <c r="U81" s="25"/>
      <c r="V81" s="25"/>
      <c r="W81" s="25"/>
    </row>
    <row r="82" spans="2:23" x14ac:dyDescent="0.2">
      <c r="B82" s="30">
        <v>2022</v>
      </c>
      <c r="C82" s="39">
        <v>2.0099999999999998</v>
      </c>
      <c r="D82" s="39">
        <v>4.95</v>
      </c>
      <c r="E82" s="39">
        <v>35.71</v>
      </c>
      <c r="F82" s="39">
        <v>34.659999999999997</v>
      </c>
      <c r="G82" s="106">
        <v>233.8</v>
      </c>
      <c r="H82" s="39">
        <v>12.99</v>
      </c>
      <c r="I82" s="40">
        <v>11.69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2">
      <c r="B83" s="30">
        <v>2023</v>
      </c>
      <c r="C83" s="39">
        <v>2.41</v>
      </c>
      <c r="D83" s="39">
        <v>4.7</v>
      </c>
      <c r="E83" s="39">
        <v>34.729999999999997</v>
      </c>
      <c r="F83" s="39">
        <v>33.72</v>
      </c>
      <c r="G83" s="106">
        <v>236.71</v>
      </c>
      <c r="H83" s="39">
        <v>13.15</v>
      </c>
      <c r="I83" s="40">
        <v>11.84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2">
      <c r="C84" s="68"/>
      <c r="D84" s="68"/>
      <c r="E84" s="68"/>
      <c r="F84" s="68"/>
      <c r="G84" s="68"/>
      <c r="H84" s="68"/>
      <c r="I84" s="6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2">
      <c r="C85" s="68"/>
      <c r="D85" s="68"/>
      <c r="E85" s="68"/>
      <c r="F85" s="68"/>
      <c r="G85" s="68"/>
      <c r="H85" s="68"/>
      <c r="I85" s="68"/>
    </row>
    <row r="87" spans="2:23" x14ac:dyDescent="0.2">
      <c r="C87" s="67"/>
      <c r="D87" s="67"/>
      <c r="E87" s="67"/>
      <c r="F87" s="67"/>
      <c r="G87" s="67"/>
      <c r="H87" s="67"/>
      <c r="I87" s="67"/>
    </row>
  </sheetData>
  <mergeCells count="4">
    <mergeCell ref="B6:B7"/>
    <mergeCell ref="E6:F6"/>
    <mergeCell ref="G6:I6"/>
    <mergeCell ref="C7:E7"/>
  </mergeCells>
  <hyperlinks>
    <hyperlink ref="Z1" location="'00'!A1" display="zpět na obsah"/>
  </hyperlink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722724F75BCC40B23F9F69FEF041F6" ma:contentTypeVersion="11" ma:contentTypeDescription="Vytvoří nový dokument" ma:contentTypeScope="" ma:versionID="bf60e23eed03a5bc8c26e291e0970f4c">
  <xsd:schema xmlns:xsd="http://www.w3.org/2001/XMLSchema" xmlns:xs="http://www.w3.org/2001/XMLSchema" xmlns:p="http://schemas.microsoft.com/office/2006/metadata/properties" xmlns:ns3="359fd376-c996-45d8-a8fc-6f6c8084dc22" targetNamespace="http://schemas.microsoft.com/office/2006/metadata/properties" ma:root="true" ma:fieldsID="1aa6cc78f6ce5a0d06be0c043a0306ea" ns3:_="">
    <xsd:import namespace="359fd376-c996-45d8-a8fc-6f6c8084dc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fd376-c996-45d8-a8fc-6f6c8084d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A654C-C0D1-44CF-8F5D-66D08EAEA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fd376-c996-45d8-a8fc-6f6c8084dc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298BF-DAB5-448D-896D-460EB5FA7B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552CC-031E-40DE-9A19-3AEBE1BAE59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59fd376-c996-45d8-a8fc-6f6c8084dc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18</vt:i4>
      </vt:variant>
    </vt:vector>
  </HeadingPairs>
  <TitlesOfParts>
    <vt:vector size="37" baseType="lpstr">
      <vt:lpstr>00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  <vt:lpstr>'10'!Názvy_tisku</vt:lpstr>
      <vt:lpstr>'11'!Názvy_tisku</vt:lpstr>
      <vt:lpstr>'12'!Názvy_tisku</vt:lpstr>
      <vt:lpstr>'13'!Názvy_tisku</vt:lpstr>
      <vt:lpstr>'14'!Názvy_tisku</vt:lpstr>
      <vt:lpstr>'15'!Názvy_tisku</vt:lpstr>
      <vt:lpstr>'16'!Názvy_tisku</vt:lpstr>
      <vt:lpstr>'17'!Názvy_tisku</vt:lpstr>
      <vt:lpstr>'18'!Názvy_tisku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salusova7203</dc:creator>
  <cp:lastModifiedBy>Klémová Lea</cp:lastModifiedBy>
  <cp:lastPrinted>2024-11-25T09:58:22Z</cp:lastPrinted>
  <dcterms:created xsi:type="dcterms:W3CDTF">2013-03-22T13:34:28Z</dcterms:created>
  <dcterms:modified xsi:type="dcterms:W3CDTF">2024-11-27T09:27:44Z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0x010100B2722724F75BCC40B23F9F69FEF041F6</vt:lpwstr>
  </property>
</Properties>
</file>