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4505" yWindow="-15" windowWidth="14310" windowHeight="12405"/>
  </bookViews>
  <sheets>
    <sheet name="2-18" sheetId="1" r:id="rId1"/>
  </sheets>
  <definedNames>
    <definedName name="_xlnm.Database">#REF!</definedName>
    <definedName name="g" hidden="1">{"'PT-03'!$A$1:$I$112"}</definedName>
    <definedName name="graf" hidden="1">{"'PT-03'!$A$1:$I$112"}</definedName>
    <definedName name="HTML_CodePage" hidden="1">1250</definedName>
    <definedName name="HTML_Control" localSheetId="0" hidden="1">{"'PT-03'!$A$1:$I$112"}</definedName>
    <definedName name="HTML_Control" hidden="1">{"'PT-03'!$A$1:$I$112"}</definedName>
    <definedName name="HTML_Description" hidden="1">""</definedName>
    <definedName name="HTML_Email" hidden="1">""</definedName>
    <definedName name="HTML_Header" hidden="1">""</definedName>
    <definedName name="HTML_LastUpdate" hidden="1">"údaje1999"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"D:\ARCHJIR\Potr.99k\pt-03.htm"</definedName>
    <definedName name="HTML_Title" hidden="1">""</definedName>
    <definedName name="_xlnm.Print_Area" localSheetId="0">'2-18'!$A$1:$R$29</definedName>
    <definedName name="oprava" hidden="1">{"'NP99_t1'!$A$1:$J$37"}</definedName>
    <definedName name="SWEDEN">#REF!</definedName>
    <definedName name="T_4_3_1n" hidden="1">{"'PT-03'!$A$1:$I$112"}</definedName>
  </definedNames>
  <calcPr calcId="125725"/>
</workbook>
</file>

<file path=xl/calcChain.xml><?xml version="1.0" encoding="utf-8"?>
<calcChain xmlns="http://schemas.openxmlformats.org/spreadsheetml/2006/main">
  <c r="Q11" i="1"/>
  <c r="Q29"/>
  <c r="Q28" l="1"/>
  <c r="Q27"/>
  <c r="Q26"/>
  <c r="Q25"/>
  <c r="Q24"/>
  <c r="Q23"/>
  <c r="Q22"/>
  <c r="Q21"/>
  <c r="Q20"/>
  <c r="Q19"/>
  <c r="Q18"/>
  <c r="Q17"/>
  <c r="Q16"/>
  <c r="Q15"/>
  <c r="Q14"/>
  <c r="Q13"/>
  <c r="Q12"/>
  <c r="P29"/>
  <c r="P28"/>
  <c r="P27"/>
  <c r="P26"/>
  <c r="P25"/>
  <c r="P24"/>
  <c r="P23"/>
  <c r="P22"/>
  <c r="P21"/>
  <c r="P20"/>
  <c r="P19"/>
  <c r="P18"/>
  <c r="P17"/>
  <c r="P16"/>
  <c r="P15"/>
  <c r="P14"/>
  <c r="P13"/>
  <c r="P12"/>
  <c r="P11"/>
</calcChain>
</file>

<file path=xl/sharedStrings.xml><?xml version="1.0" encoding="utf-8"?>
<sst xmlns="http://schemas.openxmlformats.org/spreadsheetml/2006/main" count="45" uniqueCount="31">
  <si>
    <t>ZDRAVÍ</t>
  </si>
  <si>
    <t>HEALTH</t>
  </si>
  <si>
    <t>Pramen: ČSÚ</t>
  </si>
  <si>
    <t>Source: CZSO</t>
  </si>
  <si>
    <t>v Kč</t>
  </si>
  <si>
    <t>85+</t>
  </si>
  <si>
    <r>
      <t xml:space="preserve">Průměr
</t>
    </r>
    <r>
      <rPr>
        <i/>
        <sz val="8"/>
        <color indexed="8"/>
        <rFont val="Arial"/>
        <family val="2"/>
      </rPr>
      <t>Average</t>
    </r>
  </si>
  <si>
    <t xml:space="preserve">             Expenditure of health insurance companies per sickness-insured person by sex and age group</t>
  </si>
  <si>
    <t>CZK</t>
  </si>
  <si>
    <r>
      <t xml:space="preserve">ženy
</t>
    </r>
    <r>
      <rPr>
        <i/>
        <sz val="8"/>
        <rFont val="Arial CE"/>
        <family val="2"/>
        <charset val="238"/>
      </rPr>
      <t>Females</t>
    </r>
  </si>
  <si>
    <r>
      <t xml:space="preserve">muži
</t>
    </r>
    <r>
      <rPr>
        <i/>
        <sz val="8"/>
        <rFont val="Arial CE"/>
        <family val="2"/>
        <charset val="238"/>
      </rPr>
      <t>Males</t>
    </r>
  </si>
  <si>
    <r>
      <t xml:space="preserve">Věková skupina (v letech)
</t>
    </r>
    <r>
      <rPr>
        <i/>
        <sz val="8"/>
        <rFont val="Arial"/>
        <family val="2"/>
      </rPr>
      <t>Age group (years)</t>
    </r>
  </si>
  <si>
    <t>0–4</t>
  </si>
  <si>
    <t>5–9</t>
  </si>
  <si>
    <t>10–14</t>
  </si>
  <si>
    <t>15–19</t>
  </si>
  <si>
    <t>20–24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</si>
  <si>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</si>
  <si>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</si>
  <si>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</si>
  <si>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</si>
  <si>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</si>
  <si>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</si>
  <si>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</si>
  <si>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</si>
  <si>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>65–69</t>
  </si>
  <si>
    <t>70–74</t>
  </si>
  <si>
    <t>75–79</t>
  </si>
  <si>
    <t>80–84</t>
  </si>
  <si>
    <t xml:space="preserve">Index 2017/2000 </t>
  </si>
  <si>
    <t>2 - 18.  Výdaje zdravotních pojišťoven na 1 pojištěnce podle pohlaví a věkových skupin</t>
  </si>
</sst>
</file>

<file path=xl/styles.xml><?xml version="1.0" encoding="utf-8"?>
<styleSheet xmlns="http://schemas.openxmlformats.org/spreadsheetml/2006/main">
  <numFmts count="6">
    <numFmt numFmtId="164" formatCode="#,##0.0&quot; &quot;"/>
    <numFmt numFmtId="165" formatCode="\$#,##0\ ;\(\$#,##0\)"/>
    <numFmt numFmtId="166" formatCode="#,##0&quot; &quot;;;\-&quot; &quot;"/>
    <numFmt numFmtId="167" formatCode="#,##0.0"/>
    <numFmt numFmtId="168" formatCode="#,##0&quot;  &quot;"/>
    <numFmt numFmtId="169" formatCode="0.0"/>
  </numFmts>
  <fonts count="22">
    <font>
      <sz val="10"/>
      <name val="Arial CE"/>
    </font>
    <font>
      <sz val="10"/>
      <name val="System"/>
      <family val="2"/>
      <charset val="238"/>
    </font>
    <font>
      <sz val="8"/>
      <name val="Arial"/>
      <family val="2"/>
    </font>
    <font>
      <sz val="10"/>
      <name val="Arial CE"/>
      <charset val="238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name val="Arial"/>
      <family val="2"/>
    </font>
    <font>
      <b/>
      <sz val="18"/>
      <name val="System"/>
      <family val="2"/>
      <charset val="238"/>
    </font>
    <font>
      <b/>
      <sz val="12"/>
      <name val="System"/>
      <family val="2"/>
      <charset val="238"/>
    </font>
    <font>
      <b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sz val="10"/>
      <name val="Arial"/>
      <family val="2"/>
    </font>
    <font>
      <i/>
      <sz val="10"/>
      <name val="Arial CE"/>
      <family val="2"/>
      <charset val="238"/>
    </font>
    <font>
      <sz val="8"/>
      <name val="Arial CE"/>
      <family val="2"/>
      <charset val="238"/>
    </font>
    <font>
      <i/>
      <sz val="8"/>
      <name val="Arial CE"/>
      <family val="2"/>
      <charset val="238"/>
    </font>
    <font>
      <i/>
      <sz val="8"/>
      <name val="Arial"/>
      <family val="2"/>
    </font>
    <font>
      <i/>
      <sz val="8"/>
      <color indexed="8"/>
      <name val="Arial"/>
      <family val="2"/>
    </font>
    <font>
      <sz val="10"/>
      <name val="Arial CE"/>
    </font>
    <font>
      <sz val="10"/>
      <color rgb="FFFF000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10" fontId="1" fillId="0" borderId="0" applyFont="0" applyFill="0" applyBorder="0" applyAlignment="0" applyProtection="0"/>
    <xf numFmtId="0" fontId="1" fillId="0" borderId="1" applyNumberFormat="0" applyFont="0" applyFill="0" applyAlignment="0" applyProtection="0"/>
    <xf numFmtId="0" fontId="2" fillId="0" borderId="2"/>
    <xf numFmtId="0" fontId="1" fillId="0" borderId="0" applyFont="0" applyFill="0" applyBorder="0" applyAlignment="0" applyProtection="0"/>
    <xf numFmtId="4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4" fillId="2" borderId="2">
      <alignment horizontal="left"/>
    </xf>
    <xf numFmtId="0" fontId="5" fillId="2" borderId="0">
      <alignment horizontal="left"/>
    </xf>
    <xf numFmtId="0" fontId="6" fillId="3" borderId="0">
      <alignment horizontal="right" vertical="top" textRotation="90" wrapText="1"/>
    </xf>
    <xf numFmtId="0" fontId="2" fillId="2" borderId="3">
      <alignment wrapText="1"/>
    </xf>
    <xf numFmtId="0" fontId="2" fillId="2" borderId="4">
      <alignment horizontal="center" wrapText="1"/>
    </xf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  <xf numFmtId="0" fontId="3" fillId="0" borderId="0"/>
    <xf numFmtId="2" fontId="7" fillId="0" borderId="0" applyFont="0" applyFill="0" applyBorder="0" applyAlignment="0" applyProtection="0"/>
    <xf numFmtId="0" fontId="7" fillId="0" borderId="0"/>
    <xf numFmtId="0" fontId="2" fillId="2" borderId="2"/>
    <xf numFmtId="0" fontId="9" fillId="2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9" fontId="20" fillId="0" borderId="0" applyFont="0" applyFill="0" applyBorder="0" applyAlignment="0" applyProtection="0"/>
    <xf numFmtId="0" fontId="3" fillId="0" borderId="0"/>
  </cellStyleXfs>
  <cellXfs count="41">
    <xf numFmtId="0" fontId="0" fillId="0" borderId="0" xfId="0"/>
    <xf numFmtId="0" fontId="12" fillId="0" borderId="0" xfId="0" applyFont="1" applyFill="1"/>
    <xf numFmtId="0" fontId="13" fillId="0" borderId="0" xfId="0" applyFont="1" applyFill="1" applyAlignment="1">
      <alignment horizontal="right"/>
    </xf>
    <xf numFmtId="0" fontId="3" fillId="0" borderId="0" xfId="0" applyFont="1" applyFill="1"/>
    <xf numFmtId="0" fontId="0" fillId="0" borderId="0" xfId="0" applyAlignment="1">
      <alignment horizontal="left"/>
    </xf>
    <xf numFmtId="0" fontId="15" fillId="0" borderId="0" xfId="0" applyFont="1" applyFill="1"/>
    <xf numFmtId="0" fontId="0" fillId="0" borderId="0" xfId="0" applyFill="1"/>
    <xf numFmtId="0" fontId="16" fillId="0" borderId="0" xfId="0" applyFont="1"/>
    <xf numFmtId="0" fontId="17" fillId="0" borderId="0" xfId="0" applyFont="1" applyAlignment="1">
      <alignment horizontal="right"/>
    </xf>
    <xf numFmtId="49" fontId="4" fillId="0" borderId="6" xfId="14" applyNumberFormat="1" applyFont="1" applyBorder="1" applyAlignment="1">
      <alignment horizontal="center"/>
    </xf>
    <xf numFmtId="0" fontId="4" fillId="0" borderId="6" xfId="14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164" fontId="2" fillId="0" borderId="6" xfId="0" applyNumberFormat="1" applyFont="1" applyFill="1" applyBorder="1" applyAlignment="1">
      <alignment horizontal="right"/>
    </xf>
    <xf numFmtId="166" fontId="2" fillId="0" borderId="6" xfId="15" applyNumberFormat="1" applyFont="1" applyBorder="1" applyAlignment="1">
      <alignment horizontal="right"/>
    </xf>
    <xf numFmtId="166" fontId="2" fillId="0" borderId="2" xfId="15" applyNumberFormat="1" applyFont="1" applyBorder="1" applyAlignment="1">
      <alignment horizontal="right" vertical="center"/>
    </xf>
    <xf numFmtId="164" fontId="2" fillId="0" borderId="2" xfId="0" applyNumberFormat="1" applyFont="1" applyFill="1" applyBorder="1" applyAlignment="1">
      <alignment horizontal="right" vertical="center"/>
    </xf>
    <xf numFmtId="0" fontId="14" fillId="0" borderId="0" xfId="0" applyFont="1" applyFill="1" applyAlignment="1"/>
    <xf numFmtId="0" fontId="16" fillId="4" borderId="2" xfId="0" applyFont="1" applyFill="1" applyBorder="1" applyAlignment="1">
      <alignment horizontal="center" vertical="center" wrapText="1"/>
    </xf>
    <xf numFmtId="0" fontId="0" fillId="0" borderId="0" xfId="0" applyBorder="1"/>
    <xf numFmtId="0" fontId="16" fillId="0" borderId="0" xfId="0" applyFont="1" applyBorder="1" applyAlignment="1">
      <alignment horizontal="center" vertical="center" wrapText="1"/>
    </xf>
    <xf numFmtId="0" fontId="4" fillId="0" borderId="0" xfId="14" applyFont="1" applyBorder="1" applyAlignment="1">
      <alignment horizontal="center"/>
    </xf>
    <xf numFmtId="166" fontId="2" fillId="0" borderId="0" xfId="15" applyNumberFormat="1" applyFont="1" applyBorder="1" applyAlignment="1">
      <alignment horizontal="right"/>
    </xf>
    <xf numFmtId="49" fontId="4" fillId="0" borderId="0" xfId="14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166" fontId="2" fillId="0" borderId="0" xfId="15" applyNumberFormat="1" applyFont="1" applyBorder="1" applyAlignment="1">
      <alignment horizontal="right" vertical="center"/>
    </xf>
    <xf numFmtId="167" fontId="2" fillId="0" borderId="0" xfId="15" applyNumberFormat="1" applyFont="1" applyBorder="1" applyAlignment="1">
      <alignment horizontal="right"/>
    </xf>
    <xf numFmtId="0" fontId="16" fillId="0" borderId="0" xfId="0" applyFont="1" applyFill="1" applyBorder="1" applyAlignment="1">
      <alignment horizontal="left" indent="3"/>
    </xf>
    <xf numFmtId="168" fontId="16" fillId="0" borderId="0" xfId="22" applyNumberFormat="1" applyFont="1" applyFill="1" applyBorder="1"/>
    <xf numFmtId="169" fontId="17" fillId="0" borderId="0" xfId="0" applyNumberFormat="1" applyFont="1" applyFill="1" applyBorder="1" applyAlignment="1">
      <alignment horizontal="left" indent="2"/>
    </xf>
    <xf numFmtId="0" fontId="0" fillId="0" borderId="0" xfId="0" applyFont="1" applyFill="1"/>
    <xf numFmtId="0" fontId="21" fillId="0" borderId="0" xfId="23" applyFont="1"/>
    <xf numFmtId="0" fontId="4" fillId="0" borderId="5" xfId="14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</cellXfs>
  <cellStyles count="24">
    <cellStyle name="% procenta" xfId="1"/>
    <cellStyle name="Celkem" xfId="2" builtinId="25" customBuiltin="1"/>
    <cellStyle name="cell" xfId="3"/>
    <cellStyle name="Datum" xfId="4"/>
    <cellStyle name="Finanční" xfId="5"/>
    <cellStyle name="Finanční0" xfId="6"/>
    <cellStyle name="formula" xfId="7"/>
    <cellStyle name="gap" xfId="8"/>
    <cellStyle name="GreyBackground" xfId="9"/>
    <cellStyle name="level1a" xfId="10"/>
    <cellStyle name="level3" xfId="11"/>
    <cellStyle name="Měna0" xfId="12"/>
    <cellStyle name="normal" xfId="13"/>
    <cellStyle name="normální" xfId="0" builtinId="0"/>
    <cellStyle name="normální_2004_2-12_1" xfId="23"/>
    <cellStyle name="normální_List1" xfId="14"/>
    <cellStyle name="normální_Psy_2006_tab" xfId="15"/>
    <cellStyle name="Pevný" xfId="16"/>
    <cellStyle name="procent" xfId="22" builtinId="5"/>
    <cellStyle name="publik" xfId="17"/>
    <cellStyle name="row" xfId="18"/>
    <cellStyle name="title1" xfId="19"/>
    <cellStyle name="Záhlaví 1" xfId="20"/>
    <cellStyle name="Záhlaví 2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52"/>
  <sheetViews>
    <sheetView tabSelected="1" zoomScaleNormal="100" workbookViewId="0">
      <selection activeCell="E2" sqref="E2"/>
    </sheetView>
  </sheetViews>
  <sheetFormatPr defaultRowHeight="12.75"/>
  <cols>
    <col min="1" max="1" width="12.7109375" customWidth="1"/>
    <col min="2" max="3" width="7.7109375" customWidth="1"/>
    <col min="4" max="4" width="7.5703125" customWidth="1"/>
    <col min="5" max="5" width="7.7109375" customWidth="1"/>
    <col min="6" max="7" width="7.7109375" hidden="1" customWidth="1"/>
    <col min="8" max="9" width="7.7109375" customWidth="1"/>
    <col min="10" max="10" width="7.7109375" hidden="1" customWidth="1"/>
    <col min="11" max="11" width="7.85546875" hidden="1" customWidth="1"/>
    <col min="12" max="15" width="7.85546875" customWidth="1"/>
    <col min="16" max="16" width="7.7109375" customWidth="1"/>
    <col min="17" max="17" width="8.42578125" customWidth="1"/>
  </cols>
  <sheetData>
    <row r="1" spans="1:22" s="3" customForma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 t="s">
        <v>1</v>
      </c>
    </row>
    <row r="2" spans="1:22" s="3" customForma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2"/>
    </row>
    <row r="3" spans="1:22" ht="13.7" customHeight="1">
      <c r="A3" s="18" t="s">
        <v>30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4"/>
    </row>
    <row r="4" spans="1:22">
      <c r="A4" s="5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22" s="32" customFormat="1" ht="3" customHeight="1">
      <c r="A5" s="29"/>
      <c r="B5" s="30"/>
      <c r="C5" s="30"/>
      <c r="D5" s="30"/>
      <c r="E5" s="30"/>
      <c r="F5" s="30"/>
      <c r="G5" s="30"/>
      <c r="H5" s="30"/>
      <c r="I5" s="30"/>
      <c r="J5" s="30"/>
      <c r="K5" s="30"/>
      <c r="L5" s="31"/>
    </row>
    <row r="6" spans="1:22">
      <c r="A6" s="7" t="s">
        <v>2</v>
      </c>
      <c r="B6" s="7"/>
      <c r="Q6" s="8" t="s">
        <v>3</v>
      </c>
    </row>
    <row r="7" spans="1:22" s="32" customFormat="1" ht="3" customHeight="1">
      <c r="A7" s="29"/>
      <c r="B7" s="30"/>
      <c r="C7" s="30"/>
      <c r="D7" s="30"/>
      <c r="E7" s="30"/>
      <c r="F7" s="30"/>
      <c r="G7" s="30"/>
      <c r="H7" s="30"/>
      <c r="I7" s="30"/>
      <c r="J7" s="30"/>
      <c r="K7" s="30"/>
      <c r="L7" s="31"/>
    </row>
    <row r="8" spans="1:22" ht="11.85" customHeight="1">
      <c r="A8" s="7" t="s">
        <v>4</v>
      </c>
      <c r="B8" s="7"/>
      <c r="Q8" s="8" t="s">
        <v>8</v>
      </c>
    </row>
    <row r="9" spans="1:22">
      <c r="A9" s="36" t="s">
        <v>11</v>
      </c>
      <c r="B9" s="38">
        <v>2000</v>
      </c>
      <c r="C9" s="38"/>
      <c r="D9" s="39">
        <v>2005</v>
      </c>
      <c r="E9" s="40"/>
      <c r="F9" s="39">
        <v>2009</v>
      </c>
      <c r="G9" s="40"/>
      <c r="H9" s="38">
        <v>2010</v>
      </c>
      <c r="I9" s="38"/>
      <c r="J9" s="38">
        <v>2012</v>
      </c>
      <c r="K9" s="38"/>
      <c r="L9" s="39">
        <v>2015</v>
      </c>
      <c r="M9" s="40"/>
      <c r="N9" s="39">
        <v>2017</v>
      </c>
      <c r="O9" s="40"/>
      <c r="P9" s="38" t="s">
        <v>29</v>
      </c>
      <c r="Q9" s="38"/>
    </row>
    <row r="10" spans="1:22" ht="34.5" customHeight="1">
      <c r="A10" s="37"/>
      <c r="B10" s="19" t="s">
        <v>9</v>
      </c>
      <c r="C10" s="19" t="s">
        <v>10</v>
      </c>
      <c r="D10" s="19" t="s">
        <v>9</v>
      </c>
      <c r="E10" s="19" t="s">
        <v>10</v>
      </c>
      <c r="F10" s="19" t="s">
        <v>9</v>
      </c>
      <c r="G10" s="19" t="s">
        <v>10</v>
      </c>
      <c r="H10" s="19" t="s">
        <v>9</v>
      </c>
      <c r="I10" s="19" t="s">
        <v>10</v>
      </c>
      <c r="J10" s="19" t="s">
        <v>9</v>
      </c>
      <c r="K10" s="19" t="s">
        <v>10</v>
      </c>
      <c r="L10" s="19" t="s">
        <v>9</v>
      </c>
      <c r="M10" s="19" t="s">
        <v>10</v>
      </c>
      <c r="N10" s="19" t="s">
        <v>9</v>
      </c>
      <c r="O10" s="19" t="s">
        <v>10</v>
      </c>
      <c r="P10" s="19" t="s">
        <v>9</v>
      </c>
      <c r="Q10" s="19" t="s">
        <v>10</v>
      </c>
    </row>
    <row r="11" spans="1:22">
      <c r="A11" s="34" t="s">
        <v>12</v>
      </c>
      <c r="B11" s="15">
        <v>9542.4654064447204</v>
      </c>
      <c r="C11" s="15">
        <v>10796.497843703601</v>
      </c>
      <c r="D11" s="15">
        <v>11959.715981356218</v>
      </c>
      <c r="E11" s="15">
        <v>13700.933432137363</v>
      </c>
      <c r="F11" s="15">
        <v>15328</v>
      </c>
      <c r="G11" s="15">
        <v>17242</v>
      </c>
      <c r="H11" s="15">
        <v>14361</v>
      </c>
      <c r="I11" s="15">
        <v>17666</v>
      </c>
      <c r="J11" s="15">
        <v>14737</v>
      </c>
      <c r="K11" s="15">
        <v>16366</v>
      </c>
      <c r="L11" s="15">
        <v>16672</v>
      </c>
      <c r="M11" s="15">
        <v>19113</v>
      </c>
      <c r="N11" s="15">
        <v>16171.64214859727</v>
      </c>
      <c r="O11" s="15">
        <v>19311.037520865058</v>
      </c>
      <c r="P11" s="14">
        <f t="shared" ref="P11:P29" si="0">N11/B11*100</f>
        <v>169.4702727208776</v>
      </c>
      <c r="Q11" s="14">
        <f t="shared" ref="Q11:Q29" si="1">O11/C11*100</f>
        <v>178.86390383643752</v>
      </c>
      <c r="S11" s="33"/>
      <c r="U11" s="28"/>
      <c r="V11" s="28"/>
    </row>
    <row r="12" spans="1:22">
      <c r="A12" s="9" t="s">
        <v>13</v>
      </c>
      <c r="B12" s="15">
        <v>5189.838110529362</v>
      </c>
      <c r="C12" s="15">
        <v>5518.0049973728446</v>
      </c>
      <c r="D12" s="15">
        <v>7316.1452030389637</v>
      </c>
      <c r="E12" s="15">
        <v>8231.7951145756215</v>
      </c>
      <c r="F12" s="15">
        <v>8457</v>
      </c>
      <c r="G12" s="15">
        <v>10016</v>
      </c>
      <c r="H12" s="15">
        <v>9514</v>
      </c>
      <c r="I12" s="15">
        <v>11156</v>
      </c>
      <c r="J12" s="15">
        <v>8623</v>
      </c>
      <c r="K12" s="15">
        <v>10224</v>
      </c>
      <c r="L12" s="15">
        <v>8520</v>
      </c>
      <c r="M12" s="15">
        <v>10089</v>
      </c>
      <c r="N12" s="15">
        <v>8977.5135362437868</v>
      </c>
      <c r="O12" s="15">
        <v>10653.966528138857</v>
      </c>
      <c r="P12" s="14">
        <f t="shared" si="0"/>
        <v>172.9825351975783</v>
      </c>
      <c r="Q12" s="14">
        <f t="shared" si="1"/>
        <v>193.07642043113907</v>
      </c>
      <c r="U12" s="28"/>
      <c r="V12" s="28"/>
    </row>
    <row r="13" spans="1:22">
      <c r="A13" s="10" t="s">
        <v>14</v>
      </c>
      <c r="B13" s="15">
        <v>5562.0249362208924</v>
      </c>
      <c r="C13" s="15">
        <v>5742.6287415167526</v>
      </c>
      <c r="D13" s="15">
        <v>7697.1203839793088</v>
      </c>
      <c r="E13" s="15">
        <v>7901.4478286755821</v>
      </c>
      <c r="F13" s="15">
        <v>9567</v>
      </c>
      <c r="G13" s="15">
        <v>9687</v>
      </c>
      <c r="H13" s="15">
        <v>11822</v>
      </c>
      <c r="I13" s="15">
        <v>11014</v>
      </c>
      <c r="J13" s="15">
        <v>10949</v>
      </c>
      <c r="K13" s="15">
        <v>10289</v>
      </c>
      <c r="L13" s="15">
        <v>10357</v>
      </c>
      <c r="M13" s="15">
        <v>10280</v>
      </c>
      <c r="N13" s="15">
        <v>10688.555109060342</v>
      </c>
      <c r="O13" s="15">
        <v>11281.322889109144</v>
      </c>
      <c r="P13" s="14">
        <f t="shared" si="0"/>
        <v>192.17021195742177</v>
      </c>
      <c r="Q13" s="14">
        <f t="shared" si="1"/>
        <v>196.4487588680424</v>
      </c>
      <c r="U13" s="28"/>
      <c r="V13" s="28"/>
    </row>
    <row r="14" spans="1:22">
      <c r="A14" s="11" t="s">
        <v>15</v>
      </c>
      <c r="B14" s="15">
        <v>6531.093213953377</v>
      </c>
      <c r="C14" s="15">
        <v>5438.4619145157976</v>
      </c>
      <c r="D14" s="15">
        <v>8573.3292675880639</v>
      </c>
      <c r="E14" s="15">
        <v>6846.0417866251973</v>
      </c>
      <c r="F14" s="15">
        <v>10996</v>
      </c>
      <c r="G14" s="15">
        <v>8948</v>
      </c>
      <c r="H14" s="15">
        <v>11659</v>
      </c>
      <c r="I14" s="15">
        <v>9667</v>
      </c>
      <c r="J14" s="15">
        <v>11528</v>
      </c>
      <c r="K14" s="15">
        <v>9398</v>
      </c>
      <c r="L14" s="15">
        <v>12329</v>
      </c>
      <c r="M14" s="15">
        <v>10219</v>
      </c>
      <c r="N14" s="15">
        <v>13159.421792947122</v>
      </c>
      <c r="O14" s="15">
        <v>10935.061722566898</v>
      </c>
      <c r="P14" s="14">
        <f t="shared" si="0"/>
        <v>201.48880687895604</v>
      </c>
      <c r="Q14" s="14">
        <f t="shared" si="1"/>
        <v>201.0690135271542</v>
      </c>
      <c r="U14" s="28"/>
      <c r="V14" s="28"/>
    </row>
    <row r="15" spans="1:22">
      <c r="A15" s="11" t="s">
        <v>16</v>
      </c>
      <c r="B15" s="15">
        <v>7264.9505702742536</v>
      </c>
      <c r="C15" s="15">
        <v>4908.2080772648251</v>
      </c>
      <c r="D15" s="15">
        <v>8647.7414581712928</v>
      </c>
      <c r="E15" s="15">
        <v>6021.7272655942916</v>
      </c>
      <c r="F15" s="15">
        <v>10954</v>
      </c>
      <c r="G15" s="15">
        <v>7677</v>
      </c>
      <c r="H15" s="15">
        <v>11412</v>
      </c>
      <c r="I15" s="15">
        <v>8345</v>
      </c>
      <c r="J15" s="15">
        <v>11021</v>
      </c>
      <c r="K15" s="15">
        <v>7887</v>
      </c>
      <c r="L15" s="15">
        <v>11554</v>
      </c>
      <c r="M15" s="15">
        <v>8409</v>
      </c>
      <c r="N15" s="15">
        <v>12905.035525763131</v>
      </c>
      <c r="O15" s="15">
        <v>8921.2407792416379</v>
      </c>
      <c r="P15" s="14">
        <f t="shared" si="0"/>
        <v>177.63418210395287</v>
      </c>
      <c r="Q15" s="14">
        <f t="shared" si="1"/>
        <v>181.76166614788542</v>
      </c>
      <c r="U15" s="28"/>
      <c r="V15" s="28"/>
    </row>
    <row r="16" spans="1:22">
      <c r="A16" s="11" t="s">
        <v>17</v>
      </c>
      <c r="B16" s="15">
        <v>8641.514919573714</v>
      </c>
      <c r="C16" s="15">
        <v>5299.8366810209154</v>
      </c>
      <c r="D16" s="15">
        <v>11503.544094492598</v>
      </c>
      <c r="E16" s="15">
        <v>6631.7346220151512</v>
      </c>
      <c r="F16" s="15">
        <v>14662</v>
      </c>
      <c r="G16" s="15">
        <v>8425</v>
      </c>
      <c r="H16" s="15">
        <v>15907</v>
      </c>
      <c r="I16" s="15">
        <v>9618</v>
      </c>
      <c r="J16" s="15">
        <v>13880</v>
      </c>
      <c r="K16" s="15">
        <v>8604</v>
      </c>
      <c r="L16" s="15">
        <v>15103</v>
      </c>
      <c r="M16" s="15">
        <v>9271</v>
      </c>
      <c r="N16" s="15">
        <v>16456.61875815352</v>
      </c>
      <c r="O16" s="15">
        <v>10179.462845441796</v>
      </c>
      <c r="P16" s="14">
        <f t="shared" si="0"/>
        <v>190.43673373609502</v>
      </c>
      <c r="Q16" s="14">
        <f t="shared" si="1"/>
        <v>192.07125536330508</v>
      </c>
      <c r="U16" s="28"/>
      <c r="V16" s="28"/>
    </row>
    <row r="17" spans="1:22">
      <c r="A17" s="11" t="s">
        <v>18</v>
      </c>
      <c r="B17" s="15">
        <v>8231.8605401028071</v>
      </c>
      <c r="C17" s="15">
        <v>5458.0905321013233</v>
      </c>
      <c r="D17" s="15">
        <v>11625.774986706539</v>
      </c>
      <c r="E17" s="15">
        <v>7371.9806956693419</v>
      </c>
      <c r="F17" s="15">
        <v>16024</v>
      </c>
      <c r="G17" s="15">
        <v>9683</v>
      </c>
      <c r="H17" s="15">
        <v>17854</v>
      </c>
      <c r="I17" s="15">
        <v>10281</v>
      </c>
      <c r="J17" s="15">
        <v>15431</v>
      </c>
      <c r="K17" s="15">
        <v>9683</v>
      </c>
      <c r="L17" s="15">
        <v>16860</v>
      </c>
      <c r="M17" s="15">
        <v>10318</v>
      </c>
      <c r="N17" s="15">
        <v>16805.519300616339</v>
      </c>
      <c r="O17" s="15">
        <v>11573.026860543272</v>
      </c>
      <c r="P17" s="14">
        <f t="shared" si="0"/>
        <v>204.15213813141756</v>
      </c>
      <c r="Q17" s="14">
        <f t="shared" si="1"/>
        <v>212.0343514362292</v>
      </c>
      <c r="U17" s="28"/>
      <c r="V17" s="23"/>
    </row>
    <row r="18" spans="1:22">
      <c r="A18" s="11" t="s">
        <v>19</v>
      </c>
      <c r="B18" s="15">
        <v>8275.1915723568054</v>
      </c>
      <c r="C18" s="15">
        <v>5917.9072487166777</v>
      </c>
      <c r="D18" s="15">
        <v>11668.939176455173</v>
      </c>
      <c r="E18" s="15">
        <v>8270.1660353026436</v>
      </c>
      <c r="F18" s="15">
        <v>14060</v>
      </c>
      <c r="G18" s="15">
        <v>10584</v>
      </c>
      <c r="H18" s="15">
        <v>14566</v>
      </c>
      <c r="I18" s="15">
        <v>10922</v>
      </c>
      <c r="J18" s="15">
        <v>14718</v>
      </c>
      <c r="K18" s="15">
        <v>10610</v>
      </c>
      <c r="L18" s="15">
        <v>16307</v>
      </c>
      <c r="M18" s="15">
        <v>11794</v>
      </c>
      <c r="N18" s="15">
        <v>16693.824929459726</v>
      </c>
      <c r="O18" s="15">
        <v>11642.788473239561</v>
      </c>
      <c r="P18" s="14">
        <f t="shared" si="0"/>
        <v>201.73339533582865</v>
      </c>
      <c r="Q18" s="14">
        <f t="shared" si="1"/>
        <v>196.73827222899359</v>
      </c>
      <c r="U18" s="28"/>
      <c r="V18" s="23"/>
    </row>
    <row r="19" spans="1:22">
      <c r="A19" s="11" t="s">
        <v>20</v>
      </c>
      <c r="B19" s="15">
        <v>9335.2366461175625</v>
      </c>
      <c r="C19" s="15">
        <v>7265.9521985778783</v>
      </c>
      <c r="D19" s="15">
        <v>12421.224946566172</v>
      </c>
      <c r="E19" s="15">
        <v>9796.6581545548052</v>
      </c>
      <c r="F19" s="15">
        <v>15953</v>
      </c>
      <c r="G19" s="15">
        <v>13583</v>
      </c>
      <c r="H19" s="15">
        <v>17168</v>
      </c>
      <c r="I19" s="15">
        <v>15088</v>
      </c>
      <c r="J19" s="15">
        <v>15364</v>
      </c>
      <c r="K19" s="15">
        <v>12456</v>
      </c>
      <c r="L19" s="15">
        <v>16630</v>
      </c>
      <c r="M19" s="15">
        <v>13352</v>
      </c>
      <c r="N19" s="15">
        <v>16953.475454294839</v>
      </c>
      <c r="O19" s="15">
        <v>13348.553997210282</v>
      </c>
      <c r="P19" s="14">
        <f t="shared" si="0"/>
        <v>181.60734534079145</v>
      </c>
      <c r="Q19" s="14">
        <f t="shared" si="1"/>
        <v>183.7137601844245</v>
      </c>
      <c r="U19" s="28"/>
      <c r="V19" s="23"/>
    </row>
    <row r="20" spans="1:22">
      <c r="A20" s="11" t="s">
        <v>21</v>
      </c>
      <c r="B20" s="15">
        <v>11637.54509257563</v>
      </c>
      <c r="C20" s="15">
        <v>9518.0578380041188</v>
      </c>
      <c r="D20" s="15">
        <v>15472.96864415956</v>
      </c>
      <c r="E20" s="15">
        <v>13032.490209091178</v>
      </c>
      <c r="F20" s="15">
        <v>19126</v>
      </c>
      <c r="G20" s="15">
        <v>14288</v>
      </c>
      <c r="H20" s="15">
        <v>18675</v>
      </c>
      <c r="I20" s="15">
        <v>15761</v>
      </c>
      <c r="J20" s="15">
        <v>17868</v>
      </c>
      <c r="K20" s="15">
        <v>15399</v>
      </c>
      <c r="L20" s="15">
        <v>19279</v>
      </c>
      <c r="M20" s="15">
        <v>16261</v>
      </c>
      <c r="N20" s="15">
        <v>19997.767043927281</v>
      </c>
      <c r="O20" s="15">
        <v>17738.790686884822</v>
      </c>
      <c r="P20" s="14">
        <f t="shared" si="0"/>
        <v>171.83836354529097</v>
      </c>
      <c r="Q20" s="14">
        <f t="shared" si="1"/>
        <v>186.36985600209951</v>
      </c>
      <c r="U20" s="28"/>
      <c r="V20" s="23"/>
    </row>
    <row r="21" spans="1:22">
      <c r="A21" s="11" t="s">
        <v>22</v>
      </c>
      <c r="B21" s="15">
        <v>14432.066481434058</v>
      </c>
      <c r="C21" s="15">
        <v>12703.947837880643</v>
      </c>
      <c r="D21" s="15">
        <v>18895.616904269253</v>
      </c>
      <c r="E21" s="15">
        <v>17967.454074766494</v>
      </c>
      <c r="F21" s="15">
        <v>23494</v>
      </c>
      <c r="G21" s="15">
        <v>22004</v>
      </c>
      <c r="H21" s="15">
        <v>25436</v>
      </c>
      <c r="I21" s="15">
        <v>23815</v>
      </c>
      <c r="J21" s="15">
        <v>21709</v>
      </c>
      <c r="K21" s="15">
        <v>20024</v>
      </c>
      <c r="L21" s="15">
        <v>22598</v>
      </c>
      <c r="M21" s="15">
        <v>20960</v>
      </c>
      <c r="N21" s="15">
        <v>22857.629069907547</v>
      </c>
      <c r="O21" s="15">
        <v>23032.607647478559</v>
      </c>
      <c r="P21" s="14">
        <f t="shared" si="0"/>
        <v>158.38084656353575</v>
      </c>
      <c r="Q21" s="14">
        <f t="shared" si="1"/>
        <v>181.30275676038207</v>
      </c>
      <c r="U21" s="28"/>
      <c r="V21" s="23"/>
    </row>
    <row r="22" spans="1:22">
      <c r="A22" s="11" t="s">
        <v>23</v>
      </c>
      <c r="B22" s="15">
        <v>15721.184791475242</v>
      </c>
      <c r="C22" s="15">
        <v>16530.594212070886</v>
      </c>
      <c r="D22" s="15">
        <v>21546.304774814453</v>
      </c>
      <c r="E22" s="15">
        <v>23707.772708129123</v>
      </c>
      <c r="F22" s="15">
        <v>24136</v>
      </c>
      <c r="G22" s="15">
        <v>27640</v>
      </c>
      <c r="H22" s="15">
        <v>26057</v>
      </c>
      <c r="I22" s="15">
        <v>28516</v>
      </c>
      <c r="J22" s="15">
        <v>24874</v>
      </c>
      <c r="K22" s="15">
        <v>28033</v>
      </c>
      <c r="L22" s="15">
        <v>26195</v>
      </c>
      <c r="M22" s="15">
        <v>28125</v>
      </c>
      <c r="N22" s="15">
        <v>26858.889366014533</v>
      </c>
      <c r="O22" s="15">
        <v>29957.717206377172</v>
      </c>
      <c r="P22" s="14">
        <f t="shared" si="0"/>
        <v>170.84519851569121</v>
      </c>
      <c r="Q22" s="14">
        <f t="shared" si="1"/>
        <v>181.22589437530081</v>
      </c>
      <c r="U22" s="28"/>
      <c r="V22" s="23"/>
    </row>
    <row r="23" spans="1:22">
      <c r="A23" s="11" t="s">
        <v>24</v>
      </c>
      <c r="B23" s="15">
        <v>17656.547585334549</v>
      </c>
      <c r="C23" s="15">
        <v>18383.922194275921</v>
      </c>
      <c r="D23" s="15">
        <v>25425.314824222591</v>
      </c>
      <c r="E23" s="15">
        <v>29626.615417407505</v>
      </c>
      <c r="F23" s="15">
        <v>29302</v>
      </c>
      <c r="G23" s="15">
        <v>36247</v>
      </c>
      <c r="H23" s="15">
        <v>30036</v>
      </c>
      <c r="I23" s="15">
        <v>39756</v>
      </c>
      <c r="J23" s="15">
        <v>29183</v>
      </c>
      <c r="K23" s="15">
        <v>36248</v>
      </c>
      <c r="L23" s="15">
        <v>30109</v>
      </c>
      <c r="M23" s="15">
        <v>37220</v>
      </c>
      <c r="N23" s="15">
        <v>29655.094712765978</v>
      </c>
      <c r="O23" s="15">
        <v>40495.636924163133</v>
      </c>
      <c r="P23" s="14">
        <f t="shared" si="0"/>
        <v>167.95522776716197</v>
      </c>
      <c r="Q23" s="14">
        <f t="shared" si="1"/>
        <v>220.27746036029234</v>
      </c>
      <c r="U23" s="23"/>
      <c r="V23" s="23"/>
    </row>
    <row r="24" spans="1:22">
      <c r="A24" s="11" t="s">
        <v>25</v>
      </c>
      <c r="B24" s="15">
        <v>20938.6244374085</v>
      </c>
      <c r="C24" s="15">
        <v>21462.403932974856</v>
      </c>
      <c r="D24" s="15">
        <v>30171.317844121095</v>
      </c>
      <c r="E24" s="15">
        <v>35787.379876508756</v>
      </c>
      <c r="F24" s="15">
        <v>36127</v>
      </c>
      <c r="G24" s="15">
        <v>44120</v>
      </c>
      <c r="H24" s="15">
        <v>40172</v>
      </c>
      <c r="I24" s="15">
        <v>45612</v>
      </c>
      <c r="J24" s="15">
        <v>36747</v>
      </c>
      <c r="K24" s="15">
        <v>46807</v>
      </c>
      <c r="L24" s="15">
        <v>28332</v>
      </c>
      <c r="M24" s="15">
        <v>47511</v>
      </c>
      <c r="N24" s="15">
        <v>36679.568784098308</v>
      </c>
      <c r="O24" s="15">
        <v>49213.860215461187</v>
      </c>
      <c r="P24" s="14">
        <f t="shared" si="0"/>
        <v>175.17659239623868</v>
      </c>
      <c r="Q24" s="14">
        <f t="shared" si="1"/>
        <v>229.30264647497839</v>
      </c>
      <c r="U24" s="23"/>
      <c r="V24" s="23"/>
    </row>
    <row r="25" spans="1:22">
      <c r="A25" s="11" t="s">
        <v>26</v>
      </c>
      <c r="B25" s="15">
        <v>23637.566366962077</v>
      </c>
      <c r="C25" s="15">
        <v>25752.260154491538</v>
      </c>
      <c r="D25" s="15">
        <v>36514.313713226024</v>
      </c>
      <c r="E25" s="15">
        <v>44283.265294701065</v>
      </c>
      <c r="F25" s="15">
        <v>45758</v>
      </c>
      <c r="G25" s="15">
        <v>56806</v>
      </c>
      <c r="H25" s="15">
        <v>47241</v>
      </c>
      <c r="I25" s="15">
        <v>54245</v>
      </c>
      <c r="J25" s="15">
        <v>43739</v>
      </c>
      <c r="K25" s="15">
        <v>54979</v>
      </c>
      <c r="L25" s="15">
        <v>45525</v>
      </c>
      <c r="M25" s="15">
        <v>47879</v>
      </c>
      <c r="N25" s="15">
        <v>45621.448794789256</v>
      </c>
      <c r="O25" s="15">
        <v>60486.371208883138</v>
      </c>
      <c r="P25" s="14">
        <f t="shared" si="0"/>
        <v>193.00400086260052</v>
      </c>
      <c r="Q25" s="14">
        <f t="shared" si="1"/>
        <v>234.87791302983365</v>
      </c>
      <c r="U25" s="23"/>
      <c r="V25" s="23"/>
    </row>
    <row r="26" spans="1:22">
      <c r="A26" s="11" t="s">
        <v>27</v>
      </c>
      <c r="B26" s="15">
        <v>26370.357483671305</v>
      </c>
      <c r="C26" s="15">
        <v>28253.778419857281</v>
      </c>
      <c r="D26" s="15">
        <v>40271.648242824231</v>
      </c>
      <c r="E26" s="15">
        <v>47931.425586350968</v>
      </c>
      <c r="F26" s="15">
        <v>48024</v>
      </c>
      <c r="G26" s="15">
        <v>57878</v>
      </c>
      <c r="H26" s="15">
        <v>50086</v>
      </c>
      <c r="I26" s="15">
        <v>62624</v>
      </c>
      <c r="J26" s="15">
        <v>50649</v>
      </c>
      <c r="K26" s="15">
        <v>61022</v>
      </c>
      <c r="L26" s="15">
        <v>51353</v>
      </c>
      <c r="M26" s="15">
        <v>63113</v>
      </c>
      <c r="N26" s="15">
        <v>53041.432995210424</v>
      </c>
      <c r="O26" s="15">
        <v>65607.766418529325</v>
      </c>
      <c r="P26" s="14">
        <f t="shared" si="0"/>
        <v>201.14036386519984</v>
      </c>
      <c r="Q26" s="14">
        <f t="shared" si="1"/>
        <v>232.2088233424347</v>
      </c>
      <c r="U26" s="23"/>
      <c r="V26" s="23"/>
    </row>
    <row r="27" spans="1:22">
      <c r="A27" s="11" t="s">
        <v>28</v>
      </c>
      <c r="B27" s="15">
        <v>29632.347726992659</v>
      </c>
      <c r="C27" s="15">
        <v>30144.31433974619</v>
      </c>
      <c r="D27" s="15">
        <v>42437.349732407667</v>
      </c>
      <c r="E27" s="15">
        <v>48148.244807361829</v>
      </c>
      <c r="F27" s="15">
        <v>48801</v>
      </c>
      <c r="G27" s="15">
        <v>64143</v>
      </c>
      <c r="H27" s="15">
        <v>53670</v>
      </c>
      <c r="I27" s="15">
        <v>65217</v>
      </c>
      <c r="J27" s="15">
        <v>54724</v>
      </c>
      <c r="K27" s="15">
        <v>63194</v>
      </c>
      <c r="L27" s="15">
        <v>57337</v>
      </c>
      <c r="M27" s="15">
        <v>65115</v>
      </c>
      <c r="N27" s="15">
        <v>61267.792782221244</v>
      </c>
      <c r="O27" s="15">
        <v>70470.896647610061</v>
      </c>
      <c r="P27" s="14">
        <f t="shared" si="0"/>
        <v>206.75983336416937</v>
      </c>
      <c r="Q27" s="14">
        <f t="shared" si="1"/>
        <v>233.77840296301596</v>
      </c>
      <c r="U27" s="23"/>
      <c r="V27" s="23"/>
    </row>
    <row r="28" spans="1:22">
      <c r="A28" s="12" t="s">
        <v>5</v>
      </c>
      <c r="B28" s="15">
        <v>29042.826880733723</v>
      </c>
      <c r="C28" s="15">
        <v>25699.942818869069</v>
      </c>
      <c r="D28" s="15">
        <v>44716.864059977954</v>
      </c>
      <c r="E28" s="15">
        <v>45397.630897945397</v>
      </c>
      <c r="F28" s="15">
        <v>57746</v>
      </c>
      <c r="G28" s="15">
        <v>63887</v>
      </c>
      <c r="H28" s="15">
        <v>60030</v>
      </c>
      <c r="I28" s="15">
        <v>68462</v>
      </c>
      <c r="J28" s="15">
        <v>60721</v>
      </c>
      <c r="K28" s="15">
        <v>66791</v>
      </c>
      <c r="L28" s="15">
        <v>63088</v>
      </c>
      <c r="M28" s="15">
        <v>65975</v>
      </c>
      <c r="N28" s="15">
        <v>68106.852056565287</v>
      </c>
      <c r="O28" s="15">
        <v>70828.619125158206</v>
      </c>
      <c r="P28" s="14">
        <f t="shared" si="0"/>
        <v>234.50489973393621</v>
      </c>
      <c r="Q28" s="14">
        <f t="shared" si="1"/>
        <v>275.59835297826174</v>
      </c>
      <c r="U28" s="23"/>
      <c r="V28" s="23"/>
    </row>
    <row r="29" spans="1:22" ht="22.5">
      <c r="A29" s="13" t="s">
        <v>6</v>
      </c>
      <c r="B29" s="16">
        <v>12272.567406671938</v>
      </c>
      <c r="C29" s="16">
        <v>10098.97191214685</v>
      </c>
      <c r="D29" s="16">
        <v>17644.265519733206</v>
      </c>
      <c r="E29" s="16">
        <v>15462.541462094823</v>
      </c>
      <c r="F29" s="16">
        <v>21962</v>
      </c>
      <c r="G29" s="16">
        <v>19863</v>
      </c>
      <c r="H29" s="16">
        <v>23445</v>
      </c>
      <c r="I29" s="16">
        <v>21267</v>
      </c>
      <c r="J29" s="16">
        <v>22414</v>
      </c>
      <c r="K29" s="16">
        <v>20539</v>
      </c>
      <c r="L29" s="16">
        <v>23326</v>
      </c>
      <c r="M29" s="16">
        <v>21677</v>
      </c>
      <c r="N29" s="16">
        <v>24838.401014906918</v>
      </c>
      <c r="O29" s="16">
        <v>23815.029625314626</v>
      </c>
      <c r="P29" s="17">
        <f t="shared" si="0"/>
        <v>202.38960758450273</v>
      </c>
      <c r="Q29" s="17">
        <f t="shared" si="1"/>
        <v>235.81637648353458</v>
      </c>
      <c r="U29" s="27"/>
      <c r="V29" s="27"/>
    </row>
    <row r="31" spans="1:22">
      <c r="S31" s="20"/>
      <c r="T31" s="35"/>
      <c r="U31" s="35"/>
      <c r="V31" s="20"/>
    </row>
    <row r="32" spans="1:22">
      <c r="S32" s="20"/>
      <c r="T32" s="21"/>
      <c r="U32" s="21"/>
      <c r="V32" s="20"/>
    </row>
    <row r="33" spans="1:22">
      <c r="A33" s="6"/>
      <c r="B33" s="6"/>
      <c r="S33" s="22"/>
      <c r="T33" s="23"/>
      <c r="U33" s="23"/>
      <c r="V33" s="20"/>
    </row>
    <row r="34" spans="1:22">
      <c r="S34" s="24"/>
      <c r="T34" s="23"/>
      <c r="U34" s="23"/>
      <c r="V34" s="20"/>
    </row>
    <row r="35" spans="1:22">
      <c r="S35" s="22"/>
      <c r="T35" s="23"/>
      <c r="U35" s="23"/>
      <c r="V35" s="20"/>
    </row>
    <row r="36" spans="1:22">
      <c r="S36" s="25"/>
      <c r="T36" s="23"/>
      <c r="U36" s="23"/>
      <c r="V36" s="20"/>
    </row>
    <row r="37" spans="1:22">
      <c r="S37" s="25"/>
      <c r="T37" s="23"/>
      <c r="U37" s="23"/>
      <c r="V37" s="20"/>
    </row>
    <row r="38" spans="1:22">
      <c r="S38" s="25"/>
      <c r="T38" s="23"/>
      <c r="U38" s="23"/>
      <c r="V38" s="20"/>
    </row>
    <row r="39" spans="1:22">
      <c r="S39" s="25"/>
      <c r="T39" s="23"/>
      <c r="U39" s="23"/>
      <c r="V39" s="20"/>
    </row>
    <row r="40" spans="1:22">
      <c r="S40" s="25"/>
      <c r="T40" s="23"/>
      <c r="U40" s="23"/>
      <c r="V40" s="20"/>
    </row>
    <row r="41" spans="1:22">
      <c r="S41" s="25"/>
      <c r="T41" s="23"/>
      <c r="U41" s="23"/>
      <c r="V41" s="20"/>
    </row>
    <row r="42" spans="1:22">
      <c r="S42" s="25"/>
      <c r="T42" s="23"/>
      <c r="U42" s="23"/>
      <c r="V42" s="20"/>
    </row>
    <row r="43" spans="1:22">
      <c r="S43" s="25"/>
      <c r="T43" s="23"/>
      <c r="U43" s="23"/>
      <c r="V43" s="20"/>
    </row>
    <row r="44" spans="1:22">
      <c r="S44" s="25"/>
      <c r="T44" s="23"/>
      <c r="U44" s="23"/>
      <c r="V44" s="20"/>
    </row>
    <row r="45" spans="1:22">
      <c r="S45" s="25"/>
      <c r="T45" s="23"/>
      <c r="U45" s="23"/>
      <c r="V45" s="20"/>
    </row>
    <row r="46" spans="1:22">
      <c r="S46" s="25"/>
      <c r="T46" s="23"/>
      <c r="U46" s="23"/>
      <c r="V46" s="20"/>
    </row>
    <row r="47" spans="1:22">
      <c r="S47" s="25"/>
      <c r="T47" s="23"/>
      <c r="U47" s="23"/>
      <c r="V47" s="20"/>
    </row>
    <row r="48" spans="1:22">
      <c r="S48" s="25"/>
      <c r="T48" s="23"/>
      <c r="U48" s="23"/>
      <c r="V48" s="20"/>
    </row>
    <row r="49" spans="19:22">
      <c r="S49" s="25"/>
      <c r="T49" s="23"/>
      <c r="U49" s="23"/>
      <c r="V49" s="20"/>
    </row>
    <row r="50" spans="19:22">
      <c r="S50" s="25"/>
      <c r="T50" s="23"/>
      <c r="U50" s="23"/>
      <c r="V50" s="20"/>
    </row>
    <row r="51" spans="19:22">
      <c r="S51" s="26"/>
      <c r="T51" s="27"/>
      <c r="U51" s="27"/>
      <c r="V51" s="20"/>
    </row>
    <row r="52" spans="19:22">
      <c r="S52" s="20"/>
      <c r="T52" s="20"/>
      <c r="U52" s="20"/>
      <c r="V52" s="20"/>
    </row>
  </sheetData>
  <mergeCells count="10">
    <mergeCell ref="T31:U31"/>
    <mergeCell ref="A9:A10"/>
    <mergeCell ref="P9:Q9"/>
    <mergeCell ref="B9:C9"/>
    <mergeCell ref="D9:E9"/>
    <mergeCell ref="F9:G9"/>
    <mergeCell ref="H9:I9"/>
    <mergeCell ref="J9:K9"/>
    <mergeCell ref="N9:O9"/>
    <mergeCell ref="L9:M9"/>
  </mergeCells>
  <phoneticPr fontId="0" type="noConversion"/>
  <pageMargins left="0.78740157480314965" right="0.78740157480314965" top="0.78740157480314965" bottom="0.78740157480314965" header="0.59055118110236215" footer="0.59055118110236215"/>
  <pageSetup paperSize="9" scale="74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2-18</vt:lpstr>
      <vt:lpstr>'2-18'!Oblast_tisku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jileckova</dc:creator>
  <cp:lastModifiedBy>Marek Řezanka</cp:lastModifiedBy>
  <cp:lastPrinted>2019-10-16T12:41:24Z</cp:lastPrinted>
  <dcterms:created xsi:type="dcterms:W3CDTF">2009-06-25T14:38:48Z</dcterms:created>
  <dcterms:modified xsi:type="dcterms:W3CDTF">2019-10-18T12:22:47Z</dcterms:modified>
</cp:coreProperties>
</file>