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670" yWindow="-14" windowWidth="7742" windowHeight="8284"/>
  </bookViews>
  <sheets>
    <sheet name="Tab.5.1" sheetId="13" r:id="rId1"/>
  </sheets>
  <externalReferences>
    <externalReference r:id="rId2"/>
    <externalReference r:id="rId3"/>
  </externalReferences>
  <definedNames>
    <definedName name="___INDEX_SHEET___ASAP_Utilities">#REF!</definedName>
    <definedName name="Data">#REF!</definedName>
    <definedName name="SearchKey">#REF!</definedName>
    <definedName name="Tabulky">[2]Tabulky!$A$1:$G$65536</definedName>
  </definedNames>
  <calcPr calcId="125725" fullCalcOnLoad="1"/>
</workbook>
</file>

<file path=xl/calcChain.xml><?xml version="1.0" encoding="utf-8"?>
<calcChain xmlns="http://schemas.openxmlformats.org/spreadsheetml/2006/main">
  <c r="M24" i="13"/>
  <c r="M23"/>
  <c r="L22"/>
  <c r="L26" s="1"/>
  <c r="K22"/>
  <c r="K26" s="1"/>
  <c r="J22"/>
  <c r="J26" s="1"/>
  <c r="I22"/>
  <c r="I26" s="1"/>
  <c r="H22"/>
  <c r="H26" s="1"/>
  <c r="G22"/>
  <c r="G26" s="1"/>
  <c r="F22"/>
  <c r="F26" s="1"/>
  <c r="E22"/>
  <c r="E26" s="1"/>
  <c r="D22"/>
  <c r="D26" s="1"/>
  <c r="C22"/>
  <c r="C26" s="1"/>
  <c r="M26" s="1"/>
  <c r="L21"/>
  <c r="L25" s="1"/>
  <c r="K21"/>
  <c r="K25" s="1"/>
  <c r="J21"/>
  <c r="J25" s="1"/>
  <c r="I21"/>
  <c r="I25" s="1"/>
  <c r="H21"/>
  <c r="H25" s="1"/>
  <c r="G21"/>
  <c r="G25" s="1"/>
  <c r="F21"/>
  <c r="F25" s="1"/>
  <c r="E21"/>
  <c r="E25" s="1"/>
  <c r="D21"/>
  <c r="D25" s="1"/>
  <c r="C21"/>
  <c r="C25" s="1"/>
  <c r="M25" s="1"/>
  <c r="M20"/>
  <c r="M19"/>
  <c r="M18"/>
  <c r="M17"/>
  <c r="M16"/>
  <c r="M15"/>
  <c r="M14"/>
  <c r="M13"/>
  <c r="M12"/>
  <c r="M11"/>
  <c r="M22" l="1"/>
  <c r="M21"/>
</calcChain>
</file>

<file path=xl/sharedStrings.xml><?xml version="1.0" encoding="utf-8"?>
<sst xmlns="http://schemas.openxmlformats.org/spreadsheetml/2006/main" count="47" uniqueCount="47">
  <si>
    <t>Rok</t>
  </si>
  <si>
    <t>Year</t>
  </si>
  <si>
    <t>Tuzemské přírodní zdroje</t>
  </si>
  <si>
    <t>Indigenous Production</t>
  </si>
  <si>
    <t>Dovoz</t>
  </si>
  <si>
    <t>Import</t>
  </si>
  <si>
    <t>Vývoz</t>
  </si>
  <si>
    <t>Export</t>
  </si>
  <si>
    <t>Jiné zdroje (+), jiné úbytky (-)</t>
  </si>
  <si>
    <t>Other Sources (+), Other Decreases (-)</t>
  </si>
  <si>
    <t>Prvotní energetické zdroje celkem</t>
  </si>
  <si>
    <t>Total Primary Energy Sources</t>
  </si>
  <si>
    <t>Výroba - výtěžky energetických pochodů</t>
  </si>
  <si>
    <t>Transformation Sector (Outputs of en.processes)</t>
  </si>
  <si>
    <t xml:space="preserve">Total Sources including Transformation Sector </t>
  </si>
  <si>
    <t xml:space="preserve">Zdroje celkem včetně výtěžků </t>
  </si>
  <si>
    <t>Non-associated</t>
  </si>
  <si>
    <t>Associated</t>
  </si>
  <si>
    <t>Total Gaseous Fuels</t>
  </si>
  <si>
    <t>Other Gas Fuels</t>
  </si>
  <si>
    <t>Oxygen Steel Furnace Gas</t>
  </si>
  <si>
    <t>Refinery Gas</t>
  </si>
  <si>
    <t>LPG</t>
  </si>
  <si>
    <t>Blast Furnace Gas</t>
  </si>
  <si>
    <t>Gas Works Gas</t>
  </si>
  <si>
    <t>Energo Gas</t>
  </si>
  <si>
    <t>Coke Oven Gas</t>
  </si>
  <si>
    <t>Natural Gas</t>
  </si>
  <si>
    <t>karbonský</t>
  </si>
  <si>
    <t>naftový</t>
  </si>
  <si>
    <t>Celkem plynná paliva</t>
  </si>
  <si>
    <t>Ost. plyn. paliva</t>
  </si>
  <si>
    <t>Konverto-rový plyn</t>
  </si>
  <si>
    <t>Rafinérský plyn</t>
  </si>
  <si>
    <t>Zkapalněný ropný plyn</t>
  </si>
  <si>
    <t>Vysokopecní plyn</t>
  </si>
  <si>
    <t>Generáto-rový plyn</t>
  </si>
  <si>
    <t>Energo plyn</t>
  </si>
  <si>
    <t>Koksárenský plyn</t>
  </si>
  <si>
    <t>Zemní plyn</t>
  </si>
  <si>
    <t xml:space="preserve">Sources of Gaseous Fuels </t>
  </si>
  <si>
    <t xml:space="preserve">Zdroje plynných paliv </t>
  </si>
  <si>
    <t>Tabulka (Table): 5.1</t>
  </si>
  <si>
    <t>Období (Period): 2012, 2011</t>
  </si>
  <si>
    <t xml:space="preserve">Měřící jednotka (Unit): mil.m3 </t>
  </si>
  <si>
    <t>Čerpání (+), doplnění (-) zásob</t>
  </si>
  <si>
    <t>Stocks Draw (+), Stocks Build (-)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</si>
</sst>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83" formatCode="0.0000"/>
  </numFmts>
  <fonts count="20">
    <font>
      <sz val="10"/>
      <name val="Arial CE"/>
      <charset val="238"/>
    </font>
    <font>
      <sz val="10"/>
      <name val="Arial"/>
      <family val="2"/>
      <charset val="238"/>
    </font>
    <font>
      <i/>
      <sz val="11"/>
      <name val="Arial CE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  <charset val="238"/>
    </font>
    <font>
      <sz val="9"/>
      <name val="Arial"/>
      <family val="2"/>
    </font>
    <font>
      <i/>
      <sz val="9"/>
      <name val="Arial"/>
      <family val="2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i/>
      <sz val="9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8"/>
      <name val="Arial CE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5" fontId="10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2" fontId="1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74">
    <xf numFmtId="0" fontId="0" fillId="0" borderId="0" xfId="0"/>
    <xf numFmtId="0" fontId="7" fillId="0" borderId="1" xfId="5" applyFont="1" applyBorder="1" applyAlignment="1">
      <alignment wrapText="1"/>
    </xf>
    <xf numFmtId="0" fontId="11" fillId="0" borderId="0" xfId="5" applyFont="1" applyAlignment="1"/>
    <xf numFmtId="0" fontId="7" fillId="2" borderId="2" xfId="5" applyFont="1" applyFill="1" applyBorder="1" applyAlignment="1">
      <alignment wrapText="1"/>
    </xf>
    <xf numFmtId="0" fontId="4" fillId="0" borderId="1" xfId="5" applyFont="1" applyBorder="1" applyAlignment="1">
      <alignment wrapText="1"/>
    </xf>
    <xf numFmtId="0" fontId="4" fillId="0" borderId="3" xfId="5" applyFont="1" applyBorder="1" applyAlignment="1">
      <alignment wrapText="1"/>
    </xf>
    <xf numFmtId="0" fontId="7" fillId="0" borderId="4" xfId="5" applyFont="1" applyBorder="1" applyAlignment="1">
      <alignment wrapText="1"/>
    </xf>
    <xf numFmtId="0" fontId="4" fillId="2" borderId="1" xfId="5" applyFont="1" applyFill="1" applyBorder="1" applyAlignment="1">
      <alignment wrapText="1"/>
    </xf>
    <xf numFmtId="0" fontId="9" fillId="0" borderId="4" xfId="5" applyFont="1" applyBorder="1" applyAlignment="1">
      <alignment wrapText="1"/>
    </xf>
    <xf numFmtId="0" fontId="5" fillId="2" borderId="5" xfId="5" applyFont="1" applyFill="1" applyBorder="1" applyAlignment="1">
      <alignment horizontal="center"/>
    </xf>
    <xf numFmtId="0" fontId="5" fillId="2" borderId="6" xfId="5" applyFont="1" applyFill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8" xfId="5" applyFont="1" applyBorder="1" applyAlignment="1">
      <alignment horizontal="center"/>
    </xf>
    <xf numFmtId="0" fontId="1" fillId="0" borderId="0" xfId="6"/>
    <xf numFmtId="0" fontId="4" fillId="0" borderId="0" xfId="6" applyFont="1"/>
    <xf numFmtId="0" fontId="16" fillId="0" borderId="0" xfId="6" applyFont="1"/>
    <xf numFmtId="0" fontId="17" fillId="0" borderId="0" xfId="6" applyFont="1"/>
    <xf numFmtId="0" fontId="3" fillId="0" borderId="0" xfId="6" applyFont="1"/>
    <xf numFmtId="0" fontId="3" fillId="0" borderId="0" xfId="6" applyFont="1" applyAlignment="1">
      <alignment horizontal="left" vertical="top"/>
    </xf>
    <xf numFmtId="0" fontId="2" fillId="0" borderId="0" xfId="6" applyFont="1" applyAlignment="1">
      <alignment horizontal="left" vertical="top"/>
    </xf>
    <xf numFmtId="0" fontId="1" fillId="0" borderId="0" xfId="6" applyFont="1"/>
    <xf numFmtId="0" fontId="5" fillId="0" borderId="0" xfId="6" applyFont="1"/>
    <xf numFmtId="3" fontId="8" fillId="0" borderId="0" xfId="7" applyNumberFormat="1" applyFont="1" applyBorder="1"/>
    <xf numFmtId="0" fontId="17" fillId="0" borderId="0" xfId="6" applyFont="1" applyBorder="1"/>
    <xf numFmtId="3" fontId="8" fillId="2" borderId="9" xfId="7" applyNumberFormat="1" applyFont="1" applyFill="1" applyBorder="1"/>
    <xf numFmtId="3" fontId="8" fillId="2" borderId="10" xfId="7" applyNumberFormat="1" applyFont="1" applyFill="1" applyBorder="1"/>
    <xf numFmtId="3" fontId="8" fillId="2" borderId="11" xfId="7" applyNumberFormat="1" applyFont="1" applyFill="1" applyBorder="1"/>
    <xf numFmtId="3" fontId="8" fillId="2" borderId="12" xfId="7" applyNumberFormat="1" applyFont="1" applyFill="1" applyBorder="1"/>
    <xf numFmtId="3" fontId="17" fillId="0" borderId="0" xfId="6" applyNumberFormat="1" applyFont="1"/>
    <xf numFmtId="3" fontId="8" fillId="0" borderId="13" xfId="7" applyNumberFormat="1" applyFont="1" applyBorder="1"/>
    <xf numFmtId="3" fontId="8" fillId="0" borderId="14" xfId="7" applyNumberFormat="1" applyFont="1" applyBorder="1"/>
    <xf numFmtId="3" fontId="8" fillId="0" borderId="11" xfId="7" applyNumberFormat="1" applyFont="1" applyBorder="1"/>
    <xf numFmtId="3" fontId="8" fillId="0" borderId="12" xfId="7" applyNumberFormat="1" applyFont="1" applyBorder="1"/>
    <xf numFmtId="3" fontId="8" fillId="2" borderId="13" xfId="7" applyNumberFormat="1" applyFont="1" applyFill="1" applyBorder="1"/>
    <xf numFmtId="3" fontId="8" fillId="2" borderId="14" xfId="7" applyNumberFormat="1" applyFont="1" applyFill="1" applyBorder="1"/>
    <xf numFmtId="0" fontId="5" fillId="2" borderId="7" xfId="5" applyFont="1" applyFill="1" applyBorder="1" applyAlignment="1">
      <alignment horizontal="center"/>
    </xf>
    <xf numFmtId="0" fontId="9" fillId="2" borderId="4" xfId="5" applyFont="1" applyFill="1" applyBorder="1" applyAlignment="1">
      <alignment wrapText="1"/>
    </xf>
    <xf numFmtId="3" fontId="8" fillId="2" borderId="15" xfId="7" applyNumberFormat="1" applyFont="1" applyFill="1" applyBorder="1"/>
    <xf numFmtId="3" fontId="8" fillId="2" borderId="16" xfId="7" applyNumberFormat="1" applyFont="1" applyFill="1" applyBorder="1"/>
    <xf numFmtId="0" fontId="5" fillId="2" borderId="8" xfId="5" applyFont="1" applyFill="1" applyBorder="1" applyAlignment="1">
      <alignment horizontal="center"/>
    </xf>
    <xf numFmtId="0" fontId="4" fillId="2" borderId="3" xfId="5" applyFont="1" applyFill="1" applyBorder="1" applyAlignment="1">
      <alignment wrapText="1"/>
    </xf>
    <xf numFmtId="3" fontId="8" fillId="0" borderId="15" xfId="7" applyNumberFormat="1" applyFont="1" applyBorder="1"/>
    <xf numFmtId="3" fontId="8" fillId="0" borderId="16" xfId="7" applyNumberFormat="1" applyFont="1" applyBorder="1"/>
    <xf numFmtId="0" fontId="7" fillId="2" borderId="4" xfId="5" applyFont="1" applyFill="1" applyBorder="1" applyAlignment="1">
      <alignment wrapText="1"/>
    </xf>
    <xf numFmtId="0" fontId="9" fillId="3" borderId="16" xfId="7" applyFont="1" applyFill="1" applyBorder="1" applyAlignment="1">
      <alignment horizontal="center" vertical="top" wrapText="1"/>
    </xf>
    <xf numFmtId="0" fontId="4" fillId="3" borderId="17" xfId="7" applyFont="1" applyFill="1" applyBorder="1" applyAlignment="1">
      <alignment horizontal="center" vertical="center" wrapText="1"/>
    </xf>
    <xf numFmtId="183" fontId="2" fillId="0" borderId="0" xfId="6" applyNumberFormat="1" applyFont="1" applyAlignment="1">
      <alignment horizontal="left" vertical="top"/>
    </xf>
    <xf numFmtId="0" fontId="9" fillId="3" borderId="14" xfId="7" applyFont="1" applyFill="1" applyBorder="1" applyAlignment="1">
      <alignment horizontal="center" vertical="top" wrapText="1"/>
    </xf>
    <xf numFmtId="0" fontId="9" fillId="3" borderId="16" xfId="7" applyFont="1" applyFill="1" applyBorder="1" applyAlignment="1">
      <alignment horizontal="center" vertical="top" wrapText="1"/>
    </xf>
    <xf numFmtId="0" fontId="6" fillId="3" borderId="18" xfId="7" applyFont="1" applyFill="1" applyBorder="1" applyAlignment="1">
      <alignment horizontal="center" vertical="center" wrapText="1"/>
    </xf>
    <xf numFmtId="0" fontId="4" fillId="3" borderId="17" xfId="7" applyFont="1" applyFill="1" applyBorder="1" applyAlignment="1">
      <alignment horizontal="center" vertical="center" wrapText="1"/>
    </xf>
    <xf numFmtId="0" fontId="4" fillId="3" borderId="25" xfId="7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3" borderId="12" xfId="7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1" fillId="0" borderId="0" xfId="5" applyFont="1" applyAlignment="1"/>
    <xf numFmtId="0" fontId="12" fillId="0" borderId="0" xfId="6" applyFont="1" applyAlignment="1">
      <alignment horizontal="center" vertical="top"/>
    </xf>
    <xf numFmtId="0" fontId="14" fillId="0" borderId="0" xfId="6" applyFont="1" applyAlignment="1">
      <alignment horizontal="center"/>
    </xf>
    <xf numFmtId="0" fontId="13" fillId="0" borderId="0" xfId="0" applyFont="1" applyAlignment="1">
      <alignment horizontal="center"/>
    </xf>
    <xf numFmtId="0" fontId="4" fillId="3" borderId="19" xfId="6" applyFont="1" applyFill="1" applyBorder="1" applyAlignment="1">
      <alignment horizontal="center"/>
    </xf>
    <xf numFmtId="0" fontId="4" fillId="3" borderId="20" xfId="6" applyFont="1" applyFill="1" applyBorder="1" applyAlignment="1">
      <alignment horizontal="center"/>
    </xf>
    <xf numFmtId="0" fontId="4" fillId="3" borderId="21" xfId="6" applyFont="1" applyFill="1" applyBorder="1" applyAlignment="1">
      <alignment horizontal="center"/>
    </xf>
    <xf numFmtId="0" fontId="4" fillId="3" borderId="22" xfId="6" applyFont="1" applyFill="1" applyBorder="1" applyAlignment="1">
      <alignment horizontal="center" vertical="center"/>
    </xf>
    <xf numFmtId="0" fontId="4" fillId="3" borderId="7" xfId="6" applyFont="1" applyFill="1" applyBorder="1" applyAlignment="1">
      <alignment horizontal="center" vertical="center"/>
    </xf>
    <xf numFmtId="0" fontId="4" fillId="3" borderId="18" xfId="7" applyFont="1" applyFill="1" applyBorder="1" applyAlignment="1">
      <alignment horizontal="center" vertical="center" wrapText="1"/>
    </xf>
    <xf numFmtId="0" fontId="6" fillId="3" borderId="23" xfId="7" applyFont="1" applyFill="1" applyBorder="1" applyAlignment="1">
      <alignment horizontal="center" vertical="center" wrapText="1"/>
    </xf>
    <xf numFmtId="0" fontId="4" fillId="3" borderId="24" xfId="7" applyFont="1" applyFill="1" applyBorder="1" applyAlignment="1">
      <alignment horizontal="center" vertical="center" wrapText="1"/>
    </xf>
    <xf numFmtId="0" fontId="9" fillId="3" borderId="13" xfId="7" applyFont="1" applyFill="1" applyBorder="1" applyAlignment="1">
      <alignment horizontal="center" vertical="top" wrapText="1"/>
    </xf>
    <xf numFmtId="0" fontId="9" fillId="3" borderId="15" xfId="7" applyFont="1" applyFill="1" applyBorder="1" applyAlignment="1">
      <alignment horizontal="center" vertical="top" wrapText="1"/>
    </xf>
    <xf numFmtId="0" fontId="7" fillId="3" borderId="6" xfId="6" applyFont="1" applyFill="1" applyBorder="1" applyAlignment="1">
      <alignment horizontal="center" vertical="center"/>
    </xf>
    <xf numFmtId="0" fontId="9" fillId="3" borderId="14" xfId="7" applyFont="1" applyFill="1" applyBorder="1" applyAlignment="1">
      <alignment horizontal="center" vertical="center" wrapText="1"/>
    </xf>
    <xf numFmtId="0" fontId="9" fillId="3" borderId="16" xfId="7" applyFont="1" applyFill="1" applyBorder="1" applyAlignment="1">
      <alignment horizontal="center" vertical="center" wrapText="1"/>
    </xf>
    <xf numFmtId="0" fontId="4" fillId="3" borderId="18" xfId="7" applyFont="1" applyFill="1" applyBorder="1" applyAlignment="1">
      <alignment horizontal="center" vertical="top" wrapText="1"/>
    </xf>
  </cellXfs>
  <cellStyles count="11">
    <cellStyle name="Datum" xfId="1"/>
    <cellStyle name="Finanční0" xfId="2"/>
    <cellStyle name="Měna0" xfId="3"/>
    <cellStyle name="normální" xfId="0" builtinId="0"/>
    <cellStyle name="normální 2" xfId="4"/>
    <cellStyle name="normální_A1" xfId="5"/>
    <cellStyle name="normální_A2" xfId="6"/>
    <cellStyle name="normální_EBCR2007DEFINIT" xfId="7"/>
    <cellStyle name="Pevný" xfId="8"/>
    <cellStyle name="Záhlaví 1" xfId="9"/>
    <cellStyle name="Záhlaví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LANCE\ENERGETICKE%20BILANCE%202005-2007\EMIL\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Enviros\Archive\&#268;S&#218;\Publikace\8106-06%20-%20Energetick&#233;%20bilance%202002%20-%202004\EB_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049"/>
      <sheetName val="Tab050"/>
      <sheetName val="Tab051"/>
      <sheetName val="Tab052"/>
      <sheetName val="Tab053"/>
      <sheetName val="Tab054"/>
      <sheetName val="Tab055"/>
      <sheetName val="Tab056"/>
      <sheetName val="Tab057"/>
      <sheetName val="Tab058"/>
      <sheetName val="Tab059"/>
      <sheetName val="Tab060"/>
      <sheetName val="Tab061"/>
      <sheetName val="Tab062"/>
      <sheetName val="Tab063"/>
      <sheetName val="Tab064"/>
      <sheetName val="Tab065"/>
      <sheetName val="Tab066"/>
      <sheetName val="Tab067"/>
      <sheetName val="Tab068"/>
      <sheetName val="Tab069"/>
      <sheetName val="Tab070"/>
      <sheetName val="Tab071"/>
      <sheetName val="Tab072"/>
      <sheetName val="Tab073"/>
      <sheetName val="Tab074"/>
      <sheetName val="Tab075"/>
      <sheetName val="Tab076"/>
      <sheetName val="Tab077"/>
      <sheetName val="Tab078"/>
      <sheetName val="Tab079"/>
      <sheetName val="Tab080"/>
      <sheetName val="Li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ok"/>
      <sheetName val="Tabulky"/>
      <sheetName val="TP01"/>
      <sheetName val="KP01"/>
      <sheetName val="PP01"/>
      <sheetName val="ET01"/>
      <sheetName val="TP02"/>
      <sheetName val="KP02"/>
      <sheetName val="PP02"/>
      <sheetName val="ET02"/>
      <sheetName val="TP03"/>
      <sheetName val="KP03"/>
      <sheetName val="PP03"/>
      <sheetName val="TP04"/>
      <sheetName val="KP04"/>
      <sheetName val="PP04"/>
      <sheetName val="TP05"/>
      <sheetName val="KP05"/>
      <sheetName val="PP05"/>
      <sheetName val="TP06"/>
      <sheetName val="KP06"/>
      <sheetName val="PP06"/>
      <sheetName val="EPB2004P"/>
    </sheetNames>
    <sheetDataSet>
      <sheetData sheetId="0"/>
      <sheetData sheetId="1">
        <row r="1">
          <cell r="A1" t="str">
            <v>Číslo</v>
          </cell>
          <cell r="B1" t="str">
            <v>Číslo EB</v>
          </cell>
          <cell r="C1" t="str">
            <v>Název</v>
          </cell>
          <cell r="D1" t="str">
            <v>Name</v>
          </cell>
          <cell r="E1" t="str">
            <v>Kód</v>
          </cell>
          <cell r="F1" t="str">
            <v>Code</v>
          </cell>
          <cell r="G1" t="str">
            <v>List</v>
          </cell>
        </row>
        <row r="2">
          <cell r="A2">
            <v>1</v>
          </cell>
          <cell r="B2" t="str">
            <v>A 1-1</v>
          </cell>
          <cell r="C2" t="str">
            <v>Zdroje tuhých paliv [tis. tun]</v>
          </cell>
          <cell r="D2" t="str">
            <v>Sources of Solid Fuels [1000 tonnes]</v>
          </cell>
          <cell r="E2" t="str">
            <v>Tabulka: A 1-1</v>
          </cell>
          <cell r="F2" t="str">
            <v>Table: A 1-1</v>
          </cell>
          <cell r="G2" t="str">
            <v>TP01</v>
          </cell>
        </row>
        <row r="3">
          <cell r="A3">
            <v>2</v>
          </cell>
          <cell r="B3" t="str">
            <v>A 1-2</v>
          </cell>
          <cell r="C3" t="str">
            <v>Zdroje tuhých paliv [TJ]</v>
          </cell>
          <cell r="D3" t="str">
            <v>Sources of Solid Fuels [TJ]</v>
          </cell>
          <cell r="E3" t="str">
            <v>Tabulka: A 1-2</v>
          </cell>
          <cell r="F3" t="str">
            <v>Table: A 1-2</v>
          </cell>
          <cell r="G3" t="str">
            <v>TP01</v>
          </cell>
        </row>
        <row r="4">
          <cell r="A4">
            <v>3</v>
          </cell>
          <cell r="B4" t="str">
            <v>B 1-1</v>
          </cell>
          <cell r="C4" t="str">
            <v>Zdroje kapalných paliv [tis. tun]</v>
          </cell>
          <cell r="D4" t="str">
            <v>Sources of Liquid Fuels [1000 tonnes]</v>
          </cell>
          <cell r="E4" t="str">
            <v>Tabulka: B 1-1</v>
          </cell>
          <cell r="F4" t="str">
            <v>Table: B 1-1</v>
          </cell>
          <cell r="G4" t="str">
            <v>KP01</v>
          </cell>
        </row>
        <row r="5">
          <cell r="A5">
            <v>4</v>
          </cell>
          <cell r="B5" t="str">
            <v>B 1-2</v>
          </cell>
          <cell r="C5" t="str">
            <v>Zdroje kapalných paliv [TJ]</v>
          </cell>
          <cell r="D5" t="str">
            <v>Sources of Liquid Fuels [TJ]</v>
          </cell>
          <cell r="E5" t="str">
            <v>Tabulka: B 1-2</v>
          </cell>
          <cell r="F5" t="str">
            <v>Table: B 1-2</v>
          </cell>
          <cell r="G5" t="str">
            <v>KP01</v>
          </cell>
        </row>
        <row r="6">
          <cell r="A6">
            <v>5</v>
          </cell>
          <cell r="B6" t="str">
            <v>C 1-1</v>
          </cell>
          <cell r="C6" t="str">
            <v>Zdroje plynných paliv [mil. m3]</v>
          </cell>
          <cell r="D6" t="str">
            <v>Sources of Gaseous Fuels [million cubic meters]</v>
          </cell>
          <cell r="E6" t="str">
            <v>Tabulka: C 1-1</v>
          </cell>
          <cell r="F6" t="str">
            <v>Table: C 1-1</v>
          </cell>
          <cell r="G6" t="str">
            <v>PP01</v>
          </cell>
        </row>
        <row r="7">
          <cell r="A7">
            <v>6</v>
          </cell>
          <cell r="B7" t="str">
            <v>C 1-2</v>
          </cell>
          <cell r="C7" t="str">
            <v>Zdroje plynných paliv [TJ]</v>
          </cell>
          <cell r="D7" t="str">
            <v>Sources of Gaseous Fuels [TJ]</v>
          </cell>
          <cell r="E7" t="str">
            <v>Tabulka: C 1-2</v>
          </cell>
          <cell r="F7" t="str">
            <v>Table: C 1-2</v>
          </cell>
          <cell r="G7" t="str">
            <v>PP01</v>
          </cell>
        </row>
        <row r="8">
          <cell r="A8">
            <v>7</v>
          </cell>
          <cell r="B8" t="str">
            <v>D 1</v>
          </cell>
          <cell r="C8" t="str">
            <v>Zdroje elektřiny a tepla</v>
          </cell>
          <cell r="D8" t="str">
            <v>Sources of Electricity and Heat</v>
          </cell>
          <cell r="E8" t="str">
            <v>Tabulka: D 1</v>
          </cell>
          <cell r="F8" t="str">
            <v>Table: D 1</v>
          </cell>
          <cell r="G8" t="str">
            <v>ET01</v>
          </cell>
        </row>
        <row r="9">
          <cell r="A9">
            <v>8</v>
          </cell>
          <cell r="B9" t="str">
            <v>A 2-1</v>
          </cell>
          <cell r="C9" t="str">
            <v>Celkové zdroje tuhých paliv, spotřeba v transformačním sektoru, při těžbě a dopravě paliv a konečná spotřeba celkem [tis. tun]</v>
          </cell>
          <cell r="D9" t="str">
            <v>Total Sources of Solid Fuels, Consumption in Transformation Sector, at Fuels Extraction and Transport and Total Final Consumption [1000 tonnes]</v>
          </cell>
          <cell r="E9" t="str">
            <v>Tabulka: A 2-1</v>
          </cell>
          <cell r="F9" t="str">
            <v>Table: A 2-1</v>
          </cell>
          <cell r="G9" t="str">
            <v>TP02</v>
          </cell>
        </row>
        <row r="10">
          <cell r="A10">
            <v>9</v>
          </cell>
          <cell r="B10" t="str">
            <v>A 2-2</v>
          </cell>
          <cell r="C10" t="str">
            <v>Celkové zdroje tuhých paliv, spotřeba v transformačním sektoru, při těžbě a dopravě paliv a konečná spotřeba celkem [TJ]</v>
          </cell>
          <cell r="D10" t="str">
            <v>Total Sources of Solid Fuels, Consumption in Transformation Sector, at Fuels Extraction and Transport and Total Final Consumption [TJ]</v>
          </cell>
          <cell r="E10" t="str">
            <v>Tabulka: A 2-2</v>
          </cell>
          <cell r="F10" t="str">
            <v>Table: A 2-2</v>
          </cell>
          <cell r="G10" t="str">
            <v>TP02</v>
          </cell>
        </row>
        <row r="11">
          <cell r="A11">
            <v>10</v>
          </cell>
          <cell r="B11" t="str">
            <v>B 2-1</v>
          </cell>
          <cell r="C11" t="str">
            <v>Celkové zdroje kapalných paliv, spotřeba v transformačním sektoru, při těžbě a dopravě paliv a konečná spotřeba celkem [tis. tun]</v>
          </cell>
          <cell r="D11" t="str">
            <v>Total Sources of Liquid Fuels, Consumption in Transformation Sector, at Fuels Extraction and Transport and Total Final Consumption [1000 tonnes]</v>
          </cell>
          <cell r="E11" t="str">
            <v>Tabulka: B 2-1</v>
          </cell>
          <cell r="F11" t="str">
            <v>Table: B 2-1</v>
          </cell>
          <cell r="G11" t="str">
            <v>KP02</v>
          </cell>
        </row>
        <row r="12">
          <cell r="A12">
            <v>11</v>
          </cell>
          <cell r="B12" t="str">
            <v>B 2-2</v>
          </cell>
          <cell r="C12" t="str">
            <v>Celkové zdroje kapalných paliv, spotřeba v transformačním sektoru, při těžbě a dopravě paliv a konečná spotřeba celkem [TJ]</v>
          </cell>
          <cell r="D12" t="str">
            <v>Total Sources of Liquid Fuels, Consumption in Transformation Sector, at Fuels Extraction and Transport and Total Final Consumption [TJ]</v>
          </cell>
          <cell r="E12" t="str">
            <v>Tabulka: B 2-2</v>
          </cell>
          <cell r="F12" t="str">
            <v>Table: B 2-2</v>
          </cell>
          <cell r="G12" t="str">
            <v>KP02</v>
          </cell>
        </row>
        <row r="13">
          <cell r="A13">
            <v>12</v>
          </cell>
          <cell r="B13" t="str">
            <v>C 2-1</v>
          </cell>
          <cell r="C13" t="str">
            <v>Celkové zdroje plynných paliv, spotřeba v transformačním sektoru, při těžbě a dopravě paliv a konečná spotřeba celkem [mil. m3]</v>
          </cell>
          <cell r="D13" t="str">
            <v>Total Sources of Gaseous Fuels, Consumption in Transformation Sector, at Fuels Extraction and Transport and Total Final Consumption [million cubic meters]</v>
          </cell>
          <cell r="E13" t="str">
            <v>Tabulka: C 2-1</v>
          </cell>
          <cell r="F13" t="str">
            <v>Table: C 2-1</v>
          </cell>
          <cell r="G13" t="str">
            <v>PP02</v>
          </cell>
        </row>
        <row r="14">
          <cell r="A14">
            <v>13</v>
          </cell>
          <cell r="B14" t="str">
            <v>C 2-2</v>
          </cell>
          <cell r="C14" t="str">
            <v>Celkové zdroje plynných paliv, spotřeba v transformačním sektoru, při těžbě a dopravě paliv a konečná spotřeba celkem [TJ]</v>
          </cell>
          <cell r="D14" t="str">
            <v>Total Sources of Gaseous Fuels, Consumption in Transformation Sector, at Fuels Extraction and Transport and Total Final Consumption [TJ]</v>
          </cell>
          <cell r="E14" t="str">
            <v>Tabulka: C 2-2</v>
          </cell>
          <cell r="F14" t="str">
            <v>Table: C 2-2</v>
          </cell>
          <cell r="G14" t="str">
            <v>PP02</v>
          </cell>
        </row>
        <row r="15">
          <cell r="A15">
            <v>14</v>
          </cell>
          <cell r="B15" t="str">
            <v>D 2</v>
          </cell>
          <cell r="C15" t="str">
            <v>Celkové zdroje elektřiny a tepla, spotřeba v transformačním sektoru, při těžbě a dopravě paliv a konečná spotřeba celkem</v>
          </cell>
          <cell r="D15" t="str">
            <v>Total Sources of Electricity and Heat, Consumption in Transformation Sector, at Fuels Extraction and Transport and Total Final Consumption</v>
          </cell>
          <cell r="E15" t="str">
            <v>Tabulka: D 2</v>
          </cell>
          <cell r="F15" t="str">
            <v>Table: D 2</v>
          </cell>
          <cell r="G15" t="str">
            <v>PP02</v>
          </cell>
        </row>
        <row r="16">
          <cell r="A16">
            <v>15</v>
          </cell>
          <cell r="B16" t="str">
            <v>A 2.1.1-1</v>
          </cell>
          <cell r="C16" t="str">
            <v>Bilance energetických pochodů v procesech zušlechťování paliv (ve výrobě paliv) - spotřeba tuhých paliv (vsazené palivo a přímá provozovací spotřeba) [tis. tun]</v>
          </cell>
          <cell r="D16" t="str">
            <v>Balance of Energy Processes at Fuels Upgrading Processes (at Fuels Processing) - Consumption of Solid Fuels (Charged/Input Fuel and Direct Working Consumption) [1000 tonnes]</v>
          </cell>
          <cell r="E16" t="str">
            <v>Tabulka: A 2.1.1-1</v>
          </cell>
          <cell r="F16" t="str">
            <v>Table: A 2.1.1-1</v>
          </cell>
          <cell r="G16" t="str">
            <v>TP03</v>
          </cell>
        </row>
        <row r="17">
          <cell r="A17">
            <v>16</v>
          </cell>
          <cell r="B17" t="str">
            <v>A 2.1.1-2</v>
          </cell>
          <cell r="C17" t="str">
            <v>Bilance energetických pochodů v procesech zušlechťování paliv (ve výrobě paliv) - spotřeba tuhých paliv (vsazené palivo a přímá provozovací spotřeba) [TJ]</v>
          </cell>
          <cell r="D17" t="str">
            <v>Balance of Energy Processes at Fuels Upgrading Processes (at Fuels Processing) - Consumption of Solid Fuels (Charged/Input Fuel and Direct Working Consumption) [TJ]</v>
          </cell>
          <cell r="E17" t="str">
            <v>Tabulka: A 2.1.1-2</v>
          </cell>
          <cell r="F17" t="str">
            <v>Table: A 2.1.1-2</v>
          </cell>
          <cell r="G17" t="str">
            <v>TP03</v>
          </cell>
        </row>
        <row r="18">
          <cell r="A18">
            <v>17</v>
          </cell>
          <cell r="B18" t="str">
            <v>B 2.1.1-1</v>
          </cell>
          <cell r="C18" t="str">
            <v>Bilance energetických pochodů v procesech zušlechťování paliv (ve výrobě paliv) - spotřeba kapalných paliv (vsazené palivo a přímá provozovací spotřeba) [tis. tun]</v>
          </cell>
          <cell r="D18" t="str">
            <v>Balance of Energy Processes at Fuels Upgrading Processes (at Fuels Processing) - Consumption of Liquid Fuels (Charged/Input Fuel and Direct Working Consumption) [1000 tonnes]</v>
          </cell>
          <cell r="E18" t="str">
            <v>Tabulka: B 2.1.1-1</v>
          </cell>
          <cell r="F18" t="str">
            <v>Table: B 2.1.1-1</v>
          </cell>
          <cell r="G18" t="str">
            <v>KP03</v>
          </cell>
        </row>
        <row r="19">
          <cell r="A19">
            <v>18</v>
          </cell>
          <cell r="B19" t="str">
            <v>B 2.1.1-2</v>
          </cell>
          <cell r="C19" t="str">
            <v>Bilance energetických pochodů v procesech zušlechťování paliv (ve výrobě paliv) - spotřeba kapalných paliv (vsazené palivo a přímá provozovací spotřeba) [TJ]</v>
          </cell>
          <cell r="D19" t="str">
            <v>Balance of Energy Processes at Fuels Upgrading Processes (at Fuels Processing) - Consumption of Liquid Fuels (Charged/Input Fuel and Direct Working Consumption) [TJ]</v>
          </cell>
          <cell r="E19" t="str">
            <v>Tabulka: B 2.1.1-2</v>
          </cell>
          <cell r="F19" t="str">
            <v>Table: B 2.1.1-2</v>
          </cell>
          <cell r="G19" t="str">
            <v>KP03</v>
          </cell>
        </row>
        <row r="20">
          <cell r="A20">
            <v>19</v>
          </cell>
          <cell r="B20" t="str">
            <v>C 2.1.1-1</v>
          </cell>
          <cell r="C20" t="str">
            <v>Bilance energetických pochodů v procesech zušlechťování paliv (ve výrobě paliv) - spotřeba plynných paliv (vsazené palivo a přímá provozovací spotřeba) [mil. m3]</v>
          </cell>
          <cell r="D20" t="str">
            <v>Balance of Energy Processes at Fuels Upgrading Processes (at Fuels Processing) - Consumption of Gasous Fuels (Charged/Input Fuel and Direct Working Consumption) [million cubic meters]</v>
          </cell>
          <cell r="E20" t="str">
            <v>Tabulka: C 2.1.1-1</v>
          </cell>
          <cell r="F20" t="str">
            <v>Table: C 2.1.1-1</v>
          </cell>
          <cell r="G20" t="str">
            <v>PP03</v>
          </cell>
        </row>
        <row r="21">
          <cell r="A21">
            <v>20</v>
          </cell>
          <cell r="B21" t="str">
            <v>C 2.1.1-2</v>
          </cell>
          <cell r="C21" t="str">
            <v>Bilance energetických pochodů v procesech zušlechťování paliv (ve výrobě paliv) - spotřeba plynných paliv (vsazené palivo a přímá provozovací spotřeba) [TJ]</v>
          </cell>
          <cell r="D21" t="str">
            <v>Balance of Energy Processes at Fuels Upgrading Processes (at Fuels Processing) - Consumption of Gasous Fuels (Charged/Input Fuel and Direct Working Consumption) [TJ]</v>
          </cell>
          <cell r="E21" t="str">
            <v>Tabulka: C 2.1.1-2</v>
          </cell>
          <cell r="F21" t="str">
            <v>Table: C 2.1.1-2</v>
          </cell>
          <cell r="G21" t="str">
            <v>PP03</v>
          </cell>
        </row>
        <row r="22">
          <cell r="A22">
            <v>21</v>
          </cell>
          <cell r="B22" t="str">
            <v>A 2.1.2-1</v>
          </cell>
          <cell r="C22" t="str">
            <v>Bilance energetických pochodů v procesech zušlechťování paliv (ve výrobě paliv) spotřeba tuhých paliv (vsazené palivo) [tis. tun]</v>
          </cell>
          <cell r="D22" t="str">
            <v>Balance of Energy Processes at Fuels Upgrading Processes (at Fuels Processing) - Consumption of Solid Fuels (Charged/Input Fuel) [1000 tonnes]</v>
          </cell>
          <cell r="E22" t="str">
            <v>Tabulka: A 2.1.2-1</v>
          </cell>
          <cell r="F22" t="str">
            <v>Table: A 2.1.2-1</v>
          </cell>
          <cell r="G22" t="str">
            <v>TP03</v>
          </cell>
        </row>
        <row r="23">
          <cell r="A23">
            <v>22</v>
          </cell>
          <cell r="B23" t="str">
            <v>A 2.1.2-2</v>
          </cell>
          <cell r="C23" t="str">
            <v>Bilance energetických pochodů v procesech zušlechťování paliv (ve výrobě paliv) - spotřeba tuhých paliv (vsazené palivo) [TJ]</v>
          </cell>
          <cell r="D23" t="str">
            <v>Balance of Energy Processes at Fuels Upgrading Processes (at Fuels Processing) - Consumption of Solid Fuels (Charged/Input Fuel) [TJ]</v>
          </cell>
          <cell r="E23" t="str">
            <v>Tabulka: A 2.1.2-2</v>
          </cell>
          <cell r="F23" t="str">
            <v>Table: A 2.1.2-2</v>
          </cell>
          <cell r="G23" t="str">
            <v>TP03</v>
          </cell>
        </row>
        <row r="24">
          <cell r="A24">
            <v>23</v>
          </cell>
          <cell r="B24" t="str">
            <v>B 2.1.2-1</v>
          </cell>
          <cell r="C24" t="str">
            <v>Bilance energetických pochodů v procesech zušlechťování paliv (ve výrobě paliv) - spotřeba kapalných paliv (vsazené palivo) [tis. tun]</v>
          </cell>
          <cell r="D24" t="str">
            <v>Balance of Energy Processes at Fuels Upgrading Processes (at Fuels Processing) - Consumption of Liquid Fuels (Charged/Input Fuel) [1000 tonnes]</v>
          </cell>
          <cell r="E24" t="str">
            <v>Tabulka: B 2.1.2-1</v>
          </cell>
          <cell r="F24" t="str">
            <v>Table: B 2.1.2-1</v>
          </cell>
          <cell r="G24" t="str">
            <v>KP03</v>
          </cell>
        </row>
        <row r="25">
          <cell r="A25">
            <v>24</v>
          </cell>
          <cell r="B25" t="str">
            <v>B 2.1.2-2</v>
          </cell>
          <cell r="C25" t="str">
            <v>Bilance energetických pochodů v procesech zušlechťování paliv (ve výrobě paliv) - spotřeba kapalných paliv (vsazené palivo) [TJ]</v>
          </cell>
          <cell r="D25" t="str">
            <v>Balance of Energy Processes at Fuels Upgrading Processes (at Fuels Processing) - Consumption of Liquid Fuels (Charged/Input Fuel) [TJ]</v>
          </cell>
          <cell r="E25" t="str">
            <v>Tabulka: B 2.1.2-2</v>
          </cell>
          <cell r="F25" t="str">
            <v>Table: B 2.1.2-2</v>
          </cell>
          <cell r="G25" t="str">
            <v>KP03</v>
          </cell>
        </row>
        <row r="26">
          <cell r="A26">
            <v>25</v>
          </cell>
          <cell r="B26" t="str">
            <v>C 2.1.2-1</v>
          </cell>
          <cell r="C26" t="str">
            <v>Bilance energetických pochodů v procesech zušlechťování paliv (ve výrobě paliv) - spotřeba plynných paliv (vsazené palivo) [mil. m3]</v>
          </cell>
          <cell r="D26" t="str">
            <v>Balance of Energy Processes at Fuels Upgrading Processes (at Fuels Processing) - Consumption of Gaseous Fuels (Charged/Input Fuel) [million cubic meters]</v>
          </cell>
          <cell r="E26" t="str">
            <v>Tabulka: C 2.1.2-1</v>
          </cell>
          <cell r="F26" t="str">
            <v>Table: C 2.1.2-1</v>
          </cell>
          <cell r="G26" t="str">
            <v>PP03</v>
          </cell>
        </row>
        <row r="27">
          <cell r="A27">
            <v>26</v>
          </cell>
          <cell r="B27" t="str">
            <v>C 2.1.2-2</v>
          </cell>
          <cell r="C27" t="str">
            <v>Bilance energetických pochodů v procesech zušlechťování paliv (ve výrobě paliv) - spotřeba plynných paliv (vsazené palivo) [TJ]</v>
          </cell>
          <cell r="D27" t="str">
            <v>Balance of Energy Processes at Fuels Upgrading Processes (at Fuels Processing) - Consumption of Gaseous Fuels (Charged/Input Fuel) [TJ]</v>
          </cell>
          <cell r="E27" t="str">
            <v>Tabulka: C 2.1.2-2</v>
          </cell>
          <cell r="F27" t="str">
            <v>Table: C 2.1.2-2</v>
          </cell>
          <cell r="G27" t="str">
            <v>PP03</v>
          </cell>
        </row>
        <row r="28">
          <cell r="A28">
            <v>27</v>
          </cell>
          <cell r="B28" t="str">
            <v>A 2.1.3-1</v>
          </cell>
          <cell r="C28" t="str">
            <v>Bilance energetických pochodů v procesech zušlechťování paliv (ve výrobě paliv) spotřeba tuhých paliv (přímá provozovací spotřeba) [tis. tun]</v>
          </cell>
          <cell r="D28" t="str">
            <v>Balance of Energy Processes at Fuels Upgrading Processes (at Fuels Processing) - Consumption of Solid Fuels (Direct Working Consumption) [1000 tonnes]</v>
          </cell>
          <cell r="E28" t="str">
            <v>Tabulka: A 2.1.3-1</v>
          </cell>
          <cell r="F28" t="str">
            <v>Table: A 2.1.3-1</v>
          </cell>
          <cell r="G28" t="str">
            <v>TP04</v>
          </cell>
        </row>
        <row r="29">
          <cell r="A29">
            <v>28</v>
          </cell>
          <cell r="B29" t="str">
            <v>A 2.1.3-2</v>
          </cell>
          <cell r="C29" t="str">
            <v>Bilance energetických pochodů v procesech zušlechťování paliv (ve výrobě paliv) - spotřeba tuhých paliv (přímá provozovací spotřeba) [TJ]</v>
          </cell>
          <cell r="D29" t="str">
            <v>Balance of Energy Processes at Fuels Upgrading Processes (at Fuels Processing) - Consumption of Solid Fuels (Direct Working Consumption) [TJ]</v>
          </cell>
          <cell r="E29" t="str">
            <v>Tabulka: A 2.1.3-2</v>
          </cell>
          <cell r="F29" t="str">
            <v>Table: A 2.1.3-2</v>
          </cell>
          <cell r="G29" t="str">
            <v>TP04</v>
          </cell>
        </row>
        <row r="30">
          <cell r="A30">
            <v>29</v>
          </cell>
          <cell r="B30" t="str">
            <v>B 2.1.3-1</v>
          </cell>
          <cell r="C30" t="str">
            <v>Bilance energetických pochodů v procesech zušlechťování paliv (ve výrobě paliv) - spotřeba kapalných paliv (přímá provozovací spotřeba) [tis. tun]</v>
          </cell>
          <cell r="D30" t="str">
            <v>Balance of Energy Processes at Fuels Upgrading Processes (at Fuels Processing) - Consumption of Liquid Fuels (Direct Working Consumption) [1000 tonnes]</v>
          </cell>
          <cell r="E30" t="str">
            <v>Tabulka: B 2.1.3-1</v>
          </cell>
          <cell r="F30" t="str">
            <v>Table: B 2.1.3-1</v>
          </cell>
          <cell r="G30" t="str">
            <v>KP04</v>
          </cell>
        </row>
        <row r="31">
          <cell r="A31">
            <v>30</v>
          </cell>
          <cell r="B31" t="str">
            <v>B 2.1.3-2</v>
          </cell>
          <cell r="C31" t="str">
            <v>Bilance energetických pochodů v procesech zušlechťování paliv (ve výrobě paliv) - spotřeba kapalných paliv (přímá provozovací spotřeba) [TJ]</v>
          </cell>
          <cell r="D31" t="str">
            <v>Balance of Energy Processes at Fuels Upgrading Processes (at Fuels Processing) - Consumption of Liquid Fuels (Direct Working Consumption) [TJ]</v>
          </cell>
          <cell r="E31" t="str">
            <v>Tabulka: B 2.1.3-2</v>
          </cell>
          <cell r="F31" t="str">
            <v>Table: B 2.1.3-2</v>
          </cell>
          <cell r="G31" t="str">
            <v>KP04</v>
          </cell>
        </row>
        <row r="32">
          <cell r="A32">
            <v>31</v>
          </cell>
          <cell r="B32" t="str">
            <v>C 2.1.3-1</v>
          </cell>
          <cell r="C32" t="str">
            <v>Bilance energetických pochodů v procesech zušlechťování paliv (ve výrobě paliv) - spotřeba plynných paliv (přímá provozovací spotřeba) [mil. m3]</v>
          </cell>
          <cell r="D32" t="str">
            <v>Balance of Energy Processes at Fuels Upgrading Processes (at Fuels Processing) - Consumption of Gaseous Fuels (Direct Working Consumption) [million cubic meters]</v>
          </cell>
          <cell r="E32" t="str">
            <v>Tabulka: C 2.1.3-1</v>
          </cell>
          <cell r="F32" t="str">
            <v>Table: C 2.1.3-1</v>
          </cell>
          <cell r="G32" t="str">
            <v>PP04</v>
          </cell>
        </row>
        <row r="33">
          <cell r="A33">
            <v>32</v>
          </cell>
          <cell r="B33" t="str">
            <v>C 2.1.3-2</v>
          </cell>
          <cell r="C33" t="str">
            <v>Bilance energetických pochodů v procesech zušlechťování paliv (ve výrobě paliv) - spotřeba plynných paliv (přímá provozovací spotřeba) [TJ]</v>
          </cell>
          <cell r="D33" t="str">
            <v>Balance of Energy Processes at Fuels Upgrading Processes (at Fuels Processing) - Consumption of Gaseous Fuels (Direct Working Consumption) [TJ]</v>
          </cell>
          <cell r="E33" t="str">
            <v>Tabulka: C 2.1.3-2</v>
          </cell>
          <cell r="F33" t="str">
            <v>Table: C 2.1.3-2</v>
          </cell>
          <cell r="G33" t="str">
            <v>PP04</v>
          </cell>
        </row>
        <row r="34">
          <cell r="A34">
            <v>33</v>
          </cell>
          <cell r="B34" t="str">
            <v>A 2.1.4-1</v>
          </cell>
          <cell r="C34" t="str">
            <v>Bilance energetických pochodů v procesech zušlechťování paliv (ve výrobě paliv) - využité produkty energetických pochodů [tis. tun]</v>
          </cell>
          <cell r="D34" t="str">
            <v>Balance of Energy Processes at Fuels Upgrading Processes (at Fuels Processing) - Utilized Products of Energy Processes [1000 tonnes]</v>
          </cell>
          <cell r="E34" t="str">
            <v>Tabulka: A 2.1.4-1</v>
          </cell>
          <cell r="F34" t="str">
            <v>Table: A 2.1.4-1</v>
          </cell>
          <cell r="G34" t="str">
            <v>TP05</v>
          </cell>
        </row>
        <row r="35">
          <cell r="A35">
            <v>34</v>
          </cell>
          <cell r="B35" t="str">
            <v>A 2.1.4-2</v>
          </cell>
          <cell r="C35" t="str">
            <v>Bilance energetických pochodů v procesech zušlechťování paliv (ve výrobě paliv) - využité produkty energetických pochodů [TJ]</v>
          </cell>
          <cell r="D35" t="str">
            <v>Balance of Energy Processes at Fuels Upgrading Processes (at Fuels Processing) - Utilized Products of Energy Processes [TJ]</v>
          </cell>
          <cell r="E35" t="str">
            <v>Tabulka: A 2.1.4-2</v>
          </cell>
          <cell r="F35" t="str">
            <v>Table: A 2.1.4-2</v>
          </cell>
          <cell r="G35" t="str">
            <v>TP05</v>
          </cell>
        </row>
        <row r="36">
          <cell r="A36">
            <v>35</v>
          </cell>
          <cell r="B36" t="str">
            <v>B 2.1.4-1</v>
          </cell>
          <cell r="C36" t="str">
            <v>Bilance energetických pochodů v procesech zušlechťování paliv (ve výrobě paliv) - využité produkty energetických pochodů [tis. tun]</v>
          </cell>
          <cell r="D36" t="str">
            <v>Balance of Energy Processes at Fuels Upgrading Processes (at Fuels Processing) - Utilized Products of Energy Processes [1000 tonnes]</v>
          </cell>
          <cell r="E36" t="str">
            <v>Tabulka: B 2.1.4-1</v>
          </cell>
          <cell r="F36" t="str">
            <v>Table: B 2.1.4-1</v>
          </cell>
          <cell r="G36" t="str">
            <v>KP05</v>
          </cell>
        </row>
        <row r="37">
          <cell r="A37">
            <v>36</v>
          </cell>
          <cell r="B37" t="str">
            <v>B 2.1.4-2</v>
          </cell>
          <cell r="C37" t="str">
            <v>Bilance energetických pochodů v procesech zušlechťování paliv (ve výrobě paliv) - využité produkty energetických pochodů [TJ]</v>
          </cell>
          <cell r="D37" t="str">
            <v>Balance of Energy Processes at Fuels Upgrading Processes (at Fuels Processing) - Utilized Products of Energy Processes [TJ]</v>
          </cell>
          <cell r="E37" t="str">
            <v>Tabulka: B 2.1.4-2</v>
          </cell>
          <cell r="F37" t="str">
            <v>Table: B 2.1.4-2</v>
          </cell>
          <cell r="G37" t="str">
            <v>KP05</v>
          </cell>
        </row>
        <row r="38">
          <cell r="A38">
            <v>37</v>
          </cell>
          <cell r="B38" t="str">
            <v>C 2.1.4-1</v>
          </cell>
          <cell r="C38" t="str">
            <v>Bilance energetických pochodů v procesech zušlechťování paliv (ve výrobě paliv) - využité produkty energetických pochodů [mil. m3]</v>
          </cell>
          <cell r="D38" t="str">
            <v>Balance of Energy Processes at Fuels Upgrading Processes (at Fuels Processing) - Utilized Products of Energy Processes [million cubic meters]</v>
          </cell>
          <cell r="E38" t="str">
            <v>Tabulka: C 2.1.4-1</v>
          </cell>
          <cell r="F38" t="str">
            <v>Table: C 2.1.4-1</v>
          </cell>
          <cell r="G38" t="str">
            <v>PP05</v>
          </cell>
        </row>
        <row r="39">
          <cell r="A39">
            <v>38</v>
          </cell>
          <cell r="B39" t="str">
            <v>C 2.1.4-2</v>
          </cell>
          <cell r="C39" t="str">
            <v>Bilance energetických pochodů v procesech zušlechťování paliv (ve výrobě paliv) - využité produkty energetických pochodů [TJ]</v>
          </cell>
          <cell r="D39" t="str">
            <v>Balance of Energy Processes at Fuels Upgrading Processes (at Fuels Processing) - Utilized Products of Energy Processes [TJ]</v>
          </cell>
          <cell r="E39" t="str">
            <v>Tabulka: C 2.1.4-2</v>
          </cell>
          <cell r="F39" t="str">
            <v>Table: C 2.1.4-2</v>
          </cell>
          <cell r="G39" t="str">
            <v>PP05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tabSelected="1" zoomScaleNormal="100" workbookViewId="0"/>
  </sheetViews>
  <sheetFormatPr defaultColWidth="9.125" defaultRowHeight="12.85"/>
  <cols>
    <col min="1" max="1" width="39.125" style="14" customWidth="1"/>
    <col min="2" max="2" width="5" style="14" customWidth="1"/>
    <col min="3" max="3" width="9.75" style="14" customWidth="1"/>
    <col min="4" max="4" width="10.625" style="14" customWidth="1"/>
    <col min="5" max="5" width="12.625" style="14" customWidth="1"/>
    <col min="6" max="6" width="9.125" style="14"/>
    <col min="7" max="7" width="10.875" style="14" customWidth="1"/>
    <col min="8" max="8" width="11.125" style="14" customWidth="1"/>
    <col min="9" max="11" width="9.375" style="14" customWidth="1"/>
    <col min="12" max="12" width="8.125" style="14" customWidth="1"/>
    <col min="13" max="13" width="8" style="14" customWidth="1"/>
    <col min="14" max="16384" width="9.125" style="14"/>
  </cols>
  <sheetData>
    <row r="1" spans="1:17" ht="11.95" customHeight="1">
      <c r="A1" s="14" t="s">
        <v>42</v>
      </c>
    </row>
    <row r="2" spans="1:17" s="19" customFormat="1" ht="11.95" customHeight="1">
      <c r="A2" s="56" t="s">
        <v>43</v>
      </c>
      <c r="B2" s="56"/>
      <c r="C2" s="56"/>
      <c r="D2" s="56"/>
      <c r="E2" s="20"/>
      <c r="F2" s="20"/>
      <c r="G2" s="20"/>
      <c r="H2" s="20"/>
      <c r="I2" s="47"/>
      <c r="J2" s="20"/>
      <c r="K2" s="20"/>
      <c r="L2" s="20"/>
      <c r="M2" s="20"/>
    </row>
    <row r="3" spans="1:17" s="19" customFormat="1" ht="11.95" customHeight="1">
      <c r="A3" s="2" t="s">
        <v>44</v>
      </c>
      <c r="B3" s="2"/>
      <c r="C3" s="2"/>
      <c r="D3" s="2"/>
      <c r="E3" s="20"/>
      <c r="F3" s="20"/>
      <c r="G3" s="20"/>
      <c r="H3" s="20"/>
      <c r="I3" s="20"/>
      <c r="J3" s="20"/>
      <c r="K3" s="20"/>
      <c r="L3" s="20"/>
      <c r="M3" s="20"/>
    </row>
    <row r="4" spans="1:17" s="19" customFormat="1" ht="11.95" customHeight="1">
      <c r="A4" s="57" t="s">
        <v>41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7" s="16" customFormat="1" ht="11.95" customHeight="1">
      <c r="A5" s="58" t="s">
        <v>40</v>
      </c>
      <c r="B5" s="58"/>
      <c r="C5" s="58"/>
      <c r="D5" s="58"/>
      <c r="E5" s="59"/>
      <c r="F5" s="59"/>
      <c r="G5" s="59"/>
      <c r="H5" s="59"/>
      <c r="I5" s="59"/>
      <c r="J5" s="59"/>
      <c r="K5" s="59"/>
      <c r="L5" s="59"/>
      <c r="M5" s="59"/>
    </row>
    <row r="6" spans="1:17" s="21" customFormat="1" ht="8.0500000000000007" customHeight="1" thickBo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7" s="16" customFormat="1" ht="13.05" customHeight="1">
      <c r="A7" s="60"/>
      <c r="B7" s="63" t="s">
        <v>0</v>
      </c>
      <c r="C7" s="73" t="s">
        <v>39</v>
      </c>
      <c r="D7" s="73"/>
      <c r="E7" s="65" t="s">
        <v>38</v>
      </c>
      <c r="F7" s="50" t="s">
        <v>37</v>
      </c>
      <c r="G7" s="50" t="s">
        <v>36</v>
      </c>
      <c r="H7" s="65" t="s">
        <v>35</v>
      </c>
      <c r="I7" s="65" t="s">
        <v>34</v>
      </c>
      <c r="J7" s="52" t="s">
        <v>33</v>
      </c>
      <c r="K7" s="52" t="s">
        <v>32</v>
      </c>
      <c r="L7" s="50" t="s">
        <v>31</v>
      </c>
      <c r="M7" s="66" t="s">
        <v>30</v>
      </c>
    </row>
    <row r="8" spans="1:17" s="16" customFormat="1" ht="24.8" customHeight="1">
      <c r="A8" s="61"/>
      <c r="B8" s="64"/>
      <c r="C8" s="46" t="s">
        <v>29</v>
      </c>
      <c r="D8" s="46" t="s">
        <v>28</v>
      </c>
      <c r="E8" s="51"/>
      <c r="F8" s="51"/>
      <c r="G8" s="51"/>
      <c r="H8" s="51"/>
      <c r="I8" s="51"/>
      <c r="J8" s="53"/>
      <c r="K8" s="53"/>
      <c r="L8" s="51"/>
      <c r="M8" s="67"/>
    </row>
    <row r="9" spans="1:17" s="18" customFormat="1" ht="13.05" customHeight="1">
      <c r="A9" s="61"/>
      <c r="B9" s="70" t="s">
        <v>1</v>
      </c>
      <c r="C9" s="48" t="s">
        <v>27</v>
      </c>
      <c r="D9" s="48"/>
      <c r="E9" s="71" t="s">
        <v>26</v>
      </c>
      <c r="F9" s="71" t="s">
        <v>25</v>
      </c>
      <c r="G9" s="71" t="s">
        <v>24</v>
      </c>
      <c r="H9" s="71" t="s">
        <v>23</v>
      </c>
      <c r="I9" s="71" t="s">
        <v>22</v>
      </c>
      <c r="J9" s="54" t="s">
        <v>21</v>
      </c>
      <c r="K9" s="54" t="s">
        <v>20</v>
      </c>
      <c r="L9" s="48" t="s">
        <v>19</v>
      </c>
      <c r="M9" s="68" t="s">
        <v>18</v>
      </c>
    </row>
    <row r="10" spans="1:17" s="18" customFormat="1" ht="38.35" customHeight="1" thickBot="1">
      <c r="A10" s="62"/>
      <c r="B10" s="70"/>
      <c r="C10" s="45" t="s">
        <v>17</v>
      </c>
      <c r="D10" s="45" t="s">
        <v>16</v>
      </c>
      <c r="E10" s="72"/>
      <c r="F10" s="72"/>
      <c r="G10" s="72"/>
      <c r="H10" s="72"/>
      <c r="I10" s="72"/>
      <c r="J10" s="55"/>
      <c r="K10" s="55"/>
      <c r="L10" s="49"/>
      <c r="M10" s="69"/>
    </row>
    <row r="11" spans="1:17" s="16" customFormat="1" ht="13.05" customHeight="1">
      <c r="A11" s="7" t="s">
        <v>2</v>
      </c>
      <c r="B11" s="40">
        <v>2012</v>
      </c>
      <c r="C11" s="39">
        <v>155</v>
      </c>
      <c r="D11" s="39">
        <v>108</v>
      </c>
      <c r="E11" s="39"/>
      <c r="F11" s="39"/>
      <c r="G11" s="39"/>
      <c r="H11" s="39"/>
      <c r="I11" s="39"/>
      <c r="J11" s="39"/>
      <c r="K11" s="39"/>
      <c r="L11" s="39">
        <v>785</v>
      </c>
      <c r="M11" s="38">
        <f t="shared" ref="M11:M25" si="0">SUM(C11:L11)</f>
        <v>1048</v>
      </c>
      <c r="N11" s="24"/>
      <c r="O11" s="17"/>
      <c r="P11" s="17"/>
      <c r="Q11" s="17"/>
    </row>
    <row r="12" spans="1:17" s="16" customFormat="1" ht="13.05" customHeight="1">
      <c r="A12" s="44" t="s">
        <v>3</v>
      </c>
      <c r="B12" s="36">
        <v>2011</v>
      </c>
      <c r="C12" s="35">
        <v>133</v>
      </c>
      <c r="D12" s="35">
        <v>104</v>
      </c>
      <c r="E12" s="35"/>
      <c r="F12" s="35"/>
      <c r="G12" s="35"/>
      <c r="H12" s="35"/>
      <c r="I12" s="35"/>
      <c r="J12" s="35"/>
      <c r="K12" s="35"/>
      <c r="L12" s="35">
        <v>523</v>
      </c>
      <c r="M12" s="34">
        <f t="shared" ref="M12" si="1">SUM(C12:L12)</f>
        <v>760</v>
      </c>
      <c r="N12" s="24"/>
      <c r="O12" s="17"/>
      <c r="P12" s="17"/>
      <c r="Q12" s="17"/>
    </row>
    <row r="13" spans="1:17" s="16" customFormat="1" ht="13.05" customHeight="1">
      <c r="A13" s="4" t="s">
        <v>4</v>
      </c>
      <c r="B13" s="12">
        <v>2012</v>
      </c>
      <c r="C13" s="33">
        <v>7487</v>
      </c>
      <c r="D13" s="33"/>
      <c r="E13" s="33"/>
      <c r="F13" s="33"/>
      <c r="G13" s="33"/>
      <c r="H13" s="33"/>
      <c r="I13" s="33">
        <v>35</v>
      </c>
      <c r="J13" s="33"/>
      <c r="K13" s="33"/>
      <c r="L13" s="33"/>
      <c r="M13" s="32">
        <f t="shared" si="0"/>
        <v>7522</v>
      </c>
      <c r="N13" s="24"/>
      <c r="O13" s="17"/>
      <c r="P13" s="17"/>
      <c r="Q13" s="17"/>
    </row>
    <row r="14" spans="1:17" s="16" customFormat="1" ht="13.05" customHeight="1">
      <c r="A14" s="1" t="s">
        <v>5</v>
      </c>
      <c r="B14" s="12">
        <v>2011</v>
      </c>
      <c r="C14" s="33">
        <v>9321</v>
      </c>
      <c r="D14" s="33"/>
      <c r="E14" s="33"/>
      <c r="F14" s="33"/>
      <c r="G14" s="33"/>
      <c r="H14" s="33"/>
      <c r="I14" s="33">
        <v>34</v>
      </c>
      <c r="J14" s="33"/>
      <c r="K14" s="33"/>
      <c r="L14" s="33"/>
      <c r="M14" s="32">
        <f t="shared" ref="M14" si="2">SUM(C14:L14)</f>
        <v>9355</v>
      </c>
      <c r="N14" s="24"/>
      <c r="O14" s="17"/>
      <c r="P14" s="17"/>
      <c r="Q14" s="17"/>
    </row>
    <row r="15" spans="1:17" s="16" customFormat="1" ht="13.05" customHeight="1">
      <c r="A15" s="5" t="s">
        <v>6</v>
      </c>
      <c r="B15" s="13">
        <v>2012</v>
      </c>
      <c r="C15" s="43">
        <v>158</v>
      </c>
      <c r="D15" s="43"/>
      <c r="E15" s="43"/>
      <c r="F15" s="43"/>
      <c r="G15" s="43"/>
      <c r="H15" s="43"/>
      <c r="I15" s="43">
        <v>51</v>
      </c>
      <c r="J15" s="43"/>
      <c r="K15" s="43"/>
      <c r="L15" s="43"/>
      <c r="M15" s="42">
        <f t="shared" si="0"/>
        <v>209</v>
      </c>
      <c r="N15" s="24"/>
      <c r="O15" s="17"/>
      <c r="P15" s="17"/>
      <c r="Q15" s="17"/>
    </row>
    <row r="16" spans="1:17" s="16" customFormat="1" ht="13.05" customHeight="1">
      <c r="A16" s="6" t="s">
        <v>7</v>
      </c>
      <c r="B16" s="11">
        <v>2011</v>
      </c>
      <c r="C16" s="31">
        <v>167</v>
      </c>
      <c r="D16" s="31"/>
      <c r="E16" s="31"/>
      <c r="F16" s="31"/>
      <c r="G16" s="31"/>
      <c r="H16" s="31"/>
      <c r="I16" s="31">
        <v>50</v>
      </c>
      <c r="J16" s="31"/>
      <c r="K16" s="31"/>
      <c r="L16" s="31"/>
      <c r="M16" s="30">
        <f t="shared" ref="M16" si="3">SUM(C16:L16)</f>
        <v>217</v>
      </c>
      <c r="N16" s="24"/>
      <c r="O16" s="17"/>
      <c r="P16" s="17"/>
      <c r="Q16" s="17"/>
    </row>
    <row r="17" spans="1:17" s="16" customFormat="1" ht="13.05" customHeight="1">
      <c r="A17" s="4" t="s">
        <v>45</v>
      </c>
      <c r="B17" s="12">
        <v>2012</v>
      </c>
      <c r="C17" s="33">
        <v>731</v>
      </c>
      <c r="D17" s="33"/>
      <c r="E17" s="33"/>
      <c r="F17" s="33"/>
      <c r="G17" s="33"/>
      <c r="H17" s="33"/>
      <c r="I17" s="33">
        <v>1</v>
      </c>
      <c r="J17" s="33"/>
      <c r="K17" s="33"/>
      <c r="L17" s="33"/>
      <c r="M17" s="32">
        <f t="shared" si="0"/>
        <v>732</v>
      </c>
      <c r="N17" s="24"/>
      <c r="O17" s="17"/>
      <c r="P17" s="17"/>
      <c r="Q17" s="17"/>
    </row>
    <row r="18" spans="1:17" s="16" customFormat="1" ht="13.05" customHeight="1">
      <c r="A18" s="6" t="s">
        <v>46</v>
      </c>
      <c r="B18" s="11">
        <v>2011</v>
      </c>
      <c r="C18" s="31">
        <v>-1078</v>
      </c>
      <c r="D18" s="31"/>
      <c r="E18" s="31"/>
      <c r="F18" s="31"/>
      <c r="G18" s="31"/>
      <c r="H18" s="31"/>
      <c r="I18" s="31">
        <v>2</v>
      </c>
      <c r="J18" s="31"/>
      <c r="K18" s="31"/>
      <c r="L18" s="31"/>
      <c r="M18" s="30">
        <f t="shared" ref="M18" si="4">SUM(C18:L18)</f>
        <v>-1076</v>
      </c>
      <c r="N18" s="24"/>
      <c r="O18" s="17"/>
      <c r="P18" s="17"/>
      <c r="Q18" s="17"/>
    </row>
    <row r="19" spans="1:17" s="16" customFormat="1" ht="12.85" customHeight="1">
      <c r="A19" s="4" t="s">
        <v>8</v>
      </c>
      <c r="B19" s="12">
        <v>2012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2">
        <f t="shared" si="0"/>
        <v>0</v>
      </c>
      <c r="N19" s="24"/>
      <c r="O19" s="17"/>
      <c r="P19" s="17"/>
      <c r="Q19" s="17"/>
    </row>
    <row r="20" spans="1:17" s="16" customFormat="1" ht="12.85" customHeight="1">
      <c r="A20" s="1" t="s">
        <v>9</v>
      </c>
      <c r="B20" s="12">
        <v>2011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2">
        <f t="shared" ref="M20" si="5">SUM(C20:L20)</f>
        <v>0</v>
      </c>
      <c r="N20" s="24"/>
      <c r="O20" s="17"/>
      <c r="P20" s="17"/>
      <c r="Q20" s="17"/>
    </row>
    <row r="21" spans="1:17" s="16" customFormat="1" ht="12.85" customHeight="1">
      <c r="A21" s="41" t="s">
        <v>10</v>
      </c>
      <c r="B21" s="40">
        <v>2012</v>
      </c>
      <c r="C21" s="39">
        <f>+C11+C13+C17+C19-C15</f>
        <v>8215</v>
      </c>
      <c r="D21" s="39">
        <f t="shared" ref="D21:K22" si="6">+D11+D13+D17+D19-D15</f>
        <v>108</v>
      </c>
      <c r="E21" s="39">
        <f t="shared" si="6"/>
        <v>0</v>
      </c>
      <c r="F21" s="39">
        <f t="shared" si="6"/>
        <v>0</v>
      </c>
      <c r="G21" s="39">
        <f t="shared" si="6"/>
        <v>0</v>
      </c>
      <c r="H21" s="39">
        <f t="shared" si="6"/>
        <v>0</v>
      </c>
      <c r="I21" s="39">
        <f t="shared" si="6"/>
        <v>-15</v>
      </c>
      <c r="J21" s="39">
        <f t="shared" si="6"/>
        <v>0</v>
      </c>
      <c r="K21" s="39">
        <f t="shared" si="6"/>
        <v>0</v>
      </c>
      <c r="L21" s="39">
        <f>+L11+L13-L15+L17+L19</f>
        <v>785</v>
      </c>
      <c r="M21" s="38">
        <f t="shared" si="0"/>
        <v>9093</v>
      </c>
      <c r="N21" s="24"/>
      <c r="O21" s="17"/>
      <c r="P21" s="17"/>
      <c r="Q21" s="17"/>
    </row>
    <row r="22" spans="1:17" s="16" customFormat="1" ht="12.85" customHeight="1">
      <c r="A22" s="37" t="s">
        <v>11</v>
      </c>
      <c r="B22" s="36">
        <v>2011</v>
      </c>
      <c r="C22" s="35">
        <f>+C12+C14+C18+C20-C16</f>
        <v>8209</v>
      </c>
      <c r="D22" s="35">
        <f t="shared" si="6"/>
        <v>104</v>
      </c>
      <c r="E22" s="35">
        <f t="shared" si="6"/>
        <v>0</v>
      </c>
      <c r="F22" s="35">
        <f t="shared" si="6"/>
        <v>0</v>
      </c>
      <c r="G22" s="35">
        <f t="shared" si="6"/>
        <v>0</v>
      </c>
      <c r="H22" s="35">
        <f t="shared" si="6"/>
        <v>0</v>
      </c>
      <c r="I22" s="35">
        <f t="shared" si="6"/>
        <v>-14</v>
      </c>
      <c r="J22" s="35">
        <f t="shared" si="6"/>
        <v>0</v>
      </c>
      <c r="K22" s="35">
        <f t="shared" si="6"/>
        <v>0</v>
      </c>
      <c r="L22" s="35">
        <f>+L12+L14-L16+L18+L20</f>
        <v>523</v>
      </c>
      <c r="M22" s="34">
        <f t="shared" ref="M22" si="7">SUM(C22:L22)</f>
        <v>8822</v>
      </c>
      <c r="N22" s="24"/>
      <c r="O22" s="17"/>
      <c r="P22" s="17"/>
      <c r="Q22" s="17"/>
    </row>
    <row r="23" spans="1:17" s="16" customFormat="1" ht="12.85" customHeight="1">
      <c r="A23" s="4" t="s">
        <v>12</v>
      </c>
      <c r="B23" s="12">
        <v>2012</v>
      </c>
      <c r="C23" s="33"/>
      <c r="D23" s="33"/>
      <c r="E23" s="33">
        <v>1088</v>
      </c>
      <c r="F23" s="33">
        <v>1305</v>
      </c>
      <c r="G23" s="33">
        <v>9</v>
      </c>
      <c r="H23" s="33">
        <v>6545</v>
      </c>
      <c r="I23" s="33">
        <v>109</v>
      </c>
      <c r="J23" s="33">
        <v>159</v>
      </c>
      <c r="K23" s="33">
        <v>252</v>
      </c>
      <c r="L23" s="33">
        <v>1024</v>
      </c>
      <c r="M23" s="32">
        <f t="shared" si="0"/>
        <v>10491</v>
      </c>
      <c r="N23" s="24"/>
      <c r="O23" s="17"/>
      <c r="P23" s="17"/>
      <c r="Q23" s="17"/>
    </row>
    <row r="24" spans="1:17" s="16" customFormat="1" ht="12.85" customHeight="1">
      <c r="A24" s="8" t="s">
        <v>13</v>
      </c>
      <c r="B24" s="11">
        <v>2011</v>
      </c>
      <c r="C24" s="31"/>
      <c r="D24" s="31"/>
      <c r="E24" s="31">
        <v>1110</v>
      </c>
      <c r="F24" s="31">
        <v>1393</v>
      </c>
      <c r="G24" s="31">
        <v>9</v>
      </c>
      <c r="H24" s="31">
        <v>7038</v>
      </c>
      <c r="I24" s="31">
        <v>89</v>
      </c>
      <c r="J24" s="31">
        <v>130</v>
      </c>
      <c r="K24" s="31">
        <v>266</v>
      </c>
      <c r="L24" s="31">
        <v>1078</v>
      </c>
      <c r="M24" s="30">
        <f t="shared" ref="M24" si="8">SUM(C24:L24)</f>
        <v>11113</v>
      </c>
      <c r="N24" s="24"/>
      <c r="O24" s="29"/>
      <c r="P24" s="29"/>
      <c r="Q24" s="17"/>
    </row>
    <row r="25" spans="1:17" s="16" customFormat="1" ht="12.85" customHeight="1">
      <c r="A25" s="7" t="s">
        <v>15</v>
      </c>
      <c r="B25" s="10">
        <v>2012</v>
      </c>
      <c r="C25" s="28">
        <f t="shared" ref="C25:L26" si="9">+C21+C23</f>
        <v>8215</v>
      </c>
      <c r="D25" s="28">
        <f t="shared" si="9"/>
        <v>108</v>
      </c>
      <c r="E25" s="28">
        <f t="shared" si="9"/>
        <v>1088</v>
      </c>
      <c r="F25" s="28">
        <f t="shared" si="9"/>
        <v>1305</v>
      </c>
      <c r="G25" s="28">
        <f t="shared" si="9"/>
        <v>9</v>
      </c>
      <c r="H25" s="28">
        <f t="shared" si="9"/>
        <v>6545</v>
      </c>
      <c r="I25" s="28">
        <f t="shared" si="9"/>
        <v>94</v>
      </c>
      <c r="J25" s="28">
        <f t="shared" si="9"/>
        <v>159</v>
      </c>
      <c r="K25" s="28">
        <f t="shared" si="9"/>
        <v>252</v>
      </c>
      <c r="L25" s="28">
        <f t="shared" si="9"/>
        <v>1809</v>
      </c>
      <c r="M25" s="27">
        <f t="shared" si="0"/>
        <v>19584</v>
      </c>
      <c r="N25" s="24"/>
      <c r="O25" s="17"/>
      <c r="P25" s="17"/>
      <c r="Q25" s="17"/>
    </row>
    <row r="26" spans="1:17" s="16" customFormat="1" ht="12.85" customHeight="1" thickBot="1">
      <c r="A26" s="3" t="s">
        <v>14</v>
      </c>
      <c r="B26" s="9">
        <v>2011</v>
      </c>
      <c r="C26" s="26">
        <f t="shared" si="9"/>
        <v>8209</v>
      </c>
      <c r="D26" s="26">
        <f t="shared" si="9"/>
        <v>104</v>
      </c>
      <c r="E26" s="26">
        <f t="shared" si="9"/>
        <v>1110</v>
      </c>
      <c r="F26" s="26">
        <f t="shared" si="9"/>
        <v>1393</v>
      </c>
      <c r="G26" s="26">
        <f t="shared" si="9"/>
        <v>9</v>
      </c>
      <c r="H26" s="26">
        <f t="shared" si="9"/>
        <v>7038</v>
      </c>
      <c r="I26" s="26">
        <f t="shared" si="9"/>
        <v>75</v>
      </c>
      <c r="J26" s="26">
        <f t="shared" si="9"/>
        <v>130</v>
      </c>
      <c r="K26" s="26">
        <f t="shared" si="9"/>
        <v>266</v>
      </c>
      <c r="L26" s="26">
        <f t="shared" si="9"/>
        <v>1601</v>
      </c>
      <c r="M26" s="25">
        <f t="shared" ref="M26" si="10">SUM(C26:L26)</f>
        <v>19935</v>
      </c>
      <c r="N26" s="24"/>
      <c r="O26" s="17"/>
      <c r="P26" s="17"/>
      <c r="Q26" s="17"/>
    </row>
    <row r="27" spans="1:17" s="16" customFormat="1" ht="20.149999999999999" customHeight="1">
      <c r="A27" s="15"/>
      <c r="B27" s="15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  <c r="O27" s="17"/>
      <c r="P27" s="17"/>
      <c r="Q27" s="17"/>
    </row>
  </sheetData>
  <mergeCells count="26">
    <mergeCell ref="B9:B10"/>
    <mergeCell ref="E9:E10"/>
    <mergeCell ref="I9:I10"/>
    <mergeCell ref="C7:D7"/>
    <mergeCell ref="G7:G8"/>
    <mergeCell ref="H7:H8"/>
    <mergeCell ref="C9:D9"/>
    <mergeCell ref="G9:G10"/>
    <mergeCell ref="H9:H10"/>
    <mergeCell ref="F9:F10"/>
    <mergeCell ref="A2:D2"/>
    <mergeCell ref="A4:M4"/>
    <mergeCell ref="A5:M5"/>
    <mergeCell ref="A7:A10"/>
    <mergeCell ref="F7:F8"/>
    <mergeCell ref="B7:B8"/>
    <mergeCell ref="E7:E8"/>
    <mergeCell ref="I7:I8"/>
    <mergeCell ref="M7:M8"/>
    <mergeCell ref="M9:M10"/>
    <mergeCell ref="L9:L10"/>
    <mergeCell ref="L7:L8"/>
    <mergeCell ref="J7:J8"/>
    <mergeCell ref="K7:K8"/>
    <mergeCell ref="J9:J10"/>
    <mergeCell ref="K9:K10"/>
  </mergeCells>
  <phoneticPr fontId="0" type="noConversion"/>
  <printOptions horizontalCentered="1"/>
  <pageMargins left="0.78740157480314965" right="0.78740157480314965" top="0.78740157480314965" bottom="0.78740157480314965" header="0.59055118110236227" footer="0.78740157480314965"/>
  <pageSetup paperSize="9" scale="8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Tab.5.1</vt:lpstr>
    </vt:vector>
  </TitlesOfParts>
  <Company>ČSU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810609.xls</dc:title>
  <dc:creator>Mgr. Ladislav Krejčí</dc:creator>
  <dc:description>Program pro generování souborů - M. Brož</dc:description>
  <cp:lastModifiedBy>koudelka4191</cp:lastModifiedBy>
  <cp:lastPrinted>2012-02-16T15:15:10Z</cp:lastPrinted>
  <dcterms:created xsi:type="dcterms:W3CDTF">2009-05-21T11:48:04Z</dcterms:created>
  <dcterms:modified xsi:type="dcterms:W3CDTF">2014-03-24T11:38:44Z</dcterms:modified>
</cp:coreProperties>
</file>