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TECHNOL\oddeleni_6301\01_Zdravotnictví\01_Zdravotnické účty\Publikace_2010-2021\pdf\tabulky\"/>
    </mc:Choice>
  </mc:AlternateContent>
  <bookViews>
    <workbookView xWindow="-120" yWindow="-120" windowWidth="29040" windowHeight="17640" activeTab="1"/>
  </bookViews>
  <sheets>
    <sheet name="OBSAH" sheetId="82" r:id="rId1"/>
    <sheet name="T1.1" sheetId="49" r:id="rId2"/>
    <sheet name="T1.2" sheetId="50" r:id="rId3"/>
    <sheet name="T1.3" sheetId="60" r:id="rId4"/>
    <sheet name="T1.4" sheetId="52" r:id="rId5"/>
    <sheet name="T1.5" sheetId="53" r:id="rId6"/>
    <sheet name="T1.6" sheetId="54" r:id="rId7"/>
    <sheet name="T1.7" sheetId="55" r:id="rId8"/>
    <sheet name="T1.8" sheetId="73" r:id="rId9"/>
    <sheet name="T2.1" sheetId="65" r:id="rId10"/>
    <sheet name="T2.2" sheetId="66" r:id="rId11"/>
    <sheet name="T2.3" sheetId="67" r:id="rId12"/>
    <sheet name="T2.4" sheetId="68" r:id="rId13"/>
    <sheet name="T2.5" sheetId="69" r:id="rId14"/>
    <sheet name="T2.6" sheetId="71" r:id="rId15"/>
    <sheet name="T2.7" sheetId="25" r:id="rId16"/>
    <sheet name="T2.8" sheetId="26" r:id="rId17"/>
    <sheet name="T2.9" sheetId="27" r:id="rId18"/>
    <sheet name="T2.10" sheetId="29" r:id="rId19"/>
    <sheet name="T2.11" sheetId="72" r:id="rId20"/>
    <sheet name="T2.12a" sheetId="32" r:id="rId21"/>
    <sheet name="T2.12b" sheetId="16" r:id="rId22"/>
    <sheet name="T3.1" sheetId="45" r:id="rId23"/>
    <sheet name="T3.2" sheetId="30" r:id="rId24"/>
    <sheet name="T3.3" sheetId="31" r:id="rId25"/>
    <sheet name="T3.4" sheetId="46" r:id="rId26"/>
    <sheet name="T3.5" sheetId="47" r:id="rId27"/>
    <sheet name="T3.6" sheetId="48" r:id="rId28"/>
    <sheet name="T3.7" sheetId="77" r:id="rId29"/>
    <sheet name="T3.8" sheetId="36" r:id="rId30"/>
    <sheet name="T3.9" sheetId="78" r:id="rId31"/>
    <sheet name="T3.10" sheetId="38" r:id="rId32"/>
    <sheet name="T3.11" sheetId="80" r:id="rId33"/>
    <sheet name="T3.12" sheetId="33" r:id="rId34"/>
    <sheet name="T4.1" sheetId="56" r:id="rId35"/>
  </sheets>
  <definedNames>
    <definedName name="_Key1" localSheetId="0" hidden="1">#REF!</definedName>
    <definedName name="_Key1" localSheetId="1" hidden="1">#REF!</definedName>
    <definedName name="_Key1" localSheetId="2" hidden="1">#REF!</definedName>
    <definedName name="_Key1" localSheetId="4" hidden="1">#REF!</definedName>
    <definedName name="_Key1" localSheetId="5" hidden="1">#REF!</definedName>
    <definedName name="_Key1" localSheetId="6" hidden="1">#REF!</definedName>
    <definedName name="_Key1" localSheetId="7" hidden="1">#REF!</definedName>
    <definedName name="_Key1" localSheetId="8" hidden="1">#REF!</definedName>
    <definedName name="_Key1" localSheetId="9" hidden="1">#REF!</definedName>
    <definedName name="_Key1" localSheetId="19" hidden="1">#REF!</definedName>
    <definedName name="_Key1" localSheetId="10" hidden="1">#REF!</definedName>
    <definedName name="_Key1" localSheetId="11" hidden="1">#REF!</definedName>
    <definedName name="_Key1" localSheetId="12" hidden="1">#REF!</definedName>
    <definedName name="_Key1" localSheetId="13" hidden="1">#REF!</definedName>
    <definedName name="_Key1" localSheetId="14" hidden="1">#REF!</definedName>
    <definedName name="_Key1" localSheetId="32" hidden="1">#REF!</definedName>
    <definedName name="_Key1" localSheetId="26" hidden="1">#REF!</definedName>
    <definedName name="_Key1" localSheetId="27" hidden="1">#REF!</definedName>
    <definedName name="_Key1" localSheetId="28" hidden="1">#REF!</definedName>
    <definedName name="_Key1" localSheetId="30" hidden="1">#REF!</definedName>
    <definedName name="_Key1" hidden="1">#REF!</definedName>
    <definedName name="_Order1" hidden="1">255</definedName>
    <definedName name="_Počet_TDU_Dlouhodobý_AktuálníPobyt" localSheetId="0">#REF!</definedName>
    <definedName name="_Počet_TDU_Dlouhodobý_AktuálníPobyt" localSheetId="1">#REF!</definedName>
    <definedName name="_Počet_TDU_Dlouhodobý_AktuálníPobyt" localSheetId="2">#REF!</definedName>
    <definedName name="_Počet_TDU_Dlouhodobý_AktuálníPobyt" localSheetId="4">#REF!</definedName>
    <definedName name="_Počet_TDU_Dlouhodobý_AktuálníPobyt" localSheetId="5">#REF!</definedName>
    <definedName name="_Počet_TDU_Dlouhodobý_AktuálníPobyt" localSheetId="6">#REF!</definedName>
    <definedName name="_Počet_TDU_Dlouhodobý_AktuálníPobyt" localSheetId="7">#REF!</definedName>
    <definedName name="_Počet_TDU_Dlouhodobý_AktuálníPobyt" localSheetId="8">#REF!</definedName>
    <definedName name="_Počet_TDU_Dlouhodobý_AktuálníPobyt" localSheetId="9">#REF!</definedName>
    <definedName name="_Počet_TDU_Dlouhodobý_AktuálníPobyt" localSheetId="19">#REF!</definedName>
    <definedName name="_Počet_TDU_Dlouhodobý_AktuálníPobyt" localSheetId="10">#REF!</definedName>
    <definedName name="_Počet_TDU_Dlouhodobý_AktuálníPobyt" localSheetId="11">#REF!</definedName>
    <definedName name="_Počet_TDU_Dlouhodobý_AktuálníPobyt" localSheetId="12">#REF!</definedName>
    <definedName name="_Počet_TDU_Dlouhodobý_AktuálníPobyt" localSheetId="13">#REF!</definedName>
    <definedName name="_Počet_TDU_Dlouhodobý_AktuálníPobyt" localSheetId="14">#REF!</definedName>
    <definedName name="_Počet_TDU_Dlouhodobý_AktuálníPobyt" localSheetId="32">#REF!</definedName>
    <definedName name="_Počet_TDU_Dlouhodobý_AktuálníPobyt" localSheetId="26">#REF!</definedName>
    <definedName name="_Počet_TDU_Dlouhodobý_AktuálníPobyt" localSheetId="27">#REF!</definedName>
    <definedName name="_Počet_TDU_Dlouhodobý_AktuálníPobyt" localSheetId="28">#REF!</definedName>
    <definedName name="_Počet_TDU_Dlouhodobý_AktuálníPobyt" localSheetId="30">#REF!</definedName>
    <definedName name="_Počet_TDU_Dlouhodobý_AktuálníPobyt">#REF!</definedName>
    <definedName name="_Počet_TDU_Trvalý_AktuálníPobyt" localSheetId="0">#REF!</definedName>
    <definedName name="_Počet_TDU_Trvalý_AktuálníPobyt" localSheetId="1">#REF!</definedName>
    <definedName name="_Počet_TDU_Trvalý_AktuálníPobyt" localSheetId="2">#REF!</definedName>
    <definedName name="_Počet_TDU_Trvalý_AktuálníPobyt" localSheetId="4">#REF!</definedName>
    <definedName name="_Počet_TDU_Trvalý_AktuálníPobyt" localSheetId="5">#REF!</definedName>
    <definedName name="_Počet_TDU_Trvalý_AktuálníPobyt" localSheetId="6">#REF!</definedName>
    <definedName name="_Počet_TDU_Trvalý_AktuálníPobyt" localSheetId="7">#REF!</definedName>
    <definedName name="_Počet_TDU_Trvalý_AktuálníPobyt" localSheetId="8">#REF!</definedName>
    <definedName name="_Počet_TDU_Trvalý_AktuálníPobyt" localSheetId="9">#REF!</definedName>
    <definedName name="_Počet_TDU_Trvalý_AktuálníPobyt" localSheetId="19">#REF!</definedName>
    <definedName name="_Počet_TDU_Trvalý_AktuálníPobyt" localSheetId="10">#REF!</definedName>
    <definedName name="_Počet_TDU_Trvalý_AktuálníPobyt" localSheetId="11">#REF!</definedName>
    <definedName name="_Počet_TDU_Trvalý_AktuálníPobyt" localSheetId="12">#REF!</definedName>
    <definedName name="_Počet_TDU_Trvalý_AktuálníPobyt" localSheetId="13">#REF!</definedName>
    <definedName name="_Počet_TDU_Trvalý_AktuálníPobyt" localSheetId="14">#REF!</definedName>
    <definedName name="_Počet_TDU_Trvalý_AktuálníPobyt" localSheetId="32">#REF!</definedName>
    <definedName name="_Počet_TDU_Trvalý_AktuálníPobyt" localSheetId="26">#REF!</definedName>
    <definedName name="_Počet_TDU_Trvalý_AktuálníPobyt" localSheetId="27">#REF!</definedName>
    <definedName name="_Počet_TDU_Trvalý_AktuálníPobyt" localSheetId="28">#REF!</definedName>
    <definedName name="_Počet_TDU_Trvalý_AktuálníPobyt" localSheetId="30">#REF!</definedName>
    <definedName name="_Počet_TDU_Trvalý_AktuálníPobyt">#REF!</definedName>
    <definedName name="_Sort" localSheetId="0" hidden="1">#REF!</definedName>
    <definedName name="_Sort" localSheetId="1" hidden="1">#REF!</definedName>
    <definedName name="_Sort" localSheetId="2" hidden="1">#REF!</definedName>
    <definedName name="_Sort" localSheetId="4" hidden="1">#REF!</definedName>
    <definedName name="_Sort" localSheetId="5" hidden="1">#REF!</definedName>
    <definedName name="_Sort" localSheetId="6" hidden="1">#REF!</definedName>
    <definedName name="_Sort" localSheetId="7" hidden="1">#REF!</definedName>
    <definedName name="_Sort" localSheetId="8" hidden="1">#REF!</definedName>
    <definedName name="_Sort" localSheetId="9" hidden="1">#REF!</definedName>
    <definedName name="_Sort" localSheetId="19" hidden="1">#REF!</definedName>
    <definedName name="_Sort" localSheetId="10" hidden="1">#REF!</definedName>
    <definedName name="_Sort" localSheetId="11" hidden="1">#REF!</definedName>
    <definedName name="_Sort" localSheetId="12" hidden="1">#REF!</definedName>
    <definedName name="_Sort" localSheetId="13" hidden="1">#REF!</definedName>
    <definedName name="_Sort" localSheetId="14" hidden="1">#REF!</definedName>
    <definedName name="_Sort" localSheetId="32" hidden="1">#REF!</definedName>
    <definedName name="_Sort" localSheetId="26" hidden="1">#REF!</definedName>
    <definedName name="_Sort" localSheetId="27" hidden="1">#REF!</definedName>
    <definedName name="_Sort" localSheetId="28" hidden="1">#REF!</definedName>
    <definedName name="_Sort" localSheetId="30" hidden="1">#REF!</definedName>
    <definedName name="_Sort" hidden="1">#REF!</definedName>
    <definedName name="Cizinci_k_31_12_04" localSheetId="0">#REF!</definedName>
    <definedName name="Cizinci_k_31_12_04" localSheetId="1">#REF!</definedName>
    <definedName name="Cizinci_k_31_12_04" localSheetId="2">#REF!</definedName>
    <definedName name="Cizinci_k_31_12_04" localSheetId="4">#REF!</definedName>
    <definedName name="Cizinci_k_31_12_04" localSheetId="5">#REF!</definedName>
    <definedName name="Cizinci_k_31_12_04" localSheetId="6">#REF!</definedName>
    <definedName name="Cizinci_k_31_12_04" localSheetId="7">#REF!</definedName>
    <definedName name="Cizinci_k_31_12_04" localSheetId="8">#REF!</definedName>
    <definedName name="Cizinci_k_31_12_04" localSheetId="9">#REF!</definedName>
    <definedName name="Cizinci_k_31_12_04" localSheetId="19">#REF!</definedName>
    <definedName name="Cizinci_k_31_12_04" localSheetId="10">#REF!</definedName>
    <definedName name="Cizinci_k_31_12_04" localSheetId="11">#REF!</definedName>
    <definedName name="Cizinci_k_31_12_04" localSheetId="12">#REF!</definedName>
    <definedName name="Cizinci_k_31_12_04" localSheetId="13">#REF!</definedName>
    <definedName name="Cizinci_k_31_12_04" localSheetId="14">#REF!</definedName>
    <definedName name="Cizinci_k_31_12_04" localSheetId="32">#REF!</definedName>
    <definedName name="Cizinci_k_31_12_04" localSheetId="26">#REF!</definedName>
    <definedName name="Cizinci_k_31_12_04" localSheetId="27">#REF!</definedName>
    <definedName name="Cizinci_k_31_12_04" localSheetId="28">#REF!</definedName>
    <definedName name="Cizinci_k_31_12_04" localSheetId="30">#REF!</definedName>
    <definedName name="Cizinci_k_31_12_04">#REF!</definedName>
    <definedName name="f" localSheetId="0" hidden="1">#REF!</definedName>
    <definedName name="f" localSheetId="1" hidden="1">#REF!</definedName>
    <definedName name="f" localSheetId="2" hidden="1">#REF!</definedName>
    <definedName name="f" localSheetId="4" hidden="1">#REF!</definedName>
    <definedName name="f" localSheetId="5" hidden="1">#REF!</definedName>
    <definedName name="f" localSheetId="6" hidden="1">#REF!</definedName>
    <definedName name="f" localSheetId="7" hidden="1">#REF!</definedName>
    <definedName name="f" localSheetId="8" hidden="1">#REF!</definedName>
    <definedName name="f" localSheetId="9" hidden="1">#REF!</definedName>
    <definedName name="f" localSheetId="19" hidden="1">#REF!</definedName>
    <definedName name="f" localSheetId="10" hidden="1">#REF!</definedName>
    <definedName name="f" localSheetId="11" hidden="1">#REF!</definedName>
    <definedName name="f" localSheetId="12" hidden="1">#REF!</definedName>
    <definedName name="f" localSheetId="13" hidden="1">#REF!</definedName>
    <definedName name="f" localSheetId="14" hidden="1">#REF!</definedName>
    <definedName name="f" localSheetId="32" hidden="1">#REF!</definedName>
    <definedName name="f" localSheetId="26" hidden="1">#REF!</definedName>
    <definedName name="f" localSheetId="27" hidden="1">#REF!</definedName>
    <definedName name="f" localSheetId="28" hidden="1">#REF!</definedName>
    <definedName name="f" localSheetId="30" hidden="1">#REF!</definedName>
    <definedName name="f" hidden="1">#REF!</definedName>
    <definedName name="fff" localSheetId="0" hidden="1">#REF!</definedName>
    <definedName name="fff" localSheetId="1" hidden="1">#REF!</definedName>
    <definedName name="fff" localSheetId="2" hidden="1">#REF!</definedName>
    <definedName name="fff" localSheetId="4" hidden="1">#REF!</definedName>
    <definedName name="fff" localSheetId="5" hidden="1">#REF!</definedName>
    <definedName name="fff" localSheetId="6" hidden="1">#REF!</definedName>
    <definedName name="fff" localSheetId="7" hidden="1">#REF!</definedName>
    <definedName name="fff" localSheetId="8" hidden="1">#REF!</definedName>
    <definedName name="fff" localSheetId="9" hidden="1">#REF!</definedName>
    <definedName name="fff" localSheetId="19" hidden="1">#REF!</definedName>
    <definedName name="fff" localSheetId="10" hidden="1">#REF!</definedName>
    <definedName name="fff" localSheetId="11" hidden="1">#REF!</definedName>
    <definedName name="fff" localSheetId="12" hidden="1">#REF!</definedName>
    <definedName name="fff" localSheetId="13" hidden="1">#REF!</definedName>
    <definedName name="fff" localSheetId="14" hidden="1">#REF!</definedName>
    <definedName name="fff" localSheetId="32" hidden="1">#REF!</definedName>
    <definedName name="fff" localSheetId="26" hidden="1">#REF!</definedName>
    <definedName name="fff" localSheetId="27" hidden="1">#REF!</definedName>
    <definedName name="fff" localSheetId="28" hidden="1">#REF!</definedName>
    <definedName name="fff" localSheetId="30" hidden="1">#REF!</definedName>
    <definedName name="fff" hidden="1">#REF!</definedName>
    <definedName name="g" localSheetId="0" hidden="1">#REF!</definedName>
    <definedName name="g" localSheetId="1" hidden="1">#REF!</definedName>
    <definedName name="g" localSheetId="2" hidden="1">#REF!</definedName>
    <definedName name="g" localSheetId="4" hidden="1">#REF!</definedName>
    <definedName name="g" localSheetId="5" hidden="1">#REF!</definedName>
    <definedName name="g" localSheetId="6" hidden="1">#REF!</definedName>
    <definedName name="g" localSheetId="7" hidden="1">#REF!</definedName>
    <definedName name="g" localSheetId="8" hidden="1">#REF!</definedName>
    <definedName name="g" localSheetId="9" hidden="1">#REF!</definedName>
    <definedName name="g" localSheetId="19" hidden="1">#REF!</definedName>
    <definedName name="g" localSheetId="10" hidden="1">#REF!</definedName>
    <definedName name="g" localSheetId="11" hidden="1">#REF!</definedName>
    <definedName name="g" localSheetId="12" hidden="1">#REF!</definedName>
    <definedName name="g" localSheetId="13" hidden="1">#REF!</definedName>
    <definedName name="g" localSheetId="14" hidden="1">#REF!</definedName>
    <definedName name="g" localSheetId="32" hidden="1">#REF!</definedName>
    <definedName name="g" localSheetId="26" hidden="1">#REF!</definedName>
    <definedName name="g" localSheetId="27" hidden="1">#REF!</definedName>
    <definedName name="g" localSheetId="28" hidden="1">#REF!</definedName>
    <definedName name="g" localSheetId="30" hidden="1">#REF!</definedName>
    <definedName name="g" hidden="1">#REF!</definedName>
    <definedName name="jj" localSheetId="0" hidden="1">#REF!</definedName>
    <definedName name="jj" localSheetId="1" hidden="1">#REF!</definedName>
    <definedName name="jj" localSheetId="2" hidden="1">#REF!</definedName>
    <definedName name="jj" localSheetId="4" hidden="1">#REF!</definedName>
    <definedName name="jj" localSheetId="5" hidden="1">#REF!</definedName>
    <definedName name="jj" localSheetId="6" hidden="1">#REF!</definedName>
    <definedName name="jj" localSheetId="7" hidden="1">#REF!</definedName>
    <definedName name="jj" localSheetId="8" hidden="1">#REF!</definedName>
    <definedName name="jj" localSheetId="9" hidden="1">#REF!</definedName>
    <definedName name="jj" localSheetId="19" hidden="1">#REF!</definedName>
    <definedName name="jj" localSheetId="10" hidden="1">#REF!</definedName>
    <definedName name="jj" localSheetId="11" hidden="1">#REF!</definedName>
    <definedName name="jj" localSheetId="12" hidden="1">#REF!</definedName>
    <definedName name="jj" localSheetId="13" hidden="1">#REF!</definedName>
    <definedName name="jj" localSheetId="14" hidden="1">#REF!</definedName>
    <definedName name="jj" localSheetId="32" hidden="1">#REF!</definedName>
    <definedName name="jj" localSheetId="26" hidden="1">#REF!</definedName>
    <definedName name="jj" localSheetId="27" hidden="1">#REF!</definedName>
    <definedName name="jj" localSheetId="28" hidden="1">#REF!</definedName>
    <definedName name="jj" localSheetId="30" hidden="1">#REF!</definedName>
    <definedName name="jj" hidden="1">#REF!</definedName>
    <definedName name="kkk" localSheetId="0" hidden="1">#REF!</definedName>
    <definedName name="kkk" localSheetId="1" hidden="1">#REF!</definedName>
    <definedName name="kkk" localSheetId="2" hidden="1">#REF!</definedName>
    <definedName name="kkk" localSheetId="4" hidden="1">#REF!</definedName>
    <definedName name="kkk" localSheetId="5" hidden="1">#REF!</definedName>
    <definedName name="kkk" localSheetId="6" hidden="1">#REF!</definedName>
    <definedName name="kkk" localSheetId="7" hidden="1">#REF!</definedName>
    <definedName name="kkk" localSheetId="8" hidden="1">#REF!</definedName>
    <definedName name="kkk" localSheetId="9" hidden="1">#REF!</definedName>
    <definedName name="kkk" localSheetId="19" hidden="1">#REF!</definedName>
    <definedName name="kkk" localSheetId="10" hidden="1">#REF!</definedName>
    <definedName name="kkk" localSheetId="11" hidden="1">#REF!</definedName>
    <definedName name="kkk" localSheetId="12" hidden="1">#REF!</definedName>
    <definedName name="kkk" localSheetId="13" hidden="1">#REF!</definedName>
    <definedName name="kkk" localSheetId="14" hidden="1">#REF!</definedName>
    <definedName name="kkk" localSheetId="32" hidden="1">#REF!</definedName>
    <definedName name="kkk" localSheetId="26" hidden="1">#REF!</definedName>
    <definedName name="kkk" localSheetId="27" hidden="1">#REF!</definedName>
    <definedName name="kkk" localSheetId="28" hidden="1">#REF!</definedName>
    <definedName name="kkk" localSheetId="30" hidden="1">#REF!</definedName>
    <definedName name="kkk" hidden="1">#REF!</definedName>
    <definedName name="_xlnm.Print_Area" localSheetId="1">'T1.1'!$A$1:$F$22</definedName>
    <definedName name="_xlnm.Print_Area" localSheetId="3">'T1.3'!$A$1:$I$51</definedName>
    <definedName name="_xlnm.Print_Area" localSheetId="10">'T2.2'!$A$1:$I$44</definedName>
    <definedName name="_xlnm.Print_Area" localSheetId="13">'T2.5'!$A$1:$I$43</definedName>
    <definedName name="_xlnm.Print_Area" localSheetId="31">'T3.10'!$A$1:$K$45</definedName>
    <definedName name="_xlnm.Print_Area" localSheetId="29">'T3.8'!$A$1:$I$45</definedName>
    <definedName name="OLE_LINK100" localSheetId="5">'T1.5'!$A$4</definedName>
    <definedName name="OLE_LINK100" localSheetId="17">'T2.9'!#REF!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4" i="26" l="1"/>
  <c r="C9" i="26"/>
  <c r="C10" i="26"/>
  <c r="C11" i="26"/>
  <c r="C12" i="26"/>
  <c r="C13" i="26"/>
  <c r="C8" i="26"/>
  <c r="C7" i="26"/>
  <c r="C14" i="25"/>
  <c r="C10" i="25"/>
  <c r="C12" i="25"/>
  <c r="C7" i="25"/>
  <c r="D9" i="25"/>
  <c r="C9" i="25" s="1"/>
  <c r="D10" i="25"/>
  <c r="D11" i="25"/>
  <c r="D12" i="25"/>
  <c r="D13" i="25"/>
  <c r="C13" i="25" s="1"/>
  <c r="D8" i="25"/>
  <c r="D7" i="25"/>
  <c r="C11" i="25" l="1"/>
  <c r="C8" i="25"/>
</calcChain>
</file>

<file path=xl/sharedStrings.xml><?xml version="1.0" encoding="utf-8"?>
<sst xmlns="http://schemas.openxmlformats.org/spreadsheetml/2006/main" count="1753" uniqueCount="511">
  <si>
    <t>zpět na obsah</t>
  </si>
  <si>
    <t>Rok</t>
  </si>
  <si>
    <t>Základní poměrové ukazatele</t>
  </si>
  <si>
    <r>
      <t>Celkem</t>
    </r>
    <r>
      <rPr>
        <sz val="8"/>
        <color theme="1"/>
        <rFont val="Arial"/>
        <family val="2"/>
        <charset val="238"/>
      </rPr>
      <t xml:space="preserve">
v mld. Kč </t>
    </r>
  </si>
  <si>
    <t>meziroční změny</t>
  </si>
  <si>
    <t>v mld. Kč</t>
  </si>
  <si>
    <t>v %</t>
  </si>
  <si>
    <t xml:space="preserve">Poznámky: </t>
  </si>
  <si>
    <t>1.1.1 Státní rozpočet</t>
  </si>
  <si>
    <t>1.1.2 Krajské a obecní rozpočty</t>
  </si>
  <si>
    <t>1.2 Zdravotní pojišťovny</t>
  </si>
  <si>
    <t>2.2 Neziskové organizace</t>
  </si>
  <si>
    <t>3 Domácnosti</t>
  </si>
  <si>
    <t>Celkem</t>
  </si>
  <si>
    <t>a) mld. Kč</t>
  </si>
  <si>
    <t>Nemocnice</t>
  </si>
  <si>
    <t>1. Nemocnice</t>
  </si>
  <si>
    <t>2. Lůžková zařízení dlouhodobé péče</t>
  </si>
  <si>
    <t>3. Poskytovatelé ambulantní péče</t>
  </si>
  <si>
    <t>7. Správa systému zdravotní péče</t>
  </si>
  <si>
    <t>1. Léčebná péče</t>
  </si>
  <si>
    <t>2. Rehabilitační péče</t>
  </si>
  <si>
    <t>6. Poskytovatelé preventivní péče</t>
  </si>
  <si>
    <t>mil. Kč</t>
  </si>
  <si>
    <t xml:space="preserve">Veřejné zdroje </t>
  </si>
  <si>
    <t>Soukromé zdroje</t>
  </si>
  <si>
    <t>Zdravotní 
pojišťovny</t>
  </si>
  <si>
    <t xml:space="preserve">Státní 
rozpočet </t>
  </si>
  <si>
    <t>Krajské a obecní 
rozpočty</t>
  </si>
  <si>
    <t>Neziskové 
organizace</t>
  </si>
  <si>
    <t>Poznámky:</t>
  </si>
  <si>
    <r>
      <t>Přímé výdaje domácností</t>
    </r>
    <r>
      <rPr>
        <sz val="8"/>
        <color theme="1"/>
        <rFont val="Arial"/>
        <family val="2"/>
        <charset val="238"/>
      </rPr>
      <t xml:space="preserve"> za zdravotní péči zahrnují především výdaje obyvatelstva za </t>
    </r>
    <r>
      <rPr>
        <b/>
        <sz val="8"/>
        <color theme="1"/>
        <rFont val="Arial"/>
        <family val="2"/>
        <charset val="238"/>
      </rPr>
      <t>léky</t>
    </r>
    <r>
      <rPr>
        <sz val="8"/>
        <color theme="1"/>
        <rFont val="Arial"/>
        <family val="2"/>
        <charset val="238"/>
      </rPr>
      <t xml:space="preserve"> (doplatky u předepsaných a platby plných cen u volně prodejných léků). Dále sem patří platby za nadstandardní výkony, materiál a služby jako jsou doplatky u </t>
    </r>
    <r>
      <rPr>
        <b/>
        <sz val="8"/>
        <color theme="1"/>
        <rFont val="Arial"/>
        <family val="2"/>
        <charset val="238"/>
      </rPr>
      <t xml:space="preserve">stomatologů, </t>
    </r>
    <r>
      <rPr>
        <sz val="8"/>
        <color theme="1"/>
        <rFont val="Arial"/>
        <family val="2"/>
        <charset val="238"/>
      </rPr>
      <t>nadstandardně vybavené pokoje v nemocnicích, kosmetické operace, služby dentálních hygienistek, nutričních terapeutů, fyzioterapeutů a další služby nehrazené z veřejného zdravotního pojištění</t>
    </r>
    <r>
      <rPr>
        <b/>
        <sz val="8"/>
        <color theme="1"/>
        <rFont val="Arial"/>
        <family val="2"/>
        <charset val="238"/>
      </rPr>
      <t xml:space="preserve">. </t>
    </r>
    <r>
      <rPr>
        <sz val="8"/>
        <color theme="1"/>
        <rFont val="Arial"/>
        <family val="2"/>
        <charset val="238"/>
      </rPr>
      <t>Patří sem i</t>
    </r>
    <r>
      <rPr>
        <b/>
        <sz val="8"/>
        <color theme="1"/>
        <rFont val="Arial"/>
        <family val="2"/>
        <charset val="238"/>
      </rPr>
      <t xml:space="preserve"> regulační poplatky za pohotovostní služby či lázeňské pobyty. </t>
    </r>
    <r>
      <rPr>
        <i/>
        <u/>
        <sz val="8"/>
        <color theme="1"/>
        <rFont val="Arial"/>
        <family val="2"/>
        <charset val="238"/>
      </rPr>
      <t>Upozornění:</t>
    </r>
    <r>
      <rPr>
        <i/>
        <sz val="8"/>
        <color theme="1"/>
        <rFont val="Arial"/>
        <family val="2"/>
        <charset val="238"/>
      </rPr>
      <t xml:space="preserve"> Ve výdajích domácností </t>
    </r>
    <r>
      <rPr>
        <i/>
        <u/>
        <sz val="8"/>
        <color theme="1"/>
        <rFont val="Arial"/>
        <family val="2"/>
        <charset val="238"/>
      </rPr>
      <t>nejsou zahrnuty</t>
    </r>
    <r>
      <rPr>
        <i/>
        <sz val="8"/>
        <color theme="1"/>
        <rFont val="Arial"/>
        <family val="2"/>
        <charset val="238"/>
      </rPr>
      <t xml:space="preserve"> platby, které jsou zpětně propláceny (např. refundace od zdravotních pojišťoven při úhradě naléhavé zdravotní péče v zahraničí nebo zpětné vracení doplatků za léky při překročení ochranného limitu).</t>
    </r>
  </si>
  <si>
    <t>a) mil. Kč</t>
  </si>
  <si>
    <t>v mil. Kč</t>
  </si>
  <si>
    <t>Léky na předpis</t>
  </si>
  <si>
    <t>1 Léčebná péče</t>
  </si>
  <si>
    <t>1.1 Lůžková léčebná péče</t>
  </si>
  <si>
    <t>1.3 Ambulantní léčebná péče</t>
  </si>
  <si>
    <t>1.3.9 Ostatní ambulantní péče</t>
  </si>
  <si>
    <t>2 Rehabilitační péče</t>
  </si>
  <si>
    <t>2.1 Lůžková rehabilitační péče</t>
  </si>
  <si>
    <t>2.3 Ambulantní rehabilitační péče</t>
  </si>
  <si>
    <t>3.1 Lůžková dlouhodobá zdravotní péče</t>
  </si>
  <si>
    <t>5.1.1 Léky na předpis</t>
  </si>
  <si>
    <t>5.1.2 Volně prodejné léky</t>
  </si>
  <si>
    <t>5.2.1 Brýle a další produkty oční optiky</t>
  </si>
  <si>
    <t xml:space="preserve"> a) mld. Kč</t>
  </si>
  <si>
    <t>2 Soukromé zdroje</t>
  </si>
  <si>
    <t xml:space="preserve">0. Ostatní a jinde nezařazené </t>
  </si>
  <si>
    <t>9. Ostatní nebo jinde nezařazené</t>
  </si>
  <si>
    <t>5. Léky a zdravotnické prostředky</t>
  </si>
  <si>
    <t>Domácnosti</t>
  </si>
  <si>
    <t>v tom</t>
  </si>
  <si>
    <t xml:space="preserve"> 1.1 Lůžková </t>
  </si>
  <si>
    <t xml:space="preserve"> 1.2 Denní </t>
  </si>
  <si>
    <t xml:space="preserve"> 1.3 Ambulantní </t>
  </si>
  <si>
    <t xml:space="preserve"> 1.4 Domácí </t>
  </si>
  <si>
    <t xml:space="preserve"> 2.1 Lůžková </t>
  </si>
  <si>
    <t xml:space="preserve"> 2.3 Ambulantní </t>
  </si>
  <si>
    <t>3 Dlouhodobá zdravotní péče</t>
  </si>
  <si>
    <t xml:space="preserve"> 3.1 Lůžková </t>
  </si>
  <si>
    <t xml:space="preserve"> 3.2 Denní </t>
  </si>
  <si>
    <t xml:space="preserve"> 3.4 Domácí </t>
  </si>
  <si>
    <t>4 Doplňkové služby</t>
  </si>
  <si>
    <t xml:space="preserve"> 4.1 Laboratorní služby</t>
  </si>
  <si>
    <t xml:space="preserve"> 4.2 Zobrazovací metody</t>
  </si>
  <si>
    <t xml:space="preserve"> 4.3 Doprava pacientů</t>
  </si>
  <si>
    <t xml:space="preserve"> 5.2 Terapeutické pomůcky</t>
  </si>
  <si>
    <t>6 Preventivní péče</t>
  </si>
  <si>
    <t xml:space="preserve"> 6.1 Informační a poradenské programy</t>
  </si>
  <si>
    <t xml:space="preserve"> 6.2 Imunizační programy</t>
  </si>
  <si>
    <t xml:space="preserve"> 6.3 Programy pro včasné odhalení nemocí</t>
  </si>
  <si>
    <t xml:space="preserve"> 6.4 Programy pro sledování zdravotního stavu</t>
  </si>
  <si>
    <t>7 Správa systému zdravotní péče</t>
  </si>
  <si>
    <t>9 Ostatní zdravotní péče</t>
  </si>
  <si>
    <t>5 Léky a zdravotnické prostředky</t>
  </si>
  <si>
    <t xml:space="preserve"> 5.1 Léky a zdravotnický materiál</t>
  </si>
  <si>
    <t>Lůžková zařízení dlouhodobé péče</t>
  </si>
  <si>
    <t>Zařízení ambulantní péče</t>
  </si>
  <si>
    <t>Poskytovatelé doplňkových služeb</t>
  </si>
  <si>
    <t xml:space="preserve">Státní rozpočet </t>
  </si>
  <si>
    <t>Zdravotní pojišťovny</t>
  </si>
  <si>
    <t>Neziskové organizace</t>
  </si>
  <si>
    <t>1 Nemocnice</t>
  </si>
  <si>
    <t xml:space="preserve"> 1.1 Všeobecné nemocnice</t>
  </si>
  <si>
    <t xml:space="preserve"> 1.2 Psychiatrické nemocnice</t>
  </si>
  <si>
    <t xml:space="preserve"> 1.3 Specializované nemocnice</t>
  </si>
  <si>
    <t>2 Lůžková zařízení dlouhodobé péče</t>
  </si>
  <si>
    <t xml:space="preserve"> 2.1 Zařízení ošetřovatelské dlouhodobé péče</t>
  </si>
  <si>
    <t>2.9 Ostatní lůžková zařízení</t>
  </si>
  <si>
    <t>3 Poskytovatelé ambulantní péče</t>
  </si>
  <si>
    <t xml:space="preserve"> 3.1 Ordinace lékařů</t>
  </si>
  <si>
    <t xml:space="preserve"> 3.2 Ordinace zubních lékařů</t>
  </si>
  <si>
    <t xml:space="preserve"> 3.3 Ostatní poskytovatelé zdravotní péče</t>
  </si>
  <si>
    <t xml:space="preserve"> 3.4 Ambulantní centra</t>
  </si>
  <si>
    <t xml:space="preserve"> 3.5 Poskytovatelé služeb domácí péče</t>
  </si>
  <si>
    <t>4 Poskytovatelé doplňkových služeb</t>
  </si>
  <si>
    <t xml:space="preserve"> 4.1 Doprava pacientů a záchranná služba</t>
  </si>
  <si>
    <t xml:space="preserve"> 4.2 Laboratoře</t>
  </si>
  <si>
    <t xml:space="preserve"> 5 Lékárny a výdejny prostředků zdravotnické techniky</t>
  </si>
  <si>
    <t xml:space="preserve"> 5.1 Lékárny</t>
  </si>
  <si>
    <t xml:space="preserve"> 5.2 Prodejci a dodavatelé zdravotnického zboží a přístrojů</t>
  </si>
  <si>
    <t>6 Poskytovatelé preventivní péče</t>
  </si>
  <si>
    <t xml:space="preserve"> 8.2 Ostatní poskytovatelé zdravotní péče</t>
  </si>
  <si>
    <t>Druh lůžkové péče</t>
  </si>
  <si>
    <t>Léčebná</t>
  </si>
  <si>
    <t>všeobecná</t>
  </si>
  <si>
    <t>specializovaná</t>
  </si>
  <si>
    <t>Druh ambulantní péče</t>
  </si>
  <si>
    <t>Rehabilitační</t>
  </si>
  <si>
    <t>stomatologická</t>
  </si>
  <si>
    <t>Kč</t>
  </si>
  <si>
    <t>I.</t>
  </si>
  <si>
    <t>II.</t>
  </si>
  <si>
    <t xml:space="preserve">Novotvary </t>
  </si>
  <si>
    <t>III.</t>
  </si>
  <si>
    <t>IV.</t>
  </si>
  <si>
    <t>V.</t>
  </si>
  <si>
    <t>Poruchy duševní 
a poruchy chování</t>
  </si>
  <si>
    <t>VI.</t>
  </si>
  <si>
    <t xml:space="preserve">Nemoci nervové 
soustavy </t>
  </si>
  <si>
    <t>VII.</t>
  </si>
  <si>
    <t>VIII.</t>
  </si>
  <si>
    <t xml:space="preserve">Nemoci ucha </t>
  </si>
  <si>
    <t>IX.</t>
  </si>
  <si>
    <t xml:space="preserve">Nemoci oběhové 
soustavy </t>
  </si>
  <si>
    <t>X.</t>
  </si>
  <si>
    <t xml:space="preserve">Nemoci dýchací 
soustavy </t>
  </si>
  <si>
    <t>XI.</t>
  </si>
  <si>
    <t xml:space="preserve">Nemoci trávicí 
soustavy </t>
  </si>
  <si>
    <t>XII.</t>
  </si>
  <si>
    <t>XIII.</t>
  </si>
  <si>
    <t>Nemoci svalové, kosterní 
a pojivové tkáně</t>
  </si>
  <si>
    <t>XIV.</t>
  </si>
  <si>
    <t>Nemoci močové 
a pohlavní soustavy</t>
  </si>
  <si>
    <t>XV.</t>
  </si>
  <si>
    <t>XVI.</t>
  </si>
  <si>
    <t>XVII.</t>
  </si>
  <si>
    <t>XVIII.</t>
  </si>
  <si>
    <t>XIX.</t>
  </si>
  <si>
    <t>XX.</t>
  </si>
  <si>
    <t>XXI.</t>
  </si>
  <si>
    <t>pohlaví</t>
  </si>
  <si>
    <t>Věková skupina</t>
  </si>
  <si>
    <t>0–9</t>
  </si>
  <si>
    <t>10–19</t>
  </si>
  <si>
    <t>20–29</t>
  </si>
  <si>
    <t>30–39</t>
  </si>
  <si>
    <t>40–49</t>
  </si>
  <si>
    <t>50–59</t>
  </si>
  <si>
    <t>60–69</t>
  </si>
  <si>
    <t>70–79</t>
  </si>
  <si>
    <t>80+</t>
  </si>
  <si>
    <t>absolutně v dané věkové skupině (mil. Kč)</t>
  </si>
  <si>
    <t>muži</t>
  </si>
  <si>
    <t>ženy</t>
  </si>
  <si>
    <t xml:space="preserve">Poranění, otravy a některé jiné následky vnějších příčin </t>
  </si>
  <si>
    <t>Nemoci krve a krvetvorných orgánů</t>
  </si>
  <si>
    <t>Nemoci endokrinní, výživy a přeměny látek</t>
  </si>
  <si>
    <t>Poruchy duševní a poruchy chování</t>
  </si>
  <si>
    <t xml:space="preserve">Některé infekční a parazitární nemoci </t>
  </si>
  <si>
    <t xml:space="preserve">Nemoci nervové soustavy </t>
  </si>
  <si>
    <t xml:space="preserve">Nemoci oka a očních adnex </t>
  </si>
  <si>
    <t xml:space="preserve">Nemoci oběhové soustavy </t>
  </si>
  <si>
    <t xml:space="preserve">Nemoci dýchací soustavy </t>
  </si>
  <si>
    <t xml:space="preserve">Nemoci trávicí soustavy </t>
  </si>
  <si>
    <t>Nemoci kůže a podkožního vaziva</t>
  </si>
  <si>
    <t>Nemoci svalové, kosterní a pojivové tkáně</t>
  </si>
  <si>
    <t>Nemoci močové a pohlavní soustavy</t>
  </si>
  <si>
    <t xml:space="preserve">Těhotenství, porod a šestinedělí </t>
  </si>
  <si>
    <t>Některé stavy vzniklé v perinatálním období</t>
  </si>
  <si>
    <t>Vrozené vady, deformace a chromozomální abnormality</t>
  </si>
  <si>
    <t>Vnější příčiny nemocnosti a úmrtnosti</t>
  </si>
  <si>
    <t>na 1 obyvatele v dané věkové skupině (Kč)</t>
  </si>
  <si>
    <t>Výdaje na dlouhodobou zdravotní péči celkem</t>
  </si>
  <si>
    <t>Podle zdrojů financování</t>
  </si>
  <si>
    <t>Podle typu péče</t>
  </si>
  <si>
    <t>ze zdravotního pojištění</t>
  </si>
  <si>
    <t>domácnosti</t>
  </si>
  <si>
    <t>Peněžité dávky</t>
  </si>
  <si>
    <t>Sociální služby</t>
  </si>
  <si>
    <t>příspěvek na péči</t>
  </si>
  <si>
    <t>příspěvek na mobilitu</t>
  </si>
  <si>
    <t>příspěvek na zvláštní pomůcky</t>
  </si>
  <si>
    <t>chráněné bydlení</t>
  </si>
  <si>
    <t>sociální rehabilitace</t>
  </si>
  <si>
    <t>Výdaje na dlouhodobou sociální péči celkem</t>
  </si>
  <si>
    <t>získané v nemocnicích</t>
  </si>
  <si>
    <t>získané v lékárnách</t>
  </si>
  <si>
    <t>získané v jiných zařízeních</t>
  </si>
  <si>
    <t>Léky spotřebované přímo ve zdravotnických zařízeních</t>
  </si>
  <si>
    <t>Země</t>
  </si>
  <si>
    <t>Belgie</t>
  </si>
  <si>
    <t>Bulharsko</t>
  </si>
  <si>
    <t>Dánsko</t>
  </si>
  <si>
    <t>Estonsko</t>
  </si>
  <si>
    <t>Finsko</t>
  </si>
  <si>
    <t>Francie</t>
  </si>
  <si>
    <t>Chorvatsko</t>
  </si>
  <si>
    <t>Irsko</t>
  </si>
  <si>
    <t>Itálie</t>
  </si>
  <si>
    <t>Kypr</t>
  </si>
  <si>
    <t>Litva</t>
  </si>
  <si>
    <t>Lotyšsko</t>
  </si>
  <si>
    <t>Lucembursko</t>
  </si>
  <si>
    <t>Maďarsko</t>
  </si>
  <si>
    <t>Německo</t>
  </si>
  <si>
    <t>Nizozemsko</t>
  </si>
  <si>
    <t>Polsko</t>
  </si>
  <si>
    <t>Portugalsko</t>
  </si>
  <si>
    <t>Rakousko</t>
  </si>
  <si>
    <t>Rumunsko</t>
  </si>
  <si>
    <t>Řecko</t>
  </si>
  <si>
    <t>Slovensko</t>
  </si>
  <si>
    <t>Slovinsko</t>
  </si>
  <si>
    <t>Španělsko</t>
  </si>
  <si>
    <t>Švédsko</t>
  </si>
  <si>
    <t>Norsko</t>
  </si>
  <si>
    <t>Švýcarsko</t>
  </si>
  <si>
    <t>mil. EUR</t>
  </si>
  <si>
    <t>Hlavní zdroje financování zdravotní péče</t>
  </si>
  <si>
    <t>Veřejné zdroje</t>
  </si>
  <si>
    <t>Veřejné rozpočty</t>
  </si>
  <si>
    <t>Dobrovolné zdravotní pojištění</t>
  </si>
  <si>
    <t>Neziskové instituce</t>
  </si>
  <si>
    <t>EU27 celkem</t>
  </si>
  <si>
    <t xml:space="preserve"> 3.3 Ambulantní </t>
  </si>
  <si>
    <t xml:space="preserve"> 5.3 Ostatní prodejci</t>
  </si>
  <si>
    <t>0 Nerozlišeno</t>
  </si>
  <si>
    <t>2017</t>
  </si>
  <si>
    <t>2018</t>
  </si>
  <si>
    <t>2019</t>
  </si>
  <si>
    <t>2020</t>
  </si>
  <si>
    <t>95+</t>
  </si>
  <si>
    <t>Věk</t>
  </si>
  <si>
    <t>XXII.</t>
  </si>
  <si>
    <t>Kódy pro speciální účely</t>
  </si>
  <si>
    <t>b) v průměru na 1 obyvatele České republiky (v Kč)</t>
  </si>
  <si>
    <t>c) struktura – podíl na výdajích na zdravotní péči celkem (v %; Celkem = 100)</t>
  </si>
  <si>
    <r>
      <rPr>
        <vertAlign val="superscript"/>
        <sz val="8"/>
        <rFont val="Arial"/>
        <family val="2"/>
        <charset val="238"/>
      </rPr>
      <t>2)</t>
    </r>
    <r>
      <rPr>
        <sz val="8"/>
        <rFont val="Arial"/>
        <family val="2"/>
        <charset val="238"/>
      </rPr>
      <t xml:space="preserve"> Tato kapitola obsahuje příznaky‚ znaky‚ abnormální výsledky klinických nebo jiných vyšetřovacích výkonů a nepřesně určené stavy‚ kde nebyla stanovena diagnóza‚ podle které by je bylo možno zařadit jinde.</t>
    </r>
  </si>
  <si>
    <t>na 1 obyvatele (v Kč)</t>
  </si>
  <si>
    <t>Hl. m. Praha</t>
  </si>
  <si>
    <t>Středočeský</t>
  </si>
  <si>
    <t>Jihočeský</t>
  </si>
  <si>
    <t>Plzeňský</t>
  </si>
  <si>
    <t>Karlovarský</t>
  </si>
  <si>
    <t>Ústecký</t>
  </si>
  <si>
    <t>Liberecký</t>
  </si>
  <si>
    <t>Královéhradecký</t>
  </si>
  <si>
    <t>Pardubický</t>
  </si>
  <si>
    <t>Vysočina</t>
  </si>
  <si>
    <t>Jihomoravský</t>
  </si>
  <si>
    <t>Olomoucký</t>
  </si>
  <si>
    <t>Zlínský</t>
  </si>
  <si>
    <t>Moravskoslezský</t>
  </si>
  <si>
    <t>Nemoci 
oběhové soustavy</t>
  </si>
  <si>
    <t>Novotvary</t>
  </si>
  <si>
    <t>Nemoci trávicí soustavy</t>
  </si>
  <si>
    <t>Nemoci svalové a kosterní</t>
  </si>
  <si>
    <t>c) struktura – podíl na celkových výdajích na dlouhodobou zdravotní péči (v %; Celkem = 100)</t>
  </si>
  <si>
    <t>c) struktura – podíl na celkových výdajích na dlouhodobou sociálně-zdravotní péči (v %; Celkem = 100)</t>
  </si>
  <si>
    <t xml:space="preserve"> c) struktura – podíl na celkových výdajích na léky</t>
  </si>
  <si>
    <r>
      <t xml:space="preserve">Celkem </t>
    </r>
    <r>
      <rPr>
        <b/>
        <vertAlign val="superscript"/>
        <sz val="8"/>
        <color theme="1"/>
        <rFont val="Arial"/>
        <family val="2"/>
        <charset val="238"/>
      </rPr>
      <t>1)</t>
    </r>
  </si>
  <si>
    <t xml:space="preserve">Česká republika
</t>
  </si>
  <si>
    <t>Obyvatelstvo celkem</t>
  </si>
  <si>
    <t xml:space="preserve">ČR, kraje
</t>
  </si>
  <si>
    <r>
      <rPr>
        <vertAlign val="superscript"/>
        <sz val="8"/>
        <rFont val="Arial"/>
        <family val="2"/>
        <charset val="238"/>
      </rPr>
      <t>1)</t>
    </r>
    <r>
      <rPr>
        <sz val="8"/>
        <rFont val="Arial"/>
        <family val="2"/>
        <charset val="238"/>
      </rPr>
      <t xml:space="preserve"> Zahrnuje </t>
    </r>
    <r>
      <rPr>
        <b/>
        <sz val="8"/>
        <rFont val="Arial"/>
        <family val="2"/>
        <charset val="238"/>
      </rPr>
      <t>komplexní lázeňskou péči</t>
    </r>
    <r>
      <rPr>
        <sz val="8"/>
        <rFont val="Arial"/>
        <family val="2"/>
        <charset val="238"/>
      </rPr>
      <t xml:space="preserve"> plně hrazenou ze zdravotního pojištění, která navazuje na lůžkovou péči nebo specializovanou ambulantní zdravotní péči. Je zaměřena na doléčení, zabránění vzniku invalidity a nesoběstačnosti či na minimalizaci rozsahu invalidity. Dále zahrnuje </t>
    </r>
    <r>
      <rPr>
        <b/>
        <sz val="8"/>
        <rFont val="Arial"/>
        <family val="2"/>
        <charset val="238"/>
      </rPr>
      <t>příspěvkovou lázeňskou péči</t>
    </r>
    <r>
      <rPr>
        <sz val="8"/>
        <rFont val="Arial"/>
        <family val="2"/>
        <charset val="238"/>
      </rPr>
      <t xml:space="preserve">, která je částečně hrazena ze zdravotního pojištění a je poskytována především pojištěncům s chronickým onemocněním, a to jednou za dva roky, nerozhodne-li revizní lékař jinak. Stravování a ubytování si hradí klient sám. </t>
    </r>
  </si>
  <si>
    <t>7.2 Správa zdravotních pojišťoven</t>
  </si>
  <si>
    <t>7.1 Státní správa</t>
  </si>
  <si>
    <r>
      <t>9. Zahraniční poskytovatelé</t>
    </r>
    <r>
      <rPr>
        <vertAlign val="superscript"/>
        <sz val="8"/>
        <color theme="1"/>
        <rFont val="Arial"/>
        <family val="2"/>
        <charset val="238"/>
      </rPr>
      <t xml:space="preserve"> 4)</t>
    </r>
  </si>
  <si>
    <t>1.1 Veřejné rozpočty</t>
  </si>
  <si>
    <t>Zdroj financování (HF)</t>
  </si>
  <si>
    <t>Typ poskytovatele zdravotní péče (HP)</t>
  </si>
  <si>
    <t>Druh zdravotní péče (HC)</t>
  </si>
  <si>
    <t>Zdroj financování (HF)
X
Druh péče (HC)</t>
  </si>
  <si>
    <r>
      <rPr>
        <vertAlign val="superscript"/>
        <sz val="8"/>
        <color theme="1"/>
        <rFont val="Arial"/>
        <family val="2"/>
        <charset val="238"/>
      </rPr>
      <t>1)</t>
    </r>
    <r>
      <rPr>
        <sz val="8"/>
        <color theme="1"/>
        <rFont val="Arial"/>
        <family val="2"/>
        <charset val="238"/>
      </rPr>
      <t xml:space="preserve"> PZT = prostředky zdravotnické techniky</t>
    </r>
  </si>
  <si>
    <r>
      <t>Lékárny a výdejny PZT</t>
    </r>
    <r>
      <rPr>
        <b/>
        <vertAlign val="superscript"/>
        <sz val="8"/>
        <color rgb="FF000000"/>
        <rFont val="Arial"/>
        <family val="2"/>
        <charset val="238"/>
      </rPr>
      <t>1)</t>
    </r>
  </si>
  <si>
    <t>9 Zahraniční poskytovatelé</t>
  </si>
  <si>
    <t>Zahraniční poskytovatelé</t>
  </si>
  <si>
    <t>Zdroj financování (HF)
X
Typ poskytovatele (HP)</t>
  </si>
  <si>
    <r>
      <t xml:space="preserve">4. Doplňkové služby </t>
    </r>
    <r>
      <rPr>
        <vertAlign val="superscript"/>
        <sz val="8"/>
        <color theme="1"/>
        <rFont val="Arial"/>
        <family val="2"/>
        <charset val="238"/>
      </rPr>
      <t>1)</t>
    </r>
  </si>
  <si>
    <t>c) struktura – podíl na celkových výdajích na lůžkovou péči financovanou ze zdravotního pojištění (v %; Celkem = 100)</t>
  </si>
  <si>
    <t>c) struktura – podíl na celkových výdajích na ambulantní péči financovanou ze zdravotního pojištění (v %; Celkem = 100)</t>
  </si>
  <si>
    <t>Typ poskytovatele (HP)</t>
  </si>
  <si>
    <r>
      <rPr>
        <vertAlign val="superscript"/>
        <sz val="8"/>
        <rFont val="Arial"/>
        <family val="2"/>
        <charset val="238"/>
      </rPr>
      <t>3)</t>
    </r>
    <r>
      <rPr>
        <sz val="8"/>
        <rFont val="Arial"/>
        <family val="2"/>
        <charset val="238"/>
      </rPr>
      <t xml:space="preserve"> Do této kapitoly jsou zařazeny nejrůznější </t>
    </r>
    <r>
      <rPr>
        <b/>
        <sz val="8"/>
        <rFont val="Arial"/>
        <family val="2"/>
        <charset val="238"/>
      </rPr>
      <t>zdravotní prohlídky</t>
    </r>
    <r>
      <rPr>
        <sz val="8"/>
        <rFont val="Arial"/>
        <family val="2"/>
        <charset val="238"/>
      </rPr>
      <t xml:space="preserve"> (např. preventivní, zubní, oční nebo gynekologické), hospitalizace novorozenců po porodu, doprovod dítěte při hospitalizaci. Dále sem patří i </t>
    </r>
    <r>
      <rPr>
        <b/>
        <sz val="8"/>
        <rFont val="Arial"/>
        <family val="2"/>
        <charset val="238"/>
      </rPr>
      <t>laboratorní vyšetření, očkování, lékařské pozorování a hodnocení pro podezření na nemoci a patologické stavy</t>
    </r>
    <r>
      <rPr>
        <sz val="8"/>
        <rFont val="Arial"/>
        <family val="2"/>
        <charset val="238"/>
      </rPr>
      <t xml:space="preserve"> (které dále nevykazují potřebu další léčby), </t>
    </r>
    <r>
      <rPr>
        <b/>
        <sz val="8"/>
        <rFont val="Arial"/>
        <family val="2"/>
        <charset val="238"/>
      </rPr>
      <t>následné vyšetření</t>
    </r>
    <r>
      <rPr>
        <sz val="8"/>
        <rFont val="Arial"/>
        <family val="2"/>
        <charset val="238"/>
      </rPr>
      <t xml:space="preserve"> po léčbě zhoubného novotvaru, </t>
    </r>
    <r>
      <rPr>
        <b/>
        <sz val="8"/>
        <rFont val="Arial"/>
        <family val="2"/>
        <charset val="238"/>
      </rPr>
      <t>dárcovství orgánů a tkání</t>
    </r>
    <r>
      <rPr>
        <sz val="8"/>
        <rFont val="Arial"/>
        <family val="2"/>
        <charset val="238"/>
      </rPr>
      <t xml:space="preserve"> atd. </t>
    </r>
  </si>
  <si>
    <t xml:space="preserve">5.2.3 Ortopedické a protetické pomůcky </t>
  </si>
  <si>
    <t>c) struktura – podíl na celkových přímých výdajích domácností na zdravotní péči  (v %; Celkem = 100)</t>
  </si>
  <si>
    <r>
      <t>Celkem</t>
    </r>
    <r>
      <rPr>
        <b/>
        <vertAlign val="superscript"/>
        <sz val="8"/>
        <color theme="1"/>
        <rFont val="Arial"/>
        <family val="2"/>
        <charset val="238"/>
      </rPr>
      <t>1)</t>
    </r>
  </si>
  <si>
    <r>
      <t xml:space="preserve">Česko </t>
    </r>
    <r>
      <rPr>
        <b/>
        <vertAlign val="superscript"/>
        <sz val="8"/>
        <color indexed="8"/>
        <rFont val="Arial"/>
        <family val="2"/>
        <charset val="238"/>
      </rPr>
      <t>2)</t>
    </r>
  </si>
  <si>
    <r>
      <rPr>
        <vertAlign val="superscript"/>
        <sz val="8"/>
        <rFont val="Arial"/>
        <family val="2"/>
        <charset val="238"/>
      </rPr>
      <t>1)</t>
    </r>
    <r>
      <rPr>
        <sz val="8"/>
        <rFont val="Arial"/>
        <family val="2"/>
        <charset val="238"/>
      </rPr>
      <t xml:space="preserve"> Údaje v tabulkách s mezinárodním srovnáním (včetně údajů za ČR) </t>
    </r>
    <r>
      <rPr>
        <b/>
        <sz val="8"/>
        <rFont val="Arial"/>
        <family val="2"/>
        <charset val="238"/>
      </rPr>
      <t xml:space="preserve">nezahrnují </t>
    </r>
    <r>
      <rPr>
        <sz val="8"/>
        <rFont val="Arial"/>
        <family val="2"/>
        <charset val="238"/>
      </rPr>
      <t xml:space="preserve">výdaje na </t>
    </r>
    <r>
      <rPr>
        <b/>
        <sz val="8"/>
        <rFont val="Arial"/>
        <family val="2"/>
        <charset val="238"/>
      </rPr>
      <t>dlouhodobou sociální péči</t>
    </r>
    <r>
      <rPr>
        <sz val="8"/>
        <rFont val="Arial"/>
        <family val="2"/>
        <charset val="238"/>
      </rPr>
      <t xml:space="preserve">. Tyto údaje nejsou pro většinu zemí EU k dispozici. </t>
    </r>
  </si>
  <si>
    <t>z veřejných rozpočtů</t>
  </si>
  <si>
    <t xml:space="preserve">1 Veřejné zdroje </t>
  </si>
  <si>
    <t xml:space="preserve">2.1 Dobrovolné zdravotní pojištění </t>
  </si>
  <si>
    <t>2.3 Závodní preventivní péče</t>
  </si>
  <si>
    <t xml:space="preserve">Soukromé zdroje </t>
  </si>
  <si>
    <t>Závodní preventivní
péče</t>
  </si>
  <si>
    <t>Závodní preventivní péče</t>
  </si>
  <si>
    <r>
      <t xml:space="preserve">8. Ostatní organizace </t>
    </r>
    <r>
      <rPr>
        <vertAlign val="superscript"/>
        <sz val="8"/>
        <color theme="1"/>
        <rFont val="Arial"/>
        <family val="2"/>
        <charset val="238"/>
      </rPr>
      <t>3)</t>
    </r>
  </si>
  <si>
    <t>Ostatní organizace</t>
  </si>
  <si>
    <t>Poskytovatelé preventivní péče</t>
  </si>
  <si>
    <t xml:space="preserve">Ostatní a jinde nezařazené </t>
  </si>
  <si>
    <t>8 Ostatní organizace</t>
  </si>
  <si>
    <t>0 Ostatní nebo jinde nezařazené</t>
  </si>
  <si>
    <t xml:space="preserve"> 2.2 Léčebny duševního zdraví a pro osoby ohrožené závislostmi</t>
  </si>
  <si>
    <t>6. Preventivní péče</t>
  </si>
  <si>
    <t>7.3  Soukromé agentury zdravotního pojištění (komerční pojišťovny)</t>
  </si>
  <si>
    <t>7. Poskytovatelé správy a financování zdravotnictví</t>
  </si>
  <si>
    <t>Poskytovatelé správy a financování zdravotnictví</t>
  </si>
  <si>
    <t>7 Poskytovatelé správy a financování zdravotnictví</t>
  </si>
  <si>
    <t>5.1 Léky a zdravotnický materiál</t>
  </si>
  <si>
    <t>5.2 Terapeutické pomůcky</t>
  </si>
  <si>
    <t>5.2.9 Ostatní terapeutické pomůcky</t>
  </si>
  <si>
    <t xml:space="preserve">5.2.9 Ostatní terapeutické pomůcky </t>
  </si>
  <si>
    <t xml:space="preserve"> 3.1 Samostatné ordinace lékařů</t>
  </si>
  <si>
    <t xml:space="preserve"> 3.2 Samostatné ordinace zubních lékařů</t>
  </si>
  <si>
    <r>
      <t xml:space="preserve">5. Lékárny a výdejny PZT </t>
    </r>
    <r>
      <rPr>
        <vertAlign val="superscript"/>
        <sz val="8"/>
        <color theme="1"/>
        <rFont val="Arial"/>
        <family val="2"/>
        <charset val="238"/>
      </rPr>
      <t>2)</t>
    </r>
  </si>
  <si>
    <r>
      <t xml:space="preserve">4. Poskytovatelé doplňkových služeb </t>
    </r>
    <r>
      <rPr>
        <vertAlign val="superscript"/>
        <sz val="8"/>
        <color theme="1"/>
        <rFont val="Arial"/>
        <family val="2"/>
        <charset val="238"/>
      </rPr>
      <t>1)</t>
    </r>
  </si>
  <si>
    <t>Krajské a obecní rozpočty</t>
  </si>
  <si>
    <r>
      <t xml:space="preserve">Do </t>
    </r>
    <r>
      <rPr>
        <b/>
        <sz val="8"/>
        <rFont val="Arial"/>
        <family val="2"/>
        <charset val="238"/>
      </rPr>
      <t>celkových výdajů na zdravotní péči</t>
    </r>
    <r>
      <rPr>
        <sz val="8"/>
        <rFont val="Arial"/>
        <family val="2"/>
        <charset val="238"/>
      </rPr>
      <t xml:space="preserve"> jsou v rámci s</t>
    </r>
    <r>
      <rPr>
        <b/>
        <sz val="8"/>
        <rFont val="Arial"/>
        <family val="2"/>
        <charset val="238"/>
      </rPr>
      <t>ystému zdravotnických účtů</t>
    </r>
    <r>
      <rPr>
        <sz val="8"/>
        <rFont val="Arial"/>
        <family val="2"/>
        <charset val="238"/>
      </rPr>
      <t xml:space="preserve"> (SHA – System of Health Accounts) zahrnovány </t>
    </r>
    <r>
      <rPr>
        <b/>
        <sz val="8"/>
        <rFont val="Arial"/>
        <family val="2"/>
        <charset val="238"/>
      </rPr>
      <t>pouze běžné náklady</t>
    </r>
    <r>
      <rPr>
        <sz val="8"/>
        <rFont val="Arial"/>
        <family val="2"/>
        <charset val="238"/>
      </rPr>
      <t>, tj. ze sledovaných výdajů na zdravotní péči podle metodiky SHA 2011</t>
    </r>
    <r>
      <rPr>
        <b/>
        <sz val="8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 xml:space="preserve">jsou </t>
    </r>
    <r>
      <rPr>
        <b/>
        <sz val="8"/>
        <rFont val="Arial"/>
        <family val="2"/>
        <charset val="238"/>
      </rPr>
      <t>vyloučeny</t>
    </r>
    <r>
      <rPr>
        <sz val="8"/>
        <rFont val="Arial"/>
        <family val="2"/>
        <charset val="238"/>
      </rPr>
      <t xml:space="preserve"> následující položky, které jsou </t>
    </r>
    <r>
      <rPr>
        <b/>
        <sz val="8"/>
        <rFont val="Arial"/>
        <family val="2"/>
        <charset val="238"/>
      </rPr>
      <t>financované přímo ze státního rozpočtu:</t>
    </r>
    <r>
      <rPr>
        <sz val="8"/>
        <rFont val="Arial"/>
        <family val="2"/>
        <charset val="238"/>
      </rPr>
      <t xml:space="preserve"> 
i) výdaje na výstavbu a rekonstrukci zdravotnických zařízení, 
ii) investiční výdaje do nákupu a modernizace přístrojového vybavení, 
iii) výdaje na zdravotnický výzkum a vývoj,
iv) výdaje na vzdělávání zdravotnického personálu. </t>
    </r>
  </si>
  <si>
    <r>
      <rPr>
        <vertAlign val="superscript"/>
        <sz val="8"/>
        <rFont val="Arial"/>
        <family val="2"/>
        <charset val="238"/>
      </rPr>
      <t>1)</t>
    </r>
    <r>
      <rPr>
        <sz val="8"/>
        <rFont val="Arial"/>
        <family val="2"/>
        <charset val="238"/>
      </rPr>
      <t xml:space="preserve"> Jedná se o poskytovatele dopravních služeb a laboratoře.</t>
    </r>
  </si>
  <si>
    <r>
      <t xml:space="preserve">2) </t>
    </r>
    <r>
      <rPr>
        <sz val="8"/>
        <rFont val="Arial"/>
        <family val="2"/>
        <charset val="238"/>
      </rPr>
      <t>PZT = prostředky zdravotnické techniky.</t>
    </r>
  </si>
  <si>
    <r>
      <rPr>
        <vertAlign val="superscript"/>
        <sz val="8"/>
        <color theme="1"/>
        <rFont val="Arial"/>
        <family val="2"/>
        <charset val="238"/>
      </rPr>
      <t>1)</t>
    </r>
    <r>
      <rPr>
        <sz val="8"/>
        <color theme="1"/>
        <rFont val="Arial"/>
        <family val="2"/>
      </rPr>
      <t xml:space="preserve"> Zahrnuje laboratorní služby, zobrazovací metody a dopravu pacientů.</t>
    </r>
  </si>
  <si>
    <t xml:space="preserve">Typ poskytovatele (HP)
 X 
Druh péče (HC)
</t>
  </si>
  <si>
    <r>
      <rPr>
        <vertAlign val="superscript"/>
        <sz val="8"/>
        <rFont val="Arial"/>
        <family val="2"/>
        <charset val="238"/>
      </rPr>
      <t>3)</t>
    </r>
    <r>
      <rPr>
        <sz val="8"/>
        <rFont val="Arial"/>
        <family val="2"/>
        <charset val="238"/>
      </rPr>
      <t xml:space="preserve"> Organizace, které poskytují zdravotní péči jako sekundární činnost.</t>
    </r>
  </si>
  <si>
    <r>
      <rPr>
        <vertAlign val="superscript"/>
        <sz val="8"/>
        <rFont val="Arial"/>
        <family val="2"/>
        <charset val="238"/>
      </rPr>
      <t>2)</t>
    </r>
    <r>
      <rPr>
        <sz val="8"/>
        <rFont val="Arial"/>
        <family val="2"/>
        <charset val="238"/>
      </rPr>
      <t xml:space="preserve"> Zahrnuje dlouhodobou zdravotní lůžkovou péči </t>
    </r>
    <r>
      <rPr>
        <b/>
        <sz val="8"/>
        <rFont val="Arial"/>
        <family val="2"/>
        <charset val="238"/>
      </rPr>
      <t>v různých typech zdravotnických zařízeních</t>
    </r>
    <r>
      <rPr>
        <sz val="8"/>
        <rFont val="Arial"/>
        <family val="2"/>
        <charset val="238"/>
      </rPr>
      <t xml:space="preserve"> (např. nemocnice, léčebny dlouhodobě nemocných, ostatní specializované léčebny, hospice).</t>
    </r>
  </si>
  <si>
    <t>0–4</t>
  </si>
  <si>
    <t>5–9</t>
  </si>
  <si>
    <t>10–14</t>
  </si>
  <si>
    <t>15–19</t>
  </si>
  <si>
    <t>20–24</t>
  </si>
  <si>
    <t>25–29</t>
  </si>
  <si>
    <t>30–34</t>
  </si>
  <si>
    <t>35–39</t>
  </si>
  <si>
    <t>40–44</t>
  </si>
  <si>
    <t>45–49</t>
  </si>
  <si>
    <t>50–54</t>
  </si>
  <si>
    <t>55–59</t>
  </si>
  <si>
    <t>60–64</t>
  </si>
  <si>
    <t>65–69</t>
  </si>
  <si>
    <t>70–74</t>
  </si>
  <si>
    <t>75–79</t>
  </si>
  <si>
    <t>80–84</t>
  </si>
  <si>
    <t>85–89</t>
  </si>
  <si>
    <t>90–94</t>
  </si>
  <si>
    <r>
      <rPr>
        <vertAlign val="superscript"/>
        <sz val="8"/>
        <rFont val="Arial"/>
        <family val="2"/>
        <charset val="238"/>
      </rPr>
      <t>1)</t>
    </r>
    <r>
      <rPr>
        <sz val="8"/>
        <rFont val="Arial"/>
        <family val="2"/>
        <charset val="238"/>
      </rPr>
      <t xml:space="preserve"> Diagnózy jsou definovány podle jednotlivých kapitol 10. revize Mezinárodní statistické klasifikace nemocí a přidružených zdravotních problémů (dále jen MKN-10). Podrobněji zde: https://www.uzis.cz/index.php?pg=record&amp;id=8277.</t>
    </r>
  </si>
  <si>
    <r>
      <t xml:space="preserve">Příznaky, znaky a abnormální klinické a laboratorní nálezy nezařazené jinde </t>
    </r>
    <r>
      <rPr>
        <vertAlign val="superscript"/>
        <sz val="8"/>
        <color theme="1"/>
        <rFont val="Arial"/>
        <family val="2"/>
        <charset val="238"/>
      </rPr>
      <t>2)</t>
    </r>
  </si>
  <si>
    <r>
      <t xml:space="preserve">Kapitoly MKN-10 </t>
    </r>
    <r>
      <rPr>
        <b/>
        <vertAlign val="superscript"/>
        <sz val="8"/>
        <color theme="1"/>
        <rFont val="Arial"/>
        <family val="2"/>
        <charset val="238"/>
      </rPr>
      <t>1)</t>
    </r>
  </si>
  <si>
    <r>
      <t xml:space="preserve">Vybrané 
kapitoly MKN-10 </t>
    </r>
    <r>
      <rPr>
        <b/>
        <vertAlign val="superscript"/>
        <sz val="8"/>
        <color theme="1"/>
        <rFont val="Arial"/>
        <family val="2"/>
        <charset val="238"/>
      </rPr>
      <t>1)</t>
    </r>
  </si>
  <si>
    <r>
      <rPr>
        <vertAlign val="superscript"/>
        <sz val="8"/>
        <rFont val="Arial"/>
        <family val="2"/>
      </rPr>
      <t>1)</t>
    </r>
    <r>
      <rPr>
        <sz val="8"/>
        <rFont val="Arial"/>
        <family val="2"/>
        <charset val="238"/>
      </rPr>
      <t xml:space="preserve"> Následné péče, podpora samostatného bydlení, tísňová péče, tlumočnické, průvodcovské a předčitatelské služby.</t>
    </r>
  </si>
  <si>
    <r>
      <t xml:space="preserve">Rehabilitační </t>
    </r>
    <r>
      <rPr>
        <b/>
        <vertAlign val="superscript"/>
        <sz val="8"/>
        <color theme="1"/>
        <rFont val="Arial"/>
        <family val="2"/>
        <charset val="238"/>
      </rPr>
      <t>1)</t>
    </r>
  </si>
  <si>
    <r>
      <t xml:space="preserve">Dlouhodobá zdravotní </t>
    </r>
    <r>
      <rPr>
        <b/>
        <vertAlign val="superscript"/>
        <sz val="8"/>
        <color theme="1"/>
        <rFont val="Arial"/>
        <family val="2"/>
        <charset val="238"/>
      </rPr>
      <t>2)</t>
    </r>
  </si>
  <si>
    <r>
      <t xml:space="preserve">2) </t>
    </r>
    <r>
      <rPr>
        <sz val="8"/>
        <rFont val="Arial"/>
        <family val="2"/>
        <charset val="238"/>
      </rPr>
      <t>PZT = prostředky zdravotnické techniky</t>
    </r>
  </si>
  <si>
    <r>
      <rPr>
        <vertAlign val="superscript"/>
        <sz val="8"/>
        <rFont val="Arial"/>
        <family val="2"/>
        <charset val="238"/>
      </rPr>
      <t>1)</t>
    </r>
    <r>
      <rPr>
        <sz val="8"/>
        <rFont val="Arial"/>
        <family val="2"/>
        <charset val="238"/>
      </rPr>
      <t xml:space="preserve"> Jedná se poskytovatele dopravních služeb a laboratoře.</t>
    </r>
  </si>
  <si>
    <r>
      <rPr>
        <vertAlign val="superscript"/>
        <sz val="8"/>
        <rFont val="Arial"/>
        <family val="2"/>
        <charset val="238"/>
      </rPr>
      <t>4)</t>
    </r>
    <r>
      <rPr>
        <sz val="8"/>
        <rFont val="Arial"/>
        <family val="2"/>
        <charset val="238"/>
      </rPr>
      <t xml:space="preserve"> Péče poskytnutá v zahraničí rezidentům (například v rámci dovolené, služební cesty, apod.).</t>
    </r>
  </si>
  <si>
    <r>
      <t xml:space="preserve">ostatní </t>
    </r>
    <r>
      <rPr>
        <vertAlign val="superscript"/>
        <sz val="8"/>
        <color theme="1"/>
        <rFont val="Arial"/>
        <family val="2"/>
        <charset val="238"/>
      </rPr>
      <t>1)</t>
    </r>
  </si>
  <si>
    <t>Výdaje na dlouhodobou sociální 
péči celkem</t>
  </si>
  <si>
    <r>
      <t xml:space="preserve">3 Dlouhodobá zdravotní péče </t>
    </r>
    <r>
      <rPr>
        <b/>
        <vertAlign val="superscript"/>
        <sz val="8"/>
        <color theme="1"/>
        <rFont val="Arial"/>
        <family val="2"/>
        <charset val="238"/>
      </rPr>
      <t>1)</t>
    </r>
  </si>
  <si>
    <r>
      <rPr>
        <vertAlign val="superscript"/>
        <sz val="8"/>
        <color theme="1"/>
        <rFont val="Arial"/>
        <family val="2"/>
        <charset val="238"/>
      </rPr>
      <t>1)</t>
    </r>
    <r>
      <rPr>
        <sz val="8"/>
        <color theme="1"/>
        <rFont val="Arial"/>
        <family val="2"/>
        <charset val="238"/>
      </rPr>
      <t xml:space="preserve"> Zahrnuje i ambulantní dlouhodobou zdravotní péči.</t>
    </r>
  </si>
  <si>
    <t>TABULKOVÁ PŘÍLOHA – SEZNAM TABULEK</t>
  </si>
  <si>
    <t xml:space="preserve">1. Souhrnné výsledky zdravotnických účtů </t>
  </si>
  <si>
    <t>Celkové výdaje na zdravotní péči v Česku</t>
  </si>
  <si>
    <t>Tab 1.1</t>
  </si>
  <si>
    <t>Celkové výdaje podle zdroje financování, typu poskytovatele a druhu péče</t>
  </si>
  <si>
    <t>Tab 1.2</t>
  </si>
  <si>
    <t>Tab 1.3</t>
  </si>
  <si>
    <t>Tab 1.4</t>
  </si>
  <si>
    <t>Tab 1.5</t>
  </si>
  <si>
    <t>Tab 1.6</t>
  </si>
  <si>
    <t>Tab 1.7</t>
  </si>
  <si>
    <t>Tab 2.1</t>
  </si>
  <si>
    <t>Tab 2.2</t>
  </si>
  <si>
    <t>Tab 2.3</t>
  </si>
  <si>
    <t>Tab 2.4</t>
  </si>
  <si>
    <t>Tab 2.5</t>
  </si>
  <si>
    <t>Tab 2.6</t>
  </si>
  <si>
    <t>Tab 2.7</t>
  </si>
  <si>
    <t>Tab 2.8</t>
  </si>
  <si>
    <t>Tab 2.9</t>
  </si>
  <si>
    <t>Tab 2.10</t>
  </si>
  <si>
    <t>Tab 2.11</t>
  </si>
  <si>
    <t>Tab 3.1</t>
  </si>
  <si>
    <t>Tab 4.1</t>
  </si>
  <si>
    <r>
      <rPr>
        <vertAlign val="superscript"/>
        <sz val="8"/>
        <rFont val="Arial"/>
        <family val="2"/>
        <charset val="238"/>
      </rPr>
      <t>3)</t>
    </r>
    <r>
      <rPr>
        <sz val="8"/>
        <rFont val="Arial"/>
        <family val="2"/>
        <charset val="238"/>
      </rPr>
      <t xml:space="preserve"> Organizace, které poskytují zdravotní péči jako sekundární činnost (např. pečovatelská služba, osobní asistence a denní stacionáře).</t>
    </r>
  </si>
  <si>
    <r>
      <t>Tab. 1.1: Celkové výdaje na zdravotní péči v Česku, 2010–2021 –</t>
    </r>
    <r>
      <rPr>
        <b/>
        <sz val="9"/>
        <rFont val="Arial"/>
        <family val="2"/>
        <charset val="238"/>
      </rPr>
      <t xml:space="preserve"> základní ukazatele</t>
    </r>
  </si>
  <si>
    <t>Zdroj: ČSÚ 2023, Zdravotnické účty ČR 2010–2021</t>
  </si>
  <si>
    <t>Tab. 1.2: Celkové výdaje na zdravotní péči v Česku podle zdroje financování, 2010–2021</t>
  </si>
  <si>
    <t>Tab. 1.4: Celkové výdaje na zdravotní péči v Česku podle druhu péče, 2010–2021</t>
  </si>
  <si>
    <t>Tab. 1.5: Celkové výdaje na zdravotní péči v Česku podle druhu péče a zdroje financování, 2021</t>
  </si>
  <si>
    <t>Tab. 1.6: Celkové výdaje na zdravotní péči v Česku podle typu poskytovatele a druhu péče, 2021</t>
  </si>
  <si>
    <t>Tab. 1.7: Celkové výdaje na zdravotní péči v Česku podle typu poskytovatele a zdroje financování, 2021</t>
  </si>
  <si>
    <t>poměr k HDP
(v %)</t>
  </si>
  <si>
    <t xml:space="preserve"> na 1 obyvatele 
(v Kč)</t>
  </si>
  <si>
    <t>Absolutně – v běžných cenách</t>
  </si>
  <si>
    <t>Meziroční změna
2020–2021</t>
  </si>
  <si>
    <t>Změna 
2010–2021</t>
  </si>
  <si>
    <r>
      <t xml:space="preserve">Faktory ovlivňující zdrav. stav a kontakt se zdrav. službami </t>
    </r>
    <r>
      <rPr>
        <vertAlign val="superscript"/>
        <sz val="8"/>
        <color theme="1"/>
        <rFont val="Arial"/>
        <family val="2"/>
        <charset val="238"/>
      </rPr>
      <t>3)</t>
    </r>
  </si>
  <si>
    <t xml:space="preserve">1.3.1 Všeobecná </t>
  </si>
  <si>
    <t>1.3.2 Stomatologická</t>
  </si>
  <si>
    <t>1.3.3 Specializovaná</t>
  </si>
  <si>
    <t>5.1.3 Ostatní zdravotnický materiál</t>
  </si>
  <si>
    <t>Tab. 1.8: Výdaje na zdravotní péči v Česku ze soukromých zdrojů, 2010–2021 – základní ukazatele</t>
  </si>
  <si>
    <t>Český statistický úřad 2023, Zdravotnické účty 2010–2021</t>
  </si>
  <si>
    <r>
      <rPr>
        <vertAlign val="superscript"/>
        <sz val="8"/>
        <rFont val="Arial"/>
        <family val="2"/>
        <charset val="238"/>
      </rPr>
      <t>1)</t>
    </r>
    <r>
      <rPr>
        <sz val="8"/>
        <rFont val="Arial"/>
        <family val="2"/>
        <charset val="238"/>
      </rPr>
      <t xml:space="preserve"> Jedná se především o </t>
    </r>
    <r>
      <rPr>
        <b/>
        <sz val="8"/>
        <rFont val="Arial"/>
        <family val="2"/>
        <charset val="238"/>
      </rPr>
      <t>odlehčovací služby</t>
    </r>
    <r>
      <rPr>
        <sz val="8"/>
        <rFont val="Arial"/>
        <family val="2"/>
        <charset val="238"/>
      </rPr>
      <t xml:space="preserve"> poskytované osobám se zdravotním postižením a seniorům, o které jinak pečuje osoba blízká v domácnosti. Dále sem patří </t>
    </r>
    <r>
      <rPr>
        <b/>
        <sz val="8"/>
        <rFont val="Arial"/>
        <family val="2"/>
        <charset val="238"/>
      </rPr>
      <t>denní stacionáře</t>
    </r>
    <r>
      <rPr>
        <sz val="8"/>
        <rFont val="Arial"/>
        <family val="2"/>
        <charset val="238"/>
      </rPr>
      <t xml:space="preserve"> poskytující ambulantní služby ve specializovaném zařízení a </t>
    </r>
    <r>
      <rPr>
        <b/>
        <sz val="8"/>
        <rFont val="Arial"/>
        <family val="2"/>
        <charset val="238"/>
      </rPr>
      <t>centra denních služeb</t>
    </r>
    <r>
      <rPr>
        <sz val="8"/>
        <rFont val="Arial"/>
        <family val="2"/>
        <charset val="238"/>
      </rPr>
      <t>.</t>
    </r>
  </si>
  <si>
    <r>
      <rPr>
        <vertAlign val="superscript"/>
        <sz val="8"/>
        <rFont val="Arial"/>
        <family val="2"/>
        <charset val="238"/>
      </rPr>
      <t>2)</t>
    </r>
    <r>
      <rPr>
        <sz val="8"/>
        <rFont val="Arial"/>
        <family val="2"/>
        <charset val="238"/>
      </rPr>
      <t xml:space="preserve"> Zahrnuje služby, které jsou poskytovány pacientům s chronickým popř. nevyléčitelným onemocněním včetně </t>
    </r>
    <r>
      <rPr>
        <b/>
        <sz val="8"/>
        <rFont val="Arial"/>
        <family val="2"/>
        <charset val="238"/>
      </rPr>
      <t>hospicové péče v domácím přirozeném prostředí</t>
    </r>
    <r>
      <rPr>
        <sz val="8"/>
        <rFont val="Arial"/>
        <family val="2"/>
        <charset val="238"/>
      </rPr>
      <t xml:space="preserve">. </t>
    </r>
  </si>
  <si>
    <t xml:space="preserve">  lůžková</t>
  </si>
  <si>
    <r>
      <t xml:space="preserve">denní </t>
    </r>
    <r>
      <rPr>
        <vertAlign val="superscript"/>
        <sz val="8"/>
        <color theme="1"/>
        <rFont val="Arial"/>
        <family val="2"/>
        <charset val="238"/>
      </rPr>
      <t>1)</t>
    </r>
  </si>
  <si>
    <r>
      <t xml:space="preserve">domácí </t>
    </r>
    <r>
      <rPr>
        <vertAlign val="superscript"/>
        <sz val="8"/>
        <color theme="1"/>
        <rFont val="Arial"/>
        <family val="2"/>
        <charset val="238"/>
      </rPr>
      <t>2)</t>
    </r>
  </si>
  <si>
    <t>Léky na předpis 
(získané v lékárnách)</t>
  </si>
  <si>
    <t>Volně prodejné léky 
(získané v lékárnách)</t>
  </si>
  <si>
    <t>podíl na celkových výdajích na zdravotnictví (v %)</t>
  </si>
  <si>
    <t>podíl na výdajích domácností celkem (v %)</t>
  </si>
  <si>
    <t>Tab. 2.1: Výdaje z veřejných rozpočtů na zdravotní péči v Česku, 2010–2021 – základní ukazatele</t>
  </si>
  <si>
    <t>Tab. 2.2: Výdaje z veřejných rozpočtů na zdravotní péči v Česku podle typu poskytovatele, 2010–2021</t>
  </si>
  <si>
    <t>Tab. 2.3: Výdaje z veřejných rozpočtů na zdravotní péči v Česku podle druhu péče, 2010–2021</t>
  </si>
  <si>
    <t>Tab. 2.4: Výdaje zdravotních pojištoven v Česku celkem, 2010–2021 – základní ukazatele</t>
  </si>
  <si>
    <t>Tab. 2.5: Výdaje zdravotních pojišťoven v Česku podle typu poskytovatele zdravotní péče, 2010–2021</t>
  </si>
  <si>
    <t>Tab. 2.6: Výdaje zdravotních pojišťoven v Česku podle druhu péče, 2010–2021</t>
  </si>
  <si>
    <t>Tab. 2.7: Druh lůžkové péče financované v Česku z povinného veřejného zdravotního pojištění, 2010–2021</t>
  </si>
  <si>
    <t>Tab. 2.8: Druh ambulantní péče financované v Česku z povinného veřejného zdravotního pojištění, 2010–2021</t>
  </si>
  <si>
    <t>Tab. 2.9: Průměrné výdaje zdravotních pojišťoven na 1 obyvatele podle druhu péče v Kč, 2010–2021</t>
  </si>
  <si>
    <t xml:space="preserve">Výdaje z veřejných rozpočtů na zdravotní péči </t>
  </si>
  <si>
    <t xml:space="preserve">2. Výdaje na zdravotní péči podle druhu financování </t>
  </si>
  <si>
    <t xml:space="preserve">Výdaje zdravotních pojišťoven na zdravotní péči </t>
  </si>
  <si>
    <t xml:space="preserve">Výdaje domácností na zdravotní péči </t>
  </si>
  <si>
    <t>3. Vybrané výsledky o výdajích na zdravotní péči</t>
  </si>
  <si>
    <t>Výdaje zdravotních pojišťoven podle diagnóz MKN-10, pohlaví, věku a krajů</t>
  </si>
  <si>
    <t>4. Mezinárodní srovnání</t>
  </si>
  <si>
    <t>Výdaje na dlouhodobou péči v Česku</t>
  </si>
  <si>
    <t>Výdaje na léky</t>
  </si>
  <si>
    <r>
      <t xml:space="preserve">Celkové výdaje na zdravotní péči v Česku, 2010–2021 – </t>
    </r>
    <r>
      <rPr>
        <b/>
        <sz val="9"/>
        <color theme="1"/>
        <rFont val="Arial"/>
        <family val="2"/>
        <charset val="238"/>
      </rPr>
      <t>základní ukazatele</t>
    </r>
  </si>
  <si>
    <r>
      <t xml:space="preserve">Celkové výdaje na zdravotní péči v Česku podle </t>
    </r>
    <r>
      <rPr>
        <b/>
        <sz val="9"/>
        <color theme="1"/>
        <rFont val="Arial"/>
        <family val="2"/>
        <charset val="238"/>
      </rPr>
      <t>zdroje financování</t>
    </r>
    <r>
      <rPr>
        <sz val="9"/>
        <color theme="1"/>
        <rFont val="Arial"/>
        <family val="2"/>
        <charset val="238"/>
      </rPr>
      <t>, 2010–2021</t>
    </r>
  </si>
  <si>
    <r>
      <t xml:space="preserve">Celkové výdaje na zdravotní péči v Česku podle </t>
    </r>
    <r>
      <rPr>
        <b/>
        <sz val="9"/>
        <color theme="1"/>
        <rFont val="Arial"/>
        <family val="2"/>
        <charset val="238"/>
      </rPr>
      <t>typu poskytovatele</t>
    </r>
    <r>
      <rPr>
        <sz val="9"/>
        <color theme="1"/>
        <rFont val="Arial"/>
        <family val="2"/>
        <charset val="238"/>
      </rPr>
      <t>, 2010–2021</t>
    </r>
  </si>
  <si>
    <r>
      <t xml:space="preserve">Celkové výdaje na zdravotní péči v Česku podle </t>
    </r>
    <r>
      <rPr>
        <b/>
        <sz val="9"/>
        <color theme="1"/>
        <rFont val="Arial"/>
        <family val="2"/>
        <charset val="238"/>
      </rPr>
      <t>druhu péče</t>
    </r>
    <r>
      <rPr>
        <sz val="9"/>
        <color theme="1"/>
        <rFont val="Arial"/>
        <family val="2"/>
        <charset val="238"/>
      </rPr>
      <t>, 2010–2021</t>
    </r>
  </si>
  <si>
    <r>
      <t xml:space="preserve">Celkové výdaje na zdravotní péči v Česku </t>
    </r>
    <r>
      <rPr>
        <b/>
        <sz val="9"/>
        <color theme="1"/>
        <rFont val="Arial"/>
        <family val="2"/>
        <charset val="238"/>
      </rPr>
      <t>podle druhu péče a zdroje financování</t>
    </r>
    <r>
      <rPr>
        <sz val="9"/>
        <color theme="1"/>
        <rFont val="Arial"/>
        <family val="2"/>
        <charset val="238"/>
      </rPr>
      <t>, 2021</t>
    </r>
  </si>
  <si>
    <r>
      <t>Celkové výdaje na zdravotní péči v Česku</t>
    </r>
    <r>
      <rPr>
        <b/>
        <sz val="9"/>
        <color theme="1"/>
        <rFont val="Arial"/>
        <family val="2"/>
        <charset val="238"/>
      </rPr>
      <t xml:space="preserve"> podle typu poskytovatele a druhu péče</t>
    </r>
    <r>
      <rPr>
        <sz val="9"/>
        <color theme="1"/>
        <rFont val="Arial"/>
        <family val="2"/>
        <charset val="238"/>
      </rPr>
      <t>, 2021</t>
    </r>
  </si>
  <si>
    <r>
      <t xml:space="preserve">Celkové výdaje na zdravotní péči v Česku </t>
    </r>
    <r>
      <rPr>
        <b/>
        <sz val="9"/>
        <color theme="1"/>
        <rFont val="Arial"/>
        <family val="2"/>
        <charset val="238"/>
      </rPr>
      <t>podle typu poskytovatele a zdroje financování</t>
    </r>
    <r>
      <rPr>
        <sz val="9"/>
        <color theme="1"/>
        <rFont val="Arial"/>
        <family val="2"/>
        <charset val="238"/>
      </rPr>
      <t>, 2021</t>
    </r>
  </si>
  <si>
    <t>Tab. 1.8</t>
  </si>
  <si>
    <r>
      <t xml:space="preserve">Výdaje na zdravotní péči v Česku ze soukromých zdrojů, 2010–2021 – </t>
    </r>
    <r>
      <rPr>
        <b/>
        <sz val="9"/>
        <color theme="1"/>
        <rFont val="Arial"/>
        <family val="2"/>
        <charset val="238"/>
      </rPr>
      <t>základní ukazatele</t>
    </r>
  </si>
  <si>
    <r>
      <t xml:space="preserve">Výdaje z veřejných rozpočtů na zdravotní péči v Česku, 2010–2021 – </t>
    </r>
    <r>
      <rPr>
        <b/>
        <sz val="9"/>
        <color theme="1"/>
        <rFont val="Arial"/>
        <family val="2"/>
        <charset val="238"/>
      </rPr>
      <t>základní ukazatele</t>
    </r>
  </si>
  <si>
    <r>
      <t xml:space="preserve">Výdaje z veřejných rozpočtů na zdravotní péči v Česku </t>
    </r>
    <r>
      <rPr>
        <b/>
        <sz val="9"/>
        <color theme="1"/>
        <rFont val="Arial"/>
        <family val="2"/>
        <charset val="238"/>
      </rPr>
      <t>podle typu poskytovatele</t>
    </r>
    <r>
      <rPr>
        <sz val="9"/>
        <color theme="1"/>
        <rFont val="Arial"/>
        <family val="2"/>
        <charset val="238"/>
      </rPr>
      <t>, 2010–2021</t>
    </r>
  </si>
  <si>
    <r>
      <t xml:space="preserve">Výdaje z veřejných rozpočtů na zdravotní péči v Česku </t>
    </r>
    <r>
      <rPr>
        <b/>
        <sz val="9"/>
        <color theme="1"/>
        <rFont val="Arial"/>
        <family val="2"/>
        <charset val="238"/>
      </rPr>
      <t>podle druhu péče</t>
    </r>
    <r>
      <rPr>
        <sz val="9"/>
        <color theme="1"/>
        <rFont val="Arial"/>
        <family val="2"/>
        <charset val="238"/>
      </rPr>
      <t>, 2010–2021</t>
    </r>
  </si>
  <si>
    <r>
      <t>Výdaje zdravotních pojištoven v Česku celkem, 2010–2021 –</t>
    </r>
    <r>
      <rPr>
        <b/>
        <sz val="9"/>
        <color theme="1"/>
        <rFont val="Arial"/>
        <family val="2"/>
        <charset val="238"/>
      </rPr>
      <t xml:space="preserve"> základní ukazatele</t>
    </r>
  </si>
  <si>
    <r>
      <t xml:space="preserve">Výdaje zdravotních pojišťoven v Česku podle </t>
    </r>
    <r>
      <rPr>
        <b/>
        <sz val="9"/>
        <color theme="1"/>
        <rFont val="Arial"/>
        <family val="2"/>
        <charset val="238"/>
      </rPr>
      <t>typu poskytovatele</t>
    </r>
    <r>
      <rPr>
        <sz val="9"/>
        <color theme="1"/>
        <rFont val="Arial"/>
        <family val="2"/>
        <charset val="238"/>
      </rPr>
      <t xml:space="preserve"> zdravotní péče, 2010–2021</t>
    </r>
  </si>
  <si>
    <r>
      <t xml:space="preserve">Výdaje zdravotních pojišťoven v Česku podle </t>
    </r>
    <r>
      <rPr>
        <b/>
        <sz val="9"/>
        <color theme="1"/>
        <rFont val="Arial"/>
        <family val="2"/>
        <charset val="238"/>
      </rPr>
      <t>druhu péče</t>
    </r>
    <r>
      <rPr>
        <sz val="9"/>
        <color theme="1"/>
        <rFont val="Arial"/>
        <family val="2"/>
        <charset val="238"/>
      </rPr>
      <t>, 2010–2021</t>
    </r>
  </si>
  <si>
    <r>
      <rPr>
        <b/>
        <sz val="9"/>
        <color theme="1"/>
        <rFont val="Arial"/>
        <family val="2"/>
        <charset val="238"/>
      </rPr>
      <t>Druh lůžkové péče</t>
    </r>
    <r>
      <rPr>
        <sz val="9"/>
        <color theme="1"/>
        <rFont val="Arial"/>
        <family val="2"/>
        <charset val="238"/>
      </rPr>
      <t xml:space="preserve"> financované v Česku z povinného veřejného zdravotního pojištění, 2010–2021</t>
    </r>
  </si>
  <si>
    <r>
      <rPr>
        <b/>
        <sz val="9"/>
        <color theme="1"/>
        <rFont val="Arial"/>
        <family val="2"/>
        <charset val="238"/>
      </rPr>
      <t>Druh ambulantní péče</t>
    </r>
    <r>
      <rPr>
        <sz val="9"/>
        <color theme="1"/>
        <rFont val="Arial"/>
        <family val="2"/>
        <charset val="238"/>
      </rPr>
      <t xml:space="preserve"> financované v Česku z povinného veřejného zdravotního pojištění, 2010–2021</t>
    </r>
  </si>
  <si>
    <r>
      <rPr>
        <b/>
        <sz val="9"/>
        <color theme="1"/>
        <rFont val="Arial"/>
        <family val="2"/>
        <charset val="238"/>
      </rPr>
      <t>Průměrné výdaje</t>
    </r>
    <r>
      <rPr>
        <sz val="9"/>
        <color theme="1"/>
        <rFont val="Arial"/>
        <family val="2"/>
        <charset val="238"/>
      </rPr>
      <t xml:space="preserve"> zdravotních pojišťoven </t>
    </r>
    <r>
      <rPr>
        <b/>
        <sz val="9"/>
        <color theme="1"/>
        <rFont val="Arial"/>
        <family val="2"/>
        <charset val="238"/>
      </rPr>
      <t>na 1 obyvatele</t>
    </r>
    <r>
      <rPr>
        <sz val="9"/>
        <color theme="1"/>
        <rFont val="Arial"/>
        <family val="2"/>
        <charset val="238"/>
      </rPr>
      <t xml:space="preserve"> podle </t>
    </r>
    <r>
      <rPr>
        <b/>
        <sz val="9"/>
        <color theme="1"/>
        <rFont val="Arial"/>
        <family val="2"/>
        <charset val="238"/>
      </rPr>
      <t>druhu péče</t>
    </r>
    <r>
      <rPr>
        <sz val="9"/>
        <color theme="1"/>
        <rFont val="Arial"/>
        <family val="2"/>
        <charset val="238"/>
      </rPr>
      <t>, 2010–2021</t>
    </r>
  </si>
  <si>
    <r>
      <rPr>
        <b/>
        <sz val="9"/>
        <color theme="1"/>
        <rFont val="Arial"/>
        <family val="2"/>
        <charset val="238"/>
      </rPr>
      <t>Průměrné výdaje</t>
    </r>
    <r>
      <rPr>
        <sz val="9"/>
        <color theme="1"/>
        <rFont val="Arial"/>
        <family val="2"/>
        <charset val="238"/>
      </rPr>
      <t xml:space="preserve"> zdravotních pojišťoven </t>
    </r>
    <r>
      <rPr>
        <b/>
        <sz val="9"/>
        <color theme="1"/>
        <rFont val="Arial"/>
        <family val="2"/>
        <charset val="238"/>
      </rPr>
      <t>na 1 obyvatele</t>
    </r>
    <r>
      <rPr>
        <sz val="9"/>
        <color theme="1"/>
        <rFont val="Arial"/>
        <family val="2"/>
        <charset val="238"/>
      </rPr>
      <t xml:space="preserve"> podle </t>
    </r>
    <r>
      <rPr>
        <b/>
        <sz val="9"/>
        <color theme="1"/>
        <rFont val="Arial"/>
        <family val="2"/>
        <charset val="238"/>
      </rPr>
      <t>typu poskytovatele</t>
    </r>
    <r>
      <rPr>
        <sz val="9"/>
        <color theme="1"/>
        <rFont val="Arial"/>
        <family val="2"/>
        <charset val="238"/>
      </rPr>
      <t>, 2010–2021</t>
    </r>
  </si>
  <si>
    <r>
      <t xml:space="preserve">Výdaje domácností v Česku na zdravotní péči </t>
    </r>
    <r>
      <rPr>
        <b/>
        <sz val="9"/>
        <color theme="1"/>
        <rFont val="Arial"/>
        <family val="2"/>
        <charset val="238"/>
      </rPr>
      <t>podle druhu péče</t>
    </r>
    <r>
      <rPr>
        <sz val="9"/>
        <color theme="1"/>
        <rFont val="Arial"/>
        <family val="2"/>
        <charset val="238"/>
      </rPr>
      <t>, 2010–2021, I. část</t>
    </r>
  </si>
  <si>
    <t>Tab 3.2</t>
  </si>
  <si>
    <t>Tab 3.3</t>
  </si>
  <si>
    <t>Tab 3.4</t>
  </si>
  <si>
    <t>Tab 3.5</t>
  </si>
  <si>
    <t>Tab 3.6</t>
  </si>
  <si>
    <t>Tab 3.7</t>
  </si>
  <si>
    <t>Tab 3.8</t>
  </si>
  <si>
    <t>Tab 3.9</t>
  </si>
  <si>
    <t>Tab 3.10</t>
  </si>
  <si>
    <r>
      <t xml:space="preserve">Výdaje zdravotních pojišťoven na </t>
    </r>
    <r>
      <rPr>
        <b/>
        <sz val="9"/>
        <color theme="1"/>
        <rFont val="Arial"/>
        <family val="2"/>
        <charset val="238"/>
      </rPr>
      <t>1 obyvatele</t>
    </r>
    <r>
      <rPr>
        <sz val="9"/>
        <color theme="1"/>
        <rFont val="Arial"/>
        <family val="2"/>
        <charset val="238"/>
      </rPr>
      <t xml:space="preserve"> podle </t>
    </r>
    <r>
      <rPr>
        <b/>
        <sz val="9"/>
        <color theme="1"/>
        <rFont val="Arial"/>
        <family val="2"/>
        <charset val="238"/>
      </rPr>
      <t>věku a pohlaví</t>
    </r>
    <r>
      <rPr>
        <sz val="9"/>
        <color theme="1"/>
        <rFont val="Arial"/>
        <family val="2"/>
        <charset val="238"/>
      </rPr>
      <t>, 2017–2021</t>
    </r>
  </si>
  <si>
    <r>
      <t xml:space="preserve">Výdaje zdravotních pojišťoven </t>
    </r>
    <r>
      <rPr>
        <b/>
        <sz val="9"/>
        <color theme="1"/>
        <rFont val="Arial"/>
        <family val="2"/>
        <charset val="238"/>
      </rPr>
      <t>podle diagnóz MKN–10 na 1 obyvatele</t>
    </r>
    <r>
      <rPr>
        <sz val="9"/>
        <color theme="1"/>
        <rFont val="Arial"/>
        <family val="2"/>
        <charset val="238"/>
      </rPr>
      <t>, 2017–2021</t>
    </r>
  </si>
  <si>
    <r>
      <t xml:space="preserve">Výdaje zdravotních pojišťoven na </t>
    </r>
    <r>
      <rPr>
        <b/>
        <sz val="9"/>
        <color theme="1"/>
        <rFont val="Arial"/>
        <family val="2"/>
        <charset val="238"/>
      </rPr>
      <t>vybrané diagnózy</t>
    </r>
    <r>
      <rPr>
        <sz val="9"/>
        <color theme="1"/>
        <rFont val="Arial"/>
        <family val="2"/>
        <charset val="238"/>
      </rPr>
      <t xml:space="preserve"> podle pohlaví a věkových skupin v roce 2021</t>
    </r>
  </si>
  <si>
    <r>
      <t xml:space="preserve">Výdaje zdravotních pojišťoven na zdravotní péči na </t>
    </r>
    <r>
      <rPr>
        <b/>
        <sz val="9"/>
        <color theme="1"/>
        <rFont val="Arial"/>
        <family val="2"/>
        <charset val="238"/>
      </rPr>
      <t>1 obyvatele v jednotlivých krajích</t>
    </r>
    <r>
      <rPr>
        <sz val="9"/>
        <color theme="1"/>
        <rFont val="Arial"/>
        <family val="2"/>
        <charset val="238"/>
      </rPr>
      <t>, 2017–2021</t>
    </r>
  </si>
  <si>
    <r>
      <t xml:space="preserve">Výdaje zdravotních pojišťoven na </t>
    </r>
    <r>
      <rPr>
        <b/>
        <sz val="9"/>
        <color theme="1"/>
        <rFont val="Arial"/>
        <family val="2"/>
        <charset val="238"/>
      </rPr>
      <t>vybrané diagnózy podle pohlaví a krajů na 1 obyvatele</t>
    </r>
    <r>
      <rPr>
        <sz val="9"/>
        <color theme="1"/>
        <rFont val="Arial"/>
        <family val="2"/>
        <charset val="238"/>
      </rPr>
      <t>, 2021</t>
    </r>
  </si>
  <si>
    <r>
      <t>Výdaje zdravotních pojišťoven na</t>
    </r>
    <r>
      <rPr>
        <b/>
        <sz val="9"/>
        <color theme="1"/>
        <rFont val="Arial"/>
        <family val="2"/>
        <charset val="238"/>
      </rPr>
      <t xml:space="preserve"> vybrané diagnózy podle krajů na 1 obyvatele</t>
    </r>
    <r>
      <rPr>
        <sz val="9"/>
        <color theme="1"/>
        <rFont val="Arial"/>
        <family val="2"/>
        <charset val="238"/>
      </rPr>
      <t>, 2019 a 2021</t>
    </r>
  </si>
  <si>
    <r>
      <t xml:space="preserve">Výdaje na </t>
    </r>
    <r>
      <rPr>
        <b/>
        <sz val="9"/>
        <color theme="1"/>
        <rFont val="Arial"/>
        <family val="2"/>
        <charset val="238"/>
      </rPr>
      <t>dlouhodobou zdravotní</t>
    </r>
    <r>
      <rPr>
        <sz val="9"/>
        <color theme="1"/>
        <rFont val="Arial"/>
        <family val="2"/>
        <charset val="238"/>
      </rPr>
      <t xml:space="preserve"> péči v Česku celkem, 2010–2021 – </t>
    </r>
    <r>
      <rPr>
        <b/>
        <sz val="9"/>
        <color theme="1"/>
        <rFont val="Arial"/>
        <family val="2"/>
        <charset val="238"/>
      </rPr>
      <t>základní ukazatele</t>
    </r>
  </si>
  <si>
    <r>
      <t xml:space="preserve">Výdaje na </t>
    </r>
    <r>
      <rPr>
        <b/>
        <sz val="9"/>
        <color theme="1"/>
        <rFont val="Arial"/>
        <family val="2"/>
        <charset val="238"/>
      </rPr>
      <t>dlouhodobou zdravotn</t>
    </r>
    <r>
      <rPr>
        <sz val="9"/>
        <color theme="1"/>
        <rFont val="Arial"/>
        <family val="2"/>
        <charset val="238"/>
      </rPr>
      <t>í péči v Česku podle</t>
    </r>
    <r>
      <rPr>
        <b/>
        <sz val="9"/>
        <color theme="1"/>
        <rFont val="Arial"/>
        <family val="2"/>
        <charset val="238"/>
      </rPr>
      <t xml:space="preserve"> zdrojů financování a typu péče</t>
    </r>
    <r>
      <rPr>
        <sz val="9"/>
        <color theme="1"/>
        <rFont val="Arial"/>
        <family val="2"/>
        <charset val="238"/>
      </rPr>
      <t>,  2010–2021</t>
    </r>
  </si>
  <si>
    <r>
      <t xml:space="preserve">Výdaje na </t>
    </r>
    <r>
      <rPr>
        <b/>
        <sz val="9"/>
        <color theme="1"/>
        <rFont val="Arial"/>
        <family val="2"/>
        <charset val="238"/>
      </rPr>
      <t>dlouhodobou sociální</t>
    </r>
    <r>
      <rPr>
        <sz val="9"/>
        <color theme="1"/>
        <rFont val="Arial"/>
        <family val="2"/>
        <charset val="238"/>
      </rPr>
      <t xml:space="preserve"> péči v Česku,  2010–2021 – </t>
    </r>
    <r>
      <rPr>
        <b/>
        <sz val="9"/>
        <color theme="1"/>
        <rFont val="Arial"/>
        <family val="2"/>
        <charset val="238"/>
      </rPr>
      <t>základní ukazatele</t>
    </r>
  </si>
  <si>
    <r>
      <t xml:space="preserve">Druh </t>
    </r>
    <r>
      <rPr>
        <b/>
        <sz val="9"/>
        <color theme="1"/>
        <rFont val="Arial"/>
        <family val="2"/>
        <charset val="238"/>
      </rPr>
      <t xml:space="preserve">dlouhodobé sociální </t>
    </r>
    <r>
      <rPr>
        <sz val="9"/>
        <color theme="1"/>
        <rFont val="Arial"/>
        <family val="2"/>
        <charset val="238"/>
      </rPr>
      <t xml:space="preserve">péče financované v Česku </t>
    </r>
    <r>
      <rPr>
        <b/>
        <sz val="9"/>
        <color theme="1"/>
        <rFont val="Arial"/>
        <family val="2"/>
        <charset val="238"/>
      </rPr>
      <t>ze státního rozpočtu</t>
    </r>
    <r>
      <rPr>
        <sz val="9"/>
        <color theme="1"/>
        <rFont val="Arial"/>
        <family val="2"/>
        <charset val="238"/>
      </rPr>
      <t>,  2010–2021</t>
    </r>
  </si>
  <si>
    <r>
      <t>Výdaje na léky v Česku celkem,  2010–2021 –</t>
    </r>
    <r>
      <rPr>
        <b/>
        <sz val="9"/>
        <color theme="1"/>
        <rFont val="Arial"/>
        <family val="2"/>
        <charset val="238"/>
      </rPr>
      <t xml:space="preserve"> základní ukazatele</t>
    </r>
  </si>
  <si>
    <r>
      <t xml:space="preserve">Výdaje na léky v Česku podle </t>
    </r>
    <r>
      <rPr>
        <b/>
        <sz val="9"/>
        <color theme="1"/>
        <rFont val="Arial"/>
        <family val="2"/>
        <charset val="238"/>
      </rPr>
      <t>zdroje financování</t>
    </r>
    <r>
      <rPr>
        <sz val="9"/>
        <color theme="1"/>
        <rFont val="Arial"/>
        <family val="2"/>
        <charset val="238"/>
      </rPr>
      <t>,  2010–2021</t>
    </r>
  </si>
  <si>
    <r>
      <t xml:space="preserve">Celkové výdaje na zdravotní péči v evropských zemích podle </t>
    </r>
    <r>
      <rPr>
        <b/>
        <sz val="9"/>
        <color theme="1"/>
        <rFont val="Arial"/>
        <family val="2"/>
        <charset val="238"/>
      </rPr>
      <t>zdroje financování</t>
    </r>
    <r>
      <rPr>
        <sz val="9"/>
        <color theme="1"/>
        <rFont val="Arial"/>
        <family val="2"/>
        <charset val="238"/>
      </rPr>
      <t xml:space="preserve"> v roce 2020</t>
    </r>
  </si>
  <si>
    <t>Tab 3.11</t>
  </si>
  <si>
    <t>Tab 3.12</t>
  </si>
  <si>
    <t>Tab. 2.10: Průměrné výdaje zdravotních pojišťoven na 1 obyvatele podle typu poskytovatele v Kč, 2010–2021</t>
  </si>
  <si>
    <t>Tab. 2.12a: Výdaje domácností v Česku na zdravotní péči podle druhu péče, 2010–2021, I. část</t>
  </si>
  <si>
    <t>Tab. 2.12b: Výdaje domácností v Česku na zdravotní péči podle druhu péče, 2010–2021, II.část</t>
  </si>
  <si>
    <t>Tab 2.12a</t>
  </si>
  <si>
    <t>Tab 2.12b</t>
  </si>
  <si>
    <t>Tab. 3.1: Výdaje zdravotních pojišťoven na 1 obyvatele podle věku a pohlaví, 2017–2021</t>
  </si>
  <si>
    <t>Tab. 3.2: Výdaje zdravotních pojišťoven podle diagnóz MKN–10 na 1 obyvatele, 
2017–2021</t>
  </si>
  <si>
    <t>Tab. 3.3: Výdaje zdravotních pojišťoven na vybrané diagnózy podle pohlaví a věkových skupin v roce 2021</t>
  </si>
  <si>
    <t>Tab. 3.4: Výdaje zdravotních pojišťoven na zdravotní péči na 1 obyvatele v jednotlivých krajích, 2017–2021</t>
  </si>
  <si>
    <t>Tab. 3.5: Výdaje zdravotních pojišťoven na vybrané diagnózy podle krajů na 1 obyvatele, 2019 a 2021</t>
  </si>
  <si>
    <t>Tab. 3.6: Výdaje zdravotních pojišťoven na vybrané diagnózy podle pohlaví a krajů na 1 obyvatele, 2021</t>
  </si>
  <si>
    <t>Tab. 3.7: Výdaje na dlouhodobou zdravotní péči v Česku, 2010–2021 – základní ukazatele</t>
  </si>
  <si>
    <t>Tab. 3.8: Výdaje na dlouhodobou zdravotní péči v Česku podle zdrojů financování a typu péče, 2010–2021</t>
  </si>
  <si>
    <t>Tab. 3.9: Výdaje na dlouhodobou sociální péči v Česku, 2010–2021 – základní ukazatele</t>
  </si>
  <si>
    <t>Tab. 3.10: Druh dlouhodobé sociální péče financované v Česku ze státního rozpočtu, 2010–2021</t>
  </si>
  <si>
    <t>Tab. 3.11: Výdaje na léky v Česku celkem, 2010–2021 – základní ukazatele</t>
  </si>
  <si>
    <t>Tab. 3.12: Výdaje na léky v Česku podle zdroje financování, 2010–2021 – základní ukazatele</t>
  </si>
  <si>
    <t>Tab. 4.1: Celkové výdaje na zdravotní péči v evropských zemích podle zdroje financování v roce 2020</t>
  </si>
  <si>
    <t xml:space="preserve">Výdaje ze soukromých zdrojů na zdravotní péči </t>
  </si>
  <si>
    <t>.</t>
  </si>
  <si>
    <t>c) struktura – podíl na výdajích z veřejných rozpočtů na zdravotní péči celkem (v %; Celkem = 100)</t>
  </si>
  <si>
    <t>3.3 Ambulantní</t>
  </si>
  <si>
    <t xml:space="preserve">Celkem </t>
  </si>
  <si>
    <t>3. Dlouhodobá zdravotní péče</t>
  </si>
  <si>
    <r>
      <rPr>
        <vertAlign val="superscript"/>
        <sz val="8"/>
        <rFont val="Arial"/>
        <family val="2"/>
        <charset val="238"/>
      </rPr>
      <t>3)</t>
    </r>
    <r>
      <rPr>
        <sz val="8"/>
        <rFont val="Arial"/>
        <family val="2"/>
        <charset val="238"/>
      </rPr>
      <t xml:space="preserve"> Zahrnuje i výdaje nerozlišené na všeobecnou nebo specializovanou lůžkovou léčebnou péči.</t>
    </r>
  </si>
  <si>
    <r>
      <t xml:space="preserve">Celkem </t>
    </r>
    <r>
      <rPr>
        <b/>
        <vertAlign val="superscript"/>
        <sz val="8"/>
        <color theme="1"/>
        <rFont val="Arial"/>
        <family val="2"/>
        <charset val="238"/>
      </rPr>
      <t>3)</t>
    </r>
  </si>
  <si>
    <r>
      <rPr>
        <vertAlign val="superscript"/>
        <sz val="8"/>
        <rFont val="Arial"/>
        <family val="2"/>
        <charset val="238"/>
      </rPr>
      <t>1)</t>
    </r>
    <r>
      <rPr>
        <sz val="8"/>
        <rFont val="Arial"/>
        <family val="2"/>
        <charset val="238"/>
      </rPr>
      <t xml:space="preserve"> Zahrnuje i ambulantní dlouhodobou zdravotní péči a ostatní ambulantní péči jinde nezařazenou.</t>
    </r>
  </si>
  <si>
    <r>
      <t xml:space="preserve">Celkem </t>
    </r>
    <r>
      <rPr>
        <b/>
        <vertAlign val="superscript"/>
        <sz val="8"/>
        <color theme="1"/>
        <rFont val="Arial"/>
        <family val="2"/>
        <charset val="238"/>
      </rPr>
      <t>2)</t>
    </r>
  </si>
  <si>
    <r>
      <rPr>
        <vertAlign val="superscript"/>
        <sz val="8"/>
        <rFont val="Arial"/>
        <family val="2"/>
        <charset val="238"/>
      </rPr>
      <t>2)</t>
    </r>
    <r>
      <rPr>
        <sz val="8"/>
        <rFont val="Arial"/>
        <family val="2"/>
        <charset val="238"/>
      </rPr>
      <t xml:space="preserve"> Jedná se o nově revidované výdaje na zdravotní péči v Česku přepočítané příslušným kurzem na EUR. V databázi EST nejsou všechny výdaje za rok 2020 k datu vydání publikace aktualizované.</t>
    </r>
  </si>
  <si>
    <t xml:space="preserve">Malta </t>
  </si>
  <si>
    <t>Zdroj: Eurostat, data aktualizované k 26.7.2023</t>
  </si>
  <si>
    <t>Podrobné údaje za rok 2021 podle zdroje financování, typu poskytovatele a druhu péče</t>
  </si>
  <si>
    <r>
      <rPr>
        <vertAlign val="superscript"/>
        <sz val="8"/>
        <rFont val="Arial"/>
        <family val="2"/>
        <charset val="238"/>
      </rPr>
      <t>2)</t>
    </r>
    <r>
      <rPr>
        <sz val="8"/>
        <rFont val="Arial"/>
        <family val="2"/>
        <charset val="238"/>
      </rPr>
      <t xml:space="preserve"> Zahrnuje i ostatní ambulatní léčebnou péči.</t>
    </r>
  </si>
  <si>
    <t>b) v průměru na 1 obyvatele v Kč</t>
  </si>
  <si>
    <r>
      <t xml:space="preserve">Přímé platby domácností na zdravotní péči v Česku celkem, 2010–2021 – </t>
    </r>
    <r>
      <rPr>
        <b/>
        <sz val="9"/>
        <color theme="1"/>
        <rFont val="Arial"/>
        <family val="2"/>
        <charset val="238"/>
      </rPr>
      <t>základní ukazatele</t>
    </r>
  </si>
  <si>
    <t>Tab. 2.11: Přímé platby domácností na zdravotní péči v Česku celkem, 2010–2021 – základní ukazatele</t>
  </si>
  <si>
    <r>
      <t xml:space="preserve">Výdaje domácností v Česku na zdravotní péči </t>
    </r>
    <r>
      <rPr>
        <b/>
        <sz val="9"/>
        <color theme="1"/>
        <rFont val="Arial"/>
        <family val="2"/>
        <charset val="238"/>
      </rPr>
      <t>podle druhu péče</t>
    </r>
    <r>
      <rPr>
        <sz val="9"/>
        <color theme="1"/>
        <rFont val="Arial"/>
        <family val="2"/>
        <charset val="238"/>
      </rPr>
      <t>, 2010–2021, II. část</t>
    </r>
  </si>
  <si>
    <t>Tab. 1.3: Celkové výdaje na zdravotní péči v Česku podle typu poskytovatele, 2010–2021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</si>
</sst>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-* #,##0.00_-;\-* #,##0.00_-;_-* &quot;-&quot;??_-;_-@_-"/>
    <numFmt numFmtId="164" formatCode="#,##0.0"/>
    <numFmt numFmtId="165" formatCode="0.0"/>
    <numFmt numFmtId="166" formatCode="0.0%"/>
    <numFmt numFmtId="167" formatCode="#,##0_ ;\-#,##0\ "/>
    <numFmt numFmtId="168" formatCode="#,##0.00000"/>
    <numFmt numFmtId="169" formatCode="#,##0.0_ ;\-#,##0.0\ "/>
    <numFmt numFmtId="170" formatCode="_-* #,##0.0_-;\-* #,##0.0_-;_-* &quot;-&quot;??_-;_-@_-"/>
  </numFmts>
  <fonts count="7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9"/>
      <color theme="1"/>
      <name val="Arial"/>
      <family val="2"/>
      <charset val="238"/>
    </font>
    <font>
      <b/>
      <sz val="9"/>
      <name val="Arial"/>
      <family val="2"/>
      <charset val="238"/>
    </font>
    <font>
      <sz val="11"/>
      <color theme="1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u/>
      <sz val="9"/>
      <color theme="10"/>
      <name val="Arial"/>
      <family val="2"/>
      <charset val="238"/>
    </font>
    <font>
      <sz val="8"/>
      <color theme="1"/>
      <name val="Arial"/>
      <family val="2"/>
      <charset val="238"/>
    </font>
    <font>
      <sz val="10"/>
      <name val="Arial CE"/>
      <charset val="238"/>
    </font>
    <font>
      <sz val="8"/>
      <name val="Arial"/>
      <family val="2"/>
      <charset val="238"/>
    </font>
    <font>
      <b/>
      <sz val="8"/>
      <color theme="1"/>
      <name val="Arial"/>
      <family val="2"/>
      <charset val="238"/>
    </font>
    <font>
      <b/>
      <i/>
      <sz val="8"/>
      <color theme="1"/>
      <name val="Arial"/>
      <family val="2"/>
      <charset val="238"/>
    </font>
    <font>
      <i/>
      <sz val="8"/>
      <color theme="1"/>
      <name val="Arial"/>
      <family val="2"/>
      <charset val="238"/>
    </font>
    <font>
      <sz val="10"/>
      <name val="Arial"/>
      <family val="2"/>
      <charset val="238"/>
    </font>
    <font>
      <i/>
      <sz val="8"/>
      <name val="Arial"/>
      <family val="2"/>
      <charset val="238"/>
    </font>
    <font>
      <b/>
      <sz val="8"/>
      <name val="Arial"/>
      <family val="2"/>
      <charset val="238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vertAlign val="superscript"/>
      <sz val="8"/>
      <name val="Arial"/>
      <family val="2"/>
      <charset val="238"/>
    </font>
    <font>
      <vertAlign val="superscript"/>
      <sz val="8"/>
      <color theme="1"/>
      <name val="Arial"/>
      <family val="2"/>
      <charset val="238"/>
    </font>
    <font>
      <sz val="11"/>
      <color theme="1"/>
      <name val="Calibri"/>
      <family val="2"/>
      <scheme val="minor"/>
    </font>
    <font>
      <sz val="8"/>
      <color rgb="FFFF0000"/>
      <name val="Arial"/>
      <family val="2"/>
      <charset val="238"/>
    </font>
    <font>
      <sz val="11"/>
      <color rgb="FFFF0000"/>
      <name val="Arial"/>
      <family val="2"/>
      <charset val="238"/>
    </font>
    <font>
      <b/>
      <sz val="8"/>
      <color rgb="FFFF0000"/>
      <name val="Arial"/>
      <family val="2"/>
      <charset val="238"/>
    </font>
    <font>
      <sz val="8"/>
      <name val="Arial"/>
      <family val="2"/>
    </font>
    <font>
      <b/>
      <sz val="10"/>
      <color theme="1"/>
      <name val="Arial"/>
      <family val="2"/>
      <charset val="238"/>
    </font>
    <font>
      <b/>
      <sz val="11"/>
      <color rgb="FFFF5050"/>
      <name val="Arial"/>
      <family val="2"/>
      <charset val="238"/>
    </font>
    <font>
      <b/>
      <i/>
      <sz val="9"/>
      <color rgb="FFFF5050"/>
      <name val="Arial"/>
      <family val="2"/>
      <charset val="238"/>
    </font>
    <font>
      <b/>
      <sz val="12"/>
      <color rgb="FFFF5050"/>
      <name val="Arial"/>
      <family val="2"/>
      <charset val="238"/>
    </font>
    <font>
      <sz val="8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8"/>
      <color rgb="FF000000"/>
      <name val="Arial"/>
      <family val="2"/>
      <charset val="238"/>
    </font>
    <font>
      <sz val="8"/>
      <color rgb="FF000000"/>
      <name val="Arial"/>
      <family val="2"/>
      <charset val="238"/>
    </font>
    <font>
      <b/>
      <vertAlign val="superscript"/>
      <sz val="8"/>
      <color theme="1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i/>
      <u/>
      <sz val="8"/>
      <color theme="1"/>
      <name val="Arial"/>
      <family val="2"/>
      <charset val="238"/>
    </font>
    <font>
      <sz val="11"/>
      <name val="Arial"/>
      <family val="2"/>
      <charset val="238"/>
    </font>
    <font>
      <u/>
      <sz val="8"/>
      <color theme="10"/>
      <name val="Arial"/>
      <family val="2"/>
      <charset val="238"/>
    </font>
    <font>
      <b/>
      <sz val="11"/>
      <color theme="5" tint="-0.249977111117893"/>
      <name val="Arial"/>
      <family val="2"/>
      <charset val="238"/>
    </font>
    <font>
      <sz val="8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theme="1"/>
      <name val="Calibri"/>
      <family val="2"/>
      <scheme val="minor"/>
    </font>
    <font>
      <b/>
      <sz val="8"/>
      <name val="Arial"/>
      <family val="2"/>
    </font>
    <font>
      <i/>
      <sz val="8"/>
      <name val="Arial"/>
      <family val="2"/>
    </font>
    <font>
      <u/>
      <sz val="8"/>
      <color theme="10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Arial"/>
      <family val="2"/>
      <charset val="238"/>
    </font>
    <font>
      <b/>
      <vertAlign val="superscript"/>
      <sz val="8"/>
      <color rgb="FF000000"/>
      <name val="Arial"/>
      <family val="2"/>
      <charset val="238"/>
    </font>
    <font>
      <b/>
      <vertAlign val="superscript"/>
      <sz val="8"/>
      <color indexed="8"/>
      <name val="Arial"/>
      <family val="2"/>
      <charset val="238"/>
    </font>
    <font>
      <vertAlign val="superscript"/>
      <sz val="8"/>
      <name val="Arial"/>
      <family val="2"/>
    </font>
    <font>
      <b/>
      <sz val="8"/>
      <color theme="1"/>
      <name val="Calibri"/>
      <family val="2"/>
      <scheme val="minor"/>
    </font>
    <font>
      <b/>
      <sz val="12"/>
      <color rgb="FFC00000"/>
      <name val="Arial"/>
      <family val="2"/>
      <charset val="238"/>
    </font>
    <font>
      <b/>
      <i/>
      <sz val="10"/>
      <color rgb="FFC00000"/>
      <name val="Arial"/>
      <family val="2"/>
      <charset val="238"/>
    </font>
    <font>
      <b/>
      <sz val="11"/>
      <color rgb="FFC00000"/>
      <name val="Arial"/>
      <family val="2"/>
      <charset val="238"/>
    </font>
    <font>
      <b/>
      <sz val="9"/>
      <color rgb="FF000000"/>
      <name val="Arial"/>
      <family val="2"/>
      <charset val="238"/>
    </font>
    <font>
      <b/>
      <sz val="9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BF3F3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E6B8B7"/>
        <bgColor rgb="FF000000"/>
      </patternFill>
    </fill>
    <fill>
      <patternFill patternType="solid">
        <fgColor rgb="FFF2DCDB"/>
        <bgColor rgb="FF000000"/>
      </patternFill>
    </fill>
  </fills>
  <borders count="158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/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indexed="64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/>
      <bottom/>
      <diagonal/>
    </border>
    <border>
      <left style="dashed">
        <color auto="1"/>
      </left>
      <right style="dashed">
        <color auto="1"/>
      </right>
      <top/>
      <bottom style="medium">
        <color auto="1"/>
      </bottom>
      <diagonal/>
    </border>
    <border>
      <left style="dashed">
        <color auto="1"/>
      </left>
      <right/>
      <top/>
      <bottom style="medium">
        <color auto="1"/>
      </bottom>
      <diagonal/>
    </border>
    <border>
      <left style="dashed">
        <color auto="1"/>
      </left>
      <right style="dashed">
        <color auto="1"/>
      </right>
      <top/>
      <bottom/>
      <diagonal/>
    </border>
    <border>
      <left style="dashed">
        <color auto="1"/>
      </left>
      <right/>
      <top/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dashed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auto="1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/>
      <top style="medium">
        <color auto="1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 style="hair">
        <color indexed="64"/>
      </bottom>
      <diagonal/>
    </border>
    <border>
      <left style="medium">
        <color indexed="64"/>
      </left>
      <right/>
      <top style="medium">
        <color auto="1"/>
      </top>
      <bottom/>
      <diagonal/>
    </border>
    <border>
      <left style="medium">
        <color indexed="64"/>
      </left>
      <right/>
      <top/>
      <bottom/>
      <diagonal/>
    </border>
    <border>
      <left/>
      <right style="dashed">
        <color indexed="64"/>
      </right>
      <top style="thin">
        <color indexed="64"/>
      </top>
      <bottom/>
      <diagonal/>
    </border>
    <border>
      <left/>
      <right style="dashed">
        <color auto="1"/>
      </right>
      <top/>
      <bottom style="medium">
        <color auto="1"/>
      </bottom>
      <diagonal/>
    </border>
    <border>
      <left style="thin">
        <color indexed="64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medium">
        <color indexed="64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 style="medium">
        <color indexed="64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indexed="64"/>
      </right>
      <top/>
      <bottom style="medium">
        <color auto="1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 style="medium">
        <color auto="1"/>
      </top>
      <bottom style="medium">
        <color auto="1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/>
      <bottom style="hair">
        <color indexed="64"/>
      </bottom>
      <diagonal/>
    </border>
    <border>
      <left style="thin">
        <color auto="1"/>
      </left>
      <right/>
      <top/>
      <bottom style="hair">
        <color indexed="64"/>
      </bottom>
      <diagonal/>
    </border>
    <border>
      <left style="medium">
        <color indexed="64"/>
      </left>
      <right style="thin">
        <color auto="1"/>
      </right>
      <top style="hair">
        <color indexed="64"/>
      </top>
      <bottom/>
      <diagonal/>
    </border>
    <border>
      <left style="thin">
        <color auto="1"/>
      </left>
      <right style="thin">
        <color auto="1"/>
      </right>
      <top/>
      <bottom style="hair">
        <color indexed="64"/>
      </bottom>
      <diagonal/>
    </border>
    <border>
      <left style="thin">
        <color auto="1"/>
      </left>
      <right style="thin">
        <color auto="1"/>
      </right>
      <top style="hair">
        <color indexed="64"/>
      </top>
      <bottom/>
      <diagonal/>
    </border>
    <border>
      <left style="thin">
        <color auto="1"/>
      </left>
      <right style="dashed">
        <color auto="1"/>
      </right>
      <top/>
      <bottom style="medium">
        <color auto="1"/>
      </bottom>
      <diagonal/>
    </border>
    <border>
      <left style="thin">
        <color auto="1"/>
      </left>
      <right style="dashed">
        <color auto="1"/>
      </right>
      <top/>
      <bottom/>
      <diagonal/>
    </border>
    <border>
      <left/>
      <right style="dashed">
        <color auto="1"/>
      </right>
      <top/>
      <bottom/>
      <diagonal/>
    </border>
    <border>
      <left style="dashed">
        <color auto="1"/>
      </left>
      <right style="thin">
        <color auto="1"/>
      </right>
      <top/>
      <bottom style="medium">
        <color auto="1"/>
      </bottom>
      <diagonal/>
    </border>
    <border>
      <left style="dashed">
        <color auto="1"/>
      </left>
      <right style="thin">
        <color auto="1"/>
      </right>
      <top/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auto="1"/>
      </left>
      <right style="medium">
        <color auto="1"/>
      </right>
      <top style="medium">
        <color indexed="64"/>
      </top>
      <bottom style="thin">
        <color indexed="64"/>
      </bottom>
      <diagonal/>
    </border>
    <border>
      <left style="dashed">
        <color auto="1"/>
      </left>
      <right style="medium">
        <color auto="1"/>
      </right>
      <top/>
      <bottom/>
      <diagonal/>
    </border>
    <border>
      <left style="dashed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dashed">
        <color auto="1"/>
      </right>
      <top style="thin">
        <color indexed="64"/>
      </top>
      <bottom/>
      <diagonal/>
    </border>
    <border>
      <left style="thin">
        <color auto="1"/>
      </left>
      <right style="dashed">
        <color auto="1"/>
      </right>
      <top style="medium">
        <color auto="1"/>
      </top>
      <bottom style="medium">
        <color auto="1"/>
      </bottom>
      <diagonal/>
    </border>
    <border>
      <left style="dashed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dashed">
        <color auto="1"/>
      </right>
      <top style="thin">
        <color auto="1"/>
      </top>
      <bottom style="medium">
        <color auto="1"/>
      </bottom>
      <diagonal/>
    </border>
    <border>
      <left style="dashed">
        <color auto="1"/>
      </left>
      <right style="thin">
        <color indexed="64"/>
      </right>
      <top style="thin">
        <color auto="1"/>
      </top>
      <bottom style="medium">
        <color auto="1"/>
      </bottom>
      <diagonal/>
    </border>
    <border>
      <left style="dashed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indexed="64"/>
      </left>
      <right style="medium">
        <color auto="1"/>
      </right>
      <top/>
      <bottom style="thin">
        <color indexed="64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thin">
        <color auto="1"/>
      </right>
      <top style="medium">
        <color auto="1"/>
      </top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thin">
        <color auto="1"/>
      </right>
      <top/>
      <bottom style="medium">
        <color auto="1"/>
      </bottom>
      <diagonal/>
    </border>
    <border>
      <left style="hair">
        <color auto="1"/>
      </left>
      <right/>
      <top style="thin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/>
      <diagonal/>
    </border>
    <border>
      <left style="hair">
        <color auto="1"/>
      </left>
      <right/>
      <top/>
      <bottom/>
      <diagonal/>
    </border>
    <border>
      <left style="thin">
        <color indexed="64"/>
      </left>
      <right style="dashed">
        <color indexed="64"/>
      </right>
      <top style="medium">
        <color auto="1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auto="1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auto="1"/>
      </top>
      <bottom style="medium">
        <color auto="1"/>
      </bottom>
      <diagonal/>
    </border>
    <border>
      <left style="dashed">
        <color auto="1"/>
      </left>
      <right style="dashed">
        <color auto="1"/>
      </right>
      <top style="thin">
        <color auto="1"/>
      </top>
      <bottom style="medium">
        <color auto="1"/>
      </bottom>
      <diagonal/>
    </border>
    <border>
      <left style="dashed">
        <color indexed="64"/>
      </left>
      <right/>
      <top style="medium">
        <color auto="1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dashed">
        <color indexed="64"/>
      </left>
      <right/>
      <top style="thin">
        <color indexed="64"/>
      </top>
      <bottom/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  <border>
      <left style="dashed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auto="1"/>
      </top>
      <bottom style="dashed">
        <color indexed="64"/>
      </bottom>
      <diagonal/>
    </border>
    <border>
      <left style="thin">
        <color indexed="64"/>
      </left>
      <right/>
      <top style="medium">
        <color auto="1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hair">
        <color indexed="64"/>
      </bottom>
      <diagonal/>
    </border>
    <border>
      <left/>
      <right style="thin">
        <color auto="1"/>
      </right>
      <top style="hair">
        <color indexed="64"/>
      </top>
      <bottom/>
      <diagonal/>
    </border>
    <border>
      <left style="thin">
        <color auto="1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auto="1"/>
      </top>
      <bottom style="dashed">
        <color indexed="64"/>
      </bottom>
      <diagonal/>
    </border>
    <border>
      <left style="thin">
        <color auto="1"/>
      </left>
      <right/>
      <top style="dashed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dashed">
        <color indexed="64"/>
      </top>
      <bottom style="medium">
        <color indexed="64"/>
      </bottom>
      <diagonal/>
    </border>
    <border>
      <left style="thin">
        <color auto="1"/>
      </left>
      <right style="hair">
        <color auto="1"/>
      </right>
      <top style="medium">
        <color auto="1"/>
      </top>
      <bottom style="dashed">
        <color indexed="64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dashed">
        <color indexed="64"/>
      </bottom>
      <diagonal/>
    </border>
    <border>
      <left style="hair">
        <color auto="1"/>
      </left>
      <right style="thin">
        <color indexed="64"/>
      </right>
      <top style="medium">
        <color auto="1"/>
      </top>
      <bottom style="dashed">
        <color indexed="64"/>
      </bottom>
      <diagonal/>
    </border>
    <border>
      <left style="hair">
        <color auto="1"/>
      </left>
      <right/>
      <top style="medium">
        <color auto="1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dashed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dashed">
        <color indexed="64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hair">
        <color auto="1"/>
      </left>
      <right/>
      <top style="dashed">
        <color indexed="64"/>
      </top>
      <bottom style="thin">
        <color indexed="64"/>
      </bottom>
      <diagonal/>
    </border>
  </borders>
  <cellStyleXfs count="34">
    <xf numFmtId="0" fontId="0" fillId="0" borderId="0"/>
    <xf numFmtId="0" fontId="15" fillId="0" borderId="0"/>
    <xf numFmtId="0" fontId="19" fillId="0" borderId="0" applyNumberFormat="0" applyFill="0" applyBorder="0" applyAlignment="0" applyProtection="0"/>
    <xf numFmtId="0" fontId="22" fillId="0" borderId="0"/>
    <xf numFmtId="0" fontId="27" fillId="0" borderId="0" applyBorder="0" applyProtection="0"/>
    <xf numFmtId="9" fontId="15" fillId="0" borderId="0" applyFont="0" applyFill="0" applyBorder="0" applyAlignment="0" applyProtection="0"/>
    <xf numFmtId="0" fontId="34" fillId="0" borderId="0"/>
    <xf numFmtId="0" fontId="14" fillId="0" borderId="0"/>
    <xf numFmtId="9" fontId="14" fillId="0" borderId="0" applyFont="0" applyFill="0" applyBorder="0" applyAlignment="0" applyProtection="0"/>
    <xf numFmtId="0" fontId="13" fillId="0" borderId="0"/>
    <xf numFmtId="0" fontId="22" fillId="0" borderId="0"/>
    <xf numFmtId="9" fontId="13" fillId="0" borderId="0" applyFont="0" applyFill="0" applyBorder="0" applyAlignment="0" applyProtection="0"/>
    <xf numFmtId="0" fontId="12" fillId="0" borderId="0"/>
    <xf numFmtId="9" fontId="12" fillId="0" borderId="0" applyFont="0" applyFill="0" applyBorder="0" applyAlignment="0" applyProtection="0"/>
    <xf numFmtId="0" fontId="27" fillId="0" borderId="0"/>
    <xf numFmtId="0" fontId="22" fillId="0" borderId="0"/>
    <xf numFmtId="0" fontId="11" fillId="0" borderId="0"/>
    <xf numFmtId="0" fontId="27" fillId="0" borderId="0"/>
    <xf numFmtId="0" fontId="11" fillId="0" borderId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0" fontId="10" fillId="0" borderId="0"/>
    <xf numFmtId="0" fontId="9" fillId="0" borderId="0"/>
    <xf numFmtId="9" fontId="34" fillId="0" borderId="0" applyFont="0" applyFill="0" applyBorder="0" applyAlignment="0" applyProtection="0"/>
    <xf numFmtId="0" fontId="8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5" fillId="0" borderId="0"/>
    <xf numFmtId="0" fontId="3" fillId="0" borderId="0"/>
    <xf numFmtId="43" fontId="34" fillId="0" borderId="0" applyFont="0" applyFill="0" applyBorder="0" applyAlignment="0" applyProtection="0"/>
  </cellStyleXfs>
  <cellXfs count="1063">
    <xf numFmtId="0" fontId="0" fillId="0" borderId="0" xfId="0"/>
    <xf numFmtId="0" fontId="18" fillId="0" borderId="0" xfId="1" applyFont="1"/>
    <xf numFmtId="0" fontId="15" fillId="0" borderId="0" xfId="1"/>
    <xf numFmtId="0" fontId="20" fillId="0" borderId="0" xfId="2" applyFont="1" applyAlignment="1"/>
    <xf numFmtId="164" fontId="23" fillId="0" borderId="19" xfId="3" applyNumberFormat="1" applyFont="1" applyFill="1" applyBorder="1" applyAlignment="1">
      <alignment horizontal="right" indent="1"/>
    </xf>
    <xf numFmtId="164" fontId="23" fillId="0" borderId="20" xfId="3" applyNumberFormat="1" applyFont="1" applyFill="1" applyBorder="1" applyAlignment="1">
      <alignment horizontal="right" indent="1"/>
    </xf>
    <xf numFmtId="0" fontId="18" fillId="0" borderId="0" xfId="0" applyFont="1"/>
    <xf numFmtId="0" fontId="0" fillId="0" borderId="0" xfId="0" applyFill="1"/>
    <xf numFmtId="165" fontId="23" fillId="0" borderId="0" xfId="0" applyNumberFormat="1" applyFont="1" applyBorder="1" applyAlignment="1">
      <alignment horizontal="right"/>
    </xf>
    <xf numFmtId="165" fontId="23" fillId="0" borderId="0" xfId="0" applyNumberFormat="1" applyFont="1" applyBorder="1" applyAlignment="1">
      <alignment horizontal="left"/>
    </xf>
    <xf numFmtId="164" fontId="18" fillId="0" borderId="0" xfId="1" applyNumberFormat="1" applyFont="1"/>
    <xf numFmtId="0" fontId="36" fillId="0" borderId="0" xfId="1" applyFont="1" applyFill="1"/>
    <xf numFmtId="165" fontId="38" fillId="0" borderId="0" xfId="0" applyNumberFormat="1" applyFont="1" applyBorder="1" applyAlignment="1">
      <alignment horizontal="right"/>
    </xf>
    <xf numFmtId="0" fontId="31" fillId="0" borderId="0" xfId="0" applyFont="1"/>
    <xf numFmtId="0" fontId="19" fillId="0" borderId="0" xfId="2" applyAlignment="1"/>
    <xf numFmtId="0" fontId="40" fillId="0" borderId="0" xfId="1" applyFont="1" applyAlignment="1"/>
    <xf numFmtId="165" fontId="41" fillId="0" borderId="0" xfId="1" applyNumberFormat="1" applyFont="1" applyAlignment="1"/>
    <xf numFmtId="0" fontId="42" fillId="0" borderId="0" xfId="1" applyFont="1" applyAlignment="1"/>
    <xf numFmtId="0" fontId="21" fillId="0" borderId="0" xfId="1" applyFont="1"/>
    <xf numFmtId="3" fontId="15" fillId="0" borderId="0" xfId="1" applyNumberFormat="1"/>
    <xf numFmtId="3" fontId="21" fillId="0" borderId="0" xfId="1" applyNumberFormat="1" applyFont="1"/>
    <xf numFmtId="0" fontId="24" fillId="0" borderId="0" xfId="1" applyFont="1"/>
    <xf numFmtId="0" fontId="44" fillId="0" borderId="0" xfId="1" applyFont="1"/>
    <xf numFmtId="0" fontId="18" fillId="0" borderId="0" xfId="7" applyFont="1"/>
    <xf numFmtId="0" fontId="21" fillId="0" borderId="0" xfId="7" applyFont="1" applyFill="1" applyBorder="1"/>
    <xf numFmtId="0" fontId="14" fillId="0" borderId="0" xfId="7"/>
    <xf numFmtId="165" fontId="23" fillId="0" borderId="0" xfId="7" applyNumberFormat="1" applyFont="1" applyBorder="1" applyAlignment="1">
      <alignment horizontal="left"/>
    </xf>
    <xf numFmtId="165" fontId="23" fillId="0" borderId="0" xfId="7" applyNumberFormat="1" applyFont="1" applyBorder="1" applyAlignment="1">
      <alignment horizontal="right"/>
    </xf>
    <xf numFmtId="0" fontId="24" fillId="3" borderId="12" xfId="7" applyFont="1" applyFill="1" applyBorder="1" applyAlignment="1">
      <alignment horizontal="center" vertical="center" wrapText="1"/>
    </xf>
    <xf numFmtId="164" fontId="29" fillId="0" borderId="20" xfId="3" applyNumberFormat="1" applyFont="1" applyFill="1" applyBorder="1" applyAlignment="1">
      <alignment horizontal="right" indent="1"/>
    </xf>
    <xf numFmtId="164" fontId="23" fillId="0" borderId="21" xfId="3" applyNumberFormat="1" applyFont="1" applyFill="1" applyBorder="1" applyAlignment="1">
      <alignment horizontal="right" indent="1"/>
    </xf>
    <xf numFmtId="0" fontId="23" fillId="0" borderId="0" xfId="4" applyFont="1" applyFill="1" applyBorder="1" applyAlignment="1" applyProtection="1">
      <alignment horizontal="center" vertical="center"/>
      <protection locked="0"/>
    </xf>
    <xf numFmtId="166" fontId="18" fillId="0" borderId="0" xfId="7" applyNumberFormat="1" applyFont="1"/>
    <xf numFmtId="3" fontId="29" fillId="0" borderId="20" xfId="3" applyNumberFormat="1" applyFont="1" applyFill="1" applyBorder="1" applyAlignment="1">
      <alignment horizontal="right" indent="1"/>
    </xf>
    <xf numFmtId="3" fontId="23" fillId="0" borderId="20" xfId="3" applyNumberFormat="1" applyFont="1" applyFill="1" applyBorder="1" applyAlignment="1">
      <alignment horizontal="right" indent="1"/>
    </xf>
    <xf numFmtId="3" fontId="29" fillId="0" borderId="32" xfId="3" applyNumberFormat="1" applyFont="1" applyFill="1" applyBorder="1" applyAlignment="1">
      <alignment horizontal="right" indent="1"/>
    </xf>
    <xf numFmtId="3" fontId="29" fillId="0" borderId="21" xfId="3" applyNumberFormat="1" applyFont="1" applyFill="1" applyBorder="1" applyAlignment="1">
      <alignment horizontal="right" indent="1"/>
    </xf>
    <xf numFmtId="3" fontId="29" fillId="0" borderId="15" xfId="3" applyNumberFormat="1" applyFont="1" applyFill="1" applyBorder="1" applyAlignment="1">
      <alignment horizontal="right" indent="1"/>
    </xf>
    <xf numFmtId="0" fontId="36" fillId="0" borderId="0" xfId="7" applyFont="1"/>
    <xf numFmtId="165" fontId="35" fillId="0" borderId="0" xfId="7" applyNumberFormat="1" applyFont="1" applyFill="1" applyBorder="1" applyAlignment="1">
      <alignment horizontal="left" wrapText="1"/>
    </xf>
    <xf numFmtId="0" fontId="36" fillId="0" borderId="0" xfId="7" applyFont="1" applyFill="1"/>
    <xf numFmtId="0" fontId="50" fillId="0" borderId="0" xfId="1" applyFont="1"/>
    <xf numFmtId="0" fontId="50" fillId="0" borderId="0" xfId="1" applyFont="1" applyFill="1"/>
    <xf numFmtId="0" fontId="0" fillId="0" borderId="0" xfId="0" applyBorder="1"/>
    <xf numFmtId="0" fontId="24" fillId="0" borderId="0" xfId="0" applyFont="1" applyFill="1" applyBorder="1" applyAlignment="1">
      <alignment wrapText="1"/>
    </xf>
    <xf numFmtId="3" fontId="24" fillId="0" borderId="0" xfId="0" applyNumberFormat="1" applyFont="1" applyFill="1" applyBorder="1"/>
    <xf numFmtId="0" fontId="21" fillId="0" borderId="0" xfId="1" applyFont="1" applyFill="1"/>
    <xf numFmtId="3" fontId="15" fillId="0" borderId="0" xfId="1" applyNumberFormat="1" applyFill="1"/>
    <xf numFmtId="0" fontId="15" fillId="0" borderId="0" xfId="1" applyFill="1"/>
    <xf numFmtId="0" fontId="21" fillId="0" borderId="0" xfId="1" applyFont="1" applyAlignment="1">
      <alignment vertical="top"/>
    </xf>
    <xf numFmtId="0" fontId="15" fillId="0" borderId="0" xfId="1" applyAlignment="1">
      <alignment vertical="top"/>
    </xf>
    <xf numFmtId="0" fontId="21" fillId="0" borderId="0" xfId="7" applyFont="1"/>
    <xf numFmtId="0" fontId="51" fillId="0" borderId="0" xfId="2" applyFont="1" applyAlignment="1"/>
    <xf numFmtId="0" fontId="51" fillId="0" borderId="0" xfId="2" applyFont="1" applyAlignment="1">
      <alignment wrapText="1"/>
    </xf>
    <xf numFmtId="0" fontId="21" fillId="0" borderId="0" xfId="7" applyFont="1" applyAlignment="1"/>
    <xf numFmtId="0" fontId="21" fillId="0" borderId="0" xfId="7" applyFont="1" applyAlignment="1">
      <alignment wrapText="1"/>
    </xf>
    <xf numFmtId="3" fontId="21" fillId="0" borderId="0" xfId="7" applyNumberFormat="1" applyFont="1"/>
    <xf numFmtId="3" fontId="29" fillId="0" borderId="0" xfId="3" applyNumberFormat="1" applyFont="1" applyFill="1" applyBorder="1" applyAlignment="1">
      <alignment horizontal="right" indent="1"/>
    </xf>
    <xf numFmtId="3" fontId="23" fillId="0" borderId="0" xfId="3" applyNumberFormat="1" applyFont="1" applyFill="1" applyBorder="1" applyAlignment="1">
      <alignment horizontal="right" indent="1"/>
    </xf>
    <xf numFmtId="0" fontId="48" fillId="0" borderId="0" xfId="7" applyFont="1"/>
    <xf numFmtId="0" fontId="48" fillId="0" borderId="0" xfId="7" applyFont="1" applyFill="1"/>
    <xf numFmtId="0" fontId="21" fillId="0" borderId="0" xfId="9" applyFont="1"/>
    <xf numFmtId="0" fontId="19" fillId="0" borderId="0" xfId="2" applyAlignment="1">
      <alignment horizontal="left"/>
    </xf>
    <xf numFmtId="3" fontId="21" fillId="0" borderId="0" xfId="9" applyNumberFormat="1" applyFont="1"/>
    <xf numFmtId="165" fontId="23" fillId="0" borderId="0" xfId="9" applyNumberFormat="1" applyFont="1" applyBorder="1" applyAlignment="1">
      <alignment horizontal="left"/>
    </xf>
    <xf numFmtId="3" fontId="44" fillId="0" borderId="0" xfId="9" applyNumberFormat="1" applyFont="1"/>
    <xf numFmtId="0" fontId="13" fillId="0" borderId="0" xfId="9"/>
    <xf numFmtId="0" fontId="44" fillId="0" borderId="0" xfId="9" applyFont="1"/>
    <xf numFmtId="3" fontId="21" fillId="0" borderId="31" xfId="9" applyNumberFormat="1" applyFont="1" applyBorder="1" applyAlignment="1">
      <alignment wrapText="1"/>
    </xf>
    <xf numFmtId="3" fontId="21" fillId="0" borderId="31" xfId="9" applyNumberFormat="1" applyFont="1" applyBorder="1" applyAlignment="1"/>
    <xf numFmtId="3" fontId="21" fillId="0" borderId="31" xfId="9" applyNumberFormat="1" applyFont="1" applyFill="1" applyBorder="1" applyAlignment="1">
      <alignment wrapText="1"/>
    </xf>
    <xf numFmtId="3" fontId="24" fillId="0" borderId="68" xfId="9" applyNumberFormat="1" applyFont="1" applyBorder="1" applyAlignment="1">
      <alignment wrapText="1"/>
    </xf>
    <xf numFmtId="3" fontId="21" fillId="0" borderId="70" xfId="9" applyNumberFormat="1" applyFont="1" applyBorder="1" applyAlignment="1">
      <alignment wrapText="1"/>
    </xf>
    <xf numFmtId="3" fontId="21" fillId="0" borderId="70" xfId="9" applyNumberFormat="1" applyFont="1" applyBorder="1" applyAlignment="1"/>
    <xf numFmtId="3" fontId="21" fillId="0" borderId="70" xfId="9" applyNumberFormat="1" applyFont="1" applyFill="1" applyBorder="1" applyAlignment="1">
      <alignment wrapText="1"/>
    </xf>
    <xf numFmtId="3" fontId="24" fillId="0" borderId="69" xfId="9" applyNumberFormat="1" applyFont="1" applyBorder="1" applyAlignment="1">
      <alignment wrapText="1"/>
    </xf>
    <xf numFmtId="3" fontId="24" fillId="0" borderId="10" xfId="9" applyNumberFormat="1" applyFont="1" applyBorder="1" applyAlignment="1">
      <alignment wrapText="1"/>
    </xf>
    <xf numFmtId="0" fontId="21" fillId="0" borderId="0" xfId="9" applyFont="1" applyAlignment="1">
      <alignment horizontal="left" vertical="center" wrapText="1"/>
    </xf>
    <xf numFmtId="0" fontId="35" fillId="0" borderId="0" xfId="9" applyFont="1"/>
    <xf numFmtId="0" fontId="18" fillId="0" borderId="0" xfId="9" applyFont="1"/>
    <xf numFmtId="0" fontId="21" fillId="0" borderId="0" xfId="9" applyFont="1" applyFill="1" applyBorder="1"/>
    <xf numFmtId="165" fontId="23" fillId="0" borderId="0" xfId="9" applyNumberFormat="1" applyFont="1" applyBorder="1" applyAlignment="1">
      <alignment horizontal="right"/>
    </xf>
    <xf numFmtId="0" fontId="18" fillId="0" borderId="0" xfId="9" applyFont="1" applyBorder="1"/>
    <xf numFmtId="0" fontId="36" fillId="0" borderId="0" xfId="9" applyFont="1" applyFill="1"/>
    <xf numFmtId="0" fontId="19" fillId="0" borderId="0" xfId="2"/>
    <xf numFmtId="0" fontId="21" fillId="0" borderId="0" xfId="9" applyFont="1" applyBorder="1" applyAlignment="1">
      <alignment horizontal="left" vertical="center" wrapText="1"/>
    </xf>
    <xf numFmtId="0" fontId="18" fillId="0" borderId="0" xfId="7" applyFont="1" applyBorder="1"/>
    <xf numFmtId="0" fontId="18" fillId="0" borderId="0" xfId="7" applyFont="1" applyFill="1" applyBorder="1"/>
    <xf numFmtId="3" fontId="21" fillId="0" borderId="32" xfId="9" applyNumberFormat="1" applyFont="1" applyBorder="1" applyAlignment="1">
      <alignment wrapText="1"/>
    </xf>
    <xf numFmtId="3" fontId="21" fillId="0" borderId="32" xfId="9" applyNumberFormat="1" applyFont="1" applyBorder="1" applyAlignment="1"/>
    <xf numFmtId="3" fontId="21" fillId="0" borderId="32" xfId="9" applyNumberFormat="1" applyFont="1" applyFill="1" applyBorder="1" applyAlignment="1">
      <alignment wrapText="1"/>
    </xf>
    <xf numFmtId="0" fontId="23" fillId="0" borderId="0" xfId="4" applyFont="1" applyFill="1" applyBorder="1" applyAlignment="1" applyProtection="1">
      <alignment horizontal="left" vertical="center"/>
      <protection locked="0"/>
    </xf>
    <xf numFmtId="0" fontId="21" fillId="0" borderId="0" xfId="0" applyFont="1" applyFill="1" applyBorder="1" applyAlignment="1">
      <alignment wrapText="1"/>
    </xf>
    <xf numFmtId="0" fontId="23" fillId="0" borderId="0" xfId="0" applyFont="1"/>
    <xf numFmtId="168" fontId="21" fillId="0" borderId="0" xfId="9" applyNumberFormat="1" applyFont="1"/>
    <xf numFmtId="0" fontId="56" fillId="0" borderId="0" xfId="0" applyFont="1"/>
    <xf numFmtId="0" fontId="23" fillId="0" borderId="30" xfId="14" applyFont="1" applyFill="1" applyBorder="1" applyAlignment="1">
      <alignment horizontal="left" indent="1"/>
    </xf>
    <xf numFmtId="169" fontId="0" fillId="0" borderId="0" xfId="0" applyNumberFormat="1"/>
    <xf numFmtId="0" fontId="55" fillId="0" borderId="0" xfId="10" applyFont="1" applyFill="1" applyAlignment="1">
      <alignment wrapText="1"/>
    </xf>
    <xf numFmtId="0" fontId="11" fillId="0" borderId="0" xfId="16"/>
    <xf numFmtId="0" fontId="23" fillId="0" borderId="0" xfId="17" applyFont="1" applyFill="1" applyBorder="1" applyAlignment="1"/>
    <xf numFmtId="0" fontId="38" fillId="0" borderId="30" xfId="18" applyFont="1" applyFill="1" applyBorder="1" applyAlignment="1">
      <alignment horizontal="left" indent="1"/>
    </xf>
    <xf numFmtId="0" fontId="27" fillId="0" borderId="0" xfId="16" applyFont="1" applyFill="1" applyAlignment="1">
      <alignment vertical="top"/>
    </xf>
    <xf numFmtId="167" fontId="23" fillId="0" borderId="0" xfId="16" applyNumberFormat="1" applyFont="1" applyFill="1" applyAlignment="1">
      <alignment vertical="top"/>
    </xf>
    <xf numFmtId="0" fontId="23" fillId="0" borderId="0" xfId="16" applyFont="1" applyFill="1" applyAlignment="1">
      <alignment vertical="top"/>
    </xf>
    <xf numFmtId="165" fontId="23" fillId="0" borderId="0" xfId="9" applyNumberFormat="1" applyFont="1" applyFill="1" applyBorder="1" applyAlignment="1">
      <alignment horizontal="left" vertical="top" wrapText="1"/>
    </xf>
    <xf numFmtId="165" fontId="38" fillId="0" borderId="0" xfId="7" applyNumberFormat="1" applyFont="1" applyBorder="1" applyAlignment="1">
      <alignment horizontal="left"/>
    </xf>
    <xf numFmtId="0" fontId="31" fillId="0" borderId="0" xfId="7" applyFont="1"/>
    <xf numFmtId="165" fontId="38" fillId="0" borderId="0" xfId="7" applyNumberFormat="1" applyFont="1" applyFill="1" applyBorder="1" applyAlignment="1">
      <alignment horizontal="right"/>
    </xf>
    <xf numFmtId="0" fontId="31" fillId="0" borderId="0" xfId="7" applyFont="1" applyFill="1"/>
    <xf numFmtId="164" fontId="23" fillId="0" borderId="0" xfId="3" applyNumberFormat="1" applyFont="1" applyFill="1" applyBorder="1" applyAlignment="1">
      <alignment horizontal="right" indent="1"/>
    </xf>
    <xf numFmtId="0" fontId="36" fillId="0" borderId="0" xfId="9" applyFont="1"/>
    <xf numFmtId="0" fontId="60" fillId="0" borderId="0" xfId="0" applyFont="1"/>
    <xf numFmtId="0" fontId="0" fillId="0" borderId="10" xfId="0" applyBorder="1"/>
    <xf numFmtId="0" fontId="38" fillId="0" borderId="51" xfId="18" applyFont="1" applyFill="1" applyBorder="1" applyAlignment="1">
      <alignment horizontal="left" indent="1"/>
    </xf>
    <xf numFmtId="0" fontId="30" fillId="4" borderId="27" xfId="0" applyFont="1" applyFill="1" applyBorder="1"/>
    <xf numFmtId="0" fontId="45" fillId="7" borderId="59" xfId="7" applyFont="1" applyFill="1" applyBorder="1" applyAlignment="1">
      <alignment vertical="center" wrapText="1"/>
    </xf>
    <xf numFmtId="0" fontId="28" fillId="5" borderId="15" xfId="4" applyFont="1" applyFill="1" applyBorder="1" applyAlignment="1" applyProtection="1">
      <alignment horizontal="center" vertical="center"/>
      <protection locked="0"/>
    </xf>
    <xf numFmtId="0" fontId="24" fillId="4" borderId="51" xfId="0" applyFont="1" applyFill="1" applyBorder="1"/>
    <xf numFmtId="0" fontId="21" fillId="5" borderId="30" xfId="0" applyFont="1" applyFill="1" applyBorder="1"/>
    <xf numFmtId="49" fontId="21" fillId="5" borderId="30" xfId="0" applyNumberFormat="1" applyFont="1" applyFill="1" applyBorder="1"/>
    <xf numFmtId="0" fontId="21" fillId="5" borderId="41" xfId="0" applyFont="1" applyFill="1" applyBorder="1"/>
    <xf numFmtId="49" fontId="53" fillId="4" borderId="12" xfId="10" applyNumberFormat="1" applyFont="1" applyFill="1" applyBorder="1" applyAlignment="1">
      <alignment horizontal="center" vertical="center"/>
    </xf>
    <xf numFmtId="0" fontId="31" fillId="0" borderId="30" xfId="0" applyFont="1" applyFill="1" applyBorder="1" applyAlignment="1">
      <alignment horizontal="left" indent="2"/>
    </xf>
    <xf numFmtId="0" fontId="30" fillId="4" borderId="30" xfId="0" applyFont="1" applyFill="1" applyBorder="1"/>
    <xf numFmtId="0" fontId="31" fillId="5" borderId="30" xfId="0" applyFont="1" applyFill="1" applyBorder="1" applyAlignment="1">
      <alignment horizontal="left" indent="1"/>
    </xf>
    <xf numFmtId="0" fontId="30" fillId="4" borderId="51" xfId="0" applyFont="1" applyFill="1" applyBorder="1"/>
    <xf numFmtId="0" fontId="24" fillId="5" borderId="12" xfId="9" applyFont="1" applyFill="1" applyBorder="1" applyAlignment="1">
      <alignment horizontal="center" vertical="center" wrapText="1"/>
    </xf>
    <xf numFmtId="164" fontId="21" fillId="0" borderId="35" xfId="0" applyNumberFormat="1" applyFont="1" applyFill="1" applyBorder="1" applyAlignment="1">
      <alignment wrapText="1"/>
    </xf>
    <xf numFmtId="164" fontId="21" fillId="0" borderId="83" xfId="0" applyNumberFormat="1" applyFont="1" applyFill="1" applyBorder="1" applyAlignment="1">
      <alignment wrapText="1"/>
    </xf>
    <xf numFmtId="164" fontId="23" fillId="0" borderId="88" xfId="3" applyNumberFormat="1" applyFont="1" applyFill="1" applyBorder="1" applyAlignment="1">
      <alignment horizontal="right" indent="1"/>
    </xf>
    <xf numFmtId="164" fontId="23" fillId="0" borderId="89" xfId="3" applyNumberFormat="1" applyFont="1" applyFill="1" applyBorder="1" applyAlignment="1">
      <alignment horizontal="right" indent="1"/>
    </xf>
    <xf numFmtId="164" fontId="23" fillId="0" borderId="90" xfId="3" applyNumberFormat="1" applyFont="1" applyFill="1" applyBorder="1" applyAlignment="1">
      <alignment horizontal="right" indent="1"/>
    </xf>
    <xf numFmtId="164" fontId="23" fillId="0" borderId="91" xfId="3" applyNumberFormat="1" applyFont="1" applyFill="1" applyBorder="1" applyAlignment="1">
      <alignment horizontal="right" indent="1"/>
    </xf>
    <xf numFmtId="164" fontId="23" fillId="0" borderId="92" xfId="3" applyNumberFormat="1" applyFont="1" applyFill="1" applyBorder="1" applyAlignment="1">
      <alignment horizontal="right" indent="1"/>
    </xf>
    <xf numFmtId="164" fontId="21" fillId="5" borderId="87" xfId="0" applyNumberFormat="1" applyFont="1" applyFill="1" applyBorder="1" applyAlignment="1">
      <alignment wrapText="1"/>
    </xf>
    <xf numFmtId="164" fontId="23" fillId="5" borderId="11" xfId="3" applyNumberFormat="1" applyFont="1" applyFill="1" applyBorder="1" applyAlignment="1">
      <alignment horizontal="right" indent="1"/>
    </xf>
    <xf numFmtId="164" fontId="23" fillId="5" borderId="12" xfId="3" applyNumberFormat="1" applyFont="1" applyFill="1" applyBorder="1" applyAlignment="1">
      <alignment horizontal="right" indent="1"/>
    </xf>
    <xf numFmtId="164" fontId="23" fillId="5" borderId="13" xfId="3" applyNumberFormat="1" applyFont="1" applyFill="1" applyBorder="1" applyAlignment="1">
      <alignment horizontal="right" indent="1"/>
    </xf>
    <xf numFmtId="0" fontId="60" fillId="0" borderId="0" xfId="0" applyFont="1" applyBorder="1"/>
    <xf numFmtId="0" fontId="24" fillId="0" borderId="0" xfId="0" applyFont="1" applyFill="1" applyBorder="1" applyAlignment="1">
      <alignment horizontal="left"/>
    </xf>
    <xf numFmtId="0" fontId="60" fillId="0" borderId="0" xfId="0" applyFont="1" applyFill="1"/>
    <xf numFmtId="0" fontId="16" fillId="0" borderId="0" xfId="9" applyFont="1" applyBorder="1" applyAlignment="1">
      <alignment horizontal="left"/>
    </xf>
    <xf numFmtId="0" fontId="16" fillId="0" borderId="0" xfId="0" applyFont="1" applyAlignment="1">
      <alignment wrapText="1"/>
    </xf>
    <xf numFmtId="0" fontId="16" fillId="0" borderId="0" xfId="1" applyFont="1" applyAlignment="1"/>
    <xf numFmtId="0" fontId="21" fillId="0" borderId="10" xfId="0" applyFont="1" applyBorder="1" applyAlignment="1">
      <alignment horizontal="right"/>
    </xf>
    <xf numFmtId="0" fontId="21" fillId="0" borderId="0" xfId="9" applyFont="1" applyAlignment="1">
      <alignment horizontal="right"/>
    </xf>
    <xf numFmtId="0" fontId="16" fillId="0" borderId="0" xfId="9" applyFont="1" applyAlignment="1">
      <alignment wrapText="1"/>
    </xf>
    <xf numFmtId="0" fontId="17" fillId="0" borderId="0" xfId="10" applyFont="1" applyFill="1" applyAlignment="1">
      <alignment wrapText="1"/>
    </xf>
    <xf numFmtId="0" fontId="23" fillId="0" borderId="0" xfId="10" applyFont="1" applyFill="1" applyAlignment="1">
      <alignment horizontal="right" wrapText="1"/>
    </xf>
    <xf numFmtId="0" fontId="30" fillId="0" borderId="0" xfId="0" applyFont="1" applyFill="1" applyAlignment="1">
      <alignment horizontal="center"/>
    </xf>
    <xf numFmtId="0" fontId="59" fillId="0" borderId="0" xfId="2" applyFont="1" applyFill="1" applyBorder="1" applyAlignment="1"/>
    <xf numFmtId="0" fontId="30" fillId="0" borderId="0" xfId="0" applyFont="1" applyFill="1" applyBorder="1" applyAlignment="1">
      <alignment horizontal="center"/>
    </xf>
    <xf numFmtId="165" fontId="38" fillId="0" borderId="0" xfId="0" applyNumberFormat="1" applyFont="1" applyFill="1" applyBorder="1" applyAlignment="1">
      <alignment horizontal="right"/>
    </xf>
    <xf numFmtId="164" fontId="31" fillId="0" borderId="20" xfId="0" applyNumberFormat="1" applyFont="1" applyFill="1" applyBorder="1"/>
    <xf numFmtId="3" fontId="31" fillId="0" borderId="20" xfId="0" applyNumberFormat="1" applyFont="1" applyFill="1" applyBorder="1"/>
    <xf numFmtId="165" fontId="24" fillId="4" borderId="32" xfId="0" applyNumberFormat="1" applyFont="1" applyFill="1" applyBorder="1"/>
    <xf numFmtId="164" fontId="31" fillId="0" borderId="21" xfId="0" applyNumberFormat="1" applyFont="1" applyFill="1" applyBorder="1"/>
    <xf numFmtId="3" fontId="21" fillId="0" borderId="94" xfId="0" applyNumberFormat="1" applyFont="1" applyBorder="1"/>
    <xf numFmtId="0" fontId="24" fillId="4" borderId="48" xfId="9" applyFont="1" applyFill="1" applyBorder="1" applyAlignment="1">
      <alignment horizontal="center" vertical="center" wrapText="1"/>
    </xf>
    <xf numFmtId="0" fontId="24" fillId="4" borderId="58" xfId="9" applyNumberFormat="1" applyFont="1" applyFill="1" applyBorder="1" applyAlignment="1">
      <alignment horizontal="center" vertical="center" wrapText="1"/>
    </xf>
    <xf numFmtId="0" fontId="23" fillId="4" borderId="106" xfId="10" applyFont="1" applyFill="1" applyBorder="1" applyAlignment="1">
      <alignment horizontal="center" vertical="center"/>
    </xf>
    <xf numFmtId="0" fontId="23" fillId="4" borderId="107" xfId="10" applyFont="1" applyFill="1" applyBorder="1" applyAlignment="1">
      <alignment horizontal="center" vertical="center"/>
    </xf>
    <xf numFmtId="167" fontId="23" fillId="0" borderId="94" xfId="10" applyNumberFormat="1" applyFont="1" applyFill="1" applyBorder="1"/>
    <xf numFmtId="167" fontId="23" fillId="0" borderId="97" xfId="10" applyNumberFormat="1" applyFont="1" applyFill="1" applyBorder="1"/>
    <xf numFmtId="167" fontId="23" fillId="0" borderId="93" xfId="10" applyNumberFormat="1" applyFont="1" applyFill="1" applyBorder="1"/>
    <xf numFmtId="167" fontId="23" fillId="0" borderId="96" xfId="10" applyNumberFormat="1" applyFont="1" applyFill="1" applyBorder="1"/>
    <xf numFmtId="167" fontId="23" fillId="0" borderId="94" xfId="10" applyNumberFormat="1" applyFont="1" applyFill="1" applyBorder="1" applyAlignment="1"/>
    <xf numFmtId="167" fontId="23" fillId="0" borderId="25" xfId="10" applyNumberFormat="1" applyFont="1" applyFill="1" applyBorder="1"/>
    <xf numFmtId="167" fontId="23" fillId="0" borderId="23" xfId="10" applyNumberFormat="1" applyFont="1" applyFill="1" applyBorder="1"/>
    <xf numFmtId="0" fontId="23" fillId="4" borderId="108" xfId="10" applyFont="1" applyFill="1" applyBorder="1" applyAlignment="1">
      <alignment horizontal="center" vertical="center"/>
    </xf>
    <xf numFmtId="167" fontId="23" fillId="0" borderId="25" xfId="10" applyNumberFormat="1" applyFont="1" applyFill="1" applyBorder="1" applyAlignment="1"/>
    <xf numFmtId="0" fontId="28" fillId="5" borderId="81" xfId="4" applyFont="1" applyFill="1" applyBorder="1" applyAlignment="1" applyProtection="1">
      <alignment horizontal="center" vertical="center"/>
      <protection locked="0"/>
    </xf>
    <xf numFmtId="0" fontId="21" fillId="5" borderId="73" xfId="9" applyFont="1" applyFill="1" applyBorder="1" applyAlignment="1">
      <alignment horizontal="center" vertical="center" wrapText="1"/>
    </xf>
    <xf numFmtId="0" fontId="21" fillId="5" borderId="75" xfId="9" applyFont="1" applyFill="1" applyBorder="1" applyAlignment="1">
      <alignment horizontal="center" vertical="center" wrapText="1"/>
    </xf>
    <xf numFmtId="0" fontId="21" fillId="5" borderId="111" xfId="9" applyFont="1" applyFill="1" applyBorder="1" applyAlignment="1">
      <alignment horizontal="center" vertical="center" wrapText="1"/>
    </xf>
    <xf numFmtId="164" fontId="23" fillId="0" borderId="113" xfId="3" applyNumberFormat="1" applyFont="1" applyFill="1" applyBorder="1" applyAlignment="1">
      <alignment horizontal="right" indent="1"/>
    </xf>
    <xf numFmtId="164" fontId="23" fillId="0" borderId="114" xfId="3" applyNumberFormat="1" applyFont="1" applyFill="1" applyBorder="1" applyAlignment="1">
      <alignment horizontal="right" indent="1"/>
    </xf>
    <xf numFmtId="164" fontId="23" fillId="0" borderId="78" xfId="3" applyNumberFormat="1" applyFont="1" applyFill="1" applyBorder="1" applyAlignment="1">
      <alignment horizontal="right" indent="1"/>
    </xf>
    <xf numFmtId="164" fontId="23" fillId="0" borderId="115" xfId="3" applyNumberFormat="1" applyFont="1" applyFill="1" applyBorder="1" applyAlignment="1">
      <alignment horizontal="right" indent="1"/>
    </xf>
    <xf numFmtId="0" fontId="21" fillId="5" borderId="118" xfId="9" applyFont="1" applyFill="1" applyBorder="1" applyAlignment="1">
      <alignment horizontal="center" vertical="center" wrapText="1"/>
    </xf>
    <xf numFmtId="164" fontId="38" fillId="0" borderId="112" xfId="3" applyNumberFormat="1" applyFont="1" applyFill="1" applyBorder="1" applyAlignment="1">
      <alignment horizontal="right" indent="1"/>
    </xf>
    <xf numFmtId="164" fontId="38" fillId="0" borderId="113" xfId="3" applyNumberFormat="1" applyFont="1" applyFill="1" applyBorder="1" applyAlignment="1">
      <alignment horizontal="right" indent="1"/>
    </xf>
    <xf numFmtId="164" fontId="38" fillId="0" borderId="119" xfId="3" applyNumberFormat="1" applyFont="1" applyFill="1" applyBorder="1" applyAlignment="1">
      <alignment horizontal="right" indent="1"/>
    </xf>
    <xf numFmtId="164" fontId="38" fillId="0" borderId="76" xfId="3" applyNumberFormat="1" applyFont="1" applyFill="1" applyBorder="1" applyAlignment="1">
      <alignment horizontal="right" indent="1"/>
    </xf>
    <xf numFmtId="164" fontId="38" fillId="0" borderId="78" xfId="3" applyNumberFormat="1" applyFont="1" applyFill="1" applyBorder="1" applyAlignment="1">
      <alignment horizontal="right" indent="1"/>
    </xf>
    <xf numFmtId="164" fontId="38" fillId="0" borderId="120" xfId="3" applyNumberFormat="1" applyFont="1" applyFill="1" applyBorder="1" applyAlignment="1">
      <alignment horizontal="right" indent="1"/>
    </xf>
    <xf numFmtId="3" fontId="38" fillId="0" borderId="112" xfId="3" applyNumberFormat="1" applyFont="1" applyFill="1" applyBorder="1" applyAlignment="1">
      <alignment horizontal="right" indent="1"/>
    </xf>
    <xf numFmtId="3" fontId="38" fillId="0" borderId="113" xfId="3" applyNumberFormat="1" applyFont="1" applyFill="1" applyBorder="1" applyAlignment="1">
      <alignment horizontal="right" indent="1"/>
    </xf>
    <xf numFmtId="3" fontId="38" fillId="0" borderId="76" xfId="3" applyNumberFormat="1" applyFont="1" applyFill="1" applyBorder="1" applyAlignment="1">
      <alignment horizontal="right" indent="1"/>
    </xf>
    <xf numFmtId="3" fontId="38" fillId="0" borderId="78" xfId="3" applyNumberFormat="1" applyFont="1" applyFill="1" applyBorder="1" applyAlignment="1">
      <alignment horizontal="right" indent="1"/>
    </xf>
    <xf numFmtId="3" fontId="38" fillId="0" borderId="119" xfId="3" applyNumberFormat="1" applyFont="1" applyFill="1" applyBorder="1" applyAlignment="1">
      <alignment horizontal="right" indent="1"/>
    </xf>
    <xf numFmtId="3" fontId="38" fillId="0" borderId="120" xfId="3" applyNumberFormat="1" applyFont="1" applyFill="1" applyBorder="1" applyAlignment="1">
      <alignment horizontal="right" indent="1"/>
    </xf>
    <xf numFmtId="3" fontId="23" fillId="0" borderId="115" xfId="3" applyNumberFormat="1" applyFont="1" applyFill="1" applyBorder="1" applyAlignment="1">
      <alignment horizontal="right" indent="1"/>
    </xf>
    <xf numFmtId="0" fontId="21" fillId="3" borderId="106" xfId="7" applyFont="1" applyFill="1" applyBorder="1" applyAlignment="1">
      <alignment horizontal="center" vertical="center" wrapText="1"/>
    </xf>
    <xf numFmtId="0" fontId="21" fillId="3" borderId="107" xfId="7" applyFont="1" applyFill="1" applyBorder="1" applyAlignment="1">
      <alignment horizontal="center" vertical="center" wrapText="1"/>
    </xf>
    <xf numFmtId="3" fontId="23" fillId="0" borderId="94" xfId="3" applyNumberFormat="1" applyFont="1" applyFill="1" applyBorder="1" applyAlignment="1">
      <alignment horizontal="right" indent="1"/>
    </xf>
    <xf numFmtId="3" fontId="23" fillId="0" borderId="97" xfId="3" applyNumberFormat="1" applyFont="1" applyFill="1" applyBorder="1" applyAlignment="1">
      <alignment horizontal="right" indent="1"/>
    </xf>
    <xf numFmtId="3" fontId="23" fillId="0" borderId="93" xfId="3" applyNumberFormat="1" applyFont="1" applyFill="1" applyBorder="1" applyAlignment="1">
      <alignment horizontal="right" indent="1"/>
    </xf>
    <xf numFmtId="3" fontId="23" fillId="0" borderId="96" xfId="3" applyNumberFormat="1" applyFont="1" applyFill="1" applyBorder="1" applyAlignment="1">
      <alignment horizontal="right" indent="1"/>
    </xf>
    <xf numFmtId="0" fontId="21" fillId="3" borderId="124" xfId="7" applyFont="1" applyFill="1" applyBorder="1" applyAlignment="1">
      <alignment horizontal="center" vertical="center" wrapText="1"/>
    </xf>
    <xf numFmtId="0" fontId="21" fillId="0" borderId="31" xfId="9" applyFont="1" applyBorder="1" applyAlignment="1">
      <alignment horizontal="center" wrapText="1"/>
    </xf>
    <xf numFmtId="0" fontId="21" fillId="0" borderId="70" xfId="9" applyFont="1" applyBorder="1" applyAlignment="1">
      <alignment horizontal="center" wrapText="1"/>
    </xf>
    <xf numFmtId="0" fontId="21" fillId="0" borderId="32" xfId="9" applyFont="1" applyBorder="1" applyAlignment="1">
      <alignment horizontal="center" wrapText="1"/>
    </xf>
    <xf numFmtId="0" fontId="29" fillId="5" borderId="30" xfId="14" applyFont="1" applyFill="1" applyBorder="1" applyAlignment="1">
      <alignment horizontal="left"/>
    </xf>
    <xf numFmtId="0" fontId="57" fillId="5" borderId="30" xfId="18" applyFont="1" applyFill="1" applyBorder="1" applyAlignment="1">
      <alignment horizontal="left"/>
    </xf>
    <xf numFmtId="167" fontId="29" fillId="5" borderId="94" xfId="10" applyNumberFormat="1" applyFont="1" applyFill="1" applyBorder="1"/>
    <xf numFmtId="167" fontId="29" fillId="5" borderId="97" xfId="10" applyNumberFormat="1" applyFont="1" applyFill="1" applyBorder="1"/>
    <xf numFmtId="167" fontId="29" fillId="5" borderId="25" xfId="10" applyNumberFormat="1" applyFont="1" applyFill="1" applyBorder="1"/>
    <xf numFmtId="0" fontId="57" fillId="5" borderId="30" xfId="18" applyFont="1" applyFill="1" applyBorder="1" applyAlignment="1">
      <alignment vertical="center"/>
    </xf>
    <xf numFmtId="0" fontId="18" fillId="0" borderId="0" xfId="19" applyFont="1"/>
    <xf numFmtId="165" fontId="23" fillId="0" borderId="0" xfId="19" applyNumberFormat="1" applyFont="1" applyBorder="1" applyAlignment="1">
      <alignment horizontal="left"/>
    </xf>
    <xf numFmtId="0" fontId="35" fillId="0" borderId="0" xfId="19" applyFont="1" applyFill="1" applyBorder="1"/>
    <xf numFmtId="0" fontId="36" fillId="0" borderId="0" xfId="19" applyFont="1"/>
    <xf numFmtId="165" fontId="23" fillId="0" borderId="0" xfId="21" applyNumberFormat="1" applyFont="1" applyBorder="1" applyAlignment="1">
      <alignment horizontal="left"/>
    </xf>
    <xf numFmtId="164" fontId="18" fillId="0" borderId="0" xfId="19" applyNumberFormat="1" applyFont="1"/>
    <xf numFmtId="165" fontId="23" fillId="0" borderId="0" xfId="19" applyNumberFormat="1" applyFont="1" applyFill="1" applyBorder="1" applyAlignment="1">
      <alignment horizontal="left"/>
    </xf>
    <xf numFmtId="0" fontId="31" fillId="0" borderId="0" xfId="19" applyFont="1"/>
    <xf numFmtId="0" fontId="21" fillId="0" borderId="0" xfId="19" applyFont="1"/>
    <xf numFmtId="0" fontId="39" fillId="0" borderId="0" xfId="19" applyFont="1" applyAlignment="1"/>
    <xf numFmtId="0" fontId="40" fillId="0" borderId="0" xfId="19" applyFont="1" applyAlignment="1"/>
    <xf numFmtId="165" fontId="41" fillId="0" borderId="0" xfId="19" applyNumberFormat="1" applyFont="1" applyAlignment="1"/>
    <xf numFmtId="165" fontId="23" fillId="0" borderId="0" xfId="19" applyNumberFormat="1" applyFont="1" applyBorder="1" applyAlignment="1">
      <alignment horizontal="right"/>
    </xf>
    <xf numFmtId="0" fontId="42" fillId="0" borderId="0" xfId="19" applyFont="1" applyAlignment="1"/>
    <xf numFmtId="0" fontId="10" fillId="0" borderId="0" xfId="19"/>
    <xf numFmtId="0" fontId="23" fillId="0" borderId="0" xfId="19" applyFont="1" applyAlignment="1"/>
    <xf numFmtId="0" fontId="43" fillId="0" borderId="0" xfId="19" applyFont="1"/>
    <xf numFmtId="3" fontId="10" fillId="0" borderId="0" xfId="19" applyNumberFormat="1"/>
    <xf numFmtId="3" fontId="21" fillId="0" borderId="0" xfId="19" applyNumberFormat="1" applyFont="1"/>
    <xf numFmtId="0" fontId="24" fillId="0" borderId="0" xfId="19" applyFont="1"/>
    <xf numFmtId="0" fontId="44" fillId="0" borderId="0" xfId="19" applyFont="1"/>
    <xf numFmtId="0" fontId="21" fillId="0" borderId="0" xfId="19" applyFont="1" applyAlignment="1">
      <alignment vertical="top"/>
    </xf>
    <xf numFmtId="3" fontId="10" fillId="0" borderId="0" xfId="19" applyNumberFormat="1" applyAlignment="1">
      <alignment vertical="top"/>
    </xf>
    <xf numFmtId="0" fontId="10" fillId="0" borderId="0" xfId="19" applyAlignment="1">
      <alignment vertical="top"/>
    </xf>
    <xf numFmtId="3" fontId="10" fillId="0" borderId="0" xfId="19" applyNumberFormat="1" applyFill="1"/>
    <xf numFmtId="0" fontId="10" fillId="0" borderId="0" xfId="19" applyFill="1"/>
    <xf numFmtId="0" fontId="21" fillId="0" borderId="0" xfId="22" applyFont="1"/>
    <xf numFmtId="0" fontId="18" fillId="0" borderId="0" xfId="19" applyFont="1" applyBorder="1"/>
    <xf numFmtId="0" fontId="52" fillId="0" borderId="0" xfId="22" applyFont="1" applyAlignment="1"/>
    <xf numFmtId="0" fontId="21" fillId="0" borderId="0" xfId="22" applyFont="1" applyBorder="1"/>
    <xf numFmtId="0" fontId="45" fillId="6" borderId="54" xfId="22" applyFont="1" applyFill="1" applyBorder="1" applyAlignment="1">
      <alignment horizontal="center" vertical="center" wrapText="1"/>
    </xf>
    <xf numFmtId="0" fontId="45" fillId="6" borderId="17" xfId="22" applyFont="1" applyFill="1" applyBorder="1" applyAlignment="1">
      <alignment horizontal="center" vertical="center" textRotation="90" wrapText="1"/>
    </xf>
    <xf numFmtId="0" fontId="45" fillId="6" borderId="18" xfId="22" applyFont="1" applyFill="1" applyBorder="1" applyAlignment="1">
      <alignment horizontal="center" vertical="center" textRotation="90" wrapText="1"/>
    </xf>
    <xf numFmtId="0" fontId="45" fillId="6" borderId="33" xfId="22" applyFont="1" applyFill="1" applyBorder="1" applyAlignment="1">
      <alignment horizontal="center" vertical="center" textRotation="90" wrapText="1"/>
    </xf>
    <xf numFmtId="0" fontId="21" fillId="0" borderId="0" xfId="22" applyFont="1" applyFill="1" applyBorder="1"/>
    <xf numFmtId="3" fontId="24" fillId="0" borderId="0" xfId="22" applyNumberFormat="1" applyFont="1" applyFill="1" applyBorder="1"/>
    <xf numFmtId="3" fontId="21" fillId="0" borderId="0" xfId="22" applyNumberFormat="1" applyFont="1" applyFill="1" applyBorder="1"/>
    <xf numFmtId="0" fontId="21" fillId="0" borderId="0" xfId="22" applyFont="1" applyAlignment="1"/>
    <xf numFmtId="0" fontId="23" fillId="0" borderId="0" xfId="22" applyFont="1" applyFill="1" applyBorder="1" applyAlignment="1">
      <alignment wrapText="1"/>
    </xf>
    <xf numFmtId="0" fontId="43" fillId="0" borderId="0" xfId="22" applyFont="1" applyAlignment="1">
      <alignment wrapText="1"/>
    </xf>
    <xf numFmtId="0" fontId="21" fillId="4" borderId="98" xfId="22" applyFont="1" applyFill="1" applyBorder="1" applyAlignment="1">
      <alignment horizontal="center" vertical="center" textRotation="90" wrapText="1"/>
    </xf>
    <xf numFmtId="0" fontId="21" fillId="4" borderId="99" xfId="22" applyFont="1" applyFill="1" applyBorder="1" applyAlignment="1">
      <alignment horizontal="center" vertical="center" textRotation="90" wrapText="1"/>
    </xf>
    <xf numFmtId="0" fontId="21" fillId="0" borderId="0" xfId="22" applyFont="1" applyFill="1" applyBorder="1" applyAlignment="1">
      <alignment wrapText="1"/>
    </xf>
    <xf numFmtId="0" fontId="21" fillId="0" borderId="0" xfId="22" applyFont="1" applyAlignment="1">
      <alignment wrapText="1"/>
    </xf>
    <xf numFmtId="3" fontId="21" fillId="0" borderId="0" xfId="22" applyNumberFormat="1" applyFont="1"/>
    <xf numFmtId="0" fontId="46" fillId="0" borderId="55" xfId="22" applyFont="1" applyFill="1" applyBorder="1" applyAlignment="1">
      <alignment horizontal="left" vertical="center" wrapText="1" indent="1"/>
    </xf>
    <xf numFmtId="164" fontId="60" fillId="0" borderId="0" xfId="0" applyNumberFormat="1" applyFont="1"/>
    <xf numFmtId="0" fontId="29" fillId="4" borderId="12" xfId="15" applyFont="1" applyFill="1" applyBorder="1" applyAlignment="1">
      <alignment horizontal="center" vertical="center" wrapText="1"/>
    </xf>
    <xf numFmtId="165" fontId="32" fillId="0" borderId="0" xfId="19" applyNumberFormat="1" applyFont="1" applyFill="1" applyBorder="1" applyAlignment="1">
      <alignment horizontal="left"/>
    </xf>
    <xf numFmtId="3" fontId="37" fillId="0" borderId="0" xfId="22" applyNumberFormat="1" applyFont="1" applyFill="1" applyBorder="1"/>
    <xf numFmtId="0" fontId="37" fillId="0" borderId="0" xfId="0" applyFont="1" applyFill="1" applyBorder="1" applyAlignment="1">
      <alignment wrapText="1"/>
    </xf>
    <xf numFmtId="3" fontId="37" fillId="0" borderId="0" xfId="0" applyNumberFormat="1" applyFont="1" applyFill="1" applyBorder="1"/>
    <xf numFmtId="0" fontId="35" fillId="0" borderId="0" xfId="22" applyFont="1" applyFill="1"/>
    <xf numFmtId="0" fontId="29" fillId="4" borderId="73" xfId="15" applyFont="1" applyFill="1" applyBorder="1" applyAlignment="1">
      <alignment horizontal="center" vertical="center" wrapText="1"/>
    </xf>
    <xf numFmtId="0" fontId="29" fillId="4" borderId="13" xfId="15" applyFont="1" applyFill="1" applyBorder="1" applyAlignment="1">
      <alignment horizontal="center" vertical="center" wrapText="1"/>
    </xf>
    <xf numFmtId="0" fontId="21" fillId="0" borderId="0" xfId="0" applyFont="1" applyAlignment="1">
      <alignment horizontal="right"/>
    </xf>
    <xf numFmtId="0" fontId="31" fillId="0" borderId="0" xfId="0" applyFont="1" applyFill="1" applyBorder="1" applyAlignment="1">
      <alignment horizontal="left" indent="1"/>
    </xf>
    <xf numFmtId="165" fontId="23" fillId="0" borderId="0" xfId="3" applyNumberFormat="1" applyFont="1" applyFill="1" applyBorder="1" applyAlignment="1">
      <alignment horizontal="right" indent="1"/>
    </xf>
    <xf numFmtId="0" fontId="31" fillId="0" borderId="30" xfId="0" applyFont="1" applyFill="1" applyBorder="1" applyAlignment="1">
      <alignment horizontal="left" wrapText="1" indent="2"/>
    </xf>
    <xf numFmtId="164" fontId="38" fillId="0" borderId="53" xfId="3" applyNumberFormat="1" applyFont="1" applyFill="1" applyBorder="1" applyAlignment="1">
      <alignment horizontal="right" indent="1"/>
    </xf>
    <xf numFmtId="164" fontId="38" fillId="0" borderId="52" xfId="3" applyNumberFormat="1" applyFont="1" applyFill="1" applyBorder="1" applyAlignment="1">
      <alignment horizontal="right" indent="1"/>
    </xf>
    <xf numFmtId="165" fontId="38" fillId="0" borderId="32" xfId="11" applyNumberFormat="1" applyFont="1" applyFill="1" applyBorder="1" applyAlignment="1">
      <alignment horizontal="right" indent="1"/>
    </xf>
    <xf numFmtId="165" fontId="23" fillId="0" borderId="0" xfId="9" applyNumberFormat="1" applyFont="1" applyFill="1" applyBorder="1" applyAlignment="1">
      <alignment horizontal="right"/>
    </xf>
    <xf numFmtId="3" fontId="23" fillId="0" borderId="114" xfId="3" applyNumberFormat="1" applyFont="1" applyFill="1" applyBorder="1" applyAlignment="1">
      <alignment horizontal="right" indent="1"/>
    </xf>
    <xf numFmtId="2" fontId="18" fillId="0" borderId="0" xfId="9" applyNumberFormat="1" applyFont="1"/>
    <xf numFmtId="3" fontId="23" fillId="0" borderId="88" xfId="3" applyNumberFormat="1" applyFont="1" applyFill="1" applyBorder="1" applyAlignment="1">
      <alignment horizontal="right" indent="1"/>
    </xf>
    <xf numFmtId="3" fontId="23" fillId="0" borderId="91" xfId="3" applyNumberFormat="1" applyFont="1" applyFill="1" applyBorder="1" applyAlignment="1">
      <alignment horizontal="right" indent="1"/>
    </xf>
    <xf numFmtId="3" fontId="23" fillId="0" borderId="90" xfId="3" applyNumberFormat="1" applyFont="1" applyFill="1" applyBorder="1" applyAlignment="1">
      <alignment horizontal="right" indent="1"/>
    </xf>
    <xf numFmtId="3" fontId="23" fillId="0" borderId="92" xfId="3" applyNumberFormat="1" applyFont="1" applyFill="1" applyBorder="1" applyAlignment="1">
      <alignment horizontal="right" indent="1"/>
    </xf>
    <xf numFmtId="3" fontId="23" fillId="5" borderId="11" xfId="3" applyNumberFormat="1" applyFont="1" applyFill="1" applyBorder="1" applyAlignment="1">
      <alignment horizontal="right" indent="1"/>
    </xf>
    <xf numFmtId="3" fontId="23" fillId="5" borderId="12" xfId="3" applyNumberFormat="1" applyFont="1" applyFill="1" applyBorder="1" applyAlignment="1">
      <alignment horizontal="right" indent="1"/>
    </xf>
    <xf numFmtId="0" fontId="9" fillId="0" borderId="0" xfId="23"/>
    <xf numFmtId="165" fontId="29" fillId="0" borderId="0" xfId="23" applyNumberFormat="1" applyFont="1" applyBorder="1" applyAlignment="1">
      <alignment horizontal="right"/>
    </xf>
    <xf numFmtId="3" fontId="9" fillId="0" borderId="0" xfId="23" applyNumberFormat="1"/>
    <xf numFmtId="165" fontId="23" fillId="0" borderId="0" xfId="23" applyNumberFormat="1" applyFont="1" applyBorder="1" applyAlignment="1">
      <alignment horizontal="left"/>
    </xf>
    <xf numFmtId="0" fontId="21" fillId="0" borderId="0" xfId="23" applyFont="1" applyFill="1" applyBorder="1"/>
    <xf numFmtId="0" fontId="18" fillId="0" borderId="0" xfId="23" applyFont="1"/>
    <xf numFmtId="165" fontId="23" fillId="0" borderId="0" xfId="23" applyNumberFormat="1" applyFont="1" applyFill="1" applyBorder="1" applyAlignment="1">
      <alignment horizontal="left"/>
    </xf>
    <xf numFmtId="0" fontId="24" fillId="0" borderId="0" xfId="9" applyFont="1" applyAlignment="1">
      <alignment horizontal="left"/>
    </xf>
    <xf numFmtId="3" fontId="24" fillId="5" borderId="11" xfId="23" applyNumberFormat="1" applyFont="1" applyFill="1" applyBorder="1" applyAlignment="1">
      <alignment horizontal="center" vertical="center" wrapText="1"/>
    </xf>
    <xf numFmtId="3" fontId="14" fillId="0" borderId="0" xfId="7" applyNumberFormat="1"/>
    <xf numFmtId="165" fontId="31" fillId="0" borderId="0" xfId="7" applyNumberFormat="1" applyFont="1"/>
    <xf numFmtId="166" fontId="31" fillId="0" borderId="0" xfId="24" applyNumberFormat="1" applyFont="1"/>
    <xf numFmtId="1" fontId="31" fillId="0" borderId="0" xfId="24" applyNumberFormat="1" applyFont="1"/>
    <xf numFmtId="1" fontId="31" fillId="0" borderId="0" xfId="0" applyNumberFormat="1" applyFont="1"/>
    <xf numFmtId="164" fontId="29" fillId="0" borderId="0" xfId="3" applyNumberFormat="1" applyFont="1" applyFill="1" applyBorder="1" applyAlignment="1">
      <alignment horizontal="right" indent="1"/>
    </xf>
    <xf numFmtId="2" fontId="18" fillId="0" borderId="0" xfId="24" applyNumberFormat="1" applyFont="1"/>
    <xf numFmtId="166" fontId="60" fillId="0" borderId="0" xfId="24" applyNumberFormat="1" applyFont="1"/>
    <xf numFmtId="0" fontId="21" fillId="0" borderId="72" xfId="0" applyFont="1" applyFill="1" applyBorder="1" applyAlignment="1">
      <alignment wrapText="1"/>
    </xf>
    <xf numFmtId="164" fontId="23" fillId="0" borderId="4" xfId="3" applyNumberFormat="1" applyFont="1" applyFill="1" applyBorder="1" applyAlignment="1">
      <alignment horizontal="right" indent="1"/>
    </xf>
    <xf numFmtId="164" fontId="23" fillId="0" borderId="47" xfId="3" applyNumberFormat="1" applyFont="1" applyFill="1" applyBorder="1" applyAlignment="1">
      <alignment horizontal="right" indent="1"/>
    </xf>
    <xf numFmtId="164" fontId="21" fillId="0" borderId="42" xfId="0" applyNumberFormat="1" applyFont="1" applyFill="1" applyBorder="1" applyAlignment="1">
      <alignment wrapText="1"/>
    </xf>
    <xf numFmtId="164" fontId="23" fillId="0" borderId="6" xfId="3" applyNumberFormat="1" applyFont="1" applyFill="1" applyBorder="1" applyAlignment="1">
      <alignment horizontal="right" indent="1"/>
    </xf>
    <xf numFmtId="164" fontId="23" fillId="0" borderId="7" xfId="3" applyNumberFormat="1" applyFont="1" applyFill="1" applyBorder="1" applyAlignment="1">
      <alignment horizontal="right" indent="1"/>
    </xf>
    <xf numFmtId="3" fontId="23" fillId="0" borderId="4" xfId="3" applyNumberFormat="1" applyFont="1" applyFill="1" applyBorder="1" applyAlignment="1">
      <alignment horizontal="right" indent="1"/>
    </xf>
    <xf numFmtId="3" fontId="23" fillId="0" borderId="47" xfId="3" applyNumberFormat="1" applyFont="1" applyFill="1" applyBorder="1" applyAlignment="1">
      <alignment horizontal="right" indent="1"/>
    </xf>
    <xf numFmtId="3" fontId="23" fillId="0" borderId="6" xfId="3" applyNumberFormat="1" applyFont="1" applyFill="1" applyBorder="1" applyAlignment="1">
      <alignment horizontal="right" indent="1"/>
    </xf>
    <xf numFmtId="3" fontId="23" fillId="0" borderId="7" xfId="3" applyNumberFormat="1" applyFont="1" applyFill="1" applyBorder="1" applyAlignment="1">
      <alignment horizontal="right" indent="1"/>
    </xf>
    <xf numFmtId="164" fontId="23" fillId="0" borderId="5" xfId="3" applyNumberFormat="1" applyFont="1" applyFill="1" applyBorder="1" applyAlignment="1">
      <alignment horizontal="right" indent="1"/>
    </xf>
    <xf numFmtId="164" fontId="23" fillId="0" borderId="8" xfId="3" applyNumberFormat="1" applyFont="1" applyFill="1" applyBorder="1" applyAlignment="1">
      <alignment horizontal="right" indent="1"/>
    </xf>
    <xf numFmtId="165" fontId="38" fillId="0" borderId="0" xfId="9" applyNumberFormat="1" applyFont="1" applyBorder="1" applyAlignment="1">
      <alignment horizontal="left"/>
    </xf>
    <xf numFmtId="3" fontId="21" fillId="0" borderId="25" xfId="0" applyNumberFormat="1" applyFont="1" applyBorder="1"/>
    <xf numFmtId="0" fontId="21" fillId="4" borderId="126" xfId="22" applyFont="1" applyFill="1" applyBorder="1" applyAlignment="1">
      <alignment horizontal="center" vertical="center" textRotation="90" wrapText="1"/>
    </xf>
    <xf numFmtId="0" fontId="21" fillId="4" borderId="130" xfId="22" applyFont="1" applyFill="1" applyBorder="1" applyAlignment="1">
      <alignment horizontal="center" vertical="center" textRotation="90" wrapText="1"/>
    </xf>
    <xf numFmtId="3" fontId="24" fillId="4" borderId="32" xfId="0" applyNumberFormat="1" applyFont="1" applyFill="1" applyBorder="1"/>
    <xf numFmtId="3" fontId="24" fillId="4" borderId="93" xfId="0" applyNumberFormat="1" applyFont="1" applyFill="1" applyBorder="1"/>
    <xf numFmtId="165" fontId="24" fillId="4" borderId="15" xfId="0" applyNumberFormat="1" applyFont="1" applyFill="1" applyBorder="1"/>
    <xf numFmtId="3" fontId="24" fillId="4" borderId="96" xfId="0" applyNumberFormat="1" applyFont="1" applyFill="1" applyBorder="1"/>
    <xf numFmtId="0" fontId="23" fillId="0" borderId="51" xfId="14" applyFont="1" applyFill="1" applyBorder="1" applyAlignment="1">
      <alignment horizontal="left" indent="1"/>
    </xf>
    <xf numFmtId="165" fontId="23" fillId="0" borderId="0" xfId="23" applyNumberFormat="1" applyFont="1" applyFill="1" applyBorder="1" applyAlignment="1">
      <alignment wrapText="1"/>
    </xf>
    <xf numFmtId="3" fontId="44" fillId="0" borderId="0" xfId="19" applyNumberFormat="1" applyFont="1"/>
    <xf numFmtId="3" fontId="18" fillId="0" borderId="0" xfId="9" applyNumberFormat="1" applyFont="1"/>
    <xf numFmtId="0" fontId="23" fillId="0" borderId="0" xfId="14" applyFont="1" applyFill="1" applyBorder="1" applyAlignment="1">
      <alignment horizontal="left" vertical="center"/>
    </xf>
    <xf numFmtId="164" fontId="29" fillId="4" borderId="32" xfId="3" applyNumberFormat="1" applyFont="1" applyFill="1" applyBorder="1" applyAlignment="1">
      <alignment horizontal="right" indent="1"/>
    </xf>
    <xf numFmtId="3" fontId="29" fillId="4" borderId="32" xfId="3" applyNumberFormat="1" applyFont="1" applyFill="1" applyBorder="1" applyAlignment="1">
      <alignment horizontal="right" indent="1"/>
    </xf>
    <xf numFmtId="164" fontId="29" fillId="4" borderId="14" xfId="3" applyNumberFormat="1" applyFont="1" applyFill="1" applyBorder="1" applyAlignment="1">
      <alignment horizontal="right" indent="1"/>
    </xf>
    <xf numFmtId="3" fontId="29" fillId="4" borderId="14" xfId="3" applyNumberFormat="1" applyFont="1" applyFill="1" applyBorder="1" applyAlignment="1">
      <alignment horizontal="right" indent="1"/>
    </xf>
    <xf numFmtId="165" fontId="23" fillId="0" borderId="0" xfId="9" applyNumberFormat="1" applyFont="1" applyFill="1" applyBorder="1" applyAlignment="1">
      <alignment horizontal="left" wrapText="1"/>
    </xf>
    <xf numFmtId="0" fontId="21" fillId="0" borderId="10" xfId="9" applyFont="1" applyBorder="1" applyAlignment="1">
      <alignment horizontal="left" vertical="center" wrapText="1"/>
    </xf>
    <xf numFmtId="0" fontId="18" fillId="0" borderId="0" xfId="29" applyFont="1"/>
    <xf numFmtId="0" fontId="50" fillId="0" borderId="0" xfId="29" applyFont="1"/>
    <xf numFmtId="0" fontId="36" fillId="0" borderId="0" xfId="29" applyFont="1" applyFill="1"/>
    <xf numFmtId="165" fontId="23" fillId="0" borderId="0" xfId="29" applyNumberFormat="1" applyFont="1" applyBorder="1" applyAlignment="1">
      <alignment horizontal="left"/>
    </xf>
    <xf numFmtId="165" fontId="23" fillId="0" borderId="0" xfId="29" applyNumberFormat="1" applyFont="1" applyFill="1" applyBorder="1" applyAlignment="1">
      <alignment horizontal="left"/>
    </xf>
    <xf numFmtId="0" fontId="50" fillId="0" borderId="0" xfId="29" applyFont="1" applyFill="1"/>
    <xf numFmtId="165" fontId="32" fillId="0" borderId="0" xfId="29" applyNumberFormat="1" applyFont="1" applyFill="1" applyBorder="1" applyAlignment="1">
      <alignment horizontal="left"/>
    </xf>
    <xf numFmtId="165" fontId="23" fillId="0" borderId="0" xfId="30" applyNumberFormat="1" applyFont="1" applyBorder="1" applyAlignment="1">
      <alignment horizontal="left"/>
    </xf>
    <xf numFmtId="0" fontId="21" fillId="0" borderId="28" xfId="0" applyFont="1" applyFill="1" applyBorder="1" applyAlignment="1">
      <alignment vertical="center"/>
    </xf>
    <xf numFmtId="0" fontId="21" fillId="0" borderId="28" xfId="0" applyFont="1" applyFill="1" applyBorder="1" applyAlignment="1">
      <alignment vertical="center" wrapText="1"/>
    </xf>
    <xf numFmtId="0" fontId="24" fillId="5" borderId="6" xfId="0" applyFont="1" applyFill="1" applyBorder="1" applyAlignment="1">
      <alignment vertical="center" wrapText="1"/>
    </xf>
    <xf numFmtId="3" fontId="24" fillId="5" borderId="7" xfId="0" applyNumberFormat="1" applyFont="1" applyFill="1" applyBorder="1" applyAlignment="1">
      <alignment horizontal="right" vertical="center"/>
    </xf>
    <xf numFmtId="3" fontId="24" fillId="4" borderId="42" xfId="0" applyNumberFormat="1" applyFont="1" applyFill="1" applyBorder="1" applyAlignment="1">
      <alignment horizontal="right" vertical="center"/>
    </xf>
    <xf numFmtId="3" fontId="21" fillId="0" borderId="20" xfId="0" applyNumberFormat="1" applyFont="1" applyFill="1" applyBorder="1" applyAlignment="1">
      <alignment horizontal="right" vertical="center"/>
    </xf>
    <xf numFmtId="164" fontId="21" fillId="0" borderId="20" xfId="0" applyNumberFormat="1" applyFont="1" applyFill="1" applyBorder="1" applyAlignment="1">
      <alignment horizontal="right" vertical="center"/>
    </xf>
    <xf numFmtId="3" fontId="24" fillId="0" borderId="20" xfId="0" applyNumberFormat="1" applyFont="1" applyFill="1" applyBorder="1" applyAlignment="1">
      <alignment horizontal="right" vertical="center"/>
    </xf>
    <xf numFmtId="1" fontId="21" fillId="0" borderId="20" xfId="0" applyNumberFormat="1" applyFont="1" applyFill="1" applyBorder="1" applyAlignment="1">
      <alignment horizontal="right" vertical="center"/>
    </xf>
    <xf numFmtId="3" fontId="21" fillId="4" borderId="35" xfId="0" applyNumberFormat="1" applyFont="1" applyFill="1" applyBorder="1" applyAlignment="1">
      <alignment horizontal="right" vertical="center"/>
    </xf>
    <xf numFmtId="0" fontId="21" fillId="0" borderId="20" xfId="0" applyFont="1" applyFill="1" applyBorder="1" applyAlignment="1">
      <alignment horizontal="right" vertical="center"/>
    </xf>
    <xf numFmtId="0" fontId="21" fillId="0" borderId="21" xfId="0" applyFont="1" applyFill="1" applyBorder="1" applyAlignment="1">
      <alignment horizontal="right" vertical="center"/>
    </xf>
    <xf numFmtId="3" fontId="21" fillId="0" borderId="21" xfId="0" applyNumberFormat="1" applyFont="1" applyFill="1" applyBorder="1" applyAlignment="1">
      <alignment horizontal="right" vertical="center"/>
    </xf>
    <xf numFmtId="3" fontId="24" fillId="0" borderId="21" xfId="0" applyNumberFormat="1" applyFont="1" applyFill="1" applyBorder="1" applyAlignment="1">
      <alignment horizontal="right" vertical="center"/>
    </xf>
    <xf numFmtId="165" fontId="21" fillId="0" borderId="20" xfId="0" applyNumberFormat="1" applyFont="1" applyFill="1" applyBorder="1" applyAlignment="1">
      <alignment horizontal="right" vertical="center"/>
    </xf>
    <xf numFmtId="1" fontId="24" fillId="0" borderId="20" xfId="0" applyNumberFormat="1" applyFont="1" applyFill="1" applyBorder="1" applyAlignment="1">
      <alignment horizontal="right" vertical="center"/>
    </xf>
    <xf numFmtId="164" fontId="21" fillId="4" borderId="35" xfId="0" applyNumberFormat="1" applyFont="1" applyFill="1" applyBorder="1" applyAlignment="1">
      <alignment horizontal="right" vertical="center"/>
    </xf>
    <xf numFmtId="1" fontId="24" fillId="5" borderId="7" xfId="0" applyNumberFormat="1" applyFont="1" applyFill="1" applyBorder="1" applyAlignment="1">
      <alignment horizontal="right" vertical="center"/>
    </xf>
    <xf numFmtId="0" fontId="24" fillId="5" borderId="7" xfId="0" applyFont="1" applyFill="1" applyBorder="1" applyAlignment="1">
      <alignment horizontal="right" vertical="center"/>
    </xf>
    <xf numFmtId="0" fontId="24" fillId="5" borderId="8" xfId="0" applyFont="1" applyFill="1" applyBorder="1" applyAlignment="1">
      <alignment horizontal="right" vertical="center"/>
    </xf>
    <xf numFmtId="3" fontId="24" fillId="5" borderId="8" xfId="0" applyNumberFormat="1" applyFont="1" applyFill="1" applyBorder="1" applyAlignment="1">
      <alignment horizontal="right" vertical="center"/>
    </xf>
    <xf numFmtId="4" fontId="24" fillId="5" borderId="7" xfId="0" applyNumberFormat="1" applyFont="1" applyFill="1" applyBorder="1" applyAlignment="1">
      <alignment horizontal="right" vertical="center"/>
    </xf>
    <xf numFmtId="2" fontId="24" fillId="5" borderId="7" xfId="0" applyNumberFormat="1" applyFont="1" applyFill="1" applyBorder="1" applyAlignment="1">
      <alignment horizontal="right" vertical="center"/>
    </xf>
    <xf numFmtId="3" fontId="24" fillId="5" borderId="50" xfId="6" applyNumberFormat="1" applyFont="1" applyFill="1" applyBorder="1" applyAlignment="1">
      <alignment horizontal="right" vertical="center"/>
    </xf>
    <xf numFmtId="1" fontId="24" fillId="5" borderId="8" xfId="0" applyNumberFormat="1" applyFont="1" applyFill="1" applyBorder="1" applyAlignment="1">
      <alignment horizontal="right" vertical="center"/>
    </xf>
    <xf numFmtId="0" fontId="29" fillId="4" borderId="45" xfId="0" applyFont="1" applyFill="1" applyBorder="1" applyAlignment="1">
      <alignment vertical="center" wrapText="1"/>
    </xf>
    <xf numFmtId="3" fontId="29" fillId="4" borderId="58" xfId="0" applyNumberFormat="1" applyFont="1" applyFill="1" applyBorder="1" applyAlignment="1">
      <alignment horizontal="right" vertical="center"/>
    </xf>
    <xf numFmtId="3" fontId="24" fillId="4" borderId="44" xfId="0" applyNumberFormat="1" applyFont="1" applyFill="1" applyBorder="1" applyAlignment="1">
      <alignment horizontal="right" vertical="center"/>
    </xf>
    <xf numFmtId="0" fontId="24" fillId="5" borderId="59" xfId="0" applyFont="1" applyFill="1" applyBorder="1" applyAlignment="1">
      <alignment vertical="center" wrapText="1"/>
    </xf>
    <xf numFmtId="3" fontId="24" fillId="5" borderId="4" xfId="0" applyNumberFormat="1" applyFont="1" applyFill="1" applyBorder="1" applyAlignment="1">
      <alignment horizontal="right" vertical="center"/>
    </xf>
    <xf numFmtId="3" fontId="24" fillId="5" borderId="122" xfId="0" applyNumberFormat="1" applyFont="1" applyFill="1" applyBorder="1" applyAlignment="1">
      <alignment horizontal="right" vertical="center"/>
    </xf>
    <xf numFmtId="3" fontId="24" fillId="5" borderId="100" xfId="0" applyNumberFormat="1" applyFont="1" applyFill="1" applyBorder="1" applyAlignment="1">
      <alignment horizontal="right" vertical="center"/>
    </xf>
    <xf numFmtId="3" fontId="24" fillId="5" borderId="43" xfId="0" applyNumberFormat="1" applyFont="1" applyFill="1" applyBorder="1" applyAlignment="1">
      <alignment horizontal="right" vertical="center"/>
    </xf>
    <xf numFmtId="3" fontId="24" fillId="5" borderId="121" xfId="0" applyNumberFormat="1" applyFont="1" applyFill="1" applyBorder="1" applyAlignment="1">
      <alignment horizontal="right" vertical="center"/>
    </xf>
    <xf numFmtId="3" fontId="24" fillId="5" borderId="125" xfId="0" applyNumberFormat="1" applyFont="1" applyFill="1" applyBorder="1" applyAlignment="1">
      <alignment horizontal="right" vertical="center"/>
    </xf>
    <xf numFmtId="3" fontId="24" fillId="5" borderId="72" xfId="0" applyNumberFormat="1" applyFont="1" applyFill="1" applyBorder="1" applyAlignment="1">
      <alignment horizontal="right" vertical="center"/>
    </xf>
    <xf numFmtId="3" fontId="21" fillId="5" borderId="19" xfId="0" applyNumberFormat="1" applyFont="1" applyFill="1" applyBorder="1" applyAlignment="1">
      <alignment horizontal="right" vertical="center"/>
    </xf>
    <xf numFmtId="3" fontId="21" fillId="0" borderId="24" xfId="0" applyNumberFormat="1" applyFont="1" applyBorder="1" applyAlignment="1">
      <alignment horizontal="right" vertical="center"/>
    </xf>
    <xf numFmtId="3" fontId="21" fillId="0" borderId="101" xfId="0" applyNumberFormat="1" applyFont="1" applyBorder="1" applyAlignment="1">
      <alignment horizontal="right" vertical="center"/>
    </xf>
    <xf numFmtId="3" fontId="21" fillId="5" borderId="30" xfId="0" applyNumberFormat="1" applyFont="1" applyFill="1" applyBorder="1" applyAlignment="1">
      <alignment horizontal="right" vertical="center"/>
    </xf>
    <xf numFmtId="1" fontId="21" fillId="0" borderId="94" xfId="0" applyNumberFormat="1" applyFont="1" applyBorder="1" applyAlignment="1">
      <alignment horizontal="right" vertical="center"/>
    </xf>
    <xf numFmtId="1" fontId="21" fillId="0" borderId="24" xfId="0" applyNumberFormat="1" applyFont="1" applyBorder="1" applyAlignment="1">
      <alignment horizontal="right" vertical="center"/>
    </xf>
    <xf numFmtId="1" fontId="21" fillId="0" borderId="25" xfId="0" applyNumberFormat="1" applyFont="1" applyBorder="1" applyAlignment="1">
      <alignment horizontal="right" vertical="center"/>
    </xf>
    <xf numFmtId="3" fontId="21" fillId="5" borderId="35" xfId="0" applyNumberFormat="1" applyFont="1" applyFill="1" applyBorder="1" applyAlignment="1">
      <alignment horizontal="right" vertical="center"/>
    </xf>
    <xf numFmtId="0" fontId="21" fillId="0" borderId="94" xfId="0" applyFont="1" applyBorder="1" applyAlignment="1">
      <alignment horizontal="right" vertical="center"/>
    </xf>
    <xf numFmtId="0" fontId="21" fillId="0" borderId="24" xfId="0" applyFont="1" applyBorder="1" applyAlignment="1">
      <alignment horizontal="right" vertical="center"/>
    </xf>
    <xf numFmtId="0" fontId="21" fillId="0" borderId="25" xfId="0" applyFont="1" applyBorder="1" applyAlignment="1">
      <alignment horizontal="right" vertical="center"/>
    </xf>
    <xf numFmtId="3" fontId="24" fillId="5" borderId="6" xfId="0" applyNumberFormat="1" applyFont="1" applyFill="1" applyBorder="1" applyAlignment="1">
      <alignment horizontal="right" vertical="center"/>
    </xf>
    <xf numFmtId="3" fontId="24" fillId="5" borderId="99" xfId="0" applyNumberFormat="1" applyFont="1" applyFill="1" applyBorder="1" applyAlignment="1">
      <alignment horizontal="right" vertical="center"/>
    </xf>
    <xf numFmtId="3" fontId="24" fillId="5" borderId="102" xfId="0" applyNumberFormat="1" applyFont="1" applyFill="1" applyBorder="1" applyAlignment="1">
      <alignment horizontal="right" vertical="center"/>
    </xf>
    <xf numFmtId="3" fontId="24" fillId="5" borderId="98" xfId="0" applyNumberFormat="1" applyFont="1" applyFill="1" applyBorder="1" applyAlignment="1">
      <alignment horizontal="right" vertical="center"/>
    </xf>
    <xf numFmtId="3" fontId="24" fillId="5" borderId="126" xfId="0" applyNumberFormat="1" applyFont="1" applyFill="1" applyBorder="1" applyAlignment="1">
      <alignment horizontal="right" vertical="center"/>
    </xf>
    <xf numFmtId="3" fontId="24" fillId="5" borderId="42" xfId="0" applyNumberFormat="1" applyFont="1" applyFill="1" applyBorder="1" applyAlignment="1">
      <alignment horizontal="right" vertical="center"/>
    </xf>
    <xf numFmtId="3" fontId="21" fillId="5" borderId="98" xfId="0" applyNumberFormat="1" applyFont="1" applyFill="1" applyBorder="1" applyAlignment="1">
      <alignment horizontal="right" vertical="center"/>
    </xf>
    <xf numFmtId="3" fontId="21" fillId="5" borderId="99" xfId="0" applyNumberFormat="1" applyFont="1" applyFill="1" applyBorder="1" applyAlignment="1">
      <alignment horizontal="right" vertical="center"/>
    </xf>
    <xf numFmtId="3" fontId="21" fillId="5" borderId="126" xfId="0" applyNumberFormat="1" applyFont="1" applyFill="1" applyBorder="1" applyAlignment="1">
      <alignment horizontal="right" vertical="center"/>
    </xf>
    <xf numFmtId="164" fontId="21" fillId="5" borderId="19" xfId="0" applyNumberFormat="1" applyFont="1" applyFill="1" applyBorder="1" applyAlignment="1">
      <alignment horizontal="right" vertical="center"/>
    </xf>
    <xf numFmtId="164" fontId="21" fillId="0" borderId="101" xfId="0" applyNumberFormat="1" applyFont="1" applyBorder="1" applyAlignment="1">
      <alignment horizontal="right" vertical="center"/>
    </xf>
    <xf numFmtId="0" fontId="24" fillId="5" borderId="98" xfId="0" applyFont="1" applyFill="1" applyBorder="1" applyAlignment="1">
      <alignment horizontal="right" vertical="center"/>
    </xf>
    <xf numFmtId="0" fontId="24" fillId="5" borderId="99" xfId="0" applyFont="1" applyFill="1" applyBorder="1" applyAlignment="1">
      <alignment horizontal="right" vertical="center"/>
    </xf>
    <xf numFmtId="0" fontId="24" fillId="5" borderId="126" xfId="0" applyFont="1" applyFill="1" applyBorder="1" applyAlignment="1">
      <alignment horizontal="right" vertical="center"/>
    </xf>
    <xf numFmtId="1" fontId="24" fillId="5" borderId="98" xfId="0" applyNumberFormat="1" applyFont="1" applyFill="1" applyBorder="1" applyAlignment="1">
      <alignment horizontal="right" vertical="center"/>
    </xf>
    <xf numFmtId="3" fontId="24" fillId="5" borderId="99" xfId="6" applyNumberFormat="1" applyFont="1" applyFill="1" applyBorder="1" applyAlignment="1">
      <alignment horizontal="right" vertical="center"/>
    </xf>
    <xf numFmtId="0" fontId="24" fillId="4" borderId="46" xfId="0" applyFont="1" applyFill="1" applyBorder="1" applyAlignment="1">
      <alignment vertical="center" wrapText="1"/>
    </xf>
    <xf numFmtId="3" fontId="24" fillId="4" borderId="46" xfId="0" applyNumberFormat="1" applyFont="1" applyFill="1" applyBorder="1" applyAlignment="1">
      <alignment horizontal="right" vertical="center"/>
    </xf>
    <xf numFmtId="3" fontId="24" fillId="4" borderId="123" xfId="0" applyNumberFormat="1" applyFont="1" applyFill="1" applyBorder="1" applyAlignment="1">
      <alignment horizontal="right" vertical="center"/>
    </xf>
    <xf numFmtId="3" fontId="24" fillId="4" borderId="105" xfId="0" applyNumberFormat="1" applyFont="1" applyFill="1" applyBorder="1" applyAlignment="1">
      <alignment horizontal="right" vertical="center"/>
    </xf>
    <xf numFmtId="3" fontId="24" fillId="4" borderId="84" xfId="0" applyNumberFormat="1" applyFont="1" applyFill="1" applyBorder="1" applyAlignment="1">
      <alignment horizontal="right" vertical="center"/>
    </xf>
    <xf numFmtId="3" fontId="24" fillId="4" borderId="104" xfId="0" applyNumberFormat="1" applyFont="1" applyFill="1" applyBorder="1" applyAlignment="1">
      <alignment horizontal="right" vertical="center"/>
    </xf>
    <xf numFmtId="3" fontId="24" fillId="4" borderId="127" xfId="0" applyNumberFormat="1" applyFont="1" applyFill="1" applyBorder="1" applyAlignment="1">
      <alignment horizontal="right" vertical="center"/>
    </xf>
    <xf numFmtId="0" fontId="30" fillId="5" borderId="28" xfId="0" applyFont="1" applyFill="1" applyBorder="1" applyAlignment="1">
      <alignment vertical="center"/>
    </xf>
    <xf numFmtId="164" fontId="31" fillId="5" borderId="20" xfId="0" applyNumberFormat="1" applyFont="1" applyFill="1" applyBorder="1" applyAlignment="1">
      <alignment vertical="center"/>
    </xf>
    <xf numFmtId="164" fontId="31" fillId="5" borderId="21" xfId="0" applyNumberFormat="1" applyFont="1" applyFill="1" applyBorder="1" applyAlignment="1">
      <alignment vertical="center"/>
    </xf>
    <xf numFmtId="164" fontId="31" fillId="0" borderId="20" xfId="0" applyNumberFormat="1" applyFont="1" applyFill="1" applyBorder="1" applyAlignment="1">
      <alignment vertical="center"/>
    </xf>
    <xf numFmtId="164" fontId="31" fillId="0" borderId="21" xfId="0" applyNumberFormat="1" applyFont="1" applyFill="1" applyBorder="1" applyAlignment="1">
      <alignment vertical="center"/>
    </xf>
    <xf numFmtId="0" fontId="30" fillId="4" borderId="27" xfId="0" applyFont="1" applyFill="1" applyBorder="1" applyAlignment="1">
      <alignment vertical="center"/>
    </xf>
    <xf numFmtId="164" fontId="24" fillId="4" borderId="32" xfId="0" applyNumberFormat="1" applyFont="1" applyFill="1" applyBorder="1" applyAlignment="1">
      <alignment vertical="center"/>
    </xf>
    <xf numFmtId="164" fontId="24" fillId="4" borderId="15" xfId="0" applyNumberFormat="1" applyFont="1" applyFill="1" applyBorder="1" applyAlignment="1">
      <alignment vertical="center"/>
    </xf>
    <xf numFmtId="16" fontId="31" fillId="0" borderId="28" xfId="0" applyNumberFormat="1" applyFont="1" applyFill="1" applyBorder="1" applyAlignment="1">
      <alignment horizontal="left" vertical="center" indent="1"/>
    </xf>
    <xf numFmtId="0" fontId="31" fillId="0" borderId="28" xfId="0" applyFont="1" applyFill="1" applyBorder="1" applyAlignment="1">
      <alignment horizontal="left" vertical="center" indent="1"/>
    </xf>
    <xf numFmtId="0" fontId="31" fillId="0" borderId="28" xfId="0" applyFont="1" applyFill="1" applyBorder="1" applyAlignment="1">
      <alignment horizontal="left" vertical="center" indent="2"/>
    </xf>
    <xf numFmtId="0" fontId="31" fillId="0" borderId="28" xfId="0" applyFont="1" applyFill="1" applyBorder="1" applyAlignment="1">
      <alignment horizontal="left" vertical="center" wrapText="1" indent="1"/>
    </xf>
    <xf numFmtId="0" fontId="45" fillId="7" borderId="59" xfId="22" applyFont="1" applyFill="1" applyBorder="1" applyAlignment="1">
      <alignment horizontal="left" vertical="center" wrapText="1"/>
    </xf>
    <xf numFmtId="0" fontId="45" fillId="7" borderId="61" xfId="22" applyFont="1" applyFill="1" applyBorder="1" applyAlignment="1">
      <alignment horizontal="left" vertical="center" wrapText="1"/>
    </xf>
    <xf numFmtId="0" fontId="45" fillId="6" borderId="46" xfId="22" applyFont="1" applyFill="1" applyBorder="1" applyAlignment="1">
      <alignment horizontal="left" vertical="center" wrapText="1"/>
    </xf>
    <xf numFmtId="0" fontId="21" fillId="0" borderId="19" xfId="0" applyFont="1" applyBorder="1" applyAlignment="1">
      <alignment horizontal="left" vertical="center" wrapText="1" indent="1"/>
    </xf>
    <xf numFmtId="0" fontId="21" fillId="0" borderId="19" xfId="0" applyFont="1" applyFill="1" applyBorder="1" applyAlignment="1">
      <alignment horizontal="left" vertical="center" wrapText="1" indent="1"/>
    </xf>
    <xf numFmtId="0" fontId="21" fillId="0" borderId="55" xfId="0" applyFont="1" applyBorder="1" applyAlignment="1">
      <alignment horizontal="left" vertical="center" wrapText="1" indent="1"/>
    </xf>
    <xf numFmtId="16" fontId="46" fillId="0" borderId="55" xfId="22" applyNumberFormat="1" applyFont="1" applyFill="1" applyBorder="1" applyAlignment="1">
      <alignment horizontal="left" vertical="center" wrapText="1" indent="1"/>
    </xf>
    <xf numFmtId="3" fontId="45" fillId="7" borderId="6" xfId="22" applyNumberFormat="1" applyFont="1" applyFill="1" applyBorder="1" applyAlignment="1">
      <alignment horizontal="right" vertical="center" wrapText="1"/>
    </xf>
    <xf numFmtId="3" fontId="45" fillId="7" borderId="98" xfId="22" applyNumberFormat="1" applyFont="1" applyFill="1" applyBorder="1" applyAlignment="1">
      <alignment horizontal="right" vertical="center" wrapText="1"/>
    </xf>
    <xf numFmtId="3" fontId="45" fillId="7" borderId="99" xfId="22" applyNumberFormat="1" applyFont="1" applyFill="1" applyBorder="1" applyAlignment="1">
      <alignment horizontal="right" vertical="center" wrapText="1"/>
    </xf>
    <xf numFmtId="3" fontId="45" fillId="7" borderId="126" xfId="22" applyNumberFormat="1" applyFont="1" applyFill="1" applyBorder="1" applyAlignment="1">
      <alignment horizontal="right" vertical="center" wrapText="1"/>
    </xf>
    <xf numFmtId="3" fontId="45" fillId="7" borderId="130" xfId="22" applyNumberFormat="1" applyFont="1" applyFill="1" applyBorder="1" applyAlignment="1">
      <alignment horizontal="right" vertical="center" wrapText="1"/>
    </xf>
    <xf numFmtId="3" fontId="45" fillId="7" borderId="42" xfId="22" applyNumberFormat="1" applyFont="1" applyFill="1" applyBorder="1" applyAlignment="1">
      <alignment horizontal="right" vertical="center" wrapText="1"/>
    </xf>
    <xf numFmtId="3" fontId="45" fillId="6" borderId="42" xfId="22" applyNumberFormat="1" applyFont="1" applyFill="1" applyBorder="1" applyAlignment="1">
      <alignment horizontal="right" vertical="center" wrapText="1"/>
    </xf>
    <xf numFmtId="3" fontId="46" fillId="5" borderId="19" xfId="22" applyNumberFormat="1" applyFont="1" applyFill="1" applyBorder="1" applyAlignment="1">
      <alignment horizontal="right" vertical="center" wrapText="1"/>
    </xf>
    <xf numFmtId="3" fontId="46" fillId="0" borderId="94" xfId="22" applyNumberFormat="1" applyFont="1" applyFill="1" applyBorder="1" applyAlignment="1">
      <alignment horizontal="right" vertical="center" wrapText="1"/>
    </xf>
    <xf numFmtId="3" fontId="46" fillId="0" borderId="24" xfId="22" applyNumberFormat="1" applyFont="1" applyFill="1" applyBorder="1" applyAlignment="1">
      <alignment horizontal="right" vertical="center" wrapText="1"/>
    </xf>
    <xf numFmtId="3" fontId="46" fillId="0" borderId="25" xfId="22" applyNumberFormat="1" applyFont="1" applyFill="1" applyBorder="1" applyAlignment="1">
      <alignment horizontal="right" vertical="center" wrapText="1"/>
    </xf>
    <xf numFmtId="0" fontId="46" fillId="0" borderId="95" xfId="22" applyFont="1" applyFill="1" applyBorder="1" applyAlignment="1">
      <alignment horizontal="right" vertical="center" wrapText="1"/>
    </xf>
    <xf numFmtId="1" fontId="46" fillId="0" borderId="24" xfId="22" applyNumberFormat="1" applyFont="1" applyFill="1" applyBorder="1" applyAlignment="1">
      <alignment horizontal="right" vertical="center" wrapText="1"/>
    </xf>
    <xf numFmtId="0" fontId="46" fillId="0" borderId="25" xfId="22" applyFont="1" applyFill="1" applyBorder="1" applyAlignment="1">
      <alignment horizontal="right" vertical="center" wrapText="1"/>
    </xf>
    <xf numFmtId="3" fontId="46" fillId="5" borderId="35" xfId="22" applyNumberFormat="1" applyFont="1" applyFill="1" applyBorder="1" applyAlignment="1">
      <alignment horizontal="right" vertical="center" wrapText="1"/>
    </xf>
    <xf numFmtId="3" fontId="46" fillId="4" borderId="35" xfId="22" applyNumberFormat="1" applyFont="1" applyFill="1" applyBorder="1" applyAlignment="1">
      <alignment horizontal="right" vertical="center" wrapText="1"/>
    </xf>
    <xf numFmtId="0" fontId="46" fillId="0" borderId="24" xfId="22" applyFont="1" applyFill="1" applyBorder="1" applyAlignment="1">
      <alignment horizontal="right" vertical="center" wrapText="1"/>
    </xf>
    <xf numFmtId="1" fontId="46" fillId="0" borderId="25" xfId="22" applyNumberFormat="1" applyFont="1" applyFill="1" applyBorder="1" applyAlignment="1">
      <alignment horizontal="right" vertical="center" wrapText="1"/>
    </xf>
    <xf numFmtId="1" fontId="46" fillId="5" borderId="19" xfId="22" applyNumberFormat="1" applyFont="1" applyFill="1" applyBorder="1" applyAlignment="1">
      <alignment horizontal="right" vertical="center" wrapText="1"/>
    </xf>
    <xf numFmtId="0" fontId="45" fillId="7" borderId="130" xfId="22" applyFont="1" applyFill="1" applyBorder="1" applyAlignment="1">
      <alignment horizontal="right" vertical="center" wrapText="1"/>
    </xf>
    <xf numFmtId="0" fontId="45" fillId="7" borderId="99" xfId="22" applyFont="1" applyFill="1" applyBorder="1" applyAlignment="1">
      <alignment horizontal="right" vertical="center" wrapText="1"/>
    </xf>
    <xf numFmtId="0" fontId="45" fillId="7" borderId="126" xfId="22" applyFont="1" applyFill="1" applyBorder="1" applyAlignment="1">
      <alignment horizontal="right" vertical="center" wrapText="1"/>
    </xf>
    <xf numFmtId="164" fontId="46" fillId="0" borderId="24" xfId="22" applyNumberFormat="1" applyFont="1" applyFill="1" applyBorder="1" applyAlignment="1">
      <alignment horizontal="right" vertical="center" wrapText="1"/>
    </xf>
    <xf numFmtId="1" fontId="45" fillId="7" borderId="126" xfId="22" applyNumberFormat="1" applyFont="1" applyFill="1" applyBorder="1" applyAlignment="1">
      <alignment horizontal="right" vertical="center" wrapText="1"/>
    </xf>
    <xf numFmtId="1" fontId="45" fillId="7" borderId="99" xfId="22" applyNumberFormat="1" applyFont="1" applyFill="1" applyBorder="1" applyAlignment="1">
      <alignment horizontal="right" vertical="center" wrapText="1"/>
    </xf>
    <xf numFmtId="1" fontId="46" fillId="0" borderId="95" xfId="22" applyNumberFormat="1" applyFont="1" applyFill="1" applyBorder="1" applyAlignment="1">
      <alignment horizontal="right" vertical="center" wrapText="1"/>
    </xf>
    <xf numFmtId="1" fontId="45" fillId="7" borderId="130" xfId="22" applyNumberFormat="1" applyFont="1" applyFill="1" applyBorder="1" applyAlignment="1">
      <alignment horizontal="right" vertical="center" wrapText="1"/>
    </xf>
    <xf numFmtId="0" fontId="46" fillId="5" borderId="19" xfId="22" applyFont="1" applyFill="1" applyBorder="1" applyAlignment="1">
      <alignment horizontal="right" vertical="center" wrapText="1"/>
    </xf>
    <xf numFmtId="3" fontId="45" fillId="7" borderId="128" xfId="22" applyNumberFormat="1" applyFont="1" applyFill="1" applyBorder="1" applyAlignment="1">
      <alignment horizontal="right" vertical="center" wrapText="1"/>
    </xf>
    <xf numFmtId="3" fontId="45" fillId="7" borderId="103" xfId="22" applyNumberFormat="1" applyFont="1" applyFill="1" applyBorder="1" applyAlignment="1">
      <alignment horizontal="right" vertical="center" wrapText="1"/>
    </xf>
    <xf numFmtId="3" fontId="45" fillId="7" borderId="36" xfId="22" applyNumberFormat="1" applyFont="1" applyFill="1" applyBorder="1" applyAlignment="1">
      <alignment horizontal="right" vertical="center" wrapText="1"/>
    </xf>
    <xf numFmtId="3" fontId="45" fillId="7" borderId="129" xfId="22" applyNumberFormat="1" applyFont="1" applyFill="1" applyBorder="1" applyAlignment="1">
      <alignment horizontal="right" vertical="center" wrapText="1"/>
    </xf>
    <xf numFmtId="1" fontId="45" fillId="7" borderId="56" xfId="22" applyNumberFormat="1" applyFont="1" applyFill="1" applyBorder="1" applyAlignment="1">
      <alignment horizontal="right" vertical="center" wrapText="1"/>
    </xf>
    <xf numFmtId="0" fontId="45" fillId="7" borderId="129" xfId="22" applyFont="1" applyFill="1" applyBorder="1" applyAlignment="1">
      <alignment horizontal="right" vertical="center" wrapText="1"/>
    </xf>
    <xf numFmtId="3" fontId="45" fillId="7" borderId="60" xfId="22" applyNumberFormat="1" applyFont="1" applyFill="1" applyBorder="1" applyAlignment="1">
      <alignment horizontal="right" vertical="center" wrapText="1"/>
    </xf>
    <xf numFmtId="3" fontId="45" fillId="6" borderId="60" xfId="22" applyNumberFormat="1" applyFont="1" applyFill="1" applyBorder="1" applyAlignment="1">
      <alignment horizontal="right" vertical="center" wrapText="1"/>
    </xf>
    <xf numFmtId="3" fontId="45" fillId="6" borderId="45" xfId="22" applyNumberFormat="1" applyFont="1" applyFill="1" applyBorder="1" applyAlignment="1">
      <alignment horizontal="right" vertical="center" wrapText="1"/>
    </xf>
    <xf numFmtId="3" fontId="45" fillId="6" borderId="104" xfId="22" applyNumberFormat="1" applyFont="1" applyFill="1" applyBorder="1" applyAlignment="1">
      <alignment horizontal="right" vertical="center" wrapText="1"/>
    </xf>
    <xf numFmtId="3" fontId="45" fillId="6" borderId="123" xfId="22" applyNumberFormat="1" applyFont="1" applyFill="1" applyBorder="1" applyAlignment="1">
      <alignment horizontal="right" vertical="center" wrapText="1"/>
    </xf>
    <xf numFmtId="3" fontId="45" fillId="6" borderId="127" xfId="22" applyNumberFormat="1" applyFont="1" applyFill="1" applyBorder="1" applyAlignment="1">
      <alignment horizontal="right" vertical="center" wrapText="1"/>
    </xf>
    <xf numFmtId="1" fontId="45" fillId="6" borderId="131" xfId="22" applyNumberFormat="1" applyFont="1" applyFill="1" applyBorder="1" applyAlignment="1">
      <alignment horizontal="right" vertical="center" wrapText="1"/>
    </xf>
    <xf numFmtId="3" fontId="45" fillId="6" borderId="44" xfId="22" applyNumberFormat="1" applyFont="1" applyFill="1" applyBorder="1" applyAlignment="1">
      <alignment horizontal="right" vertical="center" wrapText="1"/>
    </xf>
    <xf numFmtId="3" fontId="24" fillId="5" borderId="7" xfId="0" applyNumberFormat="1" applyFont="1" applyFill="1" applyBorder="1" applyAlignment="1">
      <alignment vertical="center"/>
    </xf>
    <xf numFmtId="3" fontId="21" fillId="0" borderId="20" xfId="0" applyNumberFormat="1" applyFont="1" applyBorder="1" applyAlignment="1">
      <alignment vertical="center"/>
    </xf>
    <xf numFmtId="0" fontId="24" fillId="4" borderId="45" xfId="0" applyFont="1" applyFill="1" applyBorder="1" applyAlignment="1">
      <alignment vertical="center" wrapText="1"/>
    </xf>
    <xf numFmtId="3" fontId="24" fillId="4" borderId="58" xfId="0" applyNumberFormat="1" applyFont="1" applyFill="1" applyBorder="1" applyAlignment="1">
      <alignment vertical="center"/>
    </xf>
    <xf numFmtId="3" fontId="45" fillId="7" borderId="7" xfId="7" applyNumberFormat="1" applyFont="1" applyFill="1" applyBorder="1" applyAlignment="1">
      <alignment vertical="center" wrapText="1"/>
    </xf>
    <xf numFmtId="3" fontId="46" fillId="0" borderId="20" xfId="7" applyNumberFormat="1" applyFont="1" applyFill="1" applyBorder="1" applyAlignment="1">
      <alignment vertical="center" wrapText="1"/>
    </xf>
    <xf numFmtId="0" fontId="45" fillId="7" borderId="61" xfId="7" applyFont="1" applyFill="1" applyBorder="1" applyAlignment="1">
      <alignment vertical="center" wrapText="1"/>
    </xf>
    <xf numFmtId="3" fontId="45" fillId="7" borderId="31" xfId="7" applyNumberFormat="1" applyFont="1" applyFill="1" applyBorder="1" applyAlignment="1">
      <alignment vertical="center" wrapText="1"/>
    </xf>
    <xf numFmtId="0" fontId="45" fillId="6" borderId="46" xfId="7" applyFont="1" applyFill="1" applyBorder="1" applyAlignment="1">
      <alignment vertical="center" wrapText="1"/>
    </xf>
    <xf numFmtId="3" fontId="45" fillId="6" borderId="48" xfId="7" applyNumberFormat="1" applyFont="1" applyFill="1" applyBorder="1" applyAlignment="1">
      <alignment vertical="center" wrapText="1"/>
    </xf>
    <xf numFmtId="0" fontId="46" fillId="0" borderId="55" xfId="7" applyFont="1" applyFill="1" applyBorder="1" applyAlignment="1">
      <alignment horizontal="left" vertical="center" wrapText="1" indent="1"/>
    </xf>
    <xf numFmtId="16" fontId="46" fillId="0" borderId="55" xfId="7" applyNumberFormat="1" applyFont="1" applyFill="1" applyBorder="1" applyAlignment="1">
      <alignment horizontal="left" vertical="center" wrapText="1" indent="1"/>
    </xf>
    <xf numFmtId="3" fontId="21" fillId="0" borderId="97" xfId="0" applyNumberFormat="1" applyFont="1" applyBorder="1"/>
    <xf numFmtId="3" fontId="21" fillId="0" borderId="132" xfId="0" applyNumberFormat="1" applyFont="1" applyBorder="1"/>
    <xf numFmtId="3" fontId="21" fillId="0" borderId="133" xfId="0" applyNumberFormat="1" applyFont="1" applyBorder="1"/>
    <xf numFmtId="3" fontId="21" fillId="0" borderId="134" xfId="0" applyNumberFormat="1" applyFont="1" applyBorder="1"/>
    <xf numFmtId="3" fontId="24" fillId="4" borderId="23" xfId="0" applyNumberFormat="1" applyFont="1" applyFill="1" applyBorder="1"/>
    <xf numFmtId="0" fontId="21" fillId="0" borderId="0" xfId="9" applyFont="1" applyAlignment="1">
      <alignment vertical="center"/>
    </xf>
    <xf numFmtId="3" fontId="21" fillId="0" borderId="20" xfId="9" applyNumberFormat="1" applyFont="1" applyBorder="1" applyAlignment="1">
      <alignment horizontal="right" vertical="center" wrapText="1"/>
    </xf>
    <xf numFmtId="3" fontId="21" fillId="0" borderId="21" xfId="9" applyNumberFormat="1" applyFont="1" applyBorder="1" applyAlignment="1">
      <alignment horizontal="right" vertical="center"/>
    </xf>
    <xf numFmtId="0" fontId="21" fillId="0" borderId="0" xfId="9" applyFont="1" applyBorder="1" applyAlignment="1">
      <alignment vertical="center"/>
    </xf>
    <xf numFmtId="0" fontId="21" fillId="0" borderId="10" xfId="9" applyFont="1" applyBorder="1" applyAlignment="1">
      <alignment vertical="center"/>
    </xf>
    <xf numFmtId="3" fontId="21" fillId="0" borderId="15" xfId="9" applyNumberFormat="1" applyFont="1" applyBorder="1" applyAlignment="1">
      <alignment horizontal="right" vertical="center"/>
    </xf>
    <xf numFmtId="3" fontId="29" fillId="0" borderId="20" xfId="3" applyNumberFormat="1" applyFont="1" applyFill="1" applyBorder="1" applyAlignment="1">
      <alignment horizontal="right" vertical="center"/>
    </xf>
    <xf numFmtId="3" fontId="23" fillId="0" borderId="76" xfId="3" applyNumberFormat="1" applyFont="1" applyFill="1" applyBorder="1" applyAlignment="1">
      <alignment horizontal="right" vertical="center"/>
    </xf>
    <xf numFmtId="3" fontId="23" fillId="0" borderId="78" xfId="3" applyNumberFormat="1" applyFont="1" applyFill="1" applyBorder="1" applyAlignment="1">
      <alignment horizontal="right" vertical="center"/>
    </xf>
    <xf numFmtId="3" fontId="23" fillId="0" borderId="115" xfId="3" applyNumberFormat="1" applyFont="1" applyFill="1" applyBorder="1" applyAlignment="1">
      <alignment horizontal="right" vertical="center"/>
    </xf>
    <xf numFmtId="3" fontId="23" fillId="0" borderId="120" xfId="3" applyNumberFormat="1" applyFont="1" applyFill="1" applyBorder="1" applyAlignment="1">
      <alignment horizontal="right" vertical="center"/>
    </xf>
    <xf numFmtId="3" fontId="29" fillId="0" borderId="32" xfId="3" applyNumberFormat="1" applyFont="1" applyFill="1" applyBorder="1" applyAlignment="1">
      <alignment horizontal="right" vertical="center"/>
    </xf>
    <xf numFmtId="3" fontId="23" fillId="0" borderId="79" xfId="3" applyNumberFormat="1" applyFont="1" applyFill="1" applyBorder="1" applyAlignment="1">
      <alignment horizontal="right" vertical="center"/>
    </xf>
    <xf numFmtId="3" fontId="23" fillId="0" borderId="116" xfId="3" applyNumberFormat="1" applyFont="1" applyFill="1" applyBorder="1" applyAlignment="1">
      <alignment horizontal="right" vertical="center"/>
    </xf>
    <xf numFmtId="3" fontId="23" fillId="0" borderId="117" xfId="3" applyNumberFormat="1" applyFont="1" applyFill="1" applyBorder="1" applyAlignment="1">
      <alignment horizontal="right" vertical="center"/>
    </xf>
    <xf numFmtId="165" fontId="58" fillId="0" borderId="32" xfId="11" applyNumberFormat="1" applyFont="1" applyFill="1" applyBorder="1" applyAlignment="1" applyProtection="1">
      <alignment horizontal="right" vertical="center"/>
      <protection locked="0"/>
    </xf>
    <xf numFmtId="165" fontId="58" fillId="0" borderId="79" xfId="11" applyNumberFormat="1" applyFont="1" applyFill="1" applyBorder="1" applyAlignment="1" applyProtection="1">
      <alignment horizontal="right" vertical="center"/>
      <protection locked="0"/>
    </xf>
    <xf numFmtId="165" fontId="58" fillId="0" borderId="116" xfId="11" applyNumberFormat="1" applyFont="1" applyFill="1" applyBorder="1" applyAlignment="1" applyProtection="1">
      <alignment horizontal="right" vertical="center"/>
      <protection locked="0"/>
    </xf>
    <xf numFmtId="165" fontId="58" fillId="0" borderId="117" xfId="11" applyNumberFormat="1" applyFont="1" applyFill="1" applyBorder="1" applyAlignment="1" applyProtection="1">
      <alignment horizontal="right" vertical="center"/>
      <protection locked="0"/>
    </xf>
    <xf numFmtId="165" fontId="58" fillId="0" borderId="86" xfId="11" applyNumberFormat="1" applyFont="1" applyFill="1" applyBorder="1" applyAlignment="1" applyProtection="1">
      <alignment horizontal="right" vertical="center"/>
      <protection locked="0"/>
    </xf>
    <xf numFmtId="3" fontId="38" fillId="0" borderId="76" xfId="3" applyNumberFormat="1" applyFont="1" applyFill="1" applyBorder="1" applyAlignment="1">
      <alignment horizontal="right" vertical="center"/>
    </xf>
    <xf numFmtId="3" fontId="38" fillId="0" borderId="78" xfId="3" applyNumberFormat="1" applyFont="1" applyFill="1" applyBorder="1" applyAlignment="1">
      <alignment horizontal="right" vertical="center"/>
    </xf>
    <xf numFmtId="3" fontId="38" fillId="0" borderId="115" xfId="3" applyNumberFormat="1" applyFont="1" applyFill="1" applyBorder="1" applyAlignment="1">
      <alignment horizontal="right" vertical="center"/>
    </xf>
    <xf numFmtId="3" fontId="38" fillId="0" borderId="119" xfId="3" applyNumberFormat="1" applyFont="1" applyFill="1" applyBorder="1" applyAlignment="1">
      <alignment horizontal="right" vertical="center"/>
    </xf>
    <xf numFmtId="3" fontId="38" fillId="0" borderId="120" xfId="3" applyNumberFormat="1" applyFont="1" applyFill="1" applyBorder="1" applyAlignment="1">
      <alignment horizontal="right" vertical="center"/>
    </xf>
    <xf numFmtId="3" fontId="38" fillId="0" borderId="79" xfId="3" applyNumberFormat="1" applyFont="1" applyFill="1" applyBorder="1" applyAlignment="1">
      <alignment horizontal="right" vertical="center"/>
    </xf>
    <xf numFmtId="3" fontId="38" fillId="0" borderId="116" xfId="3" applyNumberFormat="1" applyFont="1" applyFill="1" applyBorder="1" applyAlignment="1">
      <alignment horizontal="right" vertical="center"/>
    </xf>
    <xf numFmtId="3" fontId="38" fillId="0" borderId="117" xfId="3" applyNumberFormat="1" applyFont="1" applyFill="1" applyBorder="1" applyAlignment="1">
      <alignment horizontal="right" vertical="center"/>
    </xf>
    <xf numFmtId="3" fontId="38" fillId="0" borderId="86" xfId="3" applyNumberFormat="1" applyFont="1" applyFill="1" applyBorder="1" applyAlignment="1">
      <alignment horizontal="right" vertical="center"/>
    </xf>
    <xf numFmtId="164" fontId="23" fillId="0" borderId="128" xfId="3" applyNumberFormat="1" applyFont="1" applyFill="1" applyBorder="1" applyAlignment="1">
      <alignment horizontal="right" indent="1"/>
    </xf>
    <xf numFmtId="164" fontId="23" fillId="0" borderId="31" xfId="3" applyNumberFormat="1" applyFont="1" applyFill="1" applyBorder="1" applyAlignment="1">
      <alignment horizontal="right" indent="1"/>
    </xf>
    <xf numFmtId="164" fontId="23" fillId="0" borderId="109" xfId="3" applyNumberFormat="1" applyFont="1" applyFill="1" applyBorder="1" applyAlignment="1">
      <alignment horizontal="right" indent="1"/>
    </xf>
    <xf numFmtId="164" fontId="23" fillId="0" borderId="70" xfId="3" applyNumberFormat="1" applyFont="1" applyFill="1" applyBorder="1" applyAlignment="1">
      <alignment horizontal="right" indent="1"/>
    </xf>
    <xf numFmtId="0" fontId="21" fillId="2" borderId="60" xfId="0" applyFont="1" applyFill="1" applyBorder="1" applyAlignment="1">
      <alignment horizontal="left" wrapText="1" indent="1"/>
    </xf>
    <xf numFmtId="0" fontId="21" fillId="2" borderId="35" xfId="0" applyFont="1" applyFill="1" applyBorder="1" applyAlignment="1">
      <alignment horizontal="left" wrapText="1" indent="1"/>
    </xf>
    <xf numFmtId="164" fontId="21" fillId="2" borderId="83" xfId="0" applyNumberFormat="1" applyFont="1" applyFill="1" applyBorder="1" applyAlignment="1">
      <alignment horizontal="left" wrapText="1" indent="1"/>
    </xf>
    <xf numFmtId="3" fontId="23" fillId="0" borderId="128" xfId="3" applyNumberFormat="1" applyFont="1" applyFill="1" applyBorder="1" applyAlignment="1">
      <alignment horizontal="right" indent="1"/>
    </xf>
    <xf numFmtId="3" fontId="23" fillId="0" borderId="31" xfId="3" applyNumberFormat="1" applyFont="1" applyFill="1" applyBorder="1" applyAlignment="1">
      <alignment horizontal="right" indent="1"/>
    </xf>
    <xf numFmtId="3" fontId="23" fillId="0" borderId="19" xfId="3" applyNumberFormat="1" applyFont="1" applyFill="1" applyBorder="1" applyAlignment="1">
      <alignment horizontal="right" indent="1"/>
    </xf>
    <xf numFmtId="3" fontId="23" fillId="0" borderId="109" xfId="3" applyNumberFormat="1" applyFont="1" applyFill="1" applyBorder="1" applyAlignment="1">
      <alignment horizontal="right" indent="1"/>
    </xf>
    <xf numFmtId="3" fontId="23" fillId="0" borderId="70" xfId="3" applyNumberFormat="1" applyFont="1" applyFill="1" applyBorder="1" applyAlignment="1">
      <alignment horizontal="right" indent="1"/>
    </xf>
    <xf numFmtId="164" fontId="23" fillId="0" borderId="9" xfId="3" applyNumberFormat="1" applyFont="1" applyFill="1" applyBorder="1" applyAlignment="1">
      <alignment horizontal="right" indent="1"/>
    </xf>
    <xf numFmtId="164" fontId="23" fillId="0" borderId="81" xfId="3" applyNumberFormat="1" applyFont="1" applyFill="1" applyBorder="1" applyAlignment="1">
      <alignment horizontal="right" indent="1"/>
    </xf>
    <xf numFmtId="3" fontId="21" fillId="5" borderId="73" xfId="23" applyNumberFormat="1" applyFont="1" applyFill="1" applyBorder="1" applyAlignment="1">
      <alignment horizontal="center" vertical="center" wrapText="1"/>
    </xf>
    <xf numFmtId="3" fontId="21" fillId="5" borderId="74" xfId="23" applyNumberFormat="1" applyFont="1" applyFill="1" applyBorder="1" applyAlignment="1">
      <alignment horizontal="center" vertical="center" wrapText="1"/>
    </xf>
    <xf numFmtId="3" fontId="21" fillId="5" borderId="75" xfId="23" applyNumberFormat="1" applyFont="1" applyFill="1" applyBorder="1" applyAlignment="1">
      <alignment horizontal="center" vertical="center" wrapText="1"/>
    </xf>
    <xf numFmtId="0" fontId="54" fillId="0" borderId="0" xfId="23" applyFont="1" applyFill="1" applyBorder="1" applyAlignment="1">
      <alignment vertical="center"/>
    </xf>
    <xf numFmtId="3" fontId="24" fillId="0" borderId="19" xfId="23" applyNumberFormat="1" applyFont="1" applyFill="1" applyBorder="1" applyAlignment="1">
      <alignment horizontal="right" vertical="center"/>
    </xf>
    <xf numFmtId="3" fontId="21" fillId="0" borderId="76" xfId="23" applyNumberFormat="1" applyFont="1" applyFill="1" applyBorder="1" applyAlignment="1">
      <alignment horizontal="right" vertical="center"/>
    </xf>
    <xf numFmtId="3" fontId="21" fillId="0" borderId="77" xfId="23" applyNumberFormat="1" applyFont="1" applyFill="1" applyBorder="1" applyAlignment="1">
      <alignment horizontal="right" vertical="center"/>
    </xf>
    <xf numFmtId="3" fontId="24" fillId="0" borderId="35" xfId="23" applyNumberFormat="1" applyFont="1" applyFill="1" applyBorder="1" applyAlignment="1">
      <alignment horizontal="right" vertical="center"/>
    </xf>
    <xf numFmtId="3" fontId="21" fillId="0" borderId="78" xfId="23" applyNumberFormat="1" applyFont="1" applyFill="1" applyBorder="1" applyAlignment="1">
      <alignment horizontal="right" vertical="center"/>
    </xf>
    <xf numFmtId="3" fontId="24" fillId="0" borderId="55" xfId="23" applyNumberFormat="1" applyFont="1" applyFill="1" applyBorder="1" applyAlignment="1">
      <alignment horizontal="right" vertical="center"/>
    </xf>
    <xf numFmtId="0" fontId="53" fillId="0" borderId="0" xfId="23" applyFont="1" applyFill="1" applyBorder="1" applyAlignment="1">
      <alignment horizontal="left" vertical="center"/>
    </xf>
    <xf numFmtId="0" fontId="54" fillId="0" borderId="0" xfId="23" applyFont="1" applyFill="1" applyBorder="1" applyAlignment="1">
      <alignment horizontal="left" vertical="center"/>
    </xf>
    <xf numFmtId="3" fontId="29" fillId="0" borderId="19" xfId="23" applyNumberFormat="1" applyFont="1" applyFill="1" applyBorder="1" applyAlignment="1">
      <alignment horizontal="right" vertical="center"/>
    </xf>
    <xf numFmtId="3" fontId="23" fillId="0" borderId="76" xfId="23" applyNumberFormat="1" applyFont="1" applyFill="1" applyBorder="1" applyAlignment="1">
      <alignment horizontal="right" vertical="center"/>
    </xf>
    <xf numFmtId="3" fontId="23" fillId="0" borderId="77" xfId="23" applyNumberFormat="1" applyFont="1" applyFill="1" applyBorder="1" applyAlignment="1">
      <alignment horizontal="right" vertical="center"/>
    </xf>
    <xf numFmtId="3" fontId="29" fillId="0" borderId="35" xfId="23" applyNumberFormat="1" applyFont="1" applyFill="1" applyBorder="1" applyAlignment="1">
      <alignment horizontal="right" vertical="center"/>
    </xf>
    <xf numFmtId="0" fontId="53" fillId="0" borderId="10" xfId="23" applyFont="1" applyFill="1" applyBorder="1" applyAlignment="1">
      <alignment horizontal="left" vertical="center"/>
    </xf>
    <xf numFmtId="3" fontId="24" fillId="0" borderId="14" xfId="23" applyNumberFormat="1" applyFont="1" applyFill="1" applyBorder="1" applyAlignment="1">
      <alignment horizontal="right" vertical="center"/>
    </xf>
    <xf numFmtId="3" fontId="21" fillId="0" borderId="79" xfId="23" applyNumberFormat="1" applyFont="1" applyFill="1" applyBorder="1" applyAlignment="1">
      <alignment horizontal="right" vertical="center"/>
    </xf>
    <xf numFmtId="3" fontId="21" fillId="0" borderId="80" xfId="23" applyNumberFormat="1" applyFont="1" applyFill="1" applyBorder="1" applyAlignment="1">
      <alignment horizontal="right" vertical="center"/>
    </xf>
    <xf numFmtId="3" fontId="24" fillId="0" borderId="38" xfId="23" applyNumberFormat="1" applyFont="1" applyFill="1" applyBorder="1" applyAlignment="1">
      <alignment horizontal="right" vertical="center"/>
    </xf>
    <xf numFmtId="3" fontId="21" fillId="0" borderId="116" xfId="23" applyNumberFormat="1" applyFont="1" applyFill="1" applyBorder="1" applyAlignment="1">
      <alignment horizontal="right" vertical="center"/>
    </xf>
    <xf numFmtId="3" fontId="24" fillId="0" borderId="71" xfId="23" applyNumberFormat="1" applyFont="1" applyFill="1" applyBorder="1" applyAlignment="1">
      <alignment horizontal="right" vertical="center"/>
    </xf>
    <xf numFmtId="0" fontId="53" fillId="0" borderId="0" xfId="23" applyFont="1" applyFill="1" applyBorder="1" applyAlignment="1">
      <alignment vertical="center"/>
    </xf>
    <xf numFmtId="167" fontId="29" fillId="5" borderId="20" xfId="14" applyNumberFormat="1" applyFont="1" applyFill="1" applyBorder="1" applyAlignment="1">
      <alignment horizontal="right" vertical="center"/>
    </xf>
    <xf numFmtId="167" fontId="29" fillId="5" borderId="21" xfId="14" applyNumberFormat="1" applyFont="1" applyFill="1" applyBorder="1" applyAlignment="1">
      <alignment horizontal="right" vertical="center"/>
    </xf>
    <xf numFmtId="167" fontId="29" fillId="5" borderId="76" xfId="14" applyNumberFormat="1" applyFont="1" applyFill="1" applyBorder="1" applyAlignment="1">
      <alignment horizontal="right" vertical="center"/>
    </xf>
    <xf numFmtId="167" fontId="29" fillId="5" borderId="120" xfId="14" applyNumberFormat="1" applyFont="1" applyFill="1" applyBorder="1" applyAlignment="1">
      <alignment horizontal="right" vertical="center"/>
    </xf>
    <xf numFmtId="167" fontId="23" fillId="0" borderId="20" xfId="14" applyNumberFormat="1" applyFont="1" applyFill="1" applyBorder="1" applyAlignment="1">
      <alignment horizontal="right"/>
    </xf>
    <xf numFmtId="167" fontId="23" fillId="0" borderId="21" xfId="14" applyNumberFormat="1" applyFont="1" applyFill="1" applyBorder="1" applyAlignment="1">
      <alignment horizontal="right"/>
    </xf>
    <xf numFmtId="167" fontId="23" fillId="0" borderId="76" xfId="14" applyNumberFormat="1" applyFont="1" applyFill="1" applyBorder="1" applyAlignment="1">
      <alignment horizontal="right"/>
    </xf>
    <xf numFmtId="167" fontId="23" fillId="0" borderId="120" xfId="14" applyNumberFormat="1" applyFont="1" applyFill="1" applyBorder="1" applyAlignment="1">
      <alignment horizontal="right"/>
    </xf>
    <xf numFmtId="167" fontId="23" fillId="0" borderId="32" xfId="14" applyNumberFormat="1" applyFont="1" applyFill="1" applyBorder="1" applyAlignment="1">
      <alignment horizontal="right"/>
    </xf>
    <xf numFmtId="167" fontId="23" fillId="0" borderId="15" xfId="14" applyNumberFormat="1" applyFont="1" applyFill="1" applyBorder="1" applyAlignment="1">
      <alignment horizontal="right"/>
    </xf>
    <xf numFmtId="167" fontId="23" fillId="0" borderId="79" xfId="14" applyNumberFormat="1" applyFont="1" applyFill="1" applyBorder="1" applyAlignment="1">
      <alignment horizontal="right"/>
    </xf>
    <xf numFmtId="167" fontId="23" fillId="0" borderId="86" xfId="14" applyNumberFormat="1" applyFont="1" applyFill="1" applyBorder="1" applyAlignment="1">
      <alignment horizontal="right"/>
    </xf>
    <xf numFmtId="4" fontId="21" fillId="0" borderId="32" xfId="9" applyNumberFormat="1" applyFont="1" applyBorder="1" applyAlignment="1">
      <alignment horizontal="right" vertical="center" wrapText="1"/>
    </xf>
    <xf numFmtId="0" fontId="5" fillId="0" borderId="0" xfId="31"/>
    <xf numFmtId="0" fontId="67" fillId="0" borderId="0" xfId="31" applyFont="1"/>
    <xf numFmtId="0" fontId="66" fillId="0" borderId="0" xfId="31" applyFont="1"/>
    <xf numFmtId="0" fontId="68" fillId="0" borderId="0" xfId="31" applyFont="1"/>
    <xf numFmtId="0" fontId="67" fillId="0" borderId="0" xfId="2" applyFont="1" applyAlignment="1" applyProtection="1"/>
    <xf numFmtId="0" fontId="61" fillId="0" borderId="0" xfId="31" applyFont="1"/>
    <xf numFmtId="0" fontId="61" fillId="0" borderId="0" xfId="31" applyFont="1" applyFill="1"/>
    <xf numFmtId="0" fontId="5" fillId="0" borderId="0" xfId="31" applyFill="1"/>
    <xf numFmtId="0" fontId="69" fillId="0" borderId="0" xfId="31" applyFont="1" applyAlignment="1">
      <alignment horizontal="left"/>
    </xf>
    <xf numFmtId="0" fontId="5" fillId="0" borderId="0" xfId="31" applyAlignment="1"/>
    <xf numFmtId="0" fontId="16" fillId="0" borderId="0" xfId="9" applyFont="1" applyBorder="1" applyAlignment="1">
      <alignment horizontal="left"/>
    </xf>
    <xf numFmtId="165" fontId="23" fillId="0" borderId="0" xfId="9" applyNumberFormat="1" applyFont="1" applyFill="1" applyBorder="1" applyAlignment="1">
      <alignment horizontal="left" wrapText="1"/>
    </xf>
    <xf numFmtId="0" fontId="29" fillId="4" borderId="29" xfId="3" applyFont="1" applyFill="1" applyBorder="1" applyAlignment="1">
      <alignment horizontal="center" vertical="center"/>
    </xf>
    <xf numFmtId="0" fontId="21" fillId="0" borderId="17" xfId="19" applyFont="1" applyFill="1" applyBorder="1" applyAlignment="1">
      <alignment horizontal="center" vertical="center"/>
    </xf>
    <xf numFmtId="0" fontId="29" fillId="4" borderId="30" xfId="3" applyFont="1" applyFill="1" applyBorder="1" applyAlignment="1">
      <alignment horizontal="center" vertical="center"/>
    </xf>
    <xf numFmtId="0" fontId="29" fillId="4" borderId="30" xfId="4" applyFont="1" applyFill="1" applyBorder="1" applyAlignment="1" applyProtection="1">
      <alignment horizontal="center" vertical="center"/>
      <protection locked="0"/>
    </xf>
    <xf numFmtId="0" fontId="31" fillId="0" borderId="28" xfId="0" applyFont="1" applyFill="1" applyBorder="1" applyAlignment="1">
      <alignment horizontal="left" vertical="center" wrapText="1" indent="2"/>
    </xf>
    <xf numFmtId="0" fontId="30" fillId="4" borderId="27" xfId="0" applyFont="1" applyFill="1" applyBorder="1" applyAlignment="1">
      <alignment wrapText="1"/>
    </xf>
    <xf numFmtId="0" fontId="21" fillId="5" borderId="12" xfId="19" applyFont="1" applyFill="1" applyBorder="1" applyAlignment="1">
      <alignment horizontal="center" vertical="center"/>
    </xf>
    <xf numFmtId="165" fontId="23" fillId="0" borderId="0" xfId="1" applyNumberFormat="1" applyFont="1" applyFill="1" applyBorder="1" applyAlignment="1">
      <alignment horizontal="left" wrapText="1"/>
    </xf>
    <xf numFmtId="3" fontId="24" fillId="5" borderId="66" xfId="0" applyNumberFormat="1" applyFont="1" applyFill="1" applyBorder="1" applyAlignment="1">
      <alignment vertical="center"/>
    </xf>
    <xf numFmtId="3" fontId="21" fillId="0" borderId="136" xfId="0" applyNumberFormat="1" applyFont="1" applyBorder="1" applyAlignment="1">
      <alignment vertical="center"/>
    </xf>
    <xf numFmtId="3" fontId="24" fillId="4" borderId="67" xfId="0" applyNumberFormat="1" applyFont="1" applyFill="1" applyBorder="1" applyAlignment="1">
      <alignment vertical="center"/>
    </xf>
    <xf numFmtId="3" fontId="45" fillId="7" borderId="66" xfId="7" applyNumberFormat="1" applyFont="1" applyFill="1" applyBorder="1" applyAlignment="1">
      <alignment vertical="center" wrapText="1"/>
    </xf>
    <xf numFmtId="3" fontId="46" fillId="0" borderId="136" xfId="7" applyNumberFormat="1" applyFont="1" applyFill="1" applyBorder="1" applyAlignment="1">
      <alignment vertical="center" wrapText="1"/>
    </xf>
    <xf numFmtId="3" fontId="45" fillId="7" borderId="135" xfId="7" applyNumberFormat="1" applyFont="1" applyFill="1" applyBorder="1" applyAlignment="1">
      <alignment vertical="center" wrapText="1"/>
    </xf>
    <xf numFmtId="3" fontId="45" fillId="6" borderId="67" xfId="7" applyNumberFormat="1" applyFont="1" applyFill="1" applyBorder="1" applyAlignment="1">
      <alignment vertical="center" wrapText="1"/>
    </xf>
    <xf numFmtId="0" fontId="4" fillId="0" borderId="0" xfId="23" applyFont="1"/>
    <xf numFmtId="0" fontId="21" fillId="5" borderId="12" xfId="19" applyFont="1" applyFill="1" applyBorder="1" applyAlignment="1">
      <alignment horizontal="center" vertical="center"/>
    </xf>
    <xf numFmtId="0" fontId="23" fillId="0" borderId="0" xfId="4" applyFont="1" applyFill="1" applyBorder="1" applyAlignment="1" applyProtection="1">
      <alignment horizontal="center" vertical="center"/>
      <protection locked="0"/>
    </xf>
    <xf numFmtId="3" fontId="31" fillId="0" borderId="21" xfId="0" applyNumberFormat="1" applyFont="1" applyFill="1" applyBorder="1"/>
    <xf numFmtId="3" fontId="24" fillId="4" borderId="15" xfId="0" applyNumberFormat="1" applyFont="1" applyFill="1" applyBorder="1"/>
    <xf numFmtId="0" fontId="31" fillId="0" borderId="0" xfId="19" applyFont="1" applyBorder="1"/>
    <xf numFmtId="164" fontId="0" fillId="0" borderId="0" xfId="0" applyNumberFormat="1" applyBorder="1"/>
    <xf numFmtId="165" fontId="23" fillId="0" borderId="0" xfId="19" applyNumberFormat="1" applyFont="1" applyFill="1" applyBorder="1" applyAlignment="1">
      <alignment wrapText="1"/>
    </xf>
    <xf numFmtId="0" fontId="28" fillId="5" borderId="137" xfId="4" applyFont="1" applyFill="1" applyBorder="1" applyAlignment="1" applyProtection="1">
      <alignment horizontal="center" vertical="center"/>
      <protection locked="0"/>
    </xf>
    <xf numFmtId="167" fontId="28" fillId="0" borderId="137" xfId="6" applyNumberFormat="1" applyFont="1" applyFill="1" applyBorder="1" applyAlignment="1" applyProtection="1">
      <alignment horizontal="right"/>
      <protection locked="0"/>
    </xf>
    <xf numFmtId="167" fontId="28" fillId="0" borderId="138" xfId="6" applyNumberFormat="1" applyFont="1" applyFill="1" applyBorder="1" applyAlignment="1" applyProtection="1">
      <alignment horizontal="right"/>
      <protection locked="0"/>
    </xf>
    <xf numFmtId="169" fontId="28" fillId="0" borderId="70" xfId="6" applyNumberFormat="1" applyFont="1" applyFill="1" applyBorder="1" applyAlignment="1" applyProtection="1">
      <alignment horizontal="right"/>
      <protection locked="0"/>
    </xf>
    <xf numFmtId="169" fontId="28" fillId="0" borderId="81" xfId="6" applyNumberFormat="1" applyFont="1" applyFill="1" applyBorder="1" applyAlignment="1" applyProtection="1">
      <alignment horizontal="right"/>
      <protection locked="0"/>
    </xf>
    <xf numFmtId="0" fontId="28" fillId="5" borderId="139" xfId="4" applyFont="1" applyFill="1" applyBorder="1" applyAlignment="1" applyProtection="1">
      <alignment horizontal="center" vertical="center"/>
      <protection locked="0"/>
    </xf>
    <xf numFmtId="167" fontId="28" fillId="0" borderId="140" xfId="6" applyNumberFormat="1" applyFont="1" applyFill="1" applyBorder="1" applyAlignment="1" applyProtection="1">
      <alignment horizontal="right"/>
      <protection locked="0"/>
    </xf>
    <xf numFmtId="167" fontId="28" fillId="0" borderId="141" xfId="6" applyNumberFormat="1" applyFont="1" applyFill="1" applyBorder="1" applyAlignment="1" applyProtection="1">
      <alignment horizontal="right"/>
      <protection locked="0"/>
    </xf>
    <xf numFmtId="169" fontId="28" fillId="0" borderId="0" xfId="6" applyNumberFormat="1" applyFont="1" applyFill="1" applyBorder="1" applyAlignment="1" applyProtection="1">
      <alignment horizontal="right"/>
      <protection locked="0"/>
    </xf>
    <xf numFmtId="0" fontId="28" fillId="0" borderId="0" xfId="4" applyFont="1" applyFill="1" applyBorder="1" applyAlignment="1" applyProtection="1">
      <alignment horizontal="center" vertical="center" wrapText="1"/>
      <protection locked="0"/>
    </xf>
    <xf numFmtId="0" fontId="28" fillId="0" borderId="0" xfId="4" applyFont="1" applyFill="1" applyBorder="1" applyAlignment="1" applyProtection="1">
      <alignment horizontal="center" vertical="center"/>
      <protection locked="0"/>
    </xf>
    <xf numFmtId="3" fontId="24" fillId="5" borderId="8" xfId="0" applyNumberFormat="1" applyFont="1" applyFill="1" applyBorder="1" applyAlignment="1">
      <alignment vertical="center"/>
    </xf>
    <xf numFmtId="3" fontId="21" fillId="0" borderId="21" xfId="0" applyNumberFormat="1" applyFont="1" applyBorder="1" applyAlignment="1">
      <alignment vertical="center"/>
    </xf>
    <xf numFmtId="0" fontId="3" fillId="0" borderId="0" xfId="16" applyFont="1"/>
    <xf numFmtId="3" fontId="23" fillId="0" borderId="21" xfId="3" applyNumberFormat="1" applyFont="1" applyFill="1" applyBorder="1" applyAlignment="1">
      <alignment horizontal="right" indent="1"/>
    </xf>
    <xf numFmtId="0" fontId="21" fillId="5" borderId="12" xfId="19" applyFont="1" applyFill="1" applyBorder="1" applyAlignment="1">
      <alignment horizontal="center" vertical="center"/>
    </xf>
    <xf numFmtId="0" fontId="29" fillId="4" borderId="29" xfId="3" applyFont="1" applyFill="1" applyBorder="1" applyAlignment="1">
      <alignment horizontal="center" vertical="center"/>
    </xf>
    <xf numFmtId="0" fontId="29" fillId="4" borderId="30" xfId="3" applyFont="1" applyFill="1" applyBorder="1" applyAlignment="1">
      <alignment horizontal="center" vertical="center"/>
    </xf>
    <xf numFmtId="0" fontId="24" fillId="4" borderId="16" xfId="0" applyFont="1" applyFill="1" applyBorder="1" applyAlignment="1">
      <alignment horizontal="center" vertical="center"/>
    </xf>
    <xf numFmtId="0" fontId="24" fillId="4" borderId="17" xfId="0" applyFont="1" applyFill="1" applyBorder="1" applyAlignment="1">
      <alignment horizontal="center" vertical="center"/>
    </xf>
    <xf numFmtId="0" fontId="24" fillId="4" borderId="18" xfId="0" applyFont="1" applyFill="1" applyBorder="1" applyAlignment="1">
      <alignment horizontal="center" vertical="center"/>
    </xf>
    <xf numFmtId="0" fontId="48" fillId="0" borderId="0" xfId="31" applyFont="1"/>
    <xf numFmtId="0" fontId="30" fillId="4" borderId="45" xfId="0" applyFont="1" applyFill="1" applyBorder="1" applyAlignment="1">
      <alignment horizontal="center"/>
    </xf>
    <xf numFmtId="0" fontId="30" fillId="4" borderId="48" xfId="0" applyFont="1" applyFill="1" applyBorder="1" applyAlignment="1">
      <alignment horizontal="center"/>
    </xf>
    <xf numFmtId="0" fontId="30" fillId="4" borderId="58" xfId="0" applyFont="1" applyFill="1" applyBorder="1" applyAlignment="1">
      <alignment horizontal="center"/>
    </xf>
    <xf numFmtId="164" fontId="23" fillId="0" borderId="30" xfId="3" applyNumberFormat="1" applyFont="1" applyFill="1" applyBorder="1" applyAlignment="1">
      <alignment horizontal="right" indent="1"/>
    </xf>
    <xf numFmtId="0" fontId="24" fillId="4" borderId="29" xfId="0" applyFont="1" applyFill="1" applyBorder="1" applyAlignment="1">
      <alignment horizontal="center" vertical="center"/>
    </xf>
    <xf numFmtId="164" fontId="23" fillId="0" borderId="40" xfId="3" applyNumberFormat="1" applyFont="1" applyFill="1" applyBorder="1" applyAlignment="1">
      <alignment horizontal="right" indent="1"/>
    </xf>
    <xf numFmtId="164" fontId="23" fillId="0" borderId="62" xfId="3" applyNumberFormat="1" applyFont="1" applyFill="1" applyBorder="1" applyAlignment="1">
      <alignment horizontal="right" indent="1"/>
    </xf>
    <xf numFmtId="164" fontId="23" fillId="0" borderId="41" xfId="3" applyNumberFormat="1" applyFont="1" applyFill="1" applyBorder="1" applyAlignment="1">
      <alignment horizontal="right" indent="1"/>
    </xf>
    <xf numFmtId="164" fontId="23" fillId="0" borderId="43" xfId="3" applyNumberFormat="1" applyFont="1" applyFill="1" applyBorder="1" applyAlignment="1">
      <alignment horizontal="right" indent="1"/>
    </xf>
    <xf numFmtId="164" fontId="23" fillId="0" borderId="143" xfId="3" applyNumberFormat="1" applyFont="1" applyFill="1" applyBorder="1" applyAlignment="1">
      <alignment horizontal="right" indent="1"/>
    </xf>
    <xf numFmtId="164" fontId="23" fillId="0" borderId="144" xfId="3" applyNumberFormat="1" applyFont="1" applyFill="1" applyBorder="1" applyAlignment="1">
      <alignment horizontal="right" indent="1"/>
    </xf>
    <xf numFmtId="164" fontId="23" fillId="5" borderId="82" xfId="3" applyNumberFormat="1" applyFont="1" applyFill="1" applyBorder="1" applyAlignment="1">
      <alignment horizontal="right" indent="1"/>
    </xf>
    <xf numFmtId="164" fontId="29" fillId="4" borderId="51" xfId="3" applyNumberFormat="1" applyFont="1" applyFill="1" applyBorder="1" applyAlignment="1">
      <alignment horizontal="right" indent="1"/>
    </xf>
    <xf numFmtId="3" fontId="23" fillId="0" borderId="40" xfId="3" applyNumberFormat="1" applyFont="1" applyFill="1" applyBorder="1" applyAlignment="1">
      <alignment horizontal="right" indent="1"/>
    </xf>
    <xf numFmtId="3" fontId="23" fillId="0" borderId="62" xfId="3" applyNumberFormat="1" applyFont="1" applyFill="1" applyBorder="1" applyAlignment="1">
      <alignment horizontal="right" indent="1"/>
    </xf>
    <xf numFmtId="3" fontId="23" fillId="0" borderId="30" xfId="3" applyNumberFormat="1" applyFont="1" applyFill="1" applyBorder="1" applyAlignment="1">
      <alignment horizontal="right" indent="1"/>
    </xf>
    <xf numFmtId="3" fontId="23" fillId="0" borderId="41" xfId="3" applyNumberFormat="1" applyFont="1" applyFill="1" applyBorder="1" applyAlignment="1">
      <alignment horizontal="right" indent="1"/>
    </xf>
    <xf numFmtId="3" fontId="23" fillId="0" borderId="43" xfId="3" applyNumberFormat="1" applyFont="1" applyFill="1" applyBorder="1" applyAlignment="1">
      <alignment horizontal="right" indent="1"/>
    </xf>
    <xf numFmtId="3" fontId="23" fillId="0" borderId="143" xfId="3" applyNumberFormat="1" applyFont="1" applyFill="1" applyBorder="1" applyAlignment="1">
      <alignment horizontal="right" indent="1"/>
    </xf>
    <xf numFmtId="3" fontId="23" fillId="0" borderId="144" xfId="3" applyNumberFormat="1" applyFont="1" applyFill="1" applyBorder="1" applyAlignment="1">
      <alignment horizontal="right" indent="1"/>
    </xf>
    <xf numFmtId="3" fontId="23" fillId="5" borderId="82" xfId="3" applyNumberFormat="1" applyFont="1" applyFill="1" applyBorder="1" applyAlignment="1">
      <alignment horizontal="right" indent="1"/>
    </xf>
    <xf numFmtId="3" fontId="29" fillId="4" borderId="51" xfId="3" applyNumberFormat="1" applyFont="1" applyFill="1" applyBorder="1" applyAlignment="1">
      <alignment horizontal="right" indent="1"/>
    </xf>
    <xf numFmtId="164" fontId="23" fillId="0" borderId="145" xfId="3" applyNumberFormat="1" applyFont="1" applyFill="1" applyBorder="1" applyAlignment="1">
      <alignment horizontal="right" indent="1"/>
    </xf>
    <xf numFmtId="164" fontId="29" fillId="4" borderId="58" xfId="3" applyNumberFormat="1" applyFont="1" applyFill="1" applyBorder="1" applyAlignment="1">
      <alignment horizontal="right" indent="1"/>
    </xf>
    <xf numFmtId="3" fontId="23" fillId="0" borderId="5" xfId="3" applyNumberFormat="1" applyFont="1" applyFill="1" applyBorder="1" applyAlignment="1">
      <alignment horizontal="right" indent="1"/>
    </xf>
    <xf numFmtId="3" fontId="23" fillId="0" borderId="9" xfId="3" applyNumberFormat="1" applyFont="1" applyFill="1" applyBorder="1" applyAlignment="1">
      <alignment horizontal="right" indent="1"/>
    </xf>
    <xf numFmtId="3" fontId="23" fillId="0" borderId="81" xfId="3" applyNumberFormat="1" applyFont="1" applyFill="1" applyBorder="1" applyAlignment="1">
      <alignment horizontal="right" indent="1"/>
    </xf>
    <xf numFmtId="3" fontId="23" fillId="0" borderId="8" xfId="3" applyNumberFormat="1" applyFont="1" applyFill="1" applyBorder="1" applyAlignment="1">
      <alignment horizontal="right" indent="1"/>
    </xf>
    <xf numFmtId="3" fontId="23" fillId="0" borderId="89" xfId="3" applyNumberFormat="1" applyFont="1" applyFill="1" applyBorder="1" applyAlignment="1">
      <alignment horizontal="right" indent="1"/>
    </xf>
    <xf numFmtId="3" fontId="23" fillId="0" borderId="145" xfId="3" applyNumberFormat="1" applyFont="1" applyFill="1" applyBorder="1" applyAlignment="1">
      <alignment horizontal="right" indent="1"/>
    </xf>
    <xf numFmtId="3" fontId="23" fillId="5" borderId="13" xfId="3" applyNumberFormat="1" applyFont="1" applyFill="1" applyBorder="1" applyAlignment="1">
      <alignment horizontal="right" indent="1"/>
    </xf>
    <xf numFmtId="3" fontId="29" fillId="4" borderId="58" xfId="3" applyNumberFormat="1" applyFont="1" applyFill="1" applyBorder="1" applyAlignment="1">
      <alignment horizontal="right" indent="1"/>
    </xf>
    <xf numFmtId="0" fontId="65" fillId="0" borderId="0" xfId="0" applyFont="1" applyBorder="1"/>
    <xf numFmtId="0" fontId="60" fillId="0" borderId="0" xfId="0" applyFont="1" applyFill="1" applyBorder="1"/>
    <xf numFmtId="0" fontId="30" fillId="4" borderId="65" xfId="0" applyFont="1" applyFill="1" applyBorder="1" applyAlignment="1">
      <alignment vertical="center"/>
    </xf>
    <xf numFmtId="0" fontId="30" fillId="4" borderId="45" xfId="0" applyFont="1" applyFill="1" applyBorder="1" applyAlignment="1">
      <alignment horizontal="center" vertical="center"/>
    </xf>
    <xf numFmtId="0" fontId="30" fillId="4" borderId="48" xfId="0" applyFont="1" applyFill="1" applyBorder="1" applyAlignment="1">
      <alignment horizontal="center" vertical="center"/>
    </xf>
    <xf numFmtId="0" fontId="30" fillId="4" borderId="58" xfId="0" applyFont="1" applyFill="1" applyBorder="1" applyAlignment="1">
      <alignment horizontal="center" vertical="center"/>
    </xf>
    <xf numFmtId="0" fontId="30" fillId="4" borderId="65" xfId="0" applyFont="1" applyFill="1" applyBorder="1" applyAlignment="1">
      <alignment horizontal="left" vertical="center" wrapText="1"/>
    </xf>
    <xf numFmtId="0" fontId="30" fillId="4" borderId="65" xfId="0" applyFont="1" applyFill="1" applyBorder="1" applyAlignment="1">
      <alignment horizontal="left" vertical="center"/>
    </xf>
    <xf numFmtId="0" fontId="24" fillId="5" borderId="109" xfId="0" applyFont="1" applyFill="1" applyBorder="1" applyAlignment="1">
      <alignment vertical="center" wrapText="1"/>
    </xf>
    <xf numFmtId="3" fontId="24" fillId="5" borderId="70" xfId="0" applyNumberFormat="1" applyFont="1" applyFill="1" applyBorder="1" applyAlignment="1">
      <alignment vertical="center"/>
    </xf>
    <xf numFmtId="3" fontId="24" fillId="5" borderId="81" xfId="0" applyNumberFormat="1" applyFont="1" applyFill="1" applyBorder="1" applyAlignment="1">
      <alignment vertical="center"/>
    </xf>
    <xf numFmtId="3" fontId="24" fillId="5" borderId="110" xfId="0" applyNumberFormat="1" applyFont="1" applyFill="1" applyBorder="1" applyAlignment="1">
      <alignment vertical="center"/>
    </xf>
    <xf numFmtId="0" fontId="30" fillId="4" borderId="44" xfId="0" applyFont="1" applyFill="1" applyBorder="1" applyAlignment="1">
      <alignment vertical="center"/>
    </xf>
    <xf numFmtId="0" fontId="30" fillId="4" borderId="67" xfId="0" applyFont="1" applyFill="1" applyBorder="1" applyAlignment="1">
      <alignment horizontal="center" vertical="center"/>
    </xf>
    <xf numFmtId="0" fontId="30" fillId="4" borderId="44" xfId="0" applyFont="1" applyFill="1" applyBorder="1" applyAlignment="1">
      <alignment horizontal="left" vertical="center"/>
    </xf>
    <xf numFmtId="0" fontId="45" fillId="7" borderId="142" xfId="7" applyFont="1" applyFill="1" applyBorder="1" applyAlignment="1">
      <alignment vertical="center" wrapText="1"/>
    </xf>
    <xf numFmtId="3" fontId="45" fillId="7" borderId="70" xfId="7" applyNumberFormat="1" applyFont="1" applyFill="1" applyBorder="1" applyAlignment="1">
      <alignment vertical="center" wrapText="1"/>
    </xf>
    <xf numFmtId="3" fontId="45" fillId="7" borderId="110" xfId="7" applyNumberFormat="1" applyFont="1" applyFill="1" applyBorder="1" applyAlignment="1">
      <alignment vertical="center" wrapText="1"/>
    </xf>
    <xf numFmtId="0" fontId="21" fillId="4" borderId="106" xfId="0" applyFont="1" applyFill="1" applyBorder="1" applyAlignment="1">
      <alignment horizontal="center" vertical="center"/>
    </xf>
    <xf numFmtId="0" fontId="21" fillId="4" borderId="107" xfId="0" applyFont="1" applyFill="1" applyBorder="1" applyAlignment="1">
      <alignment horizontal="center" vertical="center"/>
    </xf>
    <xf numFmtId="0" fontId="21" fillId="4" borderId="108" xfId="0" applyFont="1" applyFill="1" applyBorder="1" applyAlignment="1">
      <alignment horizontal="center" vertical="center"/>
    </xf>
    <xf numFmtId="0" fontId="30" fillId="2" borderId="17" xfId="0" applyNumberFormat="1" applyFont="1" applyFill="1" applyBorder="1" applyAlignment="1">
      <alignment horizontal="center" vertical="center"/>
    </xf>
    <xf numFmtId="1" fontId="30" fillId="2" borderId="17" xfId="0" applyNumberFormat="1" applyFont="1" applyFill="1" applyBorder="1" applyAlignment="1">
      <alignment horizontal="center" vertical="center"/>
    </xf>
    <xf numFmtId="0" fontId="30" fillId="2" borderId="85" xfId="0" applyFont="1" applyFill="1" applyBorder="1" applyAlignment="1">
      <alignment horizontal="left" vertical="center"/>
    </xf>
    <xf numFmtId="0" fontId="61" fillId="0" borderId="0" xfId="31" applyFont="1" applyFill="1" applyAlignment="1">
      <alignment wrapText="1"/>
    </xf>
    <xf numFmtId="0" fontId="11" fillId="0" borderId="0" xfId="16" applyBorder="1"/>
    <xf numFmtId="165" fontId="23" fillId="5" borderId="20" xfId="3" applyNumberFormat="1" applyFont="1" applyFill="1" applyBorder="1" applyAlignment="1">
      <alignment horizontal="right"/>
    </xf>
    <xf numFmtId="166" fontId="18" fillId="0" borderId="0" xfId="24" applyNumberFormat="1" applyFont="1"/>
    <xf numFmtId="165" fontId="21" fillId="0" borderId="0" xfId="0" applyNumberFormat="1" applyFont="1" applyFill="1" applyBorder="1" applyAlignment="1">
      <alignment vertical="center"/>
    </xf>
    <xf numFmtId="165" fontId="21" fillId="0" borderId="0" xfId="0" applyNumberFormat="1" applyFont="1" applyFill="1" applyBorder="1" applyAlignment="1">
      <alignment vertical="center" wrapText="1"/>
    </xf>
    <xf numFmtId="165" fontId="30" fillId="4" borderId="10" xfId="0" applyNumberFormat="1" applyFont="1" applyFill="1" applyBorder="1"/>
    <xf numFmtId="3" fontId="21" fillId="0" borderId="0" xfId="0" applyNumberFormat="1" applyFont="1" applyFill="1" applyBorder="1" applyAlignment="1">
      <alignment vertical="center"/>
    </xf>
    <xf numFmtId="164" fontId="21" fillId="0" borderId="0" xfId="0" applyNumberFormat="1" applyFont="1" applyFill="1" applyBorder="1" applyAlignment="1">
      <alignment vertical="center"/>
    </xf>
    <xf numFmtId="3" fontId="21" fillId="0" borderId="0" xfId="0" applyNumberFormat="1" applyFont="1" applyFill="1" applyBorder="1" applyAlignment="1">
      <alignment vertical="center" wrapText="1"/>
    </xf>
    <xf numFmtId="3" fontId="30" fillId="4" borderId="10" xfId="0" applyNumberFormat="1" applyFont="1" applyFill="1" applyBorder="1"/>
    <xf numFmtId="165" fontId="31" fillId="0" borderId="20" xfId="0" applyNumberFormat="1" applyFont="1" applyFill="1" applyBorder="1"/>
    <xf numFmtId="165" fontId="31" fillId="0" borderId="21" xfId="0" applyNumberFormat="1" applyFont="1" applyFill="1" applyBorder="1"/>
    <xf numFmtId="164" fontId="21" fillId="0" borderId="20" xfId="19" applyNumberFormat="1" applyFont="1" applyFill="1" applyBorder="1" applyAlignment="1">
      <alignment horizontal="center" vertical="center"/>
    </xf>
    <xf numFmtId="165" fontId="21" fillId="0" borderId="20" xfId="19" applyNumberFormat="1" applyFont="1" applyFill="1" applyBorder="1" applyAlignment="1">
      <alignment horizontal="center" vertical="center"/>
    </xf>
    <xf numFmtId="3" fontId="31" fillId="5" borderId="20" xfId="0" applyNumberFormat="1" applyFont="1" applyFill="1" applyBorder="1" applyAlignment="1">
      <alignment vertical="center"/>
    </xf>
    <xf numFmtId="3" fontId="31" fillId="5" borderId="21" xfId="0" applyNumberFormat="1" applyFont="1" applyFill="1" applyBorder="1" applyAlignment="1">
      <alignment vertical="center"/>
    </xf>
    <xf numFmtId="3" fontId="31" fillId="0" borderId="20" xfId="0" applyNumberFormat="1" applyFont="1" applyFill="1" applyBorder="1" applyAlignment="1">
      <alignment vertical="center"/>
    </xf>
    <xf numFmtId="3" fontId="31" fillId="0" borderId="21" xfId="0" applyNumberFormat="1" applyFont="1" applyFill="1" applyBorder="1" applyAlignment="1">
      <alignment vertical="center"/>
    </xf>
    <xf numFmtId="3" fontId="24" fillId="4" borderId="32" xfId="0" applyNumberFormat="1" applyFont="1" applyFill="1" applyBorder="1" applyAlignment="1">
      <alignment vertical="center"/>
    </xf>
    <xf numFmtId="3" fontId="24" fillId="4" borderId="15" xfId="0" applyNumberFormat="1" applyFont="1" applyFill="1" applyBorder="1" applyAlignment="1">
      <alignment vertical="center"/>
    </xf>
    <xf numFmtId="170" fontId="21" fillId="0" borderId="0" xfId="33" applyNumberFormat="1" applyFont="1" applyFill="1" applyBorder="1" applyAlignment="1">
      <alignment vertical="center"/>
    </xf>
    <xf numFmtId="170" fontId="31" fillId="0" borderId="20" xfId="33" applyNumberFormat="1" applyFont="1" applyFill="1" applyBorder="1"/>
    <xf numFmtId="170" fontId="31" fillId="0" borderId="21" xfId="33" applyNumberFormat="1" applyFont="1" applyFill="1" applyBorder="1"/>
    <xf numFmtId="170" fontId="21" fillId="0" borderId="0" xfId="33" applyNumberFormat="1" applyFont="1" applyFill="1" applyBorder="1" applyAlignment="1">
      <alignment vertical="center" wrapText="1"/>
    </xf>
    <xf numFmtId="170" fontId="30" fillId="4" borderId="10" xfId="33" applyNumberFormat="1" applyFont="1" applyFill="1" applyBorder="1"/>
    <xf numFmtId="170" fontId="24" fillId="4" borderId="32" xfId="33" applyNumberFormat="1" applyFont="1" applyFill="1" applyBorder="1"/>
    <xf numFmtId="170" fontId="24" fillId="4" borderId="15" xfId="33" applyNumberFormat="1" applyFont="1" applyFill="1" applyBorder="1"/>
    <xf numFmtId="165" fontId="21" fillId="5" borderId="17" xfId="19" applyNumberFormat="1" applyFont="1" applyFill="1" applyBorder="1" applyAlignment="1">
      <alignment horizontal="center" vertical="center"/>
    </xf>
    <xf numFmtId="165" fontId="21" fillId="5" borderId="20" xfId="19" applyNumberFormat="1" applyFont="1" applyFill="1" applyBorder="1" applyAlignment="1">
      <alignment horizontal="center" vertical="center"/>
    </xf>
    <xf numFmtId="2" fontId="26" fillId="0" borderId="18" xfId="19" applyNumberFormat="1" applyFont="1" applyFill="1" applyBorder="1" applyAlignment="1">
      <alignment horizontal="center" vertical="center" wrapText="1"/>
    </xf>
    <xf numFmtId="2" fontId="26" fillId="0" borderId="21" xfId="19" applyNumberFormat="1" applyFont="1" applyFill="1" applyBorder="1" applyAlignment="1">
      <alignment horizontal="center" vertical="center" wrapText="1"/>
    </xf>
    <xf numFmtId="165" fontId="26" fillId="0" borderId="18" xfId="19" applyNumberFormat="1" applyFont="1" applyFill="1" applyBorder="1" applyAlignment="1">
      <alignment horizontal="center" vertical="center" wrapText="1"/>
    </xf>
    <xf numFmtId="165" fontId="26" fillId="0" borderId="21" xfId="19" applyNumberFormat="1" applyFont="1" applyFill="1" applyBorder="1" applyAlignment="1">
      <alignment horizontal="center" vertical="center" wrapText="1"/>
    </xf>
    <xf numFmtId="1" fontId="26" fillId="0" borderId="18" xfId="19" applyNumberFormat="1" applyFont="1" applyFill="1" applyBorder="1" applyAlignment="1">
      <alignment horizontal="center" vertical="center" wrapText="1"/>
    </xf>
    <xf numFmtId="1" fontId="26" fillId="0" borderId="21" xfId="19" applyNumberFormat="1" applyFont="1" applyFill="1" applyBorder="1" applyAlignment="1">
      <alignment horizontal="center" vertical="center" wrapText="1"/>
    </xf>
    <xf numFmtId="3" fontId="26" fillId="0" borderId="18" xfId="19" applyNumberFormat="1" applyFont="1" applyFill="1" applyBorder="1" applyAlignment="1">
      <alignment horizontal="center" vertical="center" wrapText="1"/>
    </xf>
    <xf numFmtId="3" fontId="26" fillId="0" borderId="21" xfId="19" applyNumberFormat="1" applyFont="1" applyFill="1" applyBorder="1" applyAlignment="1">
      <alignment horizontal="center" vertical="center" wrapText="1"/>
    </xf>
    <xf numFmtId="0" fontId="14" fillId="0" borderId="0" xfId="7" applyBorder="1"/>
    <xf numFmtId="165" fontId="23" fillId="5" borderId="20" xfId="3" applyNumberFormat="1" applyFont="1" applyFill="1" applyBorder="1" applyAlignment="1">
      <alignment horizontal="center" vertical="center"/>
    </xf>
    <xf numFmtId="165" fontId="26" fillId="0" borderId="17" xfId="19" applyNumberFormat="1" applyFont="1" applyFill="1" applyBorder="1" applyAlignment="1">
      <alignment horizontal="center" vertical="center" wrapText="1"/>
    </xf>
    <xf numFmtId="165" fontId="26" fillId="0" borderId="20" xfId="19" applyNumberFormat="1" applyFont="1" applyFill="1" applyBorder="1" applyAlignment="1">
      <alignment horizontal="center" vertical="center" wrapText="1"/>
    </xf>
    <xf numFmtId="165" fontId="28" fillId="0" borderId="20" xfId="20" applyNumberFormat="1" applyFont="1" applyFill="1" applyBorder="1" applyAlignment="1">
      <alignment horizontal="center" vertical="center"/>
    </xf>
    <xf numFmtId="3" fontId="28" fillId="0" borderId="21" xfId="3" applyNumberFormat="1" applyFont="1" applyFill="1" applyBorder="1" applyAlignment="1">
      <alignment horizontal="center" vertical="center"/>
    </xf>
    <xf numFmtId="165" fontId="28" fillId="0" borderId="21" xfId="20" applyNumberFormat="1" applyFont="1" applyFill="1" applyBorder="1" applyAlignment="1">
      <alignment horizontal="center"/>
    </xf>
    <xf numFmtId="165" fontId="38" fillId="0" borderId="15" xfId="11" applyNumberFormat="1" applyFont="1" applyFill="1" applyBorder="1" applyAlignment="1">
      <alignment horizontal="right" indent="1"/>
    </xf>
    <xf numFmtId="3" fontId="18" fillId="0" borderId="0" xfId="9" applyNumberFormat="1" applyFont="1" applyBorder="1"/>
    <xf numFmtId="3" fontId="23" fillId="0" borderId="113" xfId="3" applyNumberFormat="1" applyFont="1" applyFill="1" applyBorder="1" applyAlignment="1">
      <alignment horizontal="right" indent="1"/>
    </xf>
    <xf numFmtId="3" fontId="23" fillId="0" borderId="78" xfId="3" applyNumberFormat="1" applyFont="1" applyFill="1" applyBorder="1" applyAlignment="1">
      <alignment horizontal="right" indent="1"/>
    </xf>
    <xf numFmtId="3" fontId="23" fillId="0" borderId="51" xfId="3" applyNumberFormat="1" applyFont="1" applyFill="1" applyBorder="1" applyAlignment="1">
      <alignment horizontal="right" indent="1"/>
    </xf>
    <xf numFmtId="165" fontId="28" fillId="0" borderId="20" xfId="20" applyNumberFormat="1" applyFont="1" applyFill="1" applyBorder="1" applyAlignment="1">
      <alignment horizontal="center"/>
    </xf>
    <xf numFmtId="164" fontId="21" fillId="5" borderId="17" xfId="19" applyNumberFormat="1" applyFont="1" applyFill="1" applyBorder="1" applyAlignment="1">
      <alignment horizontal="center"/>
    </xf>
    <xf numFmtId="164" fontId="21" fillId="5" borderId="20" xfId="19" applyNumberFormat="1" applyFont="1" applyFill="1" applyBorder="1" applyAlignment="1">
      <alignment horizontal="center"/>
    </xf>
    <xf numFmtId="164" fontId="23" fillId="5" borderId="20" xfId="3" applyNumberFormat="1" applyFont="1" applyFill="1" applyBorder="1" applyAlignment="1">
      <alignment horizontal="center"/>
    </xf>
    <xf numFmtId="165" fontId="21" fillId="0" borderId="17" xfId="19" applyNumberFormat="1" applyFont="1" applyFill="1" applyBorder="1" applyAlignment="1">
      <alignment horizontal="center" vertical="center"/>
    </xf>
    <xf numFmtId="0" fontId="2" fillId="0" borderId="0" xfId="23" applyFont="1"/>
    <xf numFmtId="0" fontId="1" fillId="0" borderId="0" xfId="7" applyFont="1"/>
    <xf numFmtId="165" fontId="26" fillId="0" borderId="20" xfId="19" applyNumberFormat="1" applyFont="1" applyFill="1" applyBorder="1" applyAlignment="1">
      <alignment horizontal="center" wrapText="1"/>
    </xf>
    <xf numFmtId="2" fontId="18" fillId="0" borderId="0" xfId="19" applyNumberFormat="1" applyFont="1"/>
    <xf numFmtId="3" fontId="0" fillId="0" borderId="0" xfId="0" applyNumberFormat="1"/>
    <xf numFmtId="165" fontId="0" fillId="0" borderId="0" xfId="0" applyNumberFormat="1"/>
    <xf numFmtId="165" fontId="18" fillId="0" borderId="0" xfId="1" applyNumberFormat="1" applyFont="1"/>
    <xf numFmtId="3" fontId="44" fillId="0" borderId="0" xfId="1" applyNumberFormat="1" applyFont="1"/>
    <xf numFmtId="3" fontId="21" fillId="0" borderId="0" xfId="7" applyNumberFormat="1" applyFont="1" applyAlignment="1">
      <alignment wrapText="1"/>
    </xf>
    <xf numFmtId="164" fontId="31" fillId="0" borderId="0" xfId="0" applyNumberFormat="1" applyFont="1"/>
    <xf numFmtId="164" fontId="18" fillId="0" borderId="0" xfId="9" applyNumberFormat="1" applyFont="1" applyBorder="1"/>
    <xf numFmtId="165" fontId="21" fillId="0" borderId="0" xfId="0" applyNumberFormat="1" applyFont="1" applyFill="1" applyBorder="1" applyAlignment="1">
      <alignment wrapText="1"/>
    </xf>
    <xf numFmtId="3" fontId="21" fillId="0" borderId="0" xfId="0" applyNumberFormat="1" applyFont="1" applyFill="1" applyBorder="1" applyAlignment="1">
      <alignment wrapText="1"/>
    </xf>
    <xf numFmtId="169" fontId="38" fillId="0" borderId="64" xfId="6" applyNumberFormat="1" applyFont="1" applyFill="1" applyBorder="1" applyAlignment="1" applyProtection="1">
      <alignment horizontal="right" indent="1"/>
      <protection locked="0"/>
    </xf>
    <xf numFmtId="169" fontId="38" fillId="0" borderId="63" xfId="6" applyNumberFormat="1" applyFont="1" applyFill="1" applyBorder="1" applyAlignment="1" applyProtection="1">
      <alignment horizontal="right" indent="1"/>
      <protection locked="0"/>
    </xf>
    <xf numFmtId="165" fontId="35" fillId="0" borderId="0" xfId="7" applyNumberFormat="1" applyFont="1" applyFill="1" applyBorder="1" applyAlignment="1">
      <alignment horizontal="left" wrapText="1"/>
    </xf>
    <xf numFmtId="165" fontId="31" fillId="5" borderId="20" xfId="24" applyNumberFormat="1" applyFont="1" applyFill="1" applyBorder="1" applyAlignment="1">
      <alignment vertical="center"/>
    </xf>
    <xf numFmtId="165" fontId="31" fillId="5" borderId="21" xfId="24" applyNumberFormat="1" applyFont="1" applyFill="1" applyBorder="1" applyAlignment="1">
      <alignment vertical="center"/>
    </xf>
    <xf numFmtId="165" fontId="31" fillId="0" borderId="20" xfId="24" applyNumberFormat="1" applyFont="1" applyFill="1" applyBorder="1" applyAlignment="1">
      <alignment vertical="center"/>
    </xf>
    <xf numFmtId="165" fontId="31" fillId="0" borderId="21" xfId="24" applyNumberFormat="1" applyFont="1" applyFill="1" applyBorder="1" applyAlignment="1">
      <alignment vertical="center"/>
    </xf>
    <xf numFmtId="165" fontId="24" fillId="4" borderId="32" xfId="24" applyNumberFormat="1" applyFont="1" applyFill="1" applyBorder="1" applyAlignment="1">
      <alignment vertical="center"/>
    </xf>
    <xf numFmtId="165" fontId="24" fillId="4" borderId="15" xfId="24" applyNumberFormat="1" applyFont="1" applyFill="1" applyBorder="1" applyAlignment="1">
      <alignment vertical="center"/>
    </xf>
    <xf numFmtId="9" fontId="31" fillId="0" borderId="0" xfId="24" applyFont="1" applyFill="1" applyBorder="1"/>
    <xf numFmtId="165" fontId="21" fillId="0" borderId="0" xfId="24" applyNumberFormat="1" applyFont="1" applyFill="1" applyBorder="1" applyAlignment="1">
      <alignment vertical="center"/>
    </xf>
    <xf numFmtId="165" fontId="31" fillId="0" borderId="20" xfId="24" applyNumberFormat="1" applyFont="1" applyFill="1" applyBorder="1"/>
    <xf numFmtId="165" fontId="31" fillId="0" borderId="21" xfId="24" applyNumberFormat="1" applyFont="1" applyFill="1" applyBorder="1"/>
    <xf numFmtId="165" fontId="21" fillId="0" borderId="0" xfId="24" applyNumberFormat="1" applyFont="1" applyFill="1" applyBorder="1" applyAlignment="1">
      <alignment wrapText="1"/>
    </xf>
    <xf numFmtId="165" fontId="30" fillId="4" borderId="10" xfId="24" applyNumberFormat="1" applyFont="1" applyFill="1" applyBorder="1"/>
    <xf numFmtId="165" fontId="24" fillId="4" borderId="32" xfId="24" applyNumberFormat="1" applyFont="1" applyFill="1" applyBorder="1"/>
    <xf numFmtId="165" fontId="24" fillId="4" borderId="15" xfId="24" applyNumberFormat="1" applyFont="1" applyFill="1" applyBorder="1"/>
    <xf numFmtId="165" fontId="21" fillId="0" borderId="0" xfId="24" applyNumberFormat="1" applyFont="1" applyFill="1" applyBorder="1" applyAlignment="1">
      <alignment vertical="center" wrapText="1"/>
    </xf>
    <xf numFmtId="1" fontId="30" fillId="4" borderId="45" xfId="0" applyNumberFormat="1" applyFont="1" applyFill="1" applyBorder="1" applyAlignment="1">
      <alignment horizontal="center"/>
    </xf>
    <xf numFmtId="1" fontId="30" fillId="4" borderId="48" xfId="0" applyNumberFormat="1" applyFont="1" applyFill="1" applyBorder="1" applyAlignment="1">
      <alignment horizontal="center"/>
    </xf>
    <xf numFmtId="1" fontId="30" fillId="4" borderId="58" xfId="0" applyNumberFormat="1" applyFont="1" applyFill="1" applyBorder="1" applyAlignment="1">
      <alignment horizontal="center"/>
    </xf>
    <xf numFmtId="164" fontId="21" fillId="0" borderId="0" xfId="0" applyNumberFormat="1" applyFont="1" applyFill="1" applyBorder="1" applyAlignment="1">
      <alignment vertical="center" wrapText="1"/>
    </xf>
    <xf numFmtId="164" fontId="30" fillId="4" borderId="10" xfId="0" applyNumberFormat="1" applyFont="1" applyFill="1" applyBorder="1"/>
    <xf numFmtId="164" fontId="24" fillId="4" borderId="32" xfId="0" applyNumberFormat="1" applyFont="1" applyFill="1" applyBorder="1"/>
    <xf numFmtId="164" fontId="24" fillId="4" borderId="15" xfId="0" applyNumberFormat="1" applyFont="1" applyFill="1" applyBorder="1"/>
    <xf numFmtId="164" fontId="23" fillId="0" borderId="94" xfId="3" applyNumberFormat="1" applyFont="1" applyFill="1" applyBorder="1" applyAlignment="1">
      <alignment horizontal="right" indent="1"/>
    </xf>
    <xf numFmtId="164" fontId="23" fillId="0" borderId="97" xfId="3" applyNumberFormat="1" applyFont="1" applyFill="1" applyBorder="1" applyAlignment="1">
      <alignment horizontal="right" indent="1"/>
    </xf>
    <xf numFmtId="164" fontId="29" fillId="0" borderId="21" xfId="3" applyNumberFormat="1" applyFont="1" applyFill="1" applyBorder="1" applyAlignment="1">
      <alignment horizontal="right" indent="1"/>
    </xf>
    <xf numFmtId="164" fontId="29" fillId="0" borderId="32" xfId="3" applyNumberFormat="1" applyFont="1" applyFill="1" applyBorder="1" applyAlignment="1">
      <alignment horizontal="right" indent="1"/>
    </xf>
    <xf numFmtId="164" fontId="23" fillId="0" borderId="93" xfId="3" applyNumberFormat="1" applyFont="1" applyFill="1" applyBorder="1" applyAlignment="1">
      <alignment horizontal="right" indent="1"/>
    </xf>
    <xf numFmtId="164" fontId="23" fillId="0" borderId="96" xfId="3" applyNumberFormat="1" applyFont="1" applyFill="1" applyBorder="1" applyAlignment="1">
      <alignment horizontal="right" indent="1"/>
    </xf>
    <xf numFmtId="164" fontId="29" fillId="0" borderId="15" xfId="3" applyNumberFormat="1" applyFont="1" applyFill="1" applyBorder="1" applyAlignment="1">
      <alignment horizontal="right" indent="1"/>
    </xf>
    <xf numFmtId="0" fontId="18" fillId="0" borderId="0" xfId="19" applyFont="1" applyAlignment="1">
      <alignment horizontal="center"/>
    </xf>
    <xf numFmtId="3" fontId="28" fillId="0" borderId="21" xfId="3" applyNumberFormat="1" applyFont="1" applyFill="1" applyBorder="1" applyAlignment="1">
      <alignment horizontal="center"/>
    </xf>
    <xf numFmtId="165" fontId="26" fillId="0" borderId="18" xfId="19" applyNumberFormat="1" applyFont="1" applyFill="1" applyBorder="1" applyAlignment="1">
      <alignment horizontal="center" wrapText="1"/>
    </xf>
    <xf numFmtId="3" fontId="26" fillId="0" borderId="18" xfId="19" applyNumberFormat="1" applyFont="1" applyFill="1" applyBorder="1" applyAlignment="1">
      <alignment horizontal="center" wrapText="1"/>
    </xf>
    <xf numFmtId="165" fontId="21" fillId="0" borderId="20" xfId="19" applyNumberFormat="1" applyFont="1" applyFill="1" applyBorder="1" applyAlignment="1">
      <alignment horizontal="center"/>
    </xf>
    <xf numFmtId="165" fontId="26" fillId="0" borderId="21" xfId="19" applyNumberFormat="1" applyFont="1" applyFill="1" applyBorder="1" applyAlignment="1">
      <alignment horizontal="center" wrapText="1"/>
    </xf>
    <xf numFmtId="3" fontId="26" fillId="0" borderId="21" xfId="19" applyNumberFormat="1" applyFont="1" applyFill="1" applyBorder="1" applyAlignment="1">
      <alignment horizontal="center" wrapText="1"/>
    </xf>
    <xf numFmtId="165" fontId="23" fillId="5" borderId="20" xfId="3" applyNumberFormat="1" applyFont="1" applyFill="1" applyBorder="1" applyAlignment="1">
      <alignment horizontal="center"/>
    </xf>
    <xf numFmtId="165" fontId="28" fillId="0" borderId="21" xfId="19" applyNumberFormat="1" applyFont="1" applyFill="1" applyBorder="1" applyAlignment="1">
      <alignment horizontal="center" wrapText="1"/>
    </xf>
    <xf numFmtId="3" fontId="28" fillId="0" borderId="21" xfId="19" applyNumberFormat="1" applyFont="1" applyFill="1" applyBorder="1" applyAlignment="1">
      <alignment horizontal="center" wrapText="1"/>
    </xf>
    <xf numFmtId="3" fontId="24" fillId="0" borderId="20" xfId="7" applyNumberFormat="1" applyFont="1" applyFill="1" applyBorder="1" applyAlignment="1">
      <alignment horizontal="right" vertical="center" wrapText="1" indent="1"/>
    </xf>
    <xf numFmtId="3" fontId="21" fillId="0" borderId="94" xfId="7" applyNumberFormat="1" applyFont="1" applyFill="1" applyBorder="1" applyAlignment="1">
      <alignment horizontal="right" vertical="center" wrapText="1" indent="1"/>
    </xf>
    <xf numFmtId="3" fontId="21" fillId="0" borderId="24" xfId="7" applyNumberFormat="1" applyFont="1" applyFill="1" applyBorder="1" applyAlignment="1">
      <alignment horizontal="right" vertical="center" wrapText="1" indent="1"/>
    </xf>
    <xf numFmtId="3" fontId="21" fillId="0" borderId="97" xfId="7" applyNumberFormat="1" applyFont="1" applyFill="1" applyBorder="1" applyAlignment="1">
      <alignment horizontal="right" vertical="center" wrapText="1" indent="1"/>
    </xf>
    <xf numFmtId="3" fontId="24" fillId="0" borderId="21" xfId="7" applyNumberFormat="1" applyFont="1" applyFill="1" applyBorder="1" applyAlignment="1">
      <alignment horizontal="right" vertical="center" wrapText="1" indent="1"/>
    </xf>
    <xf numFmtId="1" fontId="24" fillId="0" borderId="21" xfId="7" applyNumberFormat="1" applyFont="1" applyFill="1" applyBorder="1" applyAlignment="1">
      <alignment horizontal="right" vertical="center" wrapText="1" indent="1"/>
    </xf>
    <xf numFmtId="3" fontId="24" fillId="0" borderId="32" xfId="7" applyNumberFormat="1" applyFont="1" applyFill="1" applyBorder="1" applyAlignment="1">
      <alignment horizontal="right" vertical="center" wrapText="1" indent="1"/>
    </xf>
    <xf numFmtId="3" fontId="23" fillId="0" borderId="93" xfId="3" applyNumberFormat="1" applyFont="1" applyFill="1" applyBorder="1" applyAlignment="1">
      <alignment horizontal="right" vertical="center" indent="1"/>
    </xf>
    <xf numFmtId="3" fontId="23" fillId="0" borderId="22" xfId="3" applyNumberFormat="1" applyFont="1" applyFill="1" applyBorder="1" applyAlignment="1">
      <alignment horizontal="right" vertical="center" indent="1"/>
    </xf>
    <xf numFmtId="3" fontId="23" fillId="0" borderId="96" xfId="3" applyNumberFormat="1" applyFont="1" applyFill="1" applyBorder="1" applyAlignment="1">
      <alignment horizontal="right" vertical="center" indent="1"/>
    </xf>
    <xf numFmtId="3" fontId="24" fillId="0" borderId="15" xfId="7" applyNumberFormat="1" applyFont="1" applyFill="1" applyBorder="1" applyAlignment="1">
      <alignment horizontal="right" vertical="center" wrapText="1" indent="1"/>
    </xf>
    <xf numFmtId="165" fontId="24" fillId="0" borderId="20" xfId="7" applyNumberFormat="1" applyFont="1" applyFill="1" applyBorder="1" applyAlignment="1">
      <alignment horizontal="right" vertical="center" wrapText="1" indent="1"/>
    </xf>
    <xf numFmtId="165" fontId="21" fillId="0" borderId="94" xfId="7" applyNumberFormat="1" applyFont="1" applyFill="1" applyBorder="1" applyAlignment="1">
      <alignment horizontal="right" vertical="center" wrapText="1" indent="1"/>
    </xf>
    <xf numFmtId="165" fontId="21" fillId="0" borderId="24" xfId="7" applyNumberFormat="1" applyFont="1" applyFill="1" applyBorder="1" applyAlignment="1">
      <alignment horizontal="right" vertical="center" wrapText="1" indent="1"/>
    </xf>
    <xf numFmtId="165" fontId="21" fillId="0" borderId="97" xfId="7" applyNumberFormat="1" applyFont="1" applyFill="1" applyBorder="1" applyAlignment="1">
      <alignment horizontal="right" vertical="center" wrapText="1" indent="1"/>
    </xf>
    <xf numFmtId="165" fontId="24" fillId="0" borderId="21" xfId="7" applyNumberFormat="1" applyFont="1" applyFill="1" applyBorder="1" applyAlignment="1">
      <alignment horizontal="right" vertical="center" wrapText="1" indent="1"/>
    </xf>
    <xf numFmtId="165" fontId="24" fillId="0" borderId="32" xfId="7" applyNumberFormat="1" applyFont="1" applyFill="1" applyBorder="1" applyAlignment="1">
      <alignment horizontal="right" vertical="center" wrapText="1" indent="1"/>
    </xf>
    <xf numFmtId="165" fontId="23" fillId="0" borderId="93" xfId="3" applyNumberFormat="1" applyFont="1" applyFill="1" applyBorder="1" applyAlignment="1">
      <alignment horizontal="right" vertical="center" indent="1"/>
    </xf>
    <xf numFmtId="165" fontId="23" fillId="0" borderId="22" xfId="3" applyNumberFormat="1" applyFont="1" applyFill="1" applyBorder="1" applyAlignment="1">
      <alignment horizontal="right" vertical="center" indent="1"/>
    </xf>
    <xf numFmtId="165" fontId="23" fillId="0" borderId="96" xfId="3" applyNumberFormat="1" applyFont="1" applyFill="1" applyBorder="1" applyAlignment="1">
      <alignment horizontal="right" vertical="center" indent="1"/>
    </xf>
    <xf numFmtId="165" fontId="24" fillId="0" borderId="15" xfId="7" applyNumberFormat="1" applyFont="1" applyFill="1" applyBorder="1" applyAlignment="1">
      <alignment horizontal="right" vertical="center" wrapText="1" indent="1"/>
    </xf>
    <xf numFmtId="164" fontId="23" fillId="4" borderId="17" xfId="3" applyNumberFormat="1" applyFont="1" applyFill="1" applyBorder="1" applyAlignment="1">
      <alignment horizontal="right"/>
    </xf>
    <xf numFmtId="165" fontId="23" fillId="4" borderId="17" xfId="3" applyNumberFormat="1" applyFont="1" applyFill="1" applyBorder="1" applyAlignment="1">
      <alignment horizontal="right"/>
    </xf>
    <xf numFmtId="165" fontId="23" fillId="4" borderId="18" xfId="3" applyNumberFormat="1" applyFont="1" applyFill="1" applyBorder="1" applyAlignment="1">
      <alignment horizontal="right"/>
    </xf>
    <xf numFmtId="164" fontId="23" fillId="5" borderId="20" xfId="3" applyNumberFormat="1" applyFont="1" applyFill="1" applyBorder="1" applyAlignment="1">
      <alignment horizontal="right"/>
    </xf>
    <xf numFmtId="165" fontId="23" fillId="5" borderId="21" xfId="3" applyNumberFormat="1" applyFont="1" applyFill="1" applyBorder="1" applyAlignment="1">
      <alignment horizontal="right"/>
    </xf>
    <xf numFmtId="164" fontId="23" fillId="0" borderId="20" xfId="3" applyNumberFormat="1" applyFont="1" applyFill="1" applyBorder="1" applyAlignment="1">
      <alignment horizontal="right"/>
    </xf>
    <xf numFmtId="165" fontId="23" fillId="0" borderId="20" xfId="3" applyNumberFormat="1" applyFont="1" applyFill="1" applyBorder="1" applyAlignment="1">
      <alignment horizontal="right"/>
    </xf>
    <xf numFmtId="165" fontId="23" fillId="0" borderId="21" xfId="3" applyNumberFormat="1" applyFont="1" applyFill="1" applyBorder="1" applyAlignment="1">
      <alignment horizontal="right"/>
    </xf>
    <xf numFmtId="164" fontId="23" fillId="4" borderId="20" xfId="3" applyNumberFormat="1" applyFont="1" applyFill="1" applyBorder="1" applyAlignment="1">
      <alignment horizontal="right"/>
    </xf>
    <xf numFmtId="165" fontId="23" fillId="4" borderId="20" xfId="3" applyNumberFormat="1" applyFont="1" applyFill="1" applyBorder="1" applyAlignment="1">
      <alignment horizontal="right"/>
    </xf>
    <xf numFmtId="165" fontId="23" fillId="4" borderId="21" xfId="3" applyNumberFormat="1" applyFont="1" applyFill="1" applyBorder="1" applyAlignment="1">
      <alignment horizontal="right"/>
    </xf>
    <xf numFmtId="164" fontId="23" fillId="4" borderId="21" xfId="3" applyNumberFormat="1" applyFont="1" applyFill="1" applyBorder="1" applyAlignment="1">
      <alignment horizontal="right"/>
    </xf>
    <xf numFmtId="164" fontId="23" fillId="5" borderId="21" xfId="3" applyNumberFormat="1" applyFont="1" applyFill="1" applyBorder="1" applyAlignment="1">
      <alignment horizontal="right"/>
    </xf>
    <xf numFmtId="164" fontId="23" fillId="0" borderId="21" xfId="3" applyNumberFormat="1" applyFont="1" applyFill="1" applyBorder="1" applyAlignment="1">
      <alignment horizontal="right"/>
    </xf>
    <xf numFmtId="164" fontId="29" fillId="4" borderId="32" xfId="3" applyNumberFormat="1" applyFont="1" applyFill="1" applyBorder="1" applyAlignment="1">
      <alignment horizontal="right"/>
    </xf>
    <xf numFmtId="164" fontId="29" fillId="4" borderId="15" xfId="3" applyNumberFormat="1" applyFont="1" applyFill="1" applyBorder="1" applyAlignment="1">
      <alignment horizontal="right"/>
    </xf>
    <xf numFmtId="3" fontId="23" fillId="4" borderId="17" xfId="3" applyNumberFormat="1" applyFont="1" applyFill="1" applyBorder="1" applyAlignment="1">
      <alignment horizontal="right"/>
    </xf>
    <xf numFmtId="3" fontId="23" fillId="4" borderId="18" xfId="3" applyNumberFormat="1" applyFont="1" applyFill="1" applyBorder="1" applyAlignment="1">
      <alignment horizontal="right"/>
    </xf>
    <xf numFmtId="3" fontId="23" fillId="5" borderId="20" xfId="3" applyNumberFormat="1" applyFont="1" applyFill="1" applyBorder="1" applyAlignment="1">
      <alignment horizontal="right"/>
    </xf>
    <xf numFmtId="3" fontId="23" fillId="5" borderId="21" xfId="3" applyNumberFormat="1" applyFont="1" applyFill="1" applyBorder="1" applyAlignment="1">
      <alignment horizontal="right"/>
    </xf>
    <xf numFmtId="3" fontId="23" fillId="0" borderId="20" xfId="3" applyNumberFormat="1" applyFont="1" applyFill="1" applyBorder="1" applyAlignment="1">
      <alignment horizontal="right"/>
    </xf>
    <xf numFmtId="3" fontId="23" fillId="0" borderId="21" xfId="3" applyNumberFormat="1" applyFont="1" applyFill="1" applyBorder="1" applyAlignment="1">
      <alignment horizontal="right"/>
    </xf>
    <xf numFmtId="3" fontId="23" fillId="4" borderId="20" xfId="3" applyNumberFormat="1" applyFont="1" applyFill="1" applyBorder="1" applyAlignment="1">
      <alignment horizontal="right"/>
    </xf>
    <xf numFmtId="3" fontId="23" fillId="4" borderId="21" xfId="3" applyNumberFormat="1" applyFont="1" applyFill="1" applyBorder="1" applyAlignment="1">
      <alignment horizontal="right"/>
    </xf>
    <xf numFmtId="3" fontId="29" fillId="4" borderId="32" xfId="3" applyNumberFormat="1" applyFont="1" applyFill="1" applyBorder="1" applyAlignment="1">
      <alignment horizontal="right"/>
    </xf>
    <xf numFmtId="3" fontId="29" fillId="4" borderId="15" xfId="3" applyNumberFormat="1" applyFont="1" applyFill="1" applyBorder="1" applyAlignment="1">
      <alignment horizontal="right"/>
    </xf>
    <xf numFmtId="164" fontId="23" fillId="4" borderId="18" xfId="3" applyNumberFormat="1" applyFont="1" applyFill="1" applyBorder="1" applyAlignment="1">
      <alignment horizontal="right"/>
    </xf>
    <xf numFmtId="164" fontId="29" fillId="0" borderId="17" xfId="3" applyNumberFormat="1" applyFont="1" applyFill="1" applyBorder="1" applyAlignment="1">
      <alignment horizontal="right" indent="1"/>
    </xf>
    <xf numFmtId="164" fontId="38" fillId="0" borderId="79" xfId="3" applyNumberFormat="1" applyFont="1" applyFill="1" applyBorder="1" applyAlignment="1">
      <alignment horizontal="right" indent="1"/>
    </xf>
    <xf numFmtId="164" fontId="38" fillId="0" borderId="116" xfId="3" applyNumberFormat="1" applyFont="1" applyFill="1" applyBorder="1" applyAlignment="1">
      <alignment horizontal="right" indent="1"/>
    </xf>
    <xf numFmtId="164" fontId="23" fillId="0" borderId="117" xfId="3" applyNumberFormat="1" applyFont="1" applyFill="1" applyBorder="1" applyAlignment="1">
      <alignment horizontal="right" indent="1"/>
    </xf>
    <xf numFmtId="164" fontId="38" fillId="0" borderId="86" xfId="3" applyNumberFormat="1" applyFont="1" applyFill="1" applyBorder="1" applyAlignment="1">
      <alignment horizontal="right" indent="1"/>
    </xf>
    <xf numFmtId="164" fontId="29" fillId="0" borderId="20" xfId="3" applyNumberFormat="1" applyFont="1" applyFill="1" applyBorder="1" applyAlignment="1">
      <alignment horizontal="right" vertical="center"/>
    </xf>
    <xf numFmtId="164" fontId="38" fillId="0" borderId="76" xfId="3" applyNumberFormat="1" applyFont="1" applyFill="1" applyBorder="1" applyAlignment="1">
      <alignment horizontal="right" vertical="center"/>
    </xf>
    <xf numFmtId="164" fontId="38" fillId="0" borderId="78" xfId="3" applyNumberFormat="1" applyFont="1" applyFill="1" applyBorder="1" applyAlignment="1">
      <alignment horizontal="right" vertical="center"/>
    </xf>
    <xf numFmtId="164" fontId="38" fillId="0" borderId="115" xfId="3" applyNumberFormat="1" applyFont="1" applyFill="1" applyBorder="1" applyAlignment="1">
      <alignment horizontal="right" vertical="center"/>
    </xf>
    <xf numFmtId="164" fontId="38" fillId="0" borderId="119" xfId="3" applyNumberFormat="1" applyFont="1" applyFill="1" applyBorder="1" applyAlignment="1">
      <alignment horizontal="right" vertical="center"/>
    </xf>
    <xf numFmtId="164" fontId="38" fillId="0" borderId="120" xfId="3" applyNumberFormat="1" applyFont="1" applyFill="1" applyBorder="1" applyAlignment="1">
      <alignment horizontal="right" vertical="center"/>
    </xf>
    <xf numFmtId="164" fontId="29" fillId="0" borderId="32" xfId="3" applyNumberFormat="1" applyFont="1" applyFill="1" applyBorder="1" applyAlignment="1">
      <alignment horizontal="right" vertical="center"/>
    </xf>
    <xf numFmtId="164" fontId="38" fillId="0" borderId="79" xfId="3" applyNumberFormat="1" applyFont="1" applyFill="1" applyBorder="1" applyAlignment="1">
      <alignment horizontal="right" vertical="center"/>
    </xf>
    <xf numFmtId="164" fontId="38" fillId="0" borderId="116" xfId="3" applyNumberFormat="1" applyFont="1" applyFill="1" applyBorder="1" applyAlignment="1">
      <alignment horizontal="right" vertical="center"/>
    </xf>
    <xf numFmtId="164" fontId="38" fillId="0" borderId="117" xfId="3" applyNumberFormat="1" applyFont="1" applyFill="1" applyBorder="1" applyAlignment="1">
      <alignment horizontal="right" vertical="center"/>
    </xf>
    <xf numFmtId="164" fontId="38" fillId="0" borderId="86" xfId="3" applyNumberFormat="1" applyFont="1" applyFill="1" applyBorder="1" applyAlignment="1">
      <alignment horizontal="right" vertical="center"/>
    </xf>
    <xf numFmtId="3" fontId="23" fillId="0" borderId="78" xfId="23" applyNumberFormat="1" applyFont="1" applyFill="1" applyBorder="1" applyAlignment="1">
      <alignment horizontal="right" vertical="center"/>
    </xf>
    <xf numFmtId="3" fontId="29" fillId="0" borderId="55" xfId="23" applyNumberFormat="1" applyFont="1" applyFill="1" applyBorder="1" applyAlignment="1">
      <alignment horizontal="right" vertical="center"/>
    </xf>
    <xf numFmtId="165" fontId="23" fillId="0" borderId="0" xfId="29" applyNumberFormat="1" applyFont="1" applyFill="1" applyBorder="1" applyAlignment="1">
      <alignment horizontal="left" wrapText="1"/>
    </xf>
    <xf numFmtId="0" fontId="30" fillId="4" borderId="27" xfId="0" applyFont="1" applyFill="1" applyBorder="1" applyAlignment="1">
      <alignment vertical="center" wrapText="1"/>
    </xf>
    <xf numFmtId="0" fontId="30" fillId="4" borderId="65" xfId="0" applyFont="1" applyFill="1" applyBorder="1" applyAlignment="1">
      <alignment vertical="center" wrapText="1"/>
    </xf>
    <xf numFmtId="167" fontId="28" fillId="0" borderId="139" xfId="6" applyNumberFormat="1" applyFont="1" applyFill="1" applyBorder="1" applyAlignment="1" applyProtection="1">
      <alignment horizontal="right"/>
      <protection locked="0"/>
    </xf>
    <xf numFmtId="167" fontId="28" fillId="0" borderId="146" xfId="6" applyNumberFormat="1" applyFont="1" applyFill="1" applyBorder="1" applyAlignment="1" applyProtection="1">
      <alignment horizontal="right"/>
      <protection locked="0"/>
    </xf>
    <xf numFmtId="169" fontId="28" fillId="0" borderId="32" xfId="6" applyNumberFormat="1" applyFont="1" applyFill="1" applyBorder="1" applyAlignment="1" applyProtection="1">
      <alignment horizontal="right"/>
      <protection locked="0"/>
    </xf>
    <xf numFmtId="169" fontId="28" fillId="0" borderId="15" xfId="6" applyNumberFormat="1" applyFont="1" applyFill="1" applyBorder="1" applyAlignment="1" applyProtection="1">
      <alignment horizontal="right"/>
      <protection locked="0"/>
    </xf>
    <xf numFmtId="169" fontId="28" fillId="0" borderId="148" xfId="6" applyNumberFormat="1" applyFont="1" applyFill="1" applyBorder="1" applyAlignment="1" applyProtection="1">
      <alignment horizontal="right"/>
      <protection locked="0"/>
    </xf>
    <xf numFmtId="169" fontId="28" fillId="0" borderId="147" xfId="6" applyNumberFormat="1" applyFont="1" applyFill="1" applyBorder="1" applyAlignment="1" applyProtection="1">
      <alignment horizontal="right"/>
      <protection locked="0"/>
    </xf>
    <xf numFmtId="1" fontId="30" fillId="2" borderId="18" xfId="0" applyNumberFormat="1" applyFont="1" applyFill="1" applyBorder="1" applyAlignment="1">
      <alignment horizontal="center" vertical="center"/>
    </xf>
    <xf numFmtId="0" fontId="31" fillId="0" borderId="0" xfId="7" applyFont="1" applyBorder="1"/>
    <xf numFmtId="165" fontId="31" fillId="0" borderId="0" xfId="7" applyNumberFormat="1" applyFont="1" applyBorder="1"/>
    <xf numFmtId="1" fontId="31" fillId="0" borderId="0" xfId="7" applyNumberFormat="1" applyFont="1" applyBorder="1"/>
    <xf numFmtId="0" fontId="31" fillId="0" borderId="0" xfId="0" applyFont="1" applyBorder="1"/>
    <xf numFmtId="164" fontId="23" fillId="0" borderId="51" xfId="3" applyNumberFormat="1" applyFont="1" applyFill="1" applyBorder="1" applyAlignment="1">
      <alignment horizontal="right" indent="1"/>
    </xf>
    <xf numFmtId="3" fontId="38" fillId="0" borderId="79" xfId="3" applyNumberFormat="1" applyFont="1" applyFill="1" applyBorder="1" applyAlignment="1">
      <alignment horizontal="right" indent="1"/>
    </xf>
    <xf numFmtId="3" fontId="38" fillId="0" borderId="116" xfId="3" applyNumberFormat="1" applyFont="1" applyFill="1" applyBorder="1" applyAlignment="1">
      <alignment horizontal="right" indent="1"/>
    </xf>
    <xf numFmtId="3" fontId="38" fillId="0" borderId="86" xfId="3" applyNumberFormat="1" applyFont="1" applyFill="1" applyBorder="1" applyAlignment="1">
      <alignment horizontal="right" indent="1"/>
    </xf>
    <xf numFmtId="167" fontId="28" fillId="0" borderId="137" xfId="6" applyNumberFormat="1" applyFont="1" applyFill="1" applyBorder="1" applyAlignment="1" applyProtection="1">
      <alignment horizontal="right" vertical="center"/>
      <protection locked="0"/>
    </xf>
    <xf numFmtId="167" fontId="38" fillId="0" borderId="137" xfId="6" applyNumberFormat="1" applyFont="1" applyFill="1" applyBorder="1" applyAlignment="1" applyProtection="1">
      <alignment horizontal="right" vertical="center"/>
      <protection locked="0"/>
    </xf>
    <xf numFmtId="167" fontId="38" fillId="0" borderId="149" xfId="6" applyNumberFormat="1" applyFont="1" applyFill="1" applyBorder="1" applyAlignment="1" applyProtection="1">
      <alignment horizontal="right" vertical="center"/>
      <protection locked="0"/>
    </xf>
    <xf numFmtId="167" fontId="38" fillId="0" borderId="150" xfId="6" applyNumberFormat="1" applyFont="1" applyFill="1" applyBorder="1" applyAlignment="1" applyProtection="1">
      <alignment horizontal="right" vertical="center"/>
      <protection locked="0"/>
    </xf>
    <xf numFmtId="167" fontId="38" fillId="0" borderId="151" xfId="6" applyNumberFormat="1" applyFont="1" applyFill="1" applyBorder="1" applyAlignment="1" applyProtection="1">
      <alignment horizontal="right" vertical="center"/>
      <protection locked="0"/>
    </xf>
    <xf numFmtId="167" fontId="38" fillId="0" borderId="152" xfId="6" applyNumberFormat="1" applyFont="1" applyFill="1" applyBorder="1" applyAlignment="1" applyProtection="1">
      <alignment horizontal="right" vertical="center"/>
      <protection locked="0"/>
    </xf>
    <xf numFmtId="165" fontId="28" fillId="0" borderId="153" xfId="11" applyNumberFormat="1" applyFont="1" applyFill="1" applyBorder="1" applyAlignment="1" applyProtection="1">
      <alignment horizontal="right" vertical="center"/>
      <protection locked="0"/>
    </xf>
    <xf numFmtId="165" fontId="58" fillId="0" borderId="153" xfId="11" applyNumberFormat="1" applyFont="1" applyFill="1" applyBorder="1" applyAlignment="1" applyProtection="1">
      <alignment horizontal="right" vertical="center"/>
      <protection locked="0"/>
    </xf>
    <xf numFmtId="165" fontId="58" fillId="0" borderId="154" xfId="11" applyNumberFormat="1" applyFont="1" applyFill="1" applyBorder="1" applyAlignment="1" applyProtection="1">
      <alignment horizontal="right" vertical="center"/>
      <protection locked="0"/>
    </xf>
    <xf numFmtId="165" fontId="58" fillId="0" borderId="155" xfId="11" applyNumberFormat="1" applyFont="1" applyFill="1" applyBorder="1" applyAlignment="1" applyProtection="1">
      <alignment horizontal="right" vertical="center"/>
      <protection locked="0"/>
    </xf>
    <xf numFmtId="165" fontId="58" fillId="0" borderId="156" xfId="11" applyNumberFormat="1" applyFont="1" applyFill="1" applyBorder="1" applyAlignment="1" applyProtection="1">
      <alignment horizontal="right" vertical="center"/>
      <protection locked="0"/>
    </xf>
    <xf numFmtId="165" fontId="58" fillId="0" borderId="157" xfId="11" applyNumberFormat="1" applyFont="1" applyFill="1" applyBorder="1" applyAlignment="1" applyProtection="1">
      <alignment horizontal="right" vertical="center"/>
      <protection locked="0"/>
    </xf>
    <xf numFmtId="0" fontId="66" fillId="0" borderId="0" xfId="31" applyFont="1" applyAlignment="1">
      <alignment horizontal="left"/>
    </xf>
    <xf numFmtId="165" fontId="23" fillId="0" borderId="0" xfId="19" applyNumberFormat="1" applyFont="1" applyFill="1" applyBorder="1" applyAlignment="1">
      <alignment horizontal="left" wrapText="1"/>
    </xf>
    <xf numFmtId="0" fontId="16" fillId="0" borderId="0" xfId="19" applyFont="1" applyAlignment="1">
      <alignment horizontal="left"/>
    </xf>
    <xf numFmtId="0" fontId="29" fillId="4" borderId="40" xfId="3" applyFont="1" applyFill="1" applyBorder="1" applyAlignment="1">
      <alignment horizontal="center" vertical="center"/>
    </xf>
    <xf numFmtId="0" fontId="29" fillId="4" borderId="43" xfId="3" applyFont="1" applyFill="1" applyBorder="1" applyAlignment="1">
      <alignment horizontal="center" vertical="center"/>
    </xf>
    <xf numFmtId="0" fontId="29" fillId="4" borderId="82" xfId="3" applyFont="1" applyFill="1" applyBorder="1" applyAlignment="1">
      <alignment horizontal="center" vertical="center"/>
    </xf>
    <xf numFmtId="0" fontId="24" fillId="4" borderId="47" xfId="19" applyFont="1" applyFill="1" applyBorder="1" applyAlignment="1">
      <alignment horizontal="center" vertical="center" wrapText="1"/>
    </xf>
    <xf numFmtId="0" fontId="25" fillId="4" borderId="47" xfId="19" applyFont="1" applyFill="1" applyBorder="1" applyAlignment="1">
      <alignment horizontal="center" vertical="center" wrapText="1"/>
    </xf>
    <xf numFmtId="0" fontId="25" fillId="4" borderId="5" xfId="19" applyFont="1" applyFill="1" applyBorder="1" applyAlignment="1">
      <alignment horizontal="center" vertical="center" wrapText="1"/>
    </xf>
    <xf numFmtId="0" fontId="21" fillId="5" borderId="7" xfId="19" applyFont="1" applyFill="1" applyBorder="1" applyAlignment="1">
      <alignment horizontal="center" vertical="center" wrapText="1"/>
    </xf>
    <xf numFmtId="0" fontId="21" fillId="5" borderId="12" xfId="19" applyFont="1" applyFill="1" applyBorder="1" applyAlignment="1">
      <alignment horizontal="center" vertical="center"/>
    </xf>
    <xf numFmtId="0" fontId="21" fillId="5" borderId="7" xfId="19" applyFont="1" applyFill="1" applyBorder="1" applyAlignment="1">
      <alignment horizontal="center" vertical="center"/>
    </xf>
    <xf numFmtId="0" fontId="26" fillId="5" borderId="7" xfId="19" applyFont="1" applyFill="1" applyBorder="1" applyAlignment="1">
      <alignment horizontal="center" vertical="center" wrapText="1"/>
    </xf>
    <xf numFmtId="0" fontId="26" fillId="5" borderId="12" xfId="19" applyFont="1" applyFill="1" applyBorder="1" applyAlignment="1">
      <alignment horizontal="center" vertical="center" wrapText="1"/>
    </xf>
    <xf numFmtId="0" fontId="26" fillId="5" borderId="8" xfId="19" applyFont="1" applyFill="1" applyBorder="1" applyAlignment="1">
      <alignment horizontal="center" vertical="center" wrapText="1"/>
    </xf>
    <xf numFmtId="0" fontId="26" fillId="5" borderId="13" xfId="19" applyFont="1" applyFill="1" applyBorder="1" applyAlignment="1">
      <alignment horizontal="center" vertical="center" wrapText="1"/>
    </xf>
    <xf numFmtId="0" fontId="16" fillId="0" borderId="0" xfId="0" applyFont="1" applyAlignment="1">
      <alignment horizontal="left"/>
    </xf>
    <xf numFmtId="165" fontId="38" fillId="0" borderId="10" xfId="0" applyNumberFormat="1" applyFont="1" applyBorder="1" applyAlignment="1">
      <alignment horizontal="right"/>
    </xf>
    <xf numFmtId="165" fontId="23" fillId="0" borderId="0" xfId="29" applyNumberFormat="1" applyFont="1" applyFill="1" applyBorder="1" applyAlignment="1">
      <alignment horizontal="left" wrapText="1"/>
    </xf>
    <xf numFmtId="0" fontId="16" fillId="0" borderId="0" xfId="29" applyFont="1" applyAlignment="1">
      <alignment horizontal="left"/>
    </xf>
    <xf numFmtId="0" fontId="24" fillId="4" borderId="33" xfId="19" applyFont="1" applyFill="1" applyBorder="1" applyAlignment="1">
      <alignment horizontal="center" vertical="center" wrapText="1"/>
    </xf>
    <xf numFmtId="0" fontId="24" fillId="4" borderId="35" xfId="19" applyFont="1" applyFill="1" applyBorder="1" applyAlignment="1">
      <alignment horizontal="center" vertical="center" wrapText="1"/>
    </xf>
    <xf numFmtId="0" fontId="24" fillId="4" borderId="38" xfId="19" applyFont="1" applyFill="1" applyBorder="1" applyAlignment="1">
      <alignment horizontal="center" vertical="center" wrapText="1"/>
    </xf>
    <xf numFmtId="0" fontId="24" fillId="4" borderId="16" xfId="19" applyFont="1" applyFill="1" applyBorder="1" applyAlignment="1">
      <alignment horizontal="center" vertical="center" textRotation="90" wrapText="1"/>
    </xf>
    <xf numFmtId="0" fontId="24" fillId="4" borderId="19" xfId="19" applyFont="1" applyFill="1" applyBorder="1" applyAlignment="1">
      <alignment horizontal="center" vertical="center" textRotation="90" wrapText="1"/>
    </xf>
    <xf numFmtId="0" fontId="24" fillId="4" borderId="14" xfId="19" applyFont="1" applyFill="1" applyBorder="1" applyAlignment="1">
      <alignment horizontal="center" vertical="center" textRotation="90" wrapText="1"/>
    </xf>
    <xf numFmtId="0" fontId="24" fillId="4" borderId="3" xfId="19" applyFont="1" applyFill="1" applyBorder="1" applyAlignment="1">
      <alignment horizontal="center" vertical="center" wrapText="1"/>
    </xf>
    <xf numFmtId="0" fontId="24" fillId="4" borderId="34" xfId="19" applyFont="1" applyFill="1" applyBorder="1" applyAlignment="1">
      <alignment horizontal="center" vertical="center" wrapText="1"/>
    </xf>
    <xf numFmtId="0" fontId="24" fillId="4" borderId="29" xfId="19" applyFont="1" applyFill="1" applyBorder="1" applyAlignment="1">
      <alignment horizontal="center" vertical="center" textRotation="90" wrapText="1"/>
    </xf>
    <xf numFmtId="0" fontId="24" fillId="4" borderId="30" xfId="19" applyFont="1" applyFill="1" applyBorder="1" applyAlignment="1">
      <alignment horizontal="center" vertical="center" textRotation="90" wrapText="1"/>
    </xf>
    <xf numFmtId="0" fontId="24" fillId="4" borderId="51" xfId="19" applyFont="1" applyFill="1" applyBorder="1" applyAlignment="1">
      <alignment horizontal="center" vertical="center" textRotation="90" wrapText="1"/>
    </xf>
    <xf numFmtId="0" fontId="24" fillId="4" borderId="54" xfId="19" applyFont="1" applyFill="1" applyBorder="1" applyAlignment="1">
      <alignment horizontal="center" vertical="center" textRotation="90" wrapText="1"/>
    </xf>
    <xf numFmtId="0" fontId="24" fillId="4" borderId="55" xfId="19" applyFont="1" applyFill="1" applyBorder="1" applyAlignment="1">
      <alignment horizontal="center" vertical="center" textRotation="90" wrapText="1"/>
    </xf>
    <xf numFmtId="0" fontId="24" fillId="4" borderId="71" xfId="19" applyFont="1" applyFill="1" applyBorder="1" applyAlignment="1">
      <alignment horizontal="center" vertical="center" textRotation="90" wrapText="1"/>
    </xf>
    <xf numFmtId="0" fontId="24" fillId="4" borderId="33" xfId="19" applyFont="1" applyFill="1" applyBorder="1" applyAlignment="1">
      <alignment horizontal="center" vertical="center" textRotation="90" wrapText="1"/>
    </xf>
    <xf numFmtId="0" fontId="24" fillId="4" borderId="35" xfId="19" applyFont="1" applyFill="1" applyBorder="1" applyAlignment="1">
      <alignment horizontal="center" vertical="center" textRotation="90" wrapText="1"/>
    </xf>
    <xf numFmtId="0" fontId="24" fillId="4" borderId="38" xfId="19" applyFont="1" applyFill="1" applyBorder="1" applyAlignment="1">
      <alignment horizontal="center" vertical="center" textRotation="90" wrapText="1"/>
    </xf>
    <xf numFmtId="0" fontId="21" fillId="4" borderId="37" xfId="19" applyFont="1" applyFill="1" applyBorder="1" applyAlignment="1">
      <alignment horizontal="center" vertical="center" textRotation="90" wrapText="1"/>
    </xf>
    <xf numFmtId="0" fontId="21" fillId="4" borderId="39" xfId="19" applyFont="1" applyFill="1" applyBorder="1" applyAlignment="1">
      <alignment horizontal="center" vertical="center" textRotation="90" wrapText="1"/>
    </xf>
    <xf numFmtId="0" fontId="21" fillId="4" borderId="36" xfId="19" applyFont="1" applyFill="1" applyBorder="1" applyAlignment="1">
      <alignment horizontal="center" vertical="center" textRotation="90" wrapText="1"/>
    </xf>
    <xf numFmtId="0" fontId="21" fillId="4" borderId="22" xfId="19" applyFont="1" applyFill="1" applyBorder="1" applyAlignment="1">
      <alignment horizontal="center" vertical="center" textRotation="90" wrapText="1"/>
    </xf>
    <xf numFmtId="0" fontId="21" fillId="4" borderId="56" xfId="19" applyFont="1" applyFill="1" applyBorder="1" applyAlignment="1">
      <alignment horizontal="center" vertical="center" textRotation="90" wrapText="1"/>
    </xf>
    <xf numFmtId="0" fontId="21" fillId="4" borderId="57" xfId="19" applyFont="1" applyFill="1" applyBorder="1" applyAlignment="1">
      <alignment horizontal="center" vertical="center" textRotation="90" wrapText="1"/>
    </xf>
    <xf numFmtId="0" fontId="24" fillId="4" borderId="54" xfId="22" applyFont="1" applyFill="1" applyBorder="1" applyAlignment="1">
      <alignment horizontal="center" vertical="center" wrapText="1"/>
    </xf>
    <xf numFmtId="0" fontId="24" fillId="4" borderId="55" xfId="22" applyFont="1" applyFill="1" applyBorder="1" applyAlignment="1">
      <alignment horizontal="center" vertical="center" wrapText="1"/>
    </xf>
    <xf numFmtId="0" fontId="24" fillId="4" borderId="16" xfId="22" applyFont="1" applyFill="1" applyBorder="1" applyAlignment="1">
      <alignment horizontal="center" vertical="center" textRotation="90" wrapText="1"/>
    </xf>
    <xf numFmtId="0" fontId="24" fillId="4" borderId="19" xfId="22" applyFont="1" applyFill="1" applyBorder="1" applyAlignment="1">
      <alignment horizontal="center" vertical="center" textRotation="90" wrapText="1"/>
    </xf>
    <xf numFmtId="0" fontId="23" fillId="4" borderId="47" xfId="22" applyFont="1" applyFill="1" applyBorder="1" applyAlignment="1">
      <alignment horizontal="center" wrapText="1"/>
    </xf>
    <xf numFmtId="0" fontId="23" fillId="4" borderId="5" xfId="22" applyFont="1" applyFill="1" applyBorder="1" applyAlignment="1">
      <alignment horizontal="center" wrapText="1"/>
    </xf>
    <xf numFmtId="0" fontId="24" fillId="4" borderId="4" xfId="22" applyFont="1" applyFill="1" applyBorder="1" applyAlignment="1">
      <alignment horizontal="center" vertical="center" textRotation="90" wrapText="1"/>
    </xf>
    <xf numFmtId="0" fontId="24" fillId="4" borderId="128" xfId="22" applyFont="1" applyFill="1" applyBorder="1" applyAlignment="1">
      <alignment horizontal="center" vertical="center" textRotation="90" wrapText="1"/>
    </xf>
    <xf numFmtId="0" fontId="23" fillId="4" borderId="40" xfId="22" applyFont="1" applyFill="1" applyBorder="1" applyAlignment="1">
      <alignment horizontal="center" wrapText="1"/>
    </xf>
    <xf numFmtId="0" fontId="24" fillId="4" borderId="33" xfId="22" applyFont="1" applyFill="1" applyBorder="1" applyAlignment="1">
      <alignment horizontal="center" vertical="center" textRotation="90" wrapText="1"/>
    </xf>
    <xf numFmtId="0" fontId="24" fillId="4" borderId="35" xfId="22" applyFont="1" applyFill="1" applyBorder="1" applyAlignment="1">
      <alignment horizontal="center" vertical="center" textRotation="90" wrapText="1"/>
    </xf>
    <xf numFmtId="0" fontId="16" fillId="0" borderId="0" xfId="1" applyFont="1" applyAlignment="1">
      <alignment horizontal="left"/>
    </xf>
    <xf numFmtId="0" fontId="26" fillId="5" borderId="31" xfId="19" applyFont="1" applyFill="1" applyBorder="1" applyAlignment="1">
      <alignment horizontal="center" vertical="center" wrapText="1"/>
    </xf>
    <xf numFmtId="0" fontId="26" fillId="5" borderId="32" xfId="19" applyFont="1" applyFill="1" applyBorder="1" applyAlignment="1">
      <alignment horizontal="center" vertical="center" wrapText="1"/>
    </xf>
    <xf numFmtId="0" fontId="23" fillId="0" borderId="0" xfId="4" applyFont="1" applyFill="1" applyBorder="1" applyAlignment="1" applyProtection="1">
      <alignment horizontal="center" vertical="center"/>
      <protection locked="0"/>
    </xf>
    <xf numFmtId="0" fontId="23" fillId="0" borderId="30" xfId="4" applyFont="1" applyFill="1" applyBorder="1" applyAlignment="1" applyProtection="1">
      <alignment horizontal="center" vertical="center"/>
      <protection locked="0"/>
    </xf>
    <xf numFmtId="165" fontId="23" fillId="0" borderId="0" xfId="7" applyNumberFormat="1" applyFont="1" applyFill="1" applyBorder="1" applyAlignment="1">
      <alignment horizontal="left" wrapText="1"/>
    </xf>
    <xf numFmtId="0" fontId="24" fillId="4" borderId="17" xfId="7" applyFont="1" applyFill="1" applyBorder="1" applyAlignment="1">
      <alignment horizontal="center" vertical="center" wrapText="1"/>
    </xf>
    <xf numFmtId="0" fontId="24" fillId="4" borderId="20" xfId="7" applyFont="1" applyFill="1" applyBorder="1" applyAlignment="1">
      <alignment horizontal="center" vertical="center" wrapText="1"/>
    </xf>
    <xf numFmtId="0" fontId="24" fillId="4" borderId="32" xfId="7" applyFont="1" applyFill="1" applyBorder="1" applyAlignment="1">
      <alignment horizontal="center" vertical="center" wrapText="1"/>
    </xf>
    <xf numFmtId="0" fontId="24" fillId="4" borderId="5" xfId="7" applyFont="1" applyFill="1" applyBorder="1" applyAlignment="1">
      <alignment horizontal="center" vertical="center" wrapText="1"/>
    </xf>
    <xf numFmtId="0" fontId="24" fillId="4" borderId="3" xfId="7" applyFont="1" applyFill="1" applyBorder="1" applyAlignment="1">
      <alignment horizontal="center" vertical="center" wrapText="1"/>
    </xf>
    <xf numFmtId="0" fontId="24" fillId="5" borderId="8" xfId="7" applyFont="1" applyFill="1" applyBorder="1" applyAlignment="1">
      <alignment horizontal="center"/>
    </xf>
    <xf numFmtId="0" fontId="24" fillId="5" borderId="50" xfId="7" applyFont="1" applyFill="1" applyBorder="1" applyAlignment="1">
      <alignment horizontal="center"/>
    </xf>
    <xf numFmtId="0" fontId="24" fillId="5" borderId="43" xfId="7" applyFont="1" applyFill="1" applyBorder="1" applyAlignment="1">
      <alignment horizontal="center"/>
    </xf>
    <xf numFmtId="0" fontId="24" fillId="5" borderId="31" xfId="7" applyFont="1" applyFill="1" applyBorder="1" applyAlignment="1">
      <alignment horizontal="center" vertical="center" wrapText="1"/>
    </xf>
    <xf numFmtId="0" fontId="24" fillId="5" borderId="32" xfId="7" applyFont="1" applyFill="1" applyBorder="1" applyAlignment="1">
      <alignment horizontal="center" vertical="center" wrapText="1"/>
    </xf>
    <xf numFmtId="0" fontId="24" fillId="5" borderId="9" xfId="7" applyFont="1" applyFill="1" applyBorder="1" applyAlignment="1">
      <alignment horizontal="center" vertical="center" wrapText="1"/>
    </xf>
    <xf numFmtId="0" fontId="24" fillId="5" borderId="15" xfId="7" applyFont="1" applyFill="1" applyBorder="1" applyAlignment="1">
      <alignment horizontal="center" vertical="center" wrapText="1"/>
    </xf>
    <xf numFmtId="0" fontId="29" fillId="4" borderId="1" xfId="3" applyFont="1" applyFill="1" applyBorder="1" applyAlignment="1">
      <alignment horizontal="center" vertical="center"/>
    </xf>
    <xf numFmtId="0" fontId="29" fillId="4" borderId="29" xfId="3" applyFont="1" applyFill="1" applyBorder="1" applyAlignment="1">
      <alignment horizontal="center" vertical="center"/>
    </xf>
    <xf numFmtId="0" fontId="29" fillId="4" borderId="0" xfId="3" applyFont="1" applyFill="1" applyBorder="1" applyAlignment="1">
      <alignment horizontal="center" vertical="center"/>
    </xf>
    <xf numFmtId="0" fontId="29" fillId="4" borderId="30" xfId="3" applyFont="1" applyFill="1" applyBorder="1" applyAlignment="1">
      <alignment horizontal="center" vertical="center"/>
    </xf>
    <xf numFmtId="0" fontId="29" fillId="4" borderId="10" xfId="3" applyFont="1" applyFill="1" applyBorder="1" applyAlignment="1">
      <alignment horizontal="center" vertical="center"/>
    </xf>
    <xf numFmtId="0" fontId="29" fillId="4" borderId="51" xfId="3" applyFont="1" applyFill="1" applyBorder="1" applyAlignment="1">
      <alignment horizontal="center" vertical="center"/>
    </xf>
    <xf numFmtId="0" fontId="23" fillId="0" borderId="1" xfId="4" applyFont="1" applyFill="1" applyBorder="1" applyAlignment="1" applyProtection="1">
      <alignment horizontal="center" vertical="center"/>
      <protection locked="0"/>
    </xf>
    <xf numFmtId="0" fontId="23" fillId="0" borderId="29" xfId="4" applyFont="1" applyFill="1" applyBorder="1" applyAlignment="1" applyProtection="1">
      <alignment horizontal="center" vertical="center"/>
      <protection locked="0"/>
    </xf>
    <xf numFmtId="0" fontId="16" fillId="0" borderId="0" xfId="7" applyFont="1" applyAlignment="1">
      <alignment horizontal="left"/>
    </xf>
    <xf numFmtId="0" fontId="23" fillId="0" borderId="10" xfId="4" applyFont="1" applyFill="1" applyBorder="1" applyAlignment="1" applyProtection="1">
      <alignment horizontal="center" vertical="center"/>
      <protection locked="0"/>
    </xf>
    <xf numFmtId="0" fontId="23" fillId="0" borderId="51" xfId="4" applyFont="1" applyFill="1" applyBorder="1" applyAlignment="1" applyProtection="1">
      <alignment horizontal="center" vertical="center"/>
      <protection locked="0"/>
    </xf>
    <xf numFmtId="0" fontId="28" fillId="4" borderId="29" xfId="4" applyFont="1" applyFill="1" applyBorder="1" applyAlignment="1" applyProtection="1">
      <alignment horizontal="center" vertical="center" wrapText="1"/>
      <protection locked="0"/>
    </xf>
    <xf numFmtId="0" fontId="28" fillId="4" borderId="41" xfId="4" applyFont="1" applyFill="1" applyBorder="1" applyAlignment="1" applyProtection="1">
      <alignment horizontal="center" vertical="center" wrapText="1"/>
      <protection locked="0"/>
    </xf>
    <xf numFmtId="0" fontId="28" fillId="4" borderId="62" xfId="4" applyFont="1" applyFill="1" applyBorder="1" applyAlignment="1" applyProtection="1">
      <alignment horizontal="center" vertical="center" wrapText="1"/>
      <protection locked="0"/>
    </xf>
    <xf numFmtId="0" fontId="28" fillId="4" borderId="51" xfId="4" applyFont="1" applyFill="1" applyBorder="1" applyAlignment="1" applyProtection="1">
      <alignment horizontal="center" vertical="center" wrapText="1"/>
      <protection locked="0"/>
    </xf>
    <xf numFmtId="0" fontId="35" fillId="0" borderId="0" xfId="0" applyFont="1" applyFill="1" applyBorder="1" applyAlignment="1">
      <alignment horizontal="left" wrapText="1"/>
    </xf>
    <xf numFmtId="0" fontId="16" fillId="0" borderId="0" xfId="0" applyFont="1" applyAlignment="1">
      <alignment horizontal="left" wrapText="1"/>
    </xf>
    <xf numFmtId="0" fontId="21" fillId="0" borderId="0" xfId="0" applyFont="1" applyFill="1" applyBorder="1" applyAlignment="1">
      <alignment horizontal="left" wrapText="1"/>
    </xf>
    <xf numFmtId="0" fontId="16" fillId="0" borderId="0" xfId="1" applyFont="1" applyAlignment="1">
      <alignment horizontal="left" wrapText="1"/>
    </xf>
    <xf numFmtId="0" fontId="24" fillId="0" borderId="0" xfId="7" applyFont="1" applyAlignment="1">
      <alignment horizontal="left" vertical="center" wrapText="1"/>
    </xf>
    <xf numFmtId="0" fontId="26" fillId="5" borderId="7" xfId="7" applyFont="1" applyFill="1" applyBorder="1" applyAlignment="1">
      <alignment horizontal="center" vertical="center" wrapText="1"/>
    </xf>
    <xf numFmtId="0" fontId="26" fillId="5" borderId="12" xfId="7" applyFont="1" applyFill="1" applyBorder="1" applyAlignment="1">
      <alignment horizontal="center" vertical="center" wrapText="1"/>
    </xf>
    <xf numFmtId="0" fontId="26" fillId="5" borderId="13" xfId="7" applyFont="1" applyFill="1" applyBorder="1" applyAlignment="1">
      <alignment horizontal="center" vertical="center" wrapText="1"/>
    </xf>
    <xf numFmtId="0" fontId="70" fillId="0" borderId="0" xfId="0" applyFont="1" applyFill="1" applyAlignment="1">
      <alignment horizontal="left"/>
    </xf>
    <xf numFmtId="0" fontId="16" fillId="0" borderId="0" xfId="9" applyFont="1" applyBorder="1" applyAlignment="1">
      <alignment horizontal="left"/>
    </xf>
    <xf numFmtId="0" fontId="24" fillId="4" borderId="5" xfId="0" applyFont="1" applyFill="1" applyBorder="1" applyAlignment="1">
      <alignment horizontal="center" vertical="center"/>
    </xf>
    <xf numFmtId="0" fontId="24" fillId="4" borderId="3" xfId="0" applyFont="1" applyFill="1" applyBorder="1" applyAlignment="1">
      <alignment horizontal="center" vertical="center"/>
    </xf>
    <xf numFmtId="0" fontId="24" fillId="4" borderId="30" xfId="0" applyFont="1" applyFill="1" applyBorder="1" applyAlignment="1">
      <alignment horizontal="center" vertical="center"/>
    </xf>
    <xf numFmtId="0" fontId="24" fillId="4" borderId="51" xfId="0" applyFont="1" applyFill="1" applyBorder="1" applyAlignment="1">
      <alignment horizontal="center" vertical="center"/>
    </xf>
    <xf numFmtId="0" fontId="24" fillId="4" borderId="69" xfId="0" applyFont="1" applyFill="1" applyBorder="1" applyAlignment="1">
      <alignment horizontal="center" vertical="center"/>
    </xf>
    <xf numFmtId="0" fontId="24" fillId="4" borderId="41" xfId="0" applyFont="1" applyFill="1" applyBorder="1" applyAlignment="1">
      <alignment horizontal="center" vertical="center"/>
    </xf>
    <xf numFmtId="0" fontId="24" fillId="4" borderId="81" xfId="0" applyFont="1" applyFill="1" applyBorder="1" applyAlignment="1">
      <alignment horizontal="center" vertical="center"/>
    </xf>
    <xf numFmtId="0" fontId="24" fillId="4" borderId="84" xfId="9" applyFont="1" applyFill="1" applyBorder="1" applyAlignment="1">
      <alignment horizontal="center" vertical="center" wrapText="1"/>
    </xf>
    <xf numFmtId="0" fontId="16" fillId="0" borderId="0" xfId="9" applyFont="1" applyAlignment="1">
      <alignment horizontal="left" wrapText="1"/>
    </xf>
    <xf numFmtId="165" fontId="23" fillId="0" borderId="0" xfId="9" applyNumberFormat="1" applyFont="1" applyFill="1" applyBorder="1" applyAlignment="1">
      <alignment horizontal="left" wrapText="1"/>
    </xf>
    <xf numFmtId="0" fontId="24" fillId="5" borderId="3" xfId="9" applyFont="1" applyFill="1" applyBorder="1" applyAlignment="1">
      <alignment horizontal="center" vertical="center" wrapText="1"/>
    </xf>
    <xf numFmtId="0" fontId="16" fillId="0" borderId="0" xfId="9" applyFont="1" applyAlignment="1">
      <alignment horizontal="left"/>
    </xf>
    <xf numFmtId="0" fontId="24" fillId="4" borderId="1" xfId="9" applyFont="1" applyFill="1" applyBorder="1" applyAlignment="1">
      <alignment horizontal="center" vertical="center" wrapText="1"/>
    </xf>
    <xf numFmtId="0" fontId="24" fillId="4" borderId="29" xfId="9" applyFont="1" applyFill="1" applyBorder="1" applyAlignment="1">
      <alignment horizontal="center" vertical="center" wrapText="1"/>
    </xf>
    <xf numFmtId="0" fontId="24" fillId="4" borderId="10" xfId="9" applyFont="1" applyFill="1" applyBorder="1" applyAlignment="1">
      <alignment horizontal="center" vertical="center" wrapText="1"/>
    </xf>
    <xf numFmtId="0" fontId="24" fillId="4" borderId="51" xfId="9" applyFont="1" applyFill="1" applyBorder="1" applyAlignment="1">
      <alignment horizontal="center" vertical="center" wrapText="1"/>
    </xf>
    <xf numFmtId="0" fontId="21" fillId="4" borderId="17" xfId="9" applyFont="1" applyFill="1" applyBorder="1" applyAlignment="1">
      <alignment horizontal="center" vertical="center" wrapText="1"/>
    </xf>
    <xf numFmtId="0" fontId="21" fillId="4" borderId="32" xfId="9" applyFont="1" applyFill="1" applyBorder="1" applyAlignment="1">
      <alignment horizontal="center" vertical="center" wrapText="1"/>
    </xf>
    <xf numFmtId="0" fontId="24" fillId="4" borderId="5" xfId="9" applyFont="1" applyFill="1" applyBorder="1" applyAlignment="1">
      <alignment horizontal="center" vertical="center" wrapText="1"/>
    </xf>
    <xf numFmtId="0" fontId="24" fillId="4" borderId="3" xfId="9" applyFont="1" applyFill="1" applyBorder="1" applyAlignment="1">
      <alignment horizontal="center" vertical="center" wrapText="1"/>
    </xf>
    <xf numFmtId="0" fontId="24" fillId="4" borderId="40" xfId="9" applyFont="1" applyFill="1" applyBorder="1" applyAlignment="1">
      <alignment horizontal="center" vertical="center" wrapText="1"/>
    </xf>
    <xf numFmtId="0" fontId="24" fillId="4" borderId="18" xfId="9" applyNumberFormat="1" applyFont="1" applyFill="1" applyBorder="1" applyAlignment="1">
      <alignment horizontal="center" vertical="center" wrapText="1"/>
    </xf>
    <xf numFmtId="0" fontId="24" fillId="4" borderId="15" xfId="9" applyNumberFormat="1" applyFont="1" applyFill="1" applyBorder="1" applyAlignment="1">
      <alignment horizontal="center" vertical="center" wrapText="1"/>
    </xf>
    <xf numFmtId="0" fontId="21" fillId="0" borderId="68" xfId="9" applyFont="1" applyBorder="1" applyAlignment="1">
      <alignment horizontal="center" vertical="center"/>
    </xf>
    <xf numFmtId="0" fontId="21" fillId="0" borderId="69" xfId="9" applyFont="1" applyBorder="1" applyAlignment="1">
      <alignment horizontal="center" vertical="center"/>
    </xf>
    <xf numFmtId="0" fontId="21" fillId="0" borderId="68" xfId="9" applyFont="1" applyBorder="1" applyAlignment="1">
      <alignment horizontal="left" vertical="center" wrapText="1"/>
    </xf>
    <xf numFmtId="0" fontId="21" fillId="0" borderId="69" xfId="9" applyFont="1" applyBorder="1" applyAlignment="1">
      <alignment horizontal="left" vertical="center" wrapText="1"/>
    </xf>
    <xf numFmtId="0" fontId="21" fillId="0" borderId="10" xfId="9" applyFont="1" applyBorder="1" applyAlignment="1">
      <alignment horizontal="center" vertical="center"/>
    </xf>
    <xf numFmtId="0" fontId="21" fillId="0" borderId="10" xfId="9" applyFont="1" applyBorder="1" applyAlignment="1">
      <alignment horizontal="left" vertical="center" wrapText="1"/>
    </xf>
    <xf numFmtId="165" fontId="23" fillId="0" borderId="0" xfId="9" applyNumberFormat="1" applyFont="1" applyFill="1" applyBorder="1" applyAlignment="1">
      <alignment horizontal="left" vertical="top" wrapText="1"/>
    </xf>
    <xf numFmtId="0" fontId="17" fillId="0" borderId="0" xfId="14" applyFont="1" applyFill="1" applyBorder="1" applyAlignment="1">
      <alignment horizontal="left" wrapText="1"/>
    </xf>
    <xf numFmtId="0" fontId="29" fillId="4" borderId="29" xfId="14" applyFont="1" applyFill="1" applyBorder="1" applyAlignment="1">
      <alignment horizontal="center" vertical="center"/>
    </xf>
    <xf numFmtId="0" fontId="29" fillId="4" borderId="51" xfId="14" applyFont="1" applyFill="1" applyBorder="1" applyAlignment="1">
      <alignment horizontal="center" vertical="center"/>
    </xf>
    <xf numFmtId="0" fontId="29" fillId="4" borderId="47" xfId="14" applyFont="1" applyFill="1" applyBorder="1" applyAlignment="1">
      <alignment horizontal="center" vertical="center"/>
    </xf>
    <xf numFmtId="0" fontId="29" fillId="4" borderId="5" xfId="14" applyFont="1" applyFill="1" applyBorder="1" applyAlignment="1">
      <alignment horizontal="center" vertical="center"/>
    </xf>
    <xf numFmtId="0" fontId="29" fillId="4" borderId="17" xfId="15" applyFont="1" applyFill="1" applyBorder="1" applyAlignment="1">
      <alignment horizontal="center" vertical="center" wrapText="1"/>
    </xf>
    <xf numFmtId="0" fontId="29" fillId="4" borderId="32" xfId="15" applyFont="1" applyFill="1" applyBorder="1" applyAlignment="1">
      <alignment horizontal="center" vertical="center" wrapText="1"/>
    </xf>
    <xf numFmtId="0" fontId="29" fillId="4" borderId="17" xfId="14" applyFont="1" applyFill="1" applyBorder="1" applyAlignment="1">
      <alignment horizontal="center" vertical="center"/>
    </xf>
    <xf numFmtId="0" fontId="29" fillId="4" borderId="32" xfId="14" applyFont="1" applyFill="1" applyBorder="1" applyAlignment="1">
      <alignment horizontal="center" vertical="center"/>
    </xf>
    <xf numFmtId="0" fontId="17" fillId="0" borderId="0" xfId="10" applyFont="1" applyFill="1" applyAlignment="1">
      <alignment wrapText="1"/>
    </xf>
    <xf numFmtId="0" fontId="29" fillId="4" borderId="18" xfId="10" applyFont="1" applyFill="1" applyBorder="1" applyAlignment="1">
      <alignment horizontal="center" vertical="center" wrapText="1"/>
    </xf>
    <xf numFmtId="0" fontId="29" fillId="4" borderId="29" xfId="10" applyFont="1" applyFill="1" applyBorder="1" applyAlignment="1">
      <alignment horizontal="center" vertical="center" wrapText="1"/>
    </xf>
    <xf numFmtId="0" fontId="29" fillId="4" borderId="1" xfId="10" applyFont="1" applyFill="1" applyBorder="1" applyAlignment="1">
      <alignment horizontal="center" vertical="center" wrapText="1"/>
    </xf>
    <xf numFmtId="0" fontId="29" fillId="4" borderId="29" xfId="10" applyFont="1" applyFill="1" applyBorder="1" applyAlignment="1">
      <alignment horizontal="center" vertical="center"/>
    </xf>
    <xf numFmtId="0" fontId="29" fillId="4" borderId="51" xfId="10" applyFont="1" applyFill="1" applyBorder="1" applyAlignment="1">
      <alignment horizontal="center" vertical="center"/>
    </xf>
    <xf numFmtId="0" fontId="24" fillId="4" borderId="5" xfId="9" applyFont="1" applyFill="1" applyBorder="1" applyAlignment="1">
      <alignment horizontal="center" vertical="center"/>
    </xf>
    <xf numFmtId="0" fontId="24" fillId="4" borderId="3" xfId="9" applyFont="1" applyFill="1" applyBorder="1" applyAlignment="1">
      <alignment horizontal="center" vertical="center"/>
    </xf>
    <xf numFmtId="0" fontId="24" fillId="4" borderId="40" xfId="9" applyFont="1" applyFill="1" applyBorder="1" applyAlignment="1">
      <alignment horizontal="center" vertical="center"/>
    </xf>
    <xf numFmtId="0" fontId="23" fillId="4" borderId="1" xfId="3" applyFont="1" applyFill="1" applyBorder="1" applyAlignment="1">
      <alignment horizontal="center" vertical="center"/>
    </xf>
    <xf numFmtId="0" fontId="23" fillId="4" borderId="29" xfId="3" applyFont="1" applyFill="1" applyBorder="1" applyAlignment="1">
      <alignment horizontal="center" vertical="center"/>
    </xf>
    <xf numFmtId="0" fontId="23" fillId="4" borderId="10" xfId="3" applyFont="1" applyFill="1" applyBorder="1" applyAlignment="1">
      <alignment horizontal="center" vertical="center"/>
    </xf>
    <xf numFmtId="0" fontId="23" fillId="4" borderId="51" xfId="3" applyFont="1" applyFill="1" applyBorder="1" applyAlignment="1">
      <alignment horizontal="center" vertical="center"/>
    </xf>
    <xf numFmtId="0" fontId="24" fillId="4" borderId="17" xfId="9" applyFont="1" applyFill="1" applyBorder="1" applyAlignment="1">
      <alignment horizontal="center" vertical="center" wrapText="1"/>
    </xf>
    <xf numFmtId="0" fontId="24" fillId="4" borderId="32" xfId="9" applyFont="1" applyFill="1" applyBorder="1" applyAlignment="1">
      <alignment horizontal="center" vertical="center" wrapText="1"/>
    </xf>
    <xf numFmtId="0" fontId="23" fillId="0" borderId="0" xfId="9" applyFont="1" applyFill="1" applyAlignment="1">
      <alignment horizontal="left" wrapText="1"/>
    </xf>
    <xf numFmtId="0" fontId="25" fillId="4" borderId="3" xfId="19" applyFont="1" applyFill="1" applyBorder="1" applyAlignment="1">
      <alignment horizontal="center" vertical="center" wrapText="1"/>
    </xf>
    <xf numFmtId="164" fontId="24" fillId="4" borderId="26" xfId="0" applyNumberFormat="1" applyFont="1" applyFill="1" applyBorder="1" applyAlignment="1">
      <alignment horizontal="center" vertical="center" textRotation="90"/>
    </xf>
    <xf numFmtId="164" fontId="24" fillId="4" borderId="28" xfId="0" applyNumberFormat="1" applyFont="1" applyFill="1" applyBorder="1" applyAlignment="1">
      <alignment horizontal="center" vertical="center" textRotation="90"/>
    </xf>
    <xf numFmtId="164" fontId="24" fillId="4" borderId="27" xfId="0" applyNumberFormat="1" applyFont="1" applyFill="1" applyBorder="1" applyAlignment="1">
      <alignment horizontal="center" vertical="center" textRotation="90"/>
    </xf>
    <xf numFmtId="0" fontId="24" fillId="4" borderId="84" xfId="0" applyFont="1" applyFill="1" applyBorder="1" applyAlignment="1">
      <alignment horizontal="left"/>
    </xf>
    <xf numFmtId="0" fontId="24" fillId="4" borderId="27" xfId="0" applyFont="1" applyFill="1" applyBorder="1" applyAlignment="1">
      <alignment horizontal="left"/>
    </xf>
    <xf numFmtId="0" fontId="24" fillId="4" borderId="26" xfId="0" applyFont="1" applyFill="1" applyBorder="1" applyAlignment="1">
      <alignment horizontal="center" vertical="center" textRotation="90"/>
    </xf>
    <xf numFmtId="0" fontId="24" fillId="4" borderId="28" xfId="0" applyFont="1" applyFill="1" applyBorder="1" applyAlignment="1">
      <alignment horizontal="center" vertical="center" textRotation="90"/>
    </xf>
    <xf numFmtId="0" fontId="24" fillId="4" borderId="27" xfId="0" applyFont="1" applyFill="1" applyBorder="1" applyAlignment="1">
      <alignment horizontal="center" vertical="center" textRotation="90"/>
    </xf>
    <xf numFmtId="0" fontId="21" fillId="4" borderId="84" xfId="0" applyFont="1" applyFill="1" applyBorder="1" applyAlignment="1">
      <alignment horizontal="center"/>
    </xf>
    <xf numFmtId="0" fontId="21" fillId="4" borderId="65" xfId="0" applyFont="1" applyFill="1" applyBorder="1" applyAlignment="1">
      <alignment horizontal="center"/>
    </xf>
    <xf numFmtId="165" fontId="23" fillId="0" borderId="0" xfId="23" applyNumberFormat="1" applyFont="1" applyFill="1" applyBorder="1" applyAlignment="1">
      <alignment horizontal="left" wrapText="1"/>
    </xf>
    <xf numFmtId="0" fontId="16" fillId="0" borderId="0" xfId="23" applyFont="1" applyAlignment="1">
      <alignment horizontal="left"/>
    </xf>
    <xf numFmtId="0" fontId="29" fillId="4" borderId="26" xfId="3" applyFont="1" applyFill="1" applyBorder="1" applyAlignment="1">
      <alignment horizontal="center" vertical="center"/>
    </xf>
    <xf numFmtId="0" fontId="29" fillId="4" borderId="28" xfId="3" applyFont="1" applyFill="1" applyBorder="1" applyAlignment="1">
      <alignment horizontal="center" vertical="center"/>
    </xf>
    <xf numFmtId="0" fontId="29" fillId="4" borderId="27" xfId="3" applyFont="1" applyFill="1" applyBorder="1" applyAlignment="1">
      <alignment horizontal="center" vertical="center"/>
    </xf>
    <xf numFmtId="0" fontId="24" fillId="4" borderId="2" xfId="23" applyFont="1" applyFill="1" applyBorder="1" applyAlignment="1">
      <alignment horizontal="center" vertical="center"/>
    </xf>
    <xf numFmtId="0" fontId="24" fillId="4" borderId="3" xfId="23" applyFont="1" applyFill="1" applyBorder="1" applyAlignment="1">
      <alignment horizontal="center" vertical="center"/>
    </xf>
    <xf numFmtId="0" fontId="24" fillId="4" borderId="34" xfId="23" applyFont="1" applyFill="1" applyBorder="1" applyAlignment="1">
      <alignment horizontal="center" vertical="center"/>
    </xf>
    <xf numFmtId="3" fontId="24" fillId="4" borderId="54" xfId="23" applyNumberFormat="1" applyFont="1" applyFill="1" applyBorder="1" applyAlignment="1">
      <alignment horizontal="center" vertical="center" wrapText="1"/>
    </xf>
    <xf numFmtId="3" fontId="24" fillId="4" borderId="55" xfId="23" applyNumberFormat="1" applyFont="1" applyFill="1" applyBorder="1" applyAlignment="1">
      <alignment horizontal="center" vertical="center" wrapText="1"/>
    </xf>
    <xf numFmtId="3" fontId="24" fillId="4" borderId="71" xfId="23" applyNumberFormat="1" applyFont="1" applyFill="1" applyBorder="1" applyAlignment="1">
      <alignment horizontal="center" vertical="center" wrapText="1"/>
    </xf>
    <xf numFmtId="0" fontId="24" fillId="4" borderId="59" xfId="23" applyFont="1" applyFill="1" applyBorder="1" applyAlignment="1">
      <alignment horizontal="center" vertical="center"/>
    </xf>
    <xf numFmtId="0" fontId="24" fillId="4" borderId="50" xfId="23" applyFont="1" applyFill="1" applyBorder="1" applyAlignment="1">
      <alignment horizontal="center" vertical="center"/>
    </xf>
    <xf numFmtId="0" fontId="24" fillId="4" borderId="49" xfId="23" applyFont="1" applyFill="1" applyBorder="1" applyAlignment="1">
      <alignment horizontal="center" vertical="center"/>
    </xf>
    <xf numFmtId="3" fontId="24" fillId="4" borderId="60" xfId="23" applyNumberFormat="1" applyFont="1" applyFill="1" applyBorder="1" applyAlignment="1">
      <alignment horizontal="center" vertical="center" textRotation="90" wrapText="1"/>
    </xf>
    <xf numFmtId="3" fontId="24" fillId="4" borderId="38" xfId="23" applyNumberFormat="1" applyFont="1" applyFill="1" applyBorder="1" applyAlignment="1">
      <alignment horizontal="center" vertical="center" textRotation="90" wrapText="1"/>
    </xf>
  </cellXfs>
  <cellStyles count="34">
    <cellStyle name="Čárka" xfId="33" builtinId="3"/>
    <cellStyle name="Hypertextový odkaz" xfId="2" builtinId="8"/>
    <cellStyle name="Normální" xfId="0" builtinId="0"/>
    <cellStyle name="Normální 2" xfId="1"/>
    <cellStyle name="Normální 2 2" xfId="6"/>
    <cellStyle name="Normální 2 3" xfId="12"/>
    <cellStyle name="Normální 2 3 2" xfId="18"/>
    <cellStyle name="Normální 2 3 3" xfId="19"/>
    <cellStyle name="Normální 2 3 3 2" xfId="28"/>
    <cellStyle name="Normální 2 3 3 3" xfId="29"/>
    <cellStyle name="Normální 2 4" xfId="15"/>
    <cellStyle name="Normální 2 5" xfId="27"/>
    <cellStyle name="Normální 3" xfId="7"/>
    <cellStyle name="normální 3 2" xfId="10"/>
    <cellStyle name="Normální 3 3" xfId="16"/>
    <cellStyle name="Normální 3 4" xfId="22"/>
    <cellStyle name="Normální 3 5" xfId="26"/>
    <cellStyle name="Normální 4" xfId="9"/>
    <cellStyle name="Normální 4 2" xfId="21"/>
    <cellStyle name="Normální 4 2 2" xfId="30"/>
    <cellStyle name="Normální 4 3" xfId="23"/>
    <cellStyle name="Normální 5" xfId="25"/>
    <cellStyle name="Normální 5 2" xfId="31"/>
    <cellStyle name="Normální 6" xfId="32"/>
    <cellStyle name="Normální 61" xfId="3"/>
    <cellStyle name="normální 7" xfId="4"/>
    <cellStyle name="normální_09-16" xfId="14"/>
    <cellStyle name="normální_VaV_2_zdroj 2" xfId="17"/>
    <cellStyle name="Procenta" xfId="24" builtinId="5"/>
    <cellStyle name="Procenta 2" xfId="5"/>
    <cellStyle name="Procenta 2 2" xfId="13"/>
    <cellStyle name="Procenta 2 2 2" xfId="20"/>
    <cellStyle name="Procenta 3" xfId="8"/>
    <cellStyle name="Procenta 4" xfId="11"/>
  </cellStyles>
  <dxfs count="0"/>
  <tableStyles count="0" defaultTableStyle="TableStyleMedium2" defaultPivotStyle="PivotStyleLight16"/>
  <colors>
    <mruColors>
      <color rgb="FFF2DCDB"/>
      <color rgb="FFE6B8B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alcChain" Target="calcChain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7"/>
  <sheetViews>
    <sheetView workbookViewId="0">
      <selection activeCell="A66" sqref="A66"/>
    </sheetView>
  </sheetViews>
  <sheetFormatPr defaultColWidth="9.140625" defaultRowHeight="15" x14ac:dyDescent="0.25"/>
  <cols>
    <col min="1" max="1" width="8.7109375" style="565" customWidth="1"/>
    <col min="2" max="2" width="78.7109375" style="565" customWidth="1"/>
    <col min="3" max="16384" width="9.140625" style="565"/>
  </cols>
  <sheetData>
    <row r="1" spans="1:3" ht="15.75" x14ac:dyDescent="0.25">
      <c r="A1" s="884" t="s">
        <v>358</v>
      </c>
      <c r="B1" s="884"/>
      <c r="C1" s="621"/>
    </row>
    <row r="2" spans="1:3" x14ac:dyDescent="0.25">
      <c r="A2" s="566" t="s">
        <v>401</v>
      </c>
    </row>
    <row r="3" spans="1:3" x14ac:dyDescent="0.25">
      <c r="A3" s="566"/>
    </row>
    <row r="4" spans="1:3" ht="15.75" x14ac:dyDescent="0.25">
      <c r="A4" s="567"/>
    </row>
    <row r="5" spans="1:3" x14ac:dyDescent="0.25">
      <c r="A5" s="568" t="s">
        <v>359</v>
      </c>
    </row>
    <row r="6" spans="1:3" ht="6.75" customHeight="1" x14ac:dyDescent="0.25"/>
    <row r="7" spans="1:3" x14ac:dyDescent="0.25">
      <c r="A7" s="569" t="s">
        <v>360</v>
      </c>
    </row>
    <row r="8" spans="1:3" x14ac:dyDescent="0.25">
      <c r="A8" s="84" t="s">
        <v>361</v>
      </c>
      <c r="B8" s="570" t="s">
        <v>429</v>
      </c>
    </row>
    <row r="9" spans="1:3" ht="15" customHeight="1" x14ac:dyDescent="0.25">
      <c r="A9" s="84"/>
      <c r="B9" s="570"/>
    </row>
    <row r="10" spans="1:3" x14ac:dyDescent="0.25">
      <c r="A10" s="569" t="s">
        <v>362</v>
      </c>
      <c r="B10" s="570"/>
    </row>
    <row r="11" spans="1:3" x14ac:dyDescent="0.25">
      <c r="A11" s="84" t="s">
        <v>363</v>
      </c>
      <c r="B11" s="570" t="s">
        <v>430</v>
      </c>
    </row>
    <row r="12" spans="1:3" x14ac:dyDescent="0.25">
      <c r="A12" s="84" t="s">
        <v>364</v>
      </c>
      <c r="B12" s="570" t="s">
        <v>431</v>
      </c>
    </row>
    <row r="13" spans="1:3" x14ac:dyDescent="0.25">
      <c r="A13" s="84" t="s">
        <v>365</v>
      </c>
      <c r="B13" s="570" t="s">
        <v>432</v>
      </c>
    </row>
    <row r="14" spans="1:3" ht="15" customHeight="1" x14ac:dyDescent="0.25">
      <c r="A14" s="84"/>
    </row>
    <row r="15" spans="1:3" x14ac:dyDescent="0.25">
      <c r="A15" s="569" t="s">
        <v>504</v>
      </c>
    </row>
    <row r="16" spans="1:3" x14ac:dyDescent="0.25">
      <c r="A16" s="84" t="s">
        <v>366</v>
      </c>
      <c r="B16" s="570" t="s">
        <v>433</v>
      </c>
    </row>
    <row r="17" spans="1:2" x14ac:dyDescent="0.25">
      <c r="A17" s="84" t="s">
        <v>367</v>
      </c>
      <c r="B17" s="570" t="s">
        <v>434</v>
      </c>
    </row>
    <row r="18" spans="1:2" x14ac:dyDescent="0.25">
      <c r="A18" s="84" t="s">
        <v>368</v>
      </c>
      <c r="B18" s="570" t="s">
        <v>435</v>
      </c>
    </row>
    <row r="19" spans="1:2" x14ac:dyDescent="0.25">
      <c r="A19" s="84"/>
      <c r="B19" s="570"/>
    </row>
    <row r="20" spans="1:2" x14ac:dyDescent="0.25">
      <c r="A20" s="569" t="s">
        <v>491</v>
      </c>
      <c r="B20" s="570"/>
    </row>
    <row r="21" spans="1:2" x14ac:dyDescent="0.25">
      <c r="A21" s="84" t="s">
        <v>436</v>
      </c>
      <c r="B21" s="570" t="s">
        <v>437</v>
      </c>
    </row>
    <row r="22" spans="1:2" ht="15" customHeight="1" x14ac:dyDescent="0.25"/>
    <row r="23" spans="1:2" ht="15" customHeight="1" x14ac:dyDescent="0.25">
      <c r="A23" s="568" t="s">
        <v>421</v>
      </c>
    </row>
    <row r="24" spans="1:2" ht="6.75" customHeight="1" x14ac:dyDescent="0.25"/>
    <row r="25" spans="1:2" ht="15" customHeight="1" x14ac:dyDescent="0.25">
      <c r="A25" s="569" t="s">
        <v>420</v>
      </c>
    </row>
    <row r="26" spans="1:2" x14ac:dyDescent="0.25">
      <c r="A26" s="84" t="s">
        <v>369</v>
      </c>
      <c r="B26" s="570" t="s">
        <v>438</v>
      </c>
    </row>
    <row r="27" spans="1:2" x14ac:dyDescent="0.25">
      <c r="A27" s="84" t="s">
        <v>370</v>
      </c>
      <c r="B27" s="570" t="s">
        <v>439</v>
      </c>
    </row>
    <row r="28" spans="1:2" x14ac:dyDescent="0.25">
      <c r="A28" s="84" t="s">
        <v>371</v>
      </c>
      <c r="B28" s="570" t="s">
        <v>440</v>
      </c>
    </row>
    <row r="30" spans="1:2" ht="15" customHeight="1" x14ac:dyDescent="0.25">
      <c r="A30" s="569" t="s">
        <v>422</v>
      </c>
    </row>
    <row r="31" spans="1:2" ht="15" customHeight="1" x14ac:dyDescent="0.25">
      <c r="A31" s="84" t="s">
        <v>372</v>
      </c>
      <c r="B31" s="570" t="s">
        <v>441</v>
      </c>
    </row>
    <row r="32" spans="1:2" ht="15" customHeight="1" x14ac:dyDescent="0.25">
      <c r="A32" s="84" t="s">
        <v>373</v>
      </c>
      <c r="B32" s="570" t="s">
        <v>442</v>
      </c>
    </row>
    <row r="33" spans="1:3" ht="15" customHeight="1" x14ac:dyDescent="0.25">
      <c r="A33" s="84" t="s">
        <v>374</v>
      </c>
      <c r="B33" s="570" t="s">
        <v>443</v>
      </c>
    </row>
    <row r="34" spans="1:3" ht="15" customHeight="1" x14ac:dyDescent="0.25">
      <c r="A34" s="84" t="s">
        <v>375</v>
      </c>
      <c r="B34" s="570" t="s">
        <v>444</v>
      </c>
    </row>
    <row r="35" spans="1:3" ht="15" customHeight="1" x14ac:dyDescent="0.25">
      <c r="A35" s="84" t="s">
        <v>376</v>
      </c>
      <c r="B35" s="570" t="s">
        <v>445</v>
      </c>
    </row>
    <row r="36" spans="1:3" ht="15" customHeight="1" x14ac:dyDescent="0.25">
      <c r="A36" s="84" t="s">
        <v>377</v>
      </c>
      <c r="B36" s="571" t="s">
        <v>446</v>
      </c>
    </row>
    <row r="37" spans="1:3" ht="15" customHeight="1" x14ac:dyDescent="0.25">
      <c r="A37" s="84" t="s">
        <v>378</v>
      </c>
      <c r="B37" s="571" t="s">
        <v>447</v>
      </c>
    </row>
    <row r="38" spans="1:3" ht="15" customHeight="1" x14ac:dyDescent="0.25">
      <c r="A38" s="84"/>
    </row>
    <row r="39" spans="1:3" ht="15" customHeight="1" x14ac:dyDescent="0.25">
      <c r="A39" s="569" t="s">
        <v>423</v>
      </c>
    </row>
    <row r="40" spans="1:3" x14ac:dyDescent="0.25">
      <c r="A40" s="84" t="s">
        <v>379</v>
      </c>
      <c r="B40" s="570" t="s">
        <v>507</v>
      </c>
    </row>
    <row r="41" spans="1:3" x14ac:dyDescent="0.25">
      <c r="A41" s="84" t="s">
        <v>476</v>
      </c>
      <c r="B41" s="570" t="s">
        <v>448</v>
      </c>
    </row>
    <row r="42" spans="1:3" x14ac:dyDescent="0.25">
      <c r="A42" s="84" t="s">
        <v>477</v>
      </c>
      <c r="B42" s="570" t="s">
        <v>509</v>
      </c>
    </row>
    <row r="43" spans="1:3" ht="15" customHeight="1" x14ac:dyDescent="0.25">
      <c r="A43" s="84"/>
    </row>
    <row r="44" spans="1:3" x14ac:dyDescent="0.25">
      <c r="A44" s="568" t="s">
        <v>424</v>
      </c>
      <c r="C44" s="572"/>
    </row>
    <row r="45" spans="1:3" ht="6.75" customHeight="1" x14ac:dyDescent="0.25"/>
    <row r="46" spans="1:3" x14ac:dyDescent="0.25">
      <c r="A46" s="569" t="s">
        <v>425</v>
      </c>
    </row>
    <row r="47" spans="1:3" ht="15" customHeight="1" x14ac:dyDescent="0.25">
      <c r="A47" s="84" t="s">
        <v>380</v>
      </c>
      <c r="B47" s="570" t="s">
        <v>458</v>
      </c>
    </row>
    <row r="48" spans="1:3" ht="15" customHeight="1" x14ac:dyDescent="0.25">
      <c r="A48" s="84" t="s">
        <v>449</v>
      </c>
      <c r="B48" s="678" t="s">
        <v>459</v>
      </c>
    </row>
    <row r="49" spans="1:2" ht="15" customHeight="1" x14ac:dyDescent="0.25">
      <c r="A49" s="84" t="s">
        <v>450</v>
      </c>
      <c r="B49" s="571" t="s">
        <v>460</v>
      </c>
    </row>
    <row r="50" spans="1:2" x14ac:dyDescent="0.25">
      <c r="A50" s="84" t="s">
        <v>451</v>
      </c>
      <c r="B50" s="571" t="s">
        <v>461</v>
      </c>
    </row>
    <row r="51" spans="1:2" x14ac:dyDescent="0.25">
      <c r="A51" s="84" t="s">
        <v>452</v>
      </c>
      <c r="B51" s="571" t="s">
        <v>463</v>
      </c>
    </row>
    <row r="52" spans="1:2" ht="15" customHeight="1" x14ac:dyDescent="0.25">
      <c r="A52" s="84" t="s">
        <v>453</v>
      </c>
      <c r="B52" s="571" t="s">
        <v>462</v>
      </c>
    </row>
    <row r="53" spans="1:2" ht="15.75" customHeight="1" x14ac:dyDescent="0.25">
      <c r="A53" s="568"/>
    </row>
    <row r="54" spans="1:2" x14ac:dyDescent="0.25">
      <c r="A54" s="569" t="s">
        <v>427</v>
      </c>
    </row>
    <row r="55" spans="1:2" x14ac:dyDescent="0.25">
      <c r="A55" s="84" t="s">
        <v>454</v>
      </c>
      <c r="B55" s="570" t="s">
        <v>464</v>
      </c>
    </row>
    <row r="56" spans="1:2" x14ac:dyDescent="0.25">
      <c r="A56" s="84" t="s">
        <v>455</v>
      </c>
      <c r="B56" s="570" t="s">
        <v>465</v>
      </c>
    </row>
    <row r="57" spans="1:2" x14ac:dyDescent="0.25">
      <c r="A57" s="84" t="s">
        <v>456</v>
      </c>
      <c r="B57" s="570" t="s">
        <v>466</v>
      </c>
    </row>
    <row r="58" spans="1:2" x14ac:dyDescent="0.25">
      <c r="A58" s="84" t="s">
        <v>457</v>
      </c>
      <c r="B58" s="570" t="s">
        <v>467</v>
      </c>
    </row>
    <row r="59" spans="1:2" ht="15" customHeight="1" x14ac:dyDescent="0.25"/>
    <row r="60" spans="1:2" x14ac:dyDescent="0.25">
      <c r="A60" s="569" t="s">
        <v>428</v>
      </c>
    </row>
    <row r="61" spans="1:2" x14ac:dyDescent="0.25">
      <c r="A61" s="84" t="s">
        <v>471</v>
      </c>
      <c r="B61" s="570" t="s">
        <v>468</v>
      </c>
    </row>
    <row r="62" spans="1:2" x14ac:dyDescent="0.25">
      <c r="A62" s="84" t="s">
        <v>472</v>
      </c>
      <c r="B62" s="570" t="s">
        <v>469</v>
      </c>
    </row>
    <row r="63" spans="1:2" ht="15" customHeight="1" x14ac:dyDescent="0.25"/>
    <row r="64" spans="1:2" x14ac:dyDescent="0.25">
      <c r="A64" s="568" t="s">
        <v>426</v>
      </c>
    </row>
    <row r="65" spans="1:15" ht="6.75" customHeight="1" x14ac:dyDescent="0.25"/>
    <row r="66" spans="1:15" x14ac:dyDescent="0.25">
      <c r="A66" s="84" t="s">
        <v>381</v>
      </c>
      <c r="B66" s="571" t="s">
        <v>470</v>
      </c>
      <c r="D66" s="573"/>
      <c r="E66" s="573"/>
      <c r="F66" s="573"/>
      <c r="G66" s="573"/>
      <c r="H66" s="573"/>
      <c r="I66" s="573"/>
      <c r="J66" s="573"/>
      <c r="K66" s="573"/>
      <c r="L66" s="573"/>
      <c r="M66" s="573"/>
      <c r="N66" s="574"/>
      <c r="O66" s="574"/>
    </row>
    <row r="67" spans="1:15" ht="15" customHeight="1" x14ac:dyDescent="0.25"/>
  </sheetData>
  <mergeCells count="1">
    <mergeCell ref="A1:B1"/>
  </mergeCells>
  <hyperlinks>
    <hyperlink ref="A8" location="T1.1!A1" display="Tab 1.1"/>
    <hyperlink ref="A11" location="T1.2!A1" display="Tab 1.2"/>
    <hyperlink ref="A12" location="T1.3!A1" display="Tab 1.3"/>
    <hyperlink ref="A13" location="T1.4!A1" display="Tab 1.4"/>
    <hyperlink ref="A26" location="T2.1!A1" display="Tab 2.1"/>
    <hyperlink ref="A16" location="T1.5!A1" display="Tab 1.5"/>
    <hyperlink ref="A17" location="T1.6!A1" display="Tab 1.6"/>
    <hyperlink ref="A18" location="T1.7!A1" display="Tab 1.7"/>
    <hyperlink ref="A31" location="T2.4!A1" display="Tab 2.4"/>
    <hyperlink ref="A47" location="T3.1!A1" display="Tab 3.1"/>
    <hyperlink ref="A40" location="T2.11!A1" display="Tab 2.11"/>
    <hyperlink ref="A55" location="T3.7!A1" display="Tab 3.7"/>
    <hyperlink ref="A61" location="T3.11!A1" display="Tab 3.11"/>
    <hyperlink ref="A66" location="T4.1!A1" display="Tab 4.1"/>
    <hyperlink ref="A27:A28" location="T1.8!A1" display="Tab 1.8"/>
    <hyperlink ref="A32:A37" location="T2.1!A1" display="Tab 2.1"/>
    <hyperlink ref="A41:A42" location="T3.1!A1" display="Tab 3.1"/>
    <hyperlink ref="A48:A52" location="T2.8!A1" display="Tab 2.8"/>
    <hyperlink ref="A56:A58" location="T4.1!A1" display="Tab 4.1"/>
    <hyperlink ref="A62" location="T3.12!A1" display="Tab 3.12"/>
    <hyperlink ref="A21" location="T1.8!A1" display="Tab. 1.8"/>
    <hyperlink ref="A27" location="T2.2!A1" display="Tab 2.2"/>
    <hyperlink ref="A28" location="T2.3!A1" display="Tab 2.3"/>
    <hyperlink ref="A32" location="T2.5!A1" display="Tab 2.5"/>
    <hyperlink ref="A33" location="T2.6!A1" display="Tab 2.6"/>
    <hyperlink ref="A34" location="T2.7!A1" display="Tab 2.7"/>
    <hyperlink ref="A35" location="T2.8!A1" display="Tab 2.8"/>
    <hyperlink ref="A36" location="T2.9!A1" display="Tab 2.9"/>
    <hyperlink ref="A37" location="T2.10!A1" display="Tab 2.10"/>
    <hyperlink ref="A41" location="T2.12a!A1" display="Tab 2.12a"/>
    <hyperlink ref="A42" location="T2.12b!A1" display="Tab 2.12b"/>
    <hyperlink ref="A48" location="T3.2!A1" display="Tab 3.2"/>
    <hyperlink ref="A49" location="T3.3!A1" display="Tab 3.3"/>
    <hyperlink ref="A50" location="T3.4!A1" display="Tab 3.4"/>
    <hyperlink ref="A51" location="T3.5!A1" display="Tab 3.5"/>
    <hyperlink ref="A52" location="T3.6!A1" display="Tab 3.6"/>
    <hyperlink ref="A56" location="T3.8!A1" display="Tab 3.8"/>
    <hyperlink ref="A57" location="T3.9!A1" display="Tab 3.9"/>
    <hyperlink ref="A58" location="T3.10!A1" display="Tab 3.10"/>
  </hyperlinks>
  <pageMargins left="0.7" right="0.7" top="0.78740157499999996" bottom="0.78740157499999996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workbookViewId="0">
      <selection activeCell="A27" sqref="A27:I27"/>
    </sheetView>
  </sheetViews>
  <sheetFormatPr defaultColWidth="9.140625" defaultRowHeight="14.25" x14ac:dyDescent="0.2"/>
  <cols>
    <col min="1" max="5" width="11.42578125" style="210" customWidth="1"/>
    <col min="6" max="6" width="14" style="210" customWidth="1"/>
    <col min="7" max="7" width="11.42578125" style="210" customWidth="1"/>
    <col min="8" max="8" width="8.42578125" style="210" customWidth="1"/>
    <col min="9" max="9" width="26.140625" style="210" customWidth="1"/>
    <col min="10" max="10" width="13.7109375" style="210" bestFit="1" customWidth="1"/>
    <col min="11" max="16384" width="9.140625" style="210"/>
  </cols>
  <sheetData>
    <row r="1" spans="1:10" x14ac:dyDescent="0.2">
      <c r="A1" s="938" t="s">
        <v>411</v>
      </c>
      <c r="B1" s="938"/>
      <c r="C1" s="938"/>
      <c r="D1" s="938"/>
      <c r="E1" s="938"/>
      <c r="F1" s="938"/>
      <c r="G1" s="938"/>
      <c r="H1" s="938"/>
    </row>
    <row r="2" spans="1:10" ht="15" x14ac:dyDescent="0.25">
      <c r="A2" s="14" t="s">
        <v>0</v>
      </c>
      <c r="B2" s="1"/>
      <c r="C2" s="1"/>
      <c r="D2" s="1"/>
      <c r="E2" s="1"/>
      <c r="F2" s="1"/>
      <c r="G2" s="1"/>
      <c r="H2" s="1"/>
    </row>
    <row r="3" spans="1:10" ht="7.5" customHeight="1" thickBot="1" x14ac:dyDescent="0.25"/>
    <row r="4" spans="1:10" ht="17.25" customHeight="1" x14ac:dyDescent="0.2">
      <c r="A4" s="887" t="s">
        <v>1</v>
      </c>
      <c r="B4" s="890" t="s">
        <v>392</v>
      </c>
      <c r="C4" s="890"/>
      <c r="D4" s="890"/>
      <c r="E4" s="891" t="s">
        <v>2</v>
      </c>
      <c r="F4" s="892"/>
      <c r="G4" s="892"/>
    </row>
    <row r="5" spans="1:10" ht="18.75" customHeight="1" x14ac:dyDescent="0.2">
      <c r="A5" s="888"/>
      <c r="B5" s="893" t="s">
        <v>3</v>
      </c>
      <c r="C5" s="893" t="s">
        <v>4</v>
      </c>
      <c r="D5" s="895"/>
      <c r="E5" s="896" t="s">
        <v>390</v>
      </c>
      <c r="F5" s="939" t="s">
        <v>409</v>
      </c>
      <c r="G5" s="898" t="s">
        <v>391</v>
      </c>
    </row>
    <row r="6" spans="1:10" ht="18.75" customHeight="1" thickBot="1" x14ac:dyDescent="0.25">
      <c r="A6" s="889"/>
      <c r="B6" s="894"/>
      <c r="C6" s="583" t="s">
        <v>5</v>
      </c>
      <c r="D6" s="583" t="s">
        <v>6</v>
      </c>
      <c r="E6" s="897"/>
      <c r="F6" s="940"/>
      <c r="G6" s="899"/>
    </row>
    <row r="7" spans="1:10" ht="15" customHeight="1" x14ac:dyDescent="0.25">
      <c r="A7" s="577">
        <v>2010</v>
      </c>
      <c r="B7" s="706">
        <v>34.253361669999997</v>
      </c>
      <c r="C7" s="578" t="s">
        <v>492</v>
      </c>
      <c r="D7" s="578" t="s">
        <v>492</v>
      </c>
      <c r="E7" s="780">
        <v>0.85786318287347196</v>
      </c>
      <c r="F7" s="780">
        <v>11.307800618124297</v>
      </c>
      <c r="G7" s="781">
        <v>3256.8752706863306</v>
      </c>
      <c r="I7"/>
      <c r="J7"/>
    </row>
    <row r="8" spans="1:10" ht="15" customHeight="1" x14ac:dyDescent="0.25">
      <c r="A8" s="579">
        <v>2011</v>
      </c>
      <c r="B8" s="707">
        <v>32.905624109560002</v>
      </c>
      <c r="C8" s="782">
        <v>-1.3477375604399953</v>
      </c>
      <c r="D8" s="782">
        <v>-3.9346139903704058</v>
      </c>
      <c r="E8" s="783">
        <v>0.81001988540940728</v>
      </c>
      <c r="F8" s="783">
        <v>10.717352408801608</v>
      </c>
      <c r="G8" s="784">
        <v>3134.8625649691635</v>
      </c>
      <c r="I8"/>
      <c r="J8"/>
    </row>
    <row r="9" spans="1:10" ht="15" customHeight="1" x14ac:dyDescent="0.25">
      <c r="A9" s="579">
        <v>2012</v>
      </c>
      <c r="B9" s="707">
        <v>33.153520070000006</v>
      </c>
      <c r="C9" s="782">
        <v>0.24789596044000461</v>
      </c>
      <c r="D9" s="782">
        <v>0.7533543798307285</v>
      </c>
      <c r="E9" s="783">
        <v>0.81081520145212216</v>
      </c>
      <c r="F9" s="783">
        <v>10.634362968090311</v>
      </c>
      <c r="G9" s="784">
        <v>3154.6881557890811</v>
      </c>
      <c r="I9"/>
      <c r="J9"/>
    </row>
    <row r="10" spans="1:10" ht="15" customHeight="1" x14ac:dyDescent="0.25">
      <c r="A10" s="579">
        <v>2013</v>
      </c>
      <c r="B10" s="707">
        <v>34.902330406280001</v>
      </c>
      <c r="C10" s="782">
        <v>1.7488103362799947</v>
      </c>
      <c r="D10" s="782">
        <v>5.2748858419485289</v>
      </c>
      <c r="E10" s="783">
        <v>0.84247942776728169</v>
      </c>
      <c r="F10" s="783">
        <v>11.201212435218896</v>
      </c>
      <c r="G10" s="784">
        <v>3320.6415666026273</v>
      </c>
      <c r="I10"/>
      <c r="J10"/>
    </row>
    <row r="11" spans="1:10" ht="15" customHeight="1" x14ac:dyDescent="0.25">
      <c r="A11" s="579">
        <v>2014</v>
      </c>
      <c r="B11" s="707">
        <v>36.845687958149995</v>
      </c>
      <c r="C11" s="782">
        <v>1.9433575518699939</v>
      </c>
      <c r="D11" s="782">
        <v>5.5679879516593145</v>
      </c>
      <c r="E11" s="783">
        <v>0.84785255253389158</v>
      </c>
      <c r="F11" s="783">
        <v>11.137652339797137</v>
      </c>
      <c r="G11" s="784">
        <v>3500.8501323162668</v>
      </c>
      <c r="I11"/>
      <c r="J11"/>
    </row>
    <row r="12" spans="1:10" ht="15" customHeight="1" x14ac:dyDescent="0.25">
      <c r="A12" s="579">
        <v>2015</v>
      </c>
      <c r="B12" s="707">
        <v>38.126340422560006</v>
      </c>
      <c r="C12" s="782">
        <v>1.2806524644100108</v>
      </c>
      <c r="D12" s="782">
        <v>3.4757186943139784</v>
      </c>
      <c r="E12" s="783">
        <v>0.82428593776681602</v>
      </c>
      <c r="F12" s="783">
        <v>11.185890029924456</v>
      </c>
      <c r="G12" s="784">
        <v>3616.2904455473631</v>
      </c>
      <c r="I12"/>
      <c r="J12"/>
    </row>
    <row r="13" spans="1:10" ht="15" customHeight="1" x14ac:dyDescent="0.25">
      <c r="A13" s="579">
        <v>2016</v>
      </c>
      <c r="B13" s="707">
        <v>39.993651836449999</v>
      </c>
      <c r="C13" s="782">
        <v>1.8673114138899933</v>
      </c>
      <c r="D13" s="782">
        <v>4.897693807468273</v>
      </c>
      <c r="E13" s="783">
        <v>0.83374422955225203</v>
      </c>
      <c r="F13" s="783">
        <v>11.197896621320696</v>
      </c>
      <c r="G13" s="784">
        <v>3785.3835104148643</v>
      </c>
      <c r="I13"/>
      <c r="J13"/>
    </row>
    <row r="14" spans="1:10" ht="15" customHeight="1" x14ac:dyDescent="0.25">
      <c r="A14" s="580">
        <v>2017</v>
      </c>
      <c r="B14" s="785">
        <v>45.571514794960009</v>
      </c>
      <c r="C14" s="782">
        <v>5.5778629585100106</v>
      </c>
      <c r="D14" s="782">
        <v>13.946870821699697</v>
      </c>
      <c r="E14" s="783">
        <v>0.89168081421742396</v>
      </c>
      <c r="F14" s="783">
        <v>12.081224322182511</v>
      </c>
      <c r="G14" s="784">
        <v>4303.4518065265602</v>
      </c>
      <c r="I14"/>
      <c r="J14"/>
    </row>
    <row r="15" spans="1:10" ht="15" customHeight="1" x14ac:dyDescent="0.25">
      <c r="A15" s="580">
        <v>2018</v>
      </c>
      <c r="B15" s="785">
        <v>51.279115076879982</v>
      </c>
      <c r="C15" s="782">
        <v>5.7076002819199729</v>
      </c>
      <c r="D15" s="782">
        <v>12.524491028222752</v>
      </c>
      <c r="E15" s="783">
        <v>0.9477246375672479</v>
      </c>
      <c r="F15" s="783">
        <v>12.686259772588013</v>
      </c>
      <c r="G15" s="784">
        <v>4825.6201825900125</v>
      </c>
      <c r="I15"/>
      <c r="J15"/>
    </row>
    <row r="16" spans="1:10" ht="15" customHeight="1" x14ac:dyDescent="0.25">
      <c r="A16" s="580">
        <v>2019</v>
      </c>
      <c r="B16" s="785">
        <v>56.833773555830007</v>
      </c>
      <c r="C16" s="782">
        <v>5.5546584789500244</v>
      </c>
      <c r="D16" s="782">
        <v>10.832204242647769</v>
      </c>
      <c r="E16" s="783">
        <v>0.98133114361482965</v>
      </c>
      <c r="F16" s="783">
        <v>12.906545140367665</v>
      </c>
      <c r="G16" s="784">
        <v>5326.8392220378728</v>
      </c>
      <c r="I16"/>
      <c r="J16"/>
    </row>
    <row r="17" spans="1:10" ht="15" customHeight="1" x14ac:dyDescent="0.25">
      <c r="A17" s="580">
        <v>2020</v>
      </c>
      <c r="B17" s="785">
        <v>91.933185408690008</v>
      </c>
      <c r="C17" s="782">
        <v>35.099411852860001</v>
      </c>
      <c r="D17" s="782">
        <v>61.758017560422054</v>
      </c>
      <c r="E17" s="783">
        <v>1.6102833409969048</v>
      </c>
      <c r="F17" s="783">
        <v>17.477077757316671</v>
      </c>
      <c r="G17" s="784">
        <v>8591.7620266893355</v>
      </c>
      <c r="I17"/>
      <c r="J17"/>
    </row>
    <row r="18" spans="1:10" ht="15" customHeight="1" x14ac:dyDescent="0.25">
      <c r="A18" s="580">
        <v>2021</v>
      </c>
      <c r="B18" s="785">
        <v>89.524458343359996</v>
      </c>
      <c r="C18" s="782">
        <v>-2.4087270653300124</v>
      </c>
      <c r="D18" s="782">
        <v>-2.6200844174190108</v>
      </c>
      <c r="E18" s="783">
        <v>1.4655198193558501</v>
      </c>
      <c r="F18" s="786">
        <v>15.444753826267901</v>
      </c>
      <c r="G18" s="787">
        <v>8525.4487344700647</v>
      </c>
      <c r="I18"/>
      <c r="J18"/>
    </row>
    <row r="19" spans="1:10" ht="7.5" customHeight="1" x14ac:dyDescent="0.2"/>
    <row r="20" spans="1:10" ht="13.5" customHeight="1" x14ac:dyDescent="0.2">
      <c r="A20" s="214" t="s">
        <v>384</v>
      </c>
    </row>
    <row r="21" spans="1:10" x14ac:dyDescent="0.2">
      <c r="E21" s="681"/>
    </row>
    <row r="24" spans="1:10" x14ac:dyDescent="0.2">
      <c r="D24" s="215"/>
      <c r="E24" s="215"/>
      <c r="F24" s="215"/>
      <c r="G24" s="215"/>
    </row>
    <row r="28" spans="1:10" ht="34.5" customHeight="1" x14ac:dyDescent="0.2"/>
    <row r="31" spans="1:10" ht="25.5" customHeight="1" x14ac:dyDescent="0.2"/>
    <row r="32" spans="1:10" ht="25.5" customHeight="1" x14ac:dyDescent="0.2"/>
  </sheetData>
  <mergeCells count="9">
    <mergeCell ref="F5:F6"/>
    <mergeCell ref="A1:H1"/>
    <mergeCell ref="A4:A6"/>
    <mergeCell ref="B4:D4"/>
    <mergeCell ref="E4:G4"/>
    <mergeCell ref="B5:B6"/>
    <mergeCell ref="C5:D5"/>
    <mergeCell ref="E5:E6"/>
    <mergeCell ref="G5:G6"/>
  </mergeCells>
  <hyperlinks>
    <hyperlink ref="A2" location="OBSAH!A1" tooltip="obsah" display="zpět na obsah"/>
  </hyperlinks>
  <pageMargins left="0.7" right="0.7" top="0.78740157499999996" bottom="0.78740157499999996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zoomScaleNormal="100" zoomScaleSheetLayoutView="100" workbookViewId="0">
      <selection activeCell="O26" sqref="O26"/>
    </sheetView>
  </sheetViews>
  <sheetFormatPr defaultRowHeight="15" x14ac:dyDescent="0.25"/>
  <cols>
    <col min="1" max="1" width="31" customWidth="1"/>
    <col min="2" max="9" width="6.85546875" customWidth="1"/>
    <col min="10" max="10" width="9.140625" style="43"/>
  </cols>
  <sheetData>
    <row r="1" spans="1:15" x14ac:dyDescent="0.25">
      <c r="A1" s="938" t="s">
        <v>412</v>
      </c>
      <c r="B1" s="938"/>
      <c r="C1" s="938"/>
      <c r="D1" s="938"/>
      <c r="E1" s="938"/>
      <c r="F1" s="938"/>
      <c r="G1" s="938"/>
      <c r="H1" s="938"/>
      <c r="I1" s="938"/>
    </row>
    <row r="2" spans="1:15" x14ac:dyDescent="0.25">
      <c r="A2" s="14" t="s">
        <v>0</v>
      </c>
      <c r="B2" s="3"/>
      <c r="C2" s="3"/>
      <c r="D2" s="3"/>
      <c r="E2" s="3"/>
    </row>
    <row r="3" spans="1:15" ht="15.75" thickBot="1" x14ac:dyDescent="0.3">
      <c r="H3" s="901" t="s">
        <v>14</v>
      </c>
      <c r="I3" s="901"/>
    </row>
    <row r="4" spans="1:15" ht="15.75" customHeight="1" thickBot="1" x14ac:dyDescent="0.3">
      <c r="A4" s="660" t="s">
        <v>272</v>
      </c>
      <c r="B4" s="622">
        <v>2010</v>
      </c>
      <c r="C4" s="623">
        <v>2012</v>
      </c>
      <c r="D4" s="623">
        <v>2014</v>
      </c>
      <c r="E4" s="623">
        <v>2016</v>
      </c>
      <c r="F4" s="623">
        <v>2018</v>
      </c>
      <c r="G4" s="623">
        <v>2019</v>
      </c>
      <c r="H4" s="623">
        <v>2020</v>
      </c>
      <c r="I4" s="624">
        <v>2021</v>
      </c>
    </row>
    <row r="5" spans="1:15" ht="12.75" customHeight="1" x14ac:dyDescent="0.25">
      <c r="A5" s="338" t="s">
        <v>16</v>
      </c>
      <c r="B5" s="682">
        <v>4.6517581199999993</v>
      </c>
      <c r="C5" s="154">
        <v>3.4035170300000002</v>
      </c>
      <c r="D5" s="154">
        <v>4.3434749524900003</v>
      </c>
      <c r="E5" s="154">
        <v>3.7212060197899999</v>
      </c>
      <c r="F5" s="154">
        <v>4.8853301294999998</v>
      </c>
      <c r="G5" s="154">
        <v>5.2982729632799996</v>
      </c>
      <c r="H5" s="157">
        <v>23.680802545219997</v>
      </c>
      <c r="I5" s="157">
        <v>18.4786807413</v>
      </c>
    </row>
    <row r="6" spans="1:15" ht="12.75" customHeight="1" x14ac:dyDescent="0.25">
      <c r="A6" s="338" t="s">
        <v>17</v>
      </c>
      <c r="B6" s="682">
        <v>18.116884639999999</v>
      </c>
      <c r="C6" s="154">
        <v>18.401996189999998</v>
      </c>
      <c r="D6" s="154">
        <v>20.5101444055</v>
      </c>
      <c r="E6" s="154">
        <v>23.226269756200001</v>
      </c>
      <c r="F6" s="154">
        <v>30.07856115517</v>
      </c>
      <c r="G6" s="154">
        <v>33.193563139369999</v>
      </c>
      <c r="H6" s="157">
        <v>38.80149891952</v>
      </c>
      <c r="I6" s="157">
        <v>41.523112187019997</v>
      </c>
    </row>
    <row r="7" spans="1:15" ht="12.75" customHeight="1" x14ac:dyDescent="0.25">
      <c r="A7" s="338" t="s">
        <v>18</v>
      </c>
      <c r="B7" s="682">
        <v>0.63070327000000004</v>
      </c>
      <c r="C7" s="154">
        <v>0.55811468000000009</v>
      </c>
      <c r="D7" s="154">
        <v>0.56318471237000001</v>
      </c>
      <c r="E7" s="154">
        <v>0.65355582639999987</v>
      </c>
      <c r="F7" s="154">
        <v>0.78591555809000002</v>
      </c>
      <c r="G7" s="154">
        <v>0.86392273804999986</v>
      </c>
      <c r="H7" s="157">
        <v>0.9220325895999999</v>
      </c>
      <c r="I7" s="157">
        <v>0.91534569918999986</v>
      </c>
    </row>
    <row r="8" spans="1:15" ht="12.75" customHeight="1" x14ac:dyDescent="0.25">
      <c r="A8" s="338" t="s">
        <v>316</v>
      </c>
      <c r="B8" s="682">
        <v>3.4262422300000002</v>
      </c>
      <c r="C8" s="154">
        <v>3.6449051800000003</v>
      </c>
      <c r="D8" s="154">
        <v>3.6436078913900012</v>
      </c>
      <c r="E8" s="154">
        <v>3.9049679862399991</v>
      </c>
      <c r="F8" s="154">
        <v>4.6536954227100003</v>
      </c>
      <c r="G8" s="154">
        <v>5.09606147573</v>
      </c>
      <c r="H8" s="157">
        <v>6.4996539543700003</v>
      </c>
      <c r="I8" s="157">
        <v>5.9522472020099988</v>
      </c>
    </row>
    <row r="9" spans="1:15" ht="12.75" customHeight="1" x14ac:dyDescent="0.25">
      <c r="A9" s="338" t="s">
        <v>315</v>
      </c>
      <c r="B9" s="682">
        <v>9.0855000000000005E-4</v>
      </c>
      <c r="C9" s="154">
        <v>1.8701099999999999E-3</v>
      </c>
      <c r="D9" s="154">
        <v>1.02094237E-3</v>
      </c>
      <c r="E9" s="154">
        <v>9.0537151999999996E-4</v>
      </c>
      <c r="F9" s="154">
        <v>6.9014323999999996E-4</v>
      </c>
      <c r="G9" s="154">
        <v>1.4430604499999999E-3</v>
      </c>
      <c r="H9" s="157">
        <v>1.1917806999999999E-3</v>
      </c>
      <c r="I9" s="157">
        <v>6.6051279000000002E-4</v>
      </c>
    </row>
    <row r="10" spans="1:15" s="43" customFormat="1" ht="19.5" customHeight="1" x14ac:dyDescent="0.25">
      <c r="A10" s="338" t="s">
        <v>306</v>
      </c>
      <c r="B10" s="683">
        <v>1.9877603199999998</v>
      </c>
      <c r="C10" s="154">
        <v>1.8433638400000003</v>
      </c>
      <c r="D10" s="154">
        <v>1.9766011512300001</v>
      </c>
      <c r="E10" s="154">
        <v>2.0830420393000009</v>
      </c>
      <c r="F10" s="154">
        <v>2.4040890489799991</v>
      </c>
      <c r="G10" s="154">
        <v>2.6046207028600001</v>
      </c>
      <c r="H10" s="157">
        <v>2.99199873916</v>
      </c>
      <c r="I10" s="157">
        <v>3.7340097444600011</v>
      </c>
      <c r="K10"/>
      <c r="L10"/>
      <c r="M10"/>
      <c r="N10"/>
      <c r="O10"/>
    </row>
    <row r="11" spans="1:15" s="43" customFormat="1" ht="12.75" customHeight="1" x14ac:dyDescent="0.25">
      <c r="A11" s="338" t="s">
        <v>297</v>
      </c>
      <c r="B11" s="682">
        <v>4.133</v>
      </c>
      <c r="C11" s="154">
        <v>4.1520000000000001</v>
      </c>
      <c r="D11" s="154">
        <v>4.6079999999999997</v>
      </c>
      <c r="E11" s="154">
        <v>5.0510000000000002</v>
      </c>
      <c r="F11" s="154">
        <v>6.6012000000000004</v>
      </c>
      <c r="G11" s="154">
        <v>7.3230000000000004</v>
      </c>
      <c r="H11" s="157">
        <v>8.4540000000000006</v>
      </c>
      <c r="I11" s="157">
        <v>9.5419999999999998</v>
      </c>
      <c r="K11"/>
      <c r="L11"/>
      <c r="M11"/>
      <c r="N11"/>
      <c r="O11"/>
    </row>
    <row r="12" spans="1:15" s="43" customFormat="1" ht="12.75" customHeight="1" x14ac:dyDescent="0.25">
      <c r="A12" s="338" t="s">
        <v>48</v>
      </c>
      <c r="B12" s="682">
        <v>1.30610454</v>
      </c>
      <c r="C12" s="154">
        <v>1.14775304</v>
      </c>
      <c r="D12" s="154">
        <v>1.1996539027999997</v>
      </c>
      <c r="E12" s="154">
        <v>1.3527048369999997</v>
      </c>
      <c r="F12" s="154">
        <v>1.8696336191900003</v>
      </c>
      <c r="G12" s="154">
        <v>2.4528894760900002</v>
      </c>
      <c r="H12" s="157">
        <v>10.582006880120002</v>
      </c>
      <c r="I12" s="157">
        <v>9.3784022565900003</v>
      </c>
      <c r="K12"/>
      <c r="L12"/>
      <c r="M12"/>
      <c r="N12"/>
      <c r="O12"/>
    </row>
    <row r="13" spans="1:15" s="43" customFormat="1" ht="15.75" customHeight="1" thickBot="1" x14ac:dyDescent="0.3">
      <c r="A13" s="582" t="s">
        <v>13</v>
      </c>
      <c r="B13" s="684">
        <v>34.253361669999997</v>
      </c>
      <c r="C13" s="156">
        <v>33.153520069999999</v>
      </c>
      <c r="D13" s="156">
        <v>36.845687958149995</v>
      </c>
      <c r="E13" s="156">
        <v>39.993651836449992</v>
      </c>
      <c r="F13" s="156">
        <v>51.279115076879989</v>
      </c>
      <c r="G13" s="156">
        <v>56.833773555830007</v>
      </c>
      <c r="H13" s="156">
        <v>91.933185408689994</v>
      </c>
      <c r="I13" s="316">
        <v>89.524458343359996</v>
      </c>
      <c r="K13"/>
      <c r="L13"/>
      <c r="M13"/>
      <c r="N13"/>
      <c r="O13"/>
    </row>
    <row r="14" spans="1:15" x14ac:dyDescent="0.25">
      <c r="B14" s="738"/>
      <c r="C14" s="738"/>
      <c r="D14" s="738"/>
      <c r="E14" s="738"/>
      <c r="F14" s="738"/>
      <c r="G14" s="738"/>
      <c r="H14" s="738"/>
      <c r="I14" s="738"/>
    </row>
    <row r="15" spans="1:15" s="43" customFormat="1" ht="15.75" thickBot="1" x14ac:dyDescent="0.3">
      <c r="A15"/>
      <c r="B15" s="901" t="s">
        <v>237</v>
      </c>
      <c r="C15" s="901"/>
      <c r="D15" s="901"/>
      <c r="E15" s="901"/>
      <c r="F15" s="901"/>
      <c r="G15" s="901"/>
      <c r="H15" s="901"/>
      <c r="I15" s="901"/>
      <c r="K15"/>
      <c r="L15"/>
      <c r="M15"/>
      <c r="N15"/>
      <c r="O15"/>
    </row>
    <row r="16" spans="1:15" s="43" customFormat="1" ht="15.75" customHeight="1" thickBot="1" x14ac:dyDescent="0.3">
      <c r="A16" s="660" t="s">
        <v>272</v>
      </c>
      <c r="B16" s="622">
        <v>2010</v>
      </c>
      <c r="C16" s="623">
        <v>2012</v>
      </c>
      <c r="D16" s="623">
        <v>2014</v>
      </c>
      <c r="E16" s="623">
        <v>2016</v>
      </c>
      <c r="F16" s="623">
        <v>2018</v>
      </c>
      <c r="G16" s="623">
        <v>2019</v>
      </c>
      <c r="H16" s="623">
        <v>2020</v>
      </c>
      <c r="I16" s="624">
        <v>2021</v>
      </c>
      <c r="K16"/>
      <c r="L16"/>
      <c r="M16"/>
      <c r="N16"/>
      <c r="O16"/>
    </row>
    <row r="17" spans="1:15" s="43" customFormat="1" ht="12.75" customHeight="1" x14ac:dyDescent="0.25">
      <c r="A17" s="338" t="s">
        <v>16</v>
      </c>
      <c r="B17" s="685">
        <v>442.29807667348678</v>
      </c>
      <c r="C17" s="155">
        <v>323.85806514353118</v>
      </c>
      <c r="D17" s="155">
        <v>412.69021437211575</v>
      </c>
      <c r="E17" s="155">
        <v>352.21069493162702</v>
      </c>
      <c r="F17" s="155">
        <v>459.73390211952648</v>
      </c>
      <c r="G17" s="155">
        <v>496.58937747883544</v>
      </c>
      <c r="H17" s="595">
        <v>2213.1270570585189</v>
      </c>
      <c r="I17" s="595">
        <v>1759.7319018269948</v>
      </c>
      <c r="K17"/>
      <c r="L17"/>
      <c r="M17"/>
      <c r="N17"/>
      <c r="O17"/>
    </row>
    <row r="18" spans="1:15" s="43" customFormat="1" ht="12.75" customHeight="1" x14ac:dyDescent="0.25">
      <c r="A18" s="338" t="s">
        <v>17</v>
      </c>
      <c r="B18" s="685">
        <v>1722.5881107479934</v>
      </c>
      <c r="C18" s="155">
        <v>1751.0224947727179</v>
      </c>
      <c r="D18" s="155">
        <v>1948.7474853875847</v>
      </c>
      <c r="E18" s="155">
        <v>2198.3573518894523</v>
      </c>
      <c r="F18" s="155">
        <v>2830.5424451269146</v>
      </c>
      <c r="G18" s="155">
        <v>3111.1214861756944</v>
      </c>
      <c r="H18" s="595">
        <v>3626.2557803620607</v>
      </c>
      <c r="I18" s="595">
        <v>3954.2620061252182</v>
      </c>
      <c r="K18"/>
      <c r="L18"/>
      <c r="M18"/>
      <c r="N18"/>
      <c r="O18"/>
    </row>
    <row r="19" spans="1:15" s="43" customFormat="1" ht="12.75" customHeight="1" x14ac:dyDescent="0.25">
      <c r="A19" s="338" t="s">
        <v>18</v>
      </c>
      <c r="B19" s="685">
        <v>59.968475590617977</v>
      </c>
      <c r="C19" s="155">
        <v>53.106812394295872</v>
      </c>
      <c r="D19" s="155">
        <v>53.510339583248417</v>
      </c>
      <c r="E19" s="155">
        <v>61.85880345478644</v>
      </c>
      <c r="F19" s="155">
        <v>73.958569161044679</v>
      </c>
      <c r="G19" s="155">
        <v>80.972584397099567</v>
      </c>
      <c r="H19" s="595">
        <v>86.17002179874963</v>
      </c>
      <c r="I19" s="595">
        <v>87.168724359456604</v>
      </c>
      <c r="K19"/>
      <c r="L19"/>
      <c r="M19"/>
      <c r="N19"/>
      <c r="O19"/>
    </row>
    <row r="20" spans="1:15" s="43" customFormat="1" ht="12.75" customHeight="1" x14ac:dyDescent="0.25">
      <c r="A20" s="338" t="s">
        <v>316</v>
      </c>
      <c r="B20" s="685">
        <v>325.77367727505123</v>
      </c>
      <c r="C20" s="155">
        <v>346.82709938619996</v>
      </c>
      <c r="D20" s="155">
        <v>346.19316059913069</v>
      </c>
      <c r="E20" s="155">
        <v>369.60369321260072</v>
      </c>
      <c r="F20" s="155">
        <v>437.93592229092934</v>
      </c>
      <c r="G20" s="155">
        <v>477.63677208884081</v>
      </c>
      <c r="H20" s="595">
        <v>607.43549550170064</v>
      </c>
      <c r="I20" s="595">
        <v>566.83479927910582</v>
      </c>
      <c r="K20"/>
      <c r="L20"/>
      <c r="M20"/>
      <c r="N20"/>
      <c r="O20"/>
    </row>
    <row r="21" spans="1:15" s="43" customFormat="1" ht="12.75" customHeight="1" x14ac:dyDescent="0.25">
      <c r="A21" s="338" t="s">
        <v>315</v>
      </c>
      <c r="B21" s="686">
        <v>8.6386675144170338E-2</v>
      </c>
      <c r="C21" s="154">
        <v>0.17794834016316619</v>
      </c>
      <c r="D21" s="154">
        <v>9.7003650336543762E-2</v>
      </c>
      <c r="E21" s="154">
        <v>8.5693060404244695E-2</v>
      </c>
      <c r="F21" s="154">
        <v>6.4945916926004307E-2</v>
      </c>
      <c r="G21" s="154">
        <v>0.13525322222851233</v>
      </c>
      <c r="H21" s="157">
        <v>0.1113797603866486</v>
      </c>
      <c r="I21" s="157">
        <v>6.290088802335049E-2</v>
      </c>
      <c r="K21"/>
      <c r="L21"/>
      <c r="M21"/>
      <c r="N21"/>
      <c r="O21"/>
    </row>
    <row r="22" spans="1:15" s="43" customFormat="1" ht="19.5" customHeight="1" x14ac:dyDescent="0.25">
      <c r="A22" s="338" t="s">
        <v>306</v>
      </c>
      <c r="B22" s="687">
        <v>189.00006056718073</v>
      </c>
      <c r="C22" s="155">
        <v>175.40333758163973</v>
      </c>
      <c r="D22" s="155">
        <v>187.80445651278512</v>
      </c>
      <c r="E22" s="155">
        <v>197.15911463430618</v>
      </c>
      <c r="F22" s="155">
        <v>226.23675580415991</v>
      </c>
      <c r="G22" s="155">
        <v>244.1223739067255</v>
      </c>
      <c r="H22" s="595">
        <v>279.62199978972268</v>
      </c>
      <c r="I22" s="595">
        <v>355.59118970940455</v>
      </c>
      <c r="K22"/>
      <c r="L22"/>
      <c r="M22"/>
      <c r="N22"/>
      <c r="O22"/>
    </row>
    <row r="23" spans="1:15" s="43" customFormat="1" ht="12.75" customHeight="1" x14ac:dyDescent="0.25">
      <c r="A23" s="338" t="s">
        <v>297</v>
      </c>
      <c r="B23" s="685">
        <v>392.97356047642506</v>
      </c>
      <c r="C23" s="155">
        <v>395.07917093511395</v>
      </c>
      <c r="D23" s="155">
        <v>437.82375370589591</v>
      </c>
      <c r="E23" s="155">
        <v>478.07517526268106</v>
      </c>
      <c r="F23" s="155">
        <v>621.20580477168733</v>
      </c>
      <c r="G23" s="155">
        <v>686.36026050010287</v>
      </c>
      <c r="H23" s="595">
        <v>790.08201283065523</v>
      </c>
      <c r="I23" s="595">
        <v>908.68834427689183</v>
      </c>
      <c r="K23"/>
      <c r="L23"/>
      <c r="M23"/>
      <c r="N23"/>
      <c r="O23"/>
    </row>
    <row r="24" spans="1:15" s="43" customFormat="1" ht="12.75" customHeight="1" x14ac:dyDescent="0.25">
      <c r="A24" s="338" t="s">
        <v>48</v>
      </c>
      <c r="B24" s="685">
        <v>124.18692268043148</v>
      </c>
      <c r="C24" s="155">
        <v>109.21322723541827</v>
      </c>
      <c r="D24" s="155">
        <v>113.9837185051701</v>
      </c>
      <c r="E24" s="155">
        <v>128.03298396900641</v>
      </c>
      <c r="F24" s="155">
        <v>175.94183739882541</v>
      </c>
      <c r="G24" s="155">
        <v>229.90111426834542</v>
      </c>
      <c r="H24" s="595">
        <v>988.95827958753875</v>
      </c>
      <c r="I24" s="595">
        <v>893.10886800497099</v>
      </c>
      <c r="K24"/>
      <c r="L24"/>
      <c r="M24"/>
      <c r="N24"/>
      <c r="O24"/>
    </row>
    <row r="25" spans="1:15" s="43" customFormat="1" ht="15.75" customHeight="1" thickBot="1" x14ac:dyDescent="0.3">
      <c r="A25" s="582" t="s">
        <v>13</v>
      </c>
      <c r="B25" s="688">
        <v>3256.8752706863306</v>
      </c>
      <c r="C25" s="314">
        <v>3154.6881557890802</v>
      </c>
      <c r="D25" s="314">
        <v>3500.8501323162668</v>
      </c>
      <c r="E25" s="314">
        <v>3785.3835104148643</v>
      </c>
      <c r="F25" s="314">
        <v>4825.6201825900125</v>
      </c>
      <c r="G25" s="314">
        <v>5326.8392220378728</v>
      </c>
      <c r="H25" s="314">
        <v>8591.7620266893337</v>
      </c>
      <c r="I25" s="596">
        <v>8525.4487344700647</v>
      </c>
      <c r="K25"/>
      <c r="L25"/>
      <c r="M25"/>
      <c r="N25"/>
      <c r="O25"/>
    </row>
    <row r="26" spans="1:15" x14ac:dyDescent="0.25">
      <c r="B26" s="738"/>
      <c r="C26" s="738"/>
      <c r="D26" s="738"/>
      <c r="E26" s="738"/>
      <c r="F26" s="738"/>
      <c r="G26" s="738"/>
      <c r="H26" s="738"/>
      <c r="I26" s="738"/>
    </row>
    <row r="27" spans="1:15" s="43" customFormat="1" ht="15.75" thickBot="1" x14ac:dyDescent="0.3">
      <c r="A27" s="901" t="s">
        <v>493</v>
      </c>
      <c r="B27" s="901"/>
      <c r="C27" s="901"/>
      <c r="D27" s="901"/>
      <c r="E27" s="901"/>
      <c r="F27" s="901"/>
      <c r="G27" s="901"/>
      <c r="H27" s="901"/>
      <c r="I27" s="901"/>
      <c r="K27"/>
      <c r="L27"/>
      <c r="M27"/>
      <c r="N27"/>
      <c r="O27"/>
    </row>
    <row r="28" spans="1:15" s="43" customFormat="1" ht="15.75" customHeight="1" thickBot="1" x14ac:dyDescent="0.3">
      <c r="A28" s="660" t="s">
        <v>272</v>
      </c>
      <c r="B28" s="622">
        <v>2010</v>
      </c>
      <c r="C28" s="623">
        <v>2012</v>
      </c>
      <c r="D28" s="623">
        <v>2014</v>
      </c>
      <c r="E28" s="623">
        <v>2016</v>
      </c>
      <c r="F28" s="623">
        <v>2018</v>
      </c>
      <c r="G28" s="623">
        <v>2019</v>
      </c>
      <c r="H28" s="623">
        <v>2020</v>
      </c>
      <c r="I28" s="624">
        <v>2021</v>
      </c>
      <c r="K28"/>
      <c r="L28"/>
      <c r="M28"/>
      <c r="N28"/>
      <c r="O28"/>
    </row>
    <row r="29" spans="1:15" s="43" customFormat="1" ht="12.75" customHeight="1" x14ac:dyDescent="0.25">
      <c r="A29" s="338" t="s">
        <v>16</v>
      </c>
      <c r="B29" s="682">
        <v>13.580442599519021</v>
      </c>
      <c r="C29" s="154">
        <v>10.265929599070777</v>
      </c>
      <c r="D29" s="154">
        <v>11.788285667032188</v>
      </c>
      <c r="E29" s="154">
        <v>9.3044917103531759</v>
      </c>
      <c r="F29" s="154">
        <v>9.5269392269653839</v>
      </c>
      <c r="G29" s="154">
        <v>9.3224022122608154</v>
      </c>
      <c r="H29" s="157">
        <v>25.758709915191918</v>
      </c>
      <c r="I29" s="157">
        <v>20.640929957294244</v>
      </c>
      <c r="K29"/>
      <c r="L29"/>
      <c r="M29"/>
      <c r="N29"/>
      <c r="O29"/>
    </row>
    <row r="30" spans="1:15" s="43" customFormat="1" ht="12.75" customHeight="1" x14ac:dyDescent="0.25">
      <c r="A30" s="338" t="s">
        <v>17</v>
      </c>
      <c r="B30" s="682">
        <v>52.89082226305176</v>
      </c>
      <c r="C30" s="154">
        <v>55.505406819988387</v>
      </c>
      <c r="D30" s="154">
        <v>55.664978840389132</v>
      </c>
      <c r="E30" s="154">
        <v>58.074891113173386</v>
      </c>
      <c r="F30" s="154">
        <v>58.656552692211726</v>
      </c>
      <c r="G30" s="154">
        <v>58.404644039274785</v>
      </c>
      <c r="H30" s="157">
        <v>42.206194364991823</v>
      </c>
      <c r="I30" s="157">
        <v>46.381863633023315</v>
      </c>
      <c r="K30"/>
      <c r="L30"/>
      <c r="M30"/>
      <c r="N30"/>
      <c r="O30"/>
    </row>
    <row r="31" spans="1:15" s="43" customFormat="1" ht="12.75" customHeight="1" x14ac:dyDescent="0.25">
      <c r="A31" s="338" t="s">
        <v>18</v>
      </c>
      <c r="B31" s="682">
        <v>1.841288677228976</v>
      </c>
      <c r="C31" s="154">
        <v>1.6834251048504125</v>
      </c>
      <c r="D31" s="154">
        <v>1.5284955813816681</v>
      </c>
      <c r="E31" s="154">
        <v>1.6341489121139789</v>
      </c>
      <c r="F31" s="154">
        <v>1.5326230901444371</v>
      </c>
      <c r="G31" s="154">
        <v>1.5200868849599354</v>
      </c>
      <c r="H31" s="157">
        <v>1.002937715582348</v>
      </c>
      <c r="I31" s="157">
        <v>1.0224532112546323</v>
      </c>
      <c r="K31"/>
      <c r="L31"/>
      <c r="M31"/>
      <c r="N31"/>
      <c r="O31"/>
    </row>
    <row r="32" spans="1:15" s="43" customFormat="1" ht="12.75" customHeight="1" x14ac:dyDescent="0.25">
      <c r="A32" s="338" t="s">
        <v>316</v>
      </c>
      <c r="B32" s="682">
        <v>10.002645179789154</v>
      </c>
      <c r="C32" s="154">
        <v>10.994021667395153</v>
      </c>
      <c r="D32" s="154">
        <v>9.8888312128368394</v>
      </c>
      <c r="E32" s="154">
        <v>9.7639695474896158</v>
      </c>
      <c r="F32" s="154">
        <v>9.0752256854139688</v>
      </c>
      <c r="G32" s="154">
        <v>8.966607629394769</v>
      </c>
      <c r="H32" s="157">
        <v>7.0699757932630281</v>
      </c>
      <c r="I32" s="157">
        <v>6.6487385817860973</v>
      </c>
      <c r="K32"/>
      <c r="L32"/>
      <c r="M32"/>
      <c r="N32"/>
      <c r="O32"/>
    </row>
    <row r="33" spans="1:15" s="43" customFormat="1" ht="12.75" customHeight="1" x14ac:dyDescent="0.25">
      <c r="A33" s="338" t="s">
        <v>315</v>
      </c>
      <c r="B33" s="682">
        <v>2.6524403903857769E-3</v>
      </c>
      <c r="C33" s="689">
        <v>5.6407584957840649E-3</v>
      </c>
      <c r="D33" s="689">
        <v>2.7708598389032794E-3</v>
      </c>
      <c r="E33" s="689">
        <v>2.2637880724231574E-3</v>
      </c>
      <c r="F33" s="689">
        <v>1.3458563763538152E-3</v>
      </c>
      <c r="G33" s="689">
        <v>2.5390896287793134E-3</v>
      </c>
      <c r="H33" s="690">
        <v>1.2963552766086866E-3</v>
      </c>
      <c r="I33" s="690">
        <v>7.3780149271239915E-4</v>
      </c>
      <c r="K33"/>
      <c r="L33"/>
      <c r="M33"/>
      <c r="N33"/>
      <c r="O33"/>
    </row>
    <row r="34" spans="1:15" s="43" customFormat="1" ht="19.5" customHeight="1" x14ac:dyDescent="0.25">
      <c r="A34" s="338" t="s">
        <v>306</v>
      </c>
      <c r="B34" s="683">
        <v>5.8031101856520353</v>
      </c>
      <c r="C34" s="154">
        <v>5.5600848299303989</v>
      </c>
      <c r="D34" s="154">
        <v>5.3645385953305036</v>
      </c>
      <c r="E34" s="154">
        <v>5.2084316976563967</v>
      </c>
      <c r="F34" s="154">
        <v>4.6882420755032124</v>
      </c>
      <c r="G34" s="154">
        <v>4.5828748293501587</v>
      </c>
      <c r="H34" s="157">
        <v>3.2545361349756745</v>
      </c>
      <c r="I34" s="157">
        <v>4.1709381029021904</v>
      </c>
      <c r="K34"/>
      <c r="L34"/>
      <c r="M34"/>
      <c r="N34"/>
      <c r="O34"/>
    </row>
    <row r="35" spans="1:15" s="43" customFormat="1" ht="12.75" customHeight="1" x14ac:dyDescent="0.25">
      <c r="A35" s="338" t="s">
        <v>297</v>
      </c>
      <c r="B35" s="682">
        <v>12.065968998364884</v>
      </c>
      <c r="C35" s="154">
        <v>12.523557049850243</v>
      </c>
      <c r="D35" s="154">
        <v>12.506212410075909</v>
      </c>
      <c r="E35" s="154">
        <v>12.629504353979865</v>
      </c>
      <c r="F35" s="154">
        <v>12.873077060911017</v>
      </c>
      <c r="G35" s="154">
        <v>12.884944183419977</v>
      </c>
      <c r="H35" s="157">
        <v>9.1958088501096196</v>
      </c>
      <c r="I35" s="157">
        <v>10.658539774016658</v>
      </c>
      <c r="K35"/>
      <c r="L35"/>
      <c r="M35"/>
      <c r="N35"/>
      <c r="O35"/>
    </row>
    <row r="36" spans="1:15" s="43" customFormat="1" ht="12.75" customHeight="1" x14ac:dyDescent="0.25">
      <c r="A36" s="338" t="s">
        <v>48</v>
      </c>
      <c r="B36" s="682">
        <v>3.8130696560037816</v>
      </c>
      <c r="C36" s="154">
        <v>3.4619341704188455</v>
      </c>
      <c r="D36" s="154">
        <v>3.2558868331148778</v>
      </c>
      <c r="E36" s="154">
        <v>3.3822988771611802</v>
      </c>
      <c r="F36" s="154">
        <v>3.6459943124739187</v>
      </c>
      <c r="G36" s="154">
        <v>4.3159011317107643</v>
      </c>
      <c r="H36" s="157">
        <v>11.510540870608988</v>
      </c>
      <c r="I36" s="157">
        <v>10.475798938230151</v>
      </c>
      <c r="K36"/>
      <c r="L36"/>
      <c r="M36"/>
      <c r="N36"/>
      <c r="O36"/>
    </row>
    <row r="37" spans="1:15" s="43" customFormat="1" ht="15.75" customHeight="1" thickBot="1" x14ac:dyDescent="0.3">
      <c r="A37" s="582" t="s">
        <v>13</v>
      </c>
      <c r="B37" s="684">
        <v>100</v>
      </c>
      <c r="C37" s="156">
        <v>100</v>
      </c>
      <c r="D37" s="156">
        <v>100</v>
      </c>
      <c r="E37" s="156">
        <v>100</v>
      </c>
      <c r="F37" s="156">
        <v>100</v>
      </c>
      <c r="G37" s="156">
        <v>100</v>
      </c>
      <c r="H37" s="156">
        <v>100</v>
      </c>
      <c r="I37" s="316">
        <v>100</v>
      </c>
      <c r="K37"/>
      <c r="L37"/>
      <c r="M37"/>
      <c r="N37"/>
      <c r="O37"/>
    </row>
    <row r="38" spans="1:15" s="43" customFormat="1" ht="8.25" customHeight="1" x14ac:dyDescent="0.25">
      <c r="A38"/>
      <c r="B38" s="738"/>
      <c r="C38" s="738"/>
      <c r="D38" s="738"/>
      <c r="E38" s="738"/>
      <c r="F38" s="738"/>
      <c r="G38" s="738"/>
      <c r="H38" s="738"/>
      <c r="I38" s="738"/>
      <c r="K38"/>
      <c r="L38"/>
      <c r="M38"/>
      <c r="N38"/>
      <c r="O38"/>
    </row>
    <row r="39" spans="1:15" s="1" customFormat="1" ht="12.6" customHeight="1" x14ac:dyDescent="0.25">
      <c r="A39" s="211" t="s">
        <v>7</v>
      </c>
      <c r="B39" s="739"/>
      <c r="C39" s="739"/>
      <c r="D39" s="739"/>
      <c r="E39" s="739"/>
      <c r="F39" s="739"/>
      <c r="G39" s="739"/>
      <c r="H39" s="739"/>
      <c r="I39" s="739"/>
      <c r="L39"/>
      <c r="M39"/>
      <c r="N39"/>
      <c r="O39"/>
    </row>
    <row r="40" spans="1:15" s="1" customFormat="1" ht="15" customHeight="1" x14ac:dyDescent="0.25">
      <c r="A40" s="216" t="s">
        <v>319</v>
      </c>
      <c r="B40" s="42"/>
      <c r="C40" s="42"/>
      <c r="D40" s="42"/>
      <c r="E40" s="42"/>
      <c r="F40" s="42"/>
      <c r="G40" s="42"/>
      <c r="H40" s="10"/>
      <c r="I40" s="10"/>
      <c r="L40"/>
      <c r="M40"/>
      <c r="N40"/>
      <c r="O40"/>
    </row>
    <row r="41" spans="1:15" s="1" customFormat="1" ht="15" customHeight="1" x14ac:dyDescent="0.25">
      <c r="A41" s="258" t="s">
        <v>320</v>
      </c>
      <c r="B41" s="584"/>
      <c r="C41" s="584"/>
      <c r="D41" s="584"/>
      <c r="E41" s="584"/>
      <c r="F41" s="584"/>
      <c r="G41" s="584"/>
      <c r="H41" s="10"/>
      <c r="I41" s="10"/>
      <c r="L41"/>
      <c r="M41"/>
      <c r="N41"/>
      <c r="O41"/>
    </row>
    <row r="42" spans="1:15" s="41" customFormat="1" x14ac:dyDescent="0.25">
      <c r="A42" s="216" t="s">
        <v>323</v>
      </c>
      <c r="B42" s="11"/>
      <c r="C42" s="11"/>
      <c r="D42" s="11"/>
      <c r="E42" s="11"/>
      <c r="F42" s="11"/>
      <c r="G42" s="11"/>
      <c r="J42" s="1"/>
      <c r="K42" s="1"/>
      <c r="L42"/>
      <c r="M42"/>
      <c r="N42"/>
      <c r="O42"/>
    </row>
    <row r="43" spans="1:15" s="43" customFormat="1" x14ac:dyDescent="0.25">
      <c r="A43" s="214" t="s">
        <v>384</v>
      </c>
      <c r="B43" s="336"/>
      <c r="C43" s="336"/>
      <c r="D43" s="336"/>
      <c r="E43" s="336"/>
      <c r="F43"/>
      <c r="G43"/>
      <c r="H43"/>
      <c r="I43" s="329"/>
      <c r="K43"/>
      <c r="L43"/>
      <c r="M43"/>
      <c r="N43"/>
      <c r="O43"/>
    </row>
    <row r="44" spans="1:15" s="43" customFormat="1" x14ac:dyDescent="0.25">
      <c r="A44"/>
      <c r="B44"/>
      <c r="C44"/>
      <c r="D44"/>
      <c r="E44"/>
      <c r="F44"/>
      <c r="G44"/>
      <c r="H44"/>
      <c r="I44" s="329"/>
      <c r="K44"/>
      <c r="L44"/>
      <c r="M44"/>
      <c r="N44"/>
      <c r="O44"/>
    </row>
    <row r="45" spans="1:15" s="43" customFormat="1" x14ac:dyDescent="0.25">
      <c r="A45"/>
      <c r="B45"/>
      <c r="C45"/>
      <c r="D45"/>
      <c r="E45"/>
      <c r="F45"/>
      <c r="G45"/>
      <c r="H45"/>
      <c r="I45"/>
      <c r="L45"/>
      <c r="M45"/>
      <c r="N45"/>
      <c r="O45"/>
    </row>
    <row r="46" spans="1:15" s="43" customFormat="1" x14ac:dyDescent="0.25">
      <c r="A46"/>
      <c r="B46"/>
      <c r="C46"/>
      <c r="D46"/>
      <c r="E46"/>
      <c r="F46"/>
      <c r="G46"/>
      <c r="H46"/>
      <c r="I46"/>
      <c r="K46"/>
      <c r="L46"/>
      <c r="M46"/>
      <c r="N46"/>
      <c r="O46"/>
    </row>
    <row r="47" spans="1:15" s="43" customFormat="1" x14ac:dyDescent="0.25">
      <c r="A47"/>
      <c r="B47"/>
      <c r="C47"/>
      <c r="D47"/>
      <c r="E47"/>
      <c r="F47"/>
      <c r="G47"/>
      <c r="H47"/>
      <c r="I47"/>
      <c r="K47"/>
      <c r="L47"/>
      <c r="M47"/>
      <c r="N47"/>
      <c r="O47"/>
    </row>
    <row r="48" spans="1:15" s="43" customFormat="1" x14ac:dyDescent="0.25">
      <c r="A48"/>
      <c r="B48"/>
      <c r="C48"/>
      <c r="D48"/>
      <c r="E48"/>
      <c r="F48"/>
      <c r="G48"/>
      <c r="H48"/>
      <c r="I48" s="329"/>
      <c r="K48"/>
      <c r="L48"/>
      <c r="M48"/>
      <c r="N48"/>
      <c r="O48"/>
    </row>
    <row r="49" spans="1:15" s="43" customFormat="1" x14ac:dyDescent="0.25">
      <c r="A49"/>
      <c r="B49"/>
      <c r="C49"/>
      <c r="D49"/>
      <c r="E49"/>
      <c r="F49"/>
      <c r="G49"/>
      <c r="H49"/>
      <c r="I49" s="329"/>
      <c r="K49"/>
      <c r="L49"/>
      <c r="M49"/>
      <c r="N49"/>
      <c r="O49"/>
    </row>
    <row r="50" spans="1:15" s="43" customFormat="1" x14ac:dyDescent="0.25">
      <c r="A50"/>
      <c r="B50"/>
      <c r="C50"/>
      <c r="D50"/>
      <c r="E50"/>
      <c r="F50"/>
      <c r="G50"/>
      <c r="H50"/>
      <c r="I50" s="329"/>
      <c r="K50"/>
      <c r="L50"/>
      <c r="M50"/>
      <c r="N50"/>
      <c r="O50"/>
    </row>
    <row r="51" spans="1:15" s="43" customFormat="1" x14ac:dyDescent="0.25">
      <c r="A51"/>
      <c r="B51"/>
      <c r="C51"/>
      <c r="D51"/>
      <c r="E51"/>
      <c r="F51"/>
      <c r="G51"/>
      <c r="H51"/>
      <c r="I51" s="329"/>
      <c r="K51"/>
      <c r="L51"/>
      <c r="M51"/>
      <c r="N51"/>
      <c r="O51"/>
    </row>
    <row r="52" spans="1:15" s="43" customFormat="1" x14ac:dyDescent="0.25">
      <c r="A52"/>
      <c r="B52"/>
      <c r="C52"/>
      <c r="D52"/>
      <c r="E52"/>
      <c r="F52"/>
      <c r="G52"/>
      <c r="H52"/>
      <c r="I52" s="329"/>
      <c r="K52"/>
      <c r="L52"/>
      <c r="M52"/>
      <c r="N52"/>
      <c r="O52"/>
    </row>
    <row r="53" spans="1:15" s="43" customFormat="1" x14ac:dyDescent="0.25">
      <c r="A53"/>
      <c r="B53"/>
      <c r="C53"/>
      <c r="D53"/>
      <c r="E53"/>
      <c r="F53"/>
      <c r="G53"/>
      <c r="H53"/>
      <c r="I53" s="329"/>
      <c r="K53"/>
      <c r="L53"/>
      <c r="M53"/>
      <c r="N53"/>
      <c r="O53"/>
    </row>
  </sheetData>
  <mergeCells count="4">
    <mergeCell ref="A1:I1"/>
    <mergeCell ref="H3:I3"/>
    <mergeCell ref="B15:I15"/>
    <mergeCell ref="A27:I27"/>
  </mergeCells>
  <hyperlinks>
    <hyperlink ref="A2" location="OBSAH!A1" tooltip="obsah" display="zpět na obsah"/>
  </hyperlinks>
  <pageMargins left="0.7" right="0.7" top="0.78740157499999996" bottom="0.78740157499999996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5"/>
  <sheetViews>
    <sheetView zoomScaleNormal="100" workbookViewId="0">
      <selection activeCell="O23" sqref="O23"/>
    </sheetView>
  </sheetViews>
  <sheetFormatPr defaultColWidth="9.140625" defaultRowHeight="15" x14ac:dyDescent="0.25"/>
  <cols>
    <col min="1" max="1" width="25" customWidth="1"/>
    <col min="2" max="8" width="7.140625" customWidth="1"/>
    <col min="9" max="9" width="7.140625" style="210" customWidth="1"/>
    <col min="10" max="10" width="9.140625" style="237"/>
    <col min="11" max="16384" width="9.140625" style="210"/>
  </cols>
  <sheetData>
    <row r="1" spans="1:15" ht="14.25" x14ac:dyDescent="0.2">
      <c r="A1" s="938" t="s">
        <v>413</v>
      </c>
      <c r="B1" s="938"/>
      <c r="C1" s="938"/>
      <c r="D1" s="938"/>
      <c r="E1" s="938"/>
      <c r="F1" s="938"/>
      <c r="G1" s="938"/>
      <c r="H1" s="938"/>
      <c r="I1" s="938"/>
    </row>
    <row r="2" spans="1:15" x14ac:dyDescent="0.25">
      <c r="A2" s="14" t="s">
        <v>0</v>
      </c>
      <c r="B2" s="3"/>
      <c r="C2" s="3"/>
      <c r="D2" s="3"/>
      <c r="E2" s="3"/>
    </row>
    <row r="3" spans="1:15" s="217" customFormat="1" ht="14.25" customHeight="1" thickBot="1" x14ac:dyDescent="0.3">
      <c r="A3" s="13"/>
      <c r="B3"/>
      <c r="C3"/>
      <c r="D3"/>
      <c r="E3"/>
      <c r="F3"/>
      <c r="G3"/>
      <c r="H3" s="12"/>
      <c r="I3" s="12" t="s">
        <v>14</v>
      </c>
      <c r="J3" s="597"/>
    </row>
    <row r="4" spans="1:15" s="217" customFormat="1" ht="15.75" customHeight="1" thickBot="1" x14ac:dyDescent="0.3">
      <c r="A4" s="661" t="s">
        <v>273</v>
      </c>
      <c r="B4" s="657">
        <v>2010</v>
      </c>
      <c r="C4" s="658">
        <v>2012</v>
      </c>
      <c r="D4" s="658">
        <v>2014</v>
      </c>
      <c r="E4" s="658">
        <v>2016</v>
      </c>
      <c r="F4" s="658">
        <v>2018</v>
      </c>
      <c r="G4" s="658">
        <v>2019</v>
      </c>
      <c r="H4" s="659">
        <v>2020</v>
      </c>
      <c r="I4" s="659">
        <v>2021</v>
      </c>
      <c r="J4" s="597"/>
      <c r="L4"/>
      <c r="M4"/>
      <c r="N4"/>
      <c r="O4"/>
    </row>
    <row r="5" spans="1:15" s="217" customFormat="1" ht="12.75" customHeight="1" x14ac:dyDescent="0.25">
      <c r="A5" s="337" t="s">
        <v>20</v>
      </c>
      <c r="B5" s="682">
        <v>4.2925746399999998</v>
      </c>
      <c r="C5" s="689">
        <v>3.0970606800000002</v>
      </c>
      <c r="D5" s="689">
        <v>4.1204953305799998</v>
      </c>
      <c r="E5" s="689">
        <v>3.51967263957</v>
      </c>
      <c r="F5" s="689">
        <v>4.780642112909999</v>
      </c>
      <c r="G5" s="689">
        <v>5.0825224660799995</v>
      </c>
      <c r="H5" s="690">
        <v>23.230030273010001</v>
      </c>
      <c r="I5" s="690">
        <v>17.961078173409998</v>
      </c>
      <c r="J5" s="598"/>
      <c r="K5"/>
      <c r="L5"/>
      <c r="M5"/>
      <c r="N5"/>
      <c r="O5"/>
    </row>
    <row r="6" spans="1:15" s="217" customFormat="1" ht="12.75" customHeight="1" x14ac:dyDescent="0.25">
      <c r="A6" s="337" t="s">
        <v>21</v>
      </c>
      <c r="B6" s="682">
        <v>0.52888674999999996</v>
      </c>
      <c r="C6" s="689">
        <v>0.32057103000000003</v>
      </c>
      <c r="D6" s="689">
        <v>0.32516433427999997</v>
      </c>
      <c r="E6" s="689">
        <v>0.38208920662000001</v>
      </c>
      <c r="F6" s="689">
        <v>0.44150357468000001</v>
      </c>
      <c r="G6" s="689">
        <v>0.52067323524999998</v>
      </c>
      <c r="H6" s="690">
        <v>0.78880486180999987</v>
      </c>
      <c r="I6" s="690">
        <v>0.85594826707999982</v>
      </c>
      <c r="J6" s="598"/>
      <c r="K6"/>
      <c r="L6"/>
      <c r="M6"/>
      <c r="N6"/>
      <c r="O6"/>
    </row>
    <row r="7" spans="1:15" s="217" customFormat="1" ht="12.75" customHeight="1" x14ac:dyDescent="0.25">
      <c r="A7" s="337" t="s">
        <v>496</v>
      </c>
      <c r="B7" s="682">
        <v>22.71088464</v>
      </c>
      <c r="C7" s="689">
        <v>23.097996189999996</v>
      </c>
      <c r="D7" s="689">
        <v>25.579144405499999</v>
      </c>
      <c r="E7" s="689">
        <v>28.750269756199998</v>
      </c>
      <c r="F7" s="689">
        <v>37.128861155169993</v>
      </c>
      <c r="G7" s="689">
        <v>41.075563139370004</v>
      </c>
      <c r="H7" s="690">
        <v>47.839498919520004</v>
      </c>
      <c r="I7" s="690">
        <v>51.642112187020004</v>
      </c>
      <c r="J7" s="598"/>
      <c r="K7"/>
      <c r="L7"/>
      <c r="M7"/>
      <c r="N7"/>
      <c r="O7"/>
    </row>
    <row r="8" spans="1:15" s="217" customFormat="1" ht="12.75" customHeight="1" x14ac:dyDescent="0.25">
      <c r="A8" s="337" t="s">
        <v>280</v>
      </c>
      <c r="B8" s="682">
        <v>3.4262422300000002</v>
      </c>
      <c r="C8" s="689">
        <v>3.6449051800000003</v>
      </c>
      <c r="D8" s="689">
        <v>3.6436078913900012</v>
      </c>
      <c r="E8" s="689">
        <v>3.9049679862399991</v>
      </c>
      <c r="F8" s="689">
        <v>4.6536954227100003</v>
      </c>
      <c r="G8" s="689">
        <v>5.09606147573</v>
      </c>
      <c r="H8" s="690">
        <v>6.4996539543700003</v>
      </c>
      <c r="I8" s="690">
        <v>5.9522472020099988</v>
      </c>
      <c r="J8" s="598"/>
      <c r="K8"/>
      <c r="L8"/>
      <c r="M8"/>
      <c r="N8"/>
      <c r="O8"/>
    </row>
    <row r="9" spans="1:15" s="217" customFormat="1" ht="12.75" customHeight="1" x14ac:dyDescent="0.25">
      <c r="A9" s="337" t="s">
        <v>50</v>
      </c>
      <c r="B9" s="682">
        <v>9.0855000000000005E-4</v>
      </c>
      <c r="C9" s="689">
        <v>1.8701099999999999E-3</v>
      </c>
      <c r="D9" s="689">
        <v>1.02094237E-3</v>
      </c>
      <c r="E9" s="689">
        <v>9.0537151999999996E-4</v>
      </c>
      <c r="F9" s="689">
        <v>6.9014323999999996E-4</v>
      </c>
      <c r="G9" s="689">
        <v>1.4430604499999999E-3</v>
      </c>
      <c r="H9" s="690">
        <v>7.7823814807000007</v>
      </c>
      <c r="I9" s="690">
        <v>0.16251045641</v>
      </c>
      <c r="J9" s="598"/>
      <c r="K9"/>
      <c r="L9"/>
      <c r="M9"/>
      <c r="N9"/>
      <c r="O9"/>
    </row>
    <row r="10" spans="1:15" s="217" customFormat="1" ht="12.75" customHeight="1" x14ac:dyDescent="0.25">
      <c r="A10" s="337" t="s">
        <v>304</v>
      </c>
      <c r="B10" s="682">
        <v>0.46522041000000008</v>
      </c>
      <c r="C10" s="689">
        <v>0.57984057</v>
      </c>
      <c r="D10" s="689">
        <v>0.61714373720999993</v>
      </c>
      <c r="E10" s="689">
        <v>0.60642419542999981</v>
      </c>
      <c r="F10" s="689">
        <v>0.98589149240000029</v>
      </c>
      <c r="G10" s="689">
        <v>1.3899213608000001</v>
      </c>
      <c r="H10" s="690">
        <v>1.5388855324399999</v>
      </c>
      <c r="I10" s="690">
        <v>8.0662405905800014</v>
      </c>
      <c r="J10" s="598"/>
      <c r="K10"/>
      <c r="L10"/>
      <c r="M10"/>
      <c r="N10"/>
      <c r="O10"/>
    </row>
    <row r="11" spans="1:15" s="217" customFormat="1" ht="12.75" customHeight="1" x14ac:dyDescent="0.25">
      <c r="A11" s="337" t="s">
        <v>19</v>
      </c>
      <c r="B11" s="683">
        <v>1.9877603199999998</v>
      </c>
      <c r="C11" s="689">
        <v>1.8433638400000003</v>
      </c>
      <c r="D11" s="689">
        <v>1.9766011512300001</v>
      </c>
      <c r="E11" s="689">
        <v>2.0830420393000009</v>
      </c>
      <c r="F11" s="689">
        <v>2.4040890489799991</v>
      </c>
      <c r="G11" s="689">
        <v>2.6046207028600001</v>
      </c>
      <c r="H11" s="690">
        <v>2.99199873916</v>
      </c>
      <c r="I11" s="690">
        <v>3.7340097444600011</v>
      </c>
      <c r="J11" s="598"/>
      <c r="K11"/>
      <c r="L11"/>
      <c r="M11"/>
      <c r="N11"/>
      <c r="O11"/>
    </row>
    <row r="12" spans="1:15" s="217" customFormat="1" ht="12.75" customHeight="1" x14ac:dyDescent="0.25">
      <c r="A12" s="337" t="s">
        <v>49</v>
      </c>
      <c r="B12" s="682">
        <v>0.84088413000000006</v>
      </c>
      <c r="C12" s="689">
        <v>0.56791247</v>
      </c>
      <c r="D12" s="689">
        <v>0.5825101655899998</v>
      </c>
      <c r="E12" s="689">
        <v>0.74628064156999996</v>
      </c>
      <c r="F12" s="689">
        <v>0.88374212679000008</v>
      </c>
      <c r="G12" s="689">
        <v>1.0629681152899999</v>
      </c>
      <c r="H12" s="690">
        <v>1.26193164768</v>
      </c>
      <c r="I12" s="690">
        <v>1.1503117223900001</v>
      </c>
      <c r="J12" s="598"/>
      <c r="K12"/>
      <c r="L12"/>
      <c r="M12"/>
      <c r="N12"/>
      <c r="O12"/>
    </row>
    <row r="13" spans="1:15" s="217" customFormat="1" ht="12.75" customHeight="1" thickBot="1" x14ac:dyDescent="0.3">
      <c r="A13" s="115" t="s">
        <v>13</v>
      </c>
      <c r="B13" s="684">
        <v>34.253361669999997</v>
      </c>
      <c r="C13" s="156">
        <v>33.153520070000006</v>
      </c>
      <c r="D13" s="156">
        <v>36.845687958149995</v>
      </c>
      <c r="E13" s="156">
        <v>39.993651836449999</v>
      </c>
      <c r="F13" s="156">
        <v>51.279115076879982</v>
      </c>
      <c r="G13" s="156">
        <v>56.833773555830007</v>
      </c>
      <c r="H13" s="156">
        <v>91.933185408690008</v>
      </c>
      <c r="I13" s="316">
        <v>89.524458343359996</v>
      </c>
      <c r="J13" s="598"/>
      <c r="K13"/>
      <c r="L13"/>
      <c r="M13"/>
      <c r="N13"/>
      <c r="O13"/>
    </row>
    <row r="14" spans="1:15" s="217" customFormat="1" ht="6.6" customHeight="1" x14ac:dyDescent="0.25">
      <c r="A14" s="13"/>
      <c r="B14"/>
      <c r="C14"/>
      <c r="D14"/>
      <c r="E14"/>
      <c r="F14"/>
      <c r="G14"/>
      <c r="H14"/>
      <c r="I14"/>
      <c r="J14" s="597"/>
      <c r="L14"/>
      <c r="M14"/>
      <c r="N14"/>
      <c r="O14"/>
    </row>
    <row r="15" spans="1:15" s="217" customFormat="1" ht="16.5" customHeight="1" thickBot="1" x14ac:dyDescent="0.3">
      <c r="A15" s="13"/>
      <c r="B15"/>
      <c r="C15"/>
      <c r="D15"/>
      <c r="E15"/>
      <c r="F15"/>
      <c r="G15"/>
      <c r="H15" s="12"/>
      <c r="I15" s="12" t="s">
        <v>237</v>
      </c>
      <c r="J15" s="597"/>
      <c r="L15"/>
      <c r="M15"/>
      <c r="N15"/>
      <c r="O15"/>
    </row>
    <row r="16" spans="1:15" s="217" customFormat="1" ht="15.75" customHeight="1" thickBot="1" x14ac:dyDescent="0.3">
      <c r="A16" s="661" t="s">
        <v>273</v>
      </c>
      <c r="B16" s="657">
        <v>2010</v>
      </c>
      <c r="C16" s="658">
        <v>2012</v>
      </c>
      <c r="D16" s="658">
        <v>2014</v>
      </c>
      <c r="E16" s="658">
        <v>2016</v>
      </c>
      <c r="F16" s="658">
        <v>2018</v>
      </c>
      <c r="G16" s="658">
        <v>2019</v>
      </c>
      <c r="H16" s="659">
        <v>2020</v>
      </c>
      <c r="I16" s="659">
        <v>2021</v>
      </c>
      <c r="J16" s="597"/>
      <c r="K16"/>
      <c r="L16"/>
      <c r="M16"/>
      <c r="N16"/>
      <c r="O16"/>
    </row>
    <row r="17" spans="1:15" s="217" customFormat="1" ht="12.75" customHeight="1" x14ac:dyDescent="0.25">
      <c r="A17" s="337" t="s">
        <v>20</v>
      </c>
      <c r="B17" s="685">
        <v>408.1462230562808</v>
      </c>
      <c r="C17" s="155">
        <v>294.69753511323222</v>
      </c>
      <c r="D17" s="155">
        <v>391.50406526956419</v>
      </c>
      <c r="E17" s="155">
        <v>333.13563928522882</v>
      </c>
      <c r="F17" s="155">
        <v>449.88223824087663</v>
      </c>
      <c r="G17" s="155">
        <v>476.36780606531397</v>
      </c>
      <c r="H17" s="595">
        <v>2170.999417579465</v>
      </c>
      <c r="I17" s="595">
        <v>1710.4404094344743</v>
      </c>
      <c r="J17" s="598"/>
      <c r="K17"/>
      <c r="L17"/>
      <c r="M17"/>
      <c r="N17"/>
      <c r="O17"/>
    </row>
    <row r="18" spans="1:15" s="217" customFormat="1" ht="12.75" customHeight="1" x14ac:dyDescent="0.25">
      <c r="A18" s="337" t="s">
        <v>21</v>
      </c>
      <c r="B18" s="685">
        <v>50.287565747956663</v>
      </c>
      <c r="C18" s="155">
        <v>30.50359748511935</v>
      </c>
      <c r="D18" s="155">
        <v>30.895110548122464</v>
      </c>
      <c r="E18" s="155">
        <v>36.164594025110922</v>
      </c>
      <c r="F18" s="155">
        <v>41.54768578723052</v>
      </c>
      <c r="G18" s="155">
        <v>48.800958265959487</v>
      </c>
      <c r="H18" s="595">
        <v>73.71901265075131</v>
      </c>
      <c r="I18" s="595">
        <v>81.51228396558372</v>
      </c>
      <c r="J18" s="598"/>
      <c r="K18"/>
      <c r="L18"/>
      <c r="M18"/>
      <c r="N18"/>
      <c r="O18"/>
    </row>
    <row r="19" spans="1:15" s="217" customFormat="1" ht="12.75" customHeight="1" x14ac:dyDescent="0.25">
      <c r="A19" s="337" t="s">
        <v>496</v>
      </c>
      <c r="B19" s="685">
        <v>2159.3944346842859</v>
      </c>
      <c r="C19" s="155">
        <v>2197.8654106473073</v>
      </c>
      <c r="D19" s="155">
        <v>2430.3726172311581</v>
      </c>
      <c r="E19" s="155">
        <v>2721.2017922282071</v>
      </c>
      <c r="F19" s="155">
        <v>3494.0107971510647</v>
      </c>
      <c r="G19" s="155">
        <v>3849.8749442204589</v>
      </c>
      <c r="H19" s="595">
        <v>4470.9164418197688</v>
      </c>
      <c r="I19" s="595">
        <v>4917.8982831885032</v>
      </c>
      <c r="J19" s="598"/>
      <c r="K19"/>
      <c r="L19"/>
      <c r="M19"/>
      <c r="N19"/>
      <c r="O19"/>
    </row>
    <row r="20" spans="1:15" s="217" customFormat="1" ht="12.75" customHeight="1" x14ac:dyDescent="0.25">
      <c r="A20" s="337" t="s">
        <v>280</v>
      </c>
      <c r="B20" s="685">
        <v>325.77367727505123</v>
      </c>
      <c r="C20" s="155">
        <v>346.82709938619996</v>
      </c>
      <c r="D20" s="155">
        <v>346.19316059913069</v>
      </c>
      <c r="E20" s="155">
        <v>369.60369321260072</v>
      </c>
      <c r="F20" s="155">
        <v>437.93592229092934</v>
      </c>
      <c r="G20" s="155">
        <v>477.63677208884081</v>
      </c>
      <c r="H20" s="595">
        <v>607.43549550170064</v>
      </c>
      <c r="I20" s="595">
        <v>566.83479927910582</v>
      </c>
      <c r="J20" s="598"/>
      <c r="K20"/>
      <c r="L20"/>
      <c r="M20"/>
      <c r="N20"/>
      <c r="O20"/>
    </row>
    <row r="21" spans="1:15" s="217" customFormat="1" ht="12.75" customHeight="1" x14ac:dyDescent="0.25">
      <c r="A21" s="337" t="s">
        <v>50</v>
      </c>
      <c r="B21" s="685">
        <v>8.6386675144170338E-2</v>
      </c>
      <c r="C21" s="155">
        <v>0.17794834016316619</v>
      </c>
      <c r="D21" s="155">
        <v>9.7003650336543762E-2</v>
      </c>
      <c r="E21" s="155">
        <v>8.5693060404244695E-2</v>
      </c>
      <c r="F21" s="155">
        <v>6.4945916926004307E-2</v>
      </c>
      <c r="G21" s="155">
        <v>0.13525322222851233</v>
      </c>
      <c r="H21" s="595">
        <v>727.31483615891557</v>
      </c>
      <c r="I21" s="595">
        <v>15.475933511096724</v>
      </c>
      <c r="J21" s="598"/>
      <c r="K21"/>
      <c r="L21"/>
      <c r="M21"/>
      <c r="N21"/>
      <c r="O21"/>
    </row>
    <row r="22" spans="1:15" s="217" customFormat="1" ht="12.75" customHeight="1" x14ac:dyDescent="0.25">
      <c r="A22" s="337" t="s">
        <v>304</v>
      </c>
      <c r="B22" s="685">
        <v>44.234048130656248</v>
      </c>
      <c r="C22" s="155">
        <v>55.174116490882447</v>
      </c>
      <c r="D22" s="155">
        <v>58.637193489880019</v>
      </c>
      <c r="E22" s="155">
        <v>57.397813010043066</v>
      </c>
      <c r="F22" s="155">
        <v>92.777300786811779</v>
      </c>
      <c r="G22" s="155">
        <v>130.27267339524042</v>
      </c>
      <c r="H22" s="595">
        <v>143.81899443886559</v>
      </c>
      <c r="I22" s="595">
        <v>768.15120590999788</v>
      </c>
      <c r="J22" s="598"/>
      <c r="K22"/>
      <c r="L22"/>
      <c r="M22"/>
      <c r="N22"/>
      <c r="O22"/>
    </row>
    <row r="23" spans="1:15" s="217" customFormat="1" ht="12.75" customHeight="1" x14ac:dyDescent="0.25">
      <c r="A23" s="337" t="s">
        <v>19</v>
      </c>
      <c r="B23" s="687">
        <v>189.00006056718073</v>
      </c>
      <c r="C23" s="155">
        <v>175.40333758163973</v>
      </c>
      <c r="D23" s="155">
        <v>187.80445651278512</v>
      </c>
      <c r="E23" s="155">
        <v>197.15911463430618</v>
      </c>
      <c r="F23" s="155">
        <v>226.23675580415991</v>
      </c>
      <c r="G23" s="155">
        <v>244.1223739067255</v>
      </c>
      <c r="H23" s="595">
        <v>279.62199978972268</v>
      </c>
      <c r="I23" s="595">
        <v>355.59118970940455</v>
      </c>
      <c r="J23" s="598"/>
      <c r="K23"/>
      <c r="L23"/>
      <c r="M23"/>
      <c r="N23"/>
      <c r="O23"/>
    </row>
    <row r="24" spans="1:15" s="217" customFormat="1" ht="12.75" customHeight="1" x14ac:dyDescent="0.25">
      <c r="A24" s="337" t="s">
        <v>49</v>
      </c>
      <c r="B24" s="685">
        <v>79.952874549775245</v>
      </c>
      <c r="C24" s="155">
        <v>54.039110744535833</v>
      </c>
      <c r="D24" s="155">
        <v>55.346525015290084</v>
      </c>
      <c r="E24" s="155">
        <v>70.635170958963329</v>
      </c>
      <c r="F24" s="155">
        <v>83.164536612013634</v>
      </c>
      <c r="G24" s="155">
        <v>99.628440873104978</v>
      </c>
      <c r="H24" s="595">
        <v>117.93582875014428</v>
      </c>
      <c r="I24" s="595">
        <v>109.54462947189991</v>
      </c>
      <c r="J24" s="598"/>
      <c r="K24"/>
      <c r="L24"/>
      <c r="M24"/>
      <c r="N24"/>
      <c r="O24"/>
    </row>
    <row r="25" spans="1:15" s="217" customFormat="1" ht="12.75" customHeight="1" thickBot="1" x14ac:dyDescent="0.3">
      <c r="A25" s="115" t="s">
        <v>13</v>
      </c>
      <c r="B25" s="688">
        <v>3256.8752706863306</v>
      </c>
      <c r="C25" s="314">
        <v>3154.6881557890811</v>
      </c>
      <c r="D25" s="314">
        <v>3500.8501323162668</v>
      </c>
      <c r="E25" s="314">
        <v>3785.3835104148643</v>
      </c>
      <c r="F25" s="314">
        <v>4825.6201825900125</v>
      </c>
      <c r="G25" s="314">
        <v>5326.8392220378728</v>
      </c>
      <c r="H25" s="314">
        <v>8591.7620266893355</v>
      </c>
      <c r="I25" s="596">
        <v>8525.4487344700647</v>
      </c>
      <c r="J25" s="598"/>
      <c r="L25"/>
      <c r="M25"/>
      <c r="N25"/>
      <c r="O25"/>
    </row>
    <row r="26" spans="1:15" s="217" customFormat="1" ht="6" customHeight="1" x14ac:dyDescent="0.25">
      <c r="B26"/>
      <c r="C26"/>
      <c r="D26"/>
      <c r="E26"/>
      <c r="F26"/>
      <c r="G26"/>
      <c r="H26"/>
      <c r="I26"/>
      <c r="J26" s="597"/>
      <c r="L26"/>
      <c r="M26"/>
      <c r="N26"/>
      <c r="O26"/>
    </row>
    <row r="27" spans="1:15" s="217" customFormat="1" ht="12.75" customHeight="1" thickBot="1" x14ac:dyDescent="0.3">
      <c r="A27" s="13"/>
      <c r="B27"/>
      <c r="C27"/>
      <c r="D27"/>
      <c r="E27"/>
      <c r="F27"/>
      <c r="G27"/>
      <c r="H27" s="12"/>
      <c r="I27" s="12" t="s">
        <v>238</v>
      </c>
      <c r="J27" s="597"/>
      <c r="L27"/>
      <c r="M27"/>
      <c r="N27"/>
      <c r="O27"/>
    </row>
    <row r="28" spans="1:15" s="217" customFormat="1" ht="15.75" customHeight="1" thickBot="1" x14ac:dyDescent="0.3">
      <c r="A28" s="661" t="s">
        <v>273</v>
      </c>
      <c r="B28" s="657">
        <v>2010</v>
      </c>
      <c r="C28" s="658">
        <v>2012</v>
      </c>
      <c r="D28" s="658">
        <v>2014</v>
      </c>
      <c r="E28" s="658">
        <v>2016</v>
      </c>
      <c r="F28" s="658">
        <v>2018</v>
      </c>
      <c r="G28" s="658">
        <v>2019</v>
      </c>
      <c r="H28" s="659">
        <v>2020</v>
      </c>
      <c r="I28" s="659">
        <v>2021</v>
      </c>
      <c r="J28" s="597"/>
      <c r="L28"/>
      <c r="M28"/>
      <c r="N28"/>
      <c r="O28"/>
    </row>
    <row r="29" spans="1:15" s="217" customFormat="1" ht="12.75" customHeight="1" x14ac:dyDescent="0.25">
      <c r="A29" s="337" t="s">
        <v>20</v>
      </c>
      <c r="B29" s="682">
        <v>12.531834630875224</v>
      </c>
      <c r="C29" s="689">
        <v>9.3415742082919024</v>
      </c>
      <c r="D29" s="689">
        <v>11.183114114357515</v>
      </c>
      <c r="E29" s="689">
        <v>8.8005782866824624</v>
      </c>
      <c r="F29" s="689">
        <v>9.3227859056121432</v>
      </c>
      <c r="G29" s="689">
        <v>8.9427855095478428</v>
      </c>
      <c r="H29" s="690">
        <v>25.268383957045152</v>
      </c>
      <c r="I29" s="690">
        <v>20.062761066392049</v>
      </c>
      <c r="J29" s="597"/>
      <c r="L29"/>
      <c r="M29"/>
      <c r="N29"/>
      <c r="O29"/>
    </row>
    <row r="30" spans="1:15" s="217" customFormat="1" ht="12.75" customHeight="1" x14ac:dyDescent="0.25">
      <c r="A30" s="337" t="s">
        <v>21</v>
      </c>
      <c r="B30" s="682">
        <v>1.5440433411918604</v>
      </c>
      <c r="C30" s="689">
        <v>0.9669290902539146</v>
      </c>
      <c r="D30" s="689">
        <v>0.88250308869067007</v>
      </c>
      <c r="E30" s="689">
        <v>0.95537463841140391</v>
      </c>
      <c r="F30" s="689">
        <v>0.86098126697014521</v>
      </c>
      <c r="G30" s="689">
        <v>0.91613349364972674</v>
      </c>
      <c r="H30" s="690">
        <v>0.85801972193540244</v>
      </c>
      <c r="I30" s="690">
        <v>0.95610549666451605</v>
      </c>
      <c r="J30" s="597"/>
      <c r="L30"/>
      <c r="M30"/>
      <c r="N30"/>
      <c r="O30"/>
    </row>
    <row r="31" spans="1:15" s="217" customFormat="1" ht="12.75" customHeight="1" x14ac:dyDescent="0.25">
      <c r="A31" s="337" t="s">
        <v>496</v>
      </c>
      <c r="B31" s="682">
        <v>66.30264456609757</v>
      </c>
      <c r="C31" s="689">
        <v>69.669815275213978</v>
      </c>
      <c r="D31" s="689">
        <v>69.422355295830712</v>
      </c>
      <c r="E31" s="689">
        <v>71.887083164526516</v>
      </c>
      <c r="F31" s="689">
        <v>72.405424897650278</v>
      </c>
      <c r="G31" s="689">
        <v>72.273158316717954</v>
      </c>
      <c r="H31" s="690">
        <v>52.037247166895149</v>
      </c>
      <c r="I31" s="690">
        <v>57.684920012532295</v>
      </c>
      <c r="J31" s="597"/>
      <c r="L31"/>
      <c r="M31"/>
      <c r="N31"/>
      <c r="O31"/>
    </row>
    <row r="32" spans="1:15" s="217" customFormat="1" ht="12.75" customHeight="1" x14ac:dyDescent="0.2">
      <c r="A32" s="337" t="s">
        <v>280</v>
      </c>
      <c r="B32" s="682">
        <v>10.002645179789154</v>
      </c>
      <c r="C32" s="689">
        <v>10.994021667395151</v>
      </c>
      <c r="D32" s="689">
        <v>9.8888312128368394</v>
      </c>
      <c r="E32" s="689">
        <v>9.7639695474896158</v>
      </c>
      <c r="F32" s="689">
        <v>9.0752256854139706</v>
      </c>
      <c r="G32" s="689">
        <v>8.966607629394769</v>
      </c>
      <c r="H32" s="690">
        <v>7.0699757932630263</v>
      </c>
      <c r="I32" s="690">
        <v>6.6487385817860973</v>
      </c>
      <c r="J32" s="597"/>
    </row>
    <row r="33" spans="1:10" s="217" customFormat="1" ht="12.75" customHeight="1" x14ac:dyDescent="0.2">
      <c r="A33" s="337" t="s">
        <v>50</v>
      </c>
      <c r="B33" s="682">
        <v>2.6524403903857769E-3</v>
      </c>
      <c r="C33" s="689">
        <v>5.6407584957840632E-3</v>
      </c>
      <c r="D33" s="689">
        <v>2.7708598389032794E-3</v>
      </c>
      <c r="E33" s="689">
        <v>2.263788072423157E-3</v>
      </c>
      <c r="F33" s="689">
        <v>1.3458563763538154E-3</v>
      </c>
      <c r="G33" s="689">
        <v>2.5390896287793134E-3</v>
      </c>
      <c r="H33" s="690">
        <v>8.4652581612432289</v>
      </c>
      <c r="I33" s="690">
        <v>0.18152632187587356</v>
      </c>
      <c r="J33" s="597"/>
    </row>
    <row r="34" spans="1:10" s="217" customFormat="1" ht="12.75" customHeight="1" x14ac:dyDescent="0.2">
      <c r="A34" s="337" t="s">
        <v>304</v>
      </c>
      <c r="B34" s="682">
        <v>1.3581744603113</v>
      </c>
      <c r="C34" s="689">
        <v>1.7489562760627846</v>
      </c>
      <c r="D34" s="689">
        <v>1.6749415505851406</v>
      </c>
      <c r="E34" s="689">
        <v>1.5163011317643869</v>
      </c>
      <c r="F34" s="689">
        <v>1.9225984904807873</v>
      </c>
      <c r="G34" s="689">
        <v>2.4455904893146441</v>
      </c>
      <c r="H34" s="690">
        <v>1.6739173407283421</v>
      </c>
      <c r="I34" s="690">
        <v>9.0100970615682847</v>
      </c>
      <c r="J34" s="597"/>
    </row>
    <row r="35" spans="1:10" s="217" customFormat="1" ht="12.75" customHeight="1" x14ac:dyDescent="0.2">
      <c r="A35" s="337" t="s">
        <v>19</v>
      </c>
      <c r="B35" s="683">
        <v>5.8031101856520353</v>
      </c>
      <c r="C35" s="689">
        <v>5.5600848299303989</v>
      </c>
      <c r="D35" s="689">
        <v>5.3645385953305036</v>
      </c>
      <c r="E35" s="689">
        <v>5.2084316976563949</v>
      </c>
      <c r="F35" s="689">
        <v>4.6882420755032133</v>
      </c>
      <c r="G35" s="689">
        <v>4.5828748293501587</v>
      </c>
      <c r="H35" s="690">
        <v>3.2545361349756741</v>
      </c>
      <c r="I35" s="690">
        <v>4.1709381029021904</v>
      </c>
      <c r="J35" s="597"/>
    </row>
    <row r="36" spans="1:10" s="217" customFormat="1" ht="12.75" customHeight="1" x14ac:dyDescent="0.2">
      <c r="A36" s="337" t="s">
        <v>49</v>
      </c>
      <c r="B36" s="682">
        <v>2.4548951956924818</v>
      </c>
      <c r="C36" s="689">
        <v>1.7129778943560603</v>
      </c>
      <c r="D36" s="689">
        <v>1.5809452825297374</v>
      </c>
      <c r="E36" s="689">
        <v>1.8659977453967926</v>
      </c>
      <c r="F36" s="689">
        <v>1.7233958219931325</v>
      </c>
      <c r="G36" s="689">
        <v>1.8703106423961193</v>
      </c>
      <c r="H36" s="690">
        <v>1.3726617239140237</v>
      </c>
      <c r="I36" s="690">
        <v>1.2849133562787072</v>
      </c>
      <c r="J36" s="597"/>
    </row>
    <row r="37" spans="1:10" s="217" customFormat="1" ht="12.75" customHeight="1" thickBot="1" x14ac:dyDescent="0.25">
      <c r="A37" s="115" t="s">
        <v>13</v>
      </c>
      <c r="B37" s="684">
        <v>100</v>
      </c>
      <c r="C37" s="156">
        <v>100</v>
      </c>
      <c r="D37" s="156">
        <v>100</v>
      </c>
      <c r="E37" s="156">
        <v>100</v>
      </c>
      <c r="F37" s="156">
        <v>100</v>
      </c>
      <c r="G37" s="156">
        <v>100</v>
      </c>
      <c r="H37" s="156">
        <v>100</v>
      </c>
      <c r="I37" s="316">
        <v>100</v>
      </c>
      <c r="J37" s="597"/>
    </row>
    <row r="38" spans="1:10" s="217" customFormat="1" ht="7.5" customHeight="1" x14ac:dyDescent="0.25">
      <c r="A38" s="13"/>
      <c r="B38"/>
      <c r="C38"/>
      <c r="D38"/>
      <c r="E38"/>
      <c r="F38"/>
      <c r="G38"/>
      <c r="H38"/>
      <c r="J38" s="597"/>
    </row>
    <row r="39" spans="1:10" s="217" customFormat="1" ht="12.6" customHeight="1" x14ac:dyDescent="0.2">
      <c r="A39" s="218" t="s">
        <v>321</v>
      </c>
      <c r="B39" s="332"/>
      <c r="C39" s="332"/>
      <c r="D39" s="332"/>
      <c r="E39" s="332"/>
      <c r="F39" s="330"/>
      <c r="G39" s="330"/>
      <c r="H39" s="330"/>
      <c r="J39" s="597"/>
    </row>
    <row r="40" spans="1:10" s="217" customFormat="1" ht="12.75" customHeight="1" x14ac:dyDescent="0.25">
      <c r="A40"/>
      <c r="B40" s="333"/>
      <c r="C40" s="333"/>
      <c r="D40" s="333"/>
      <c r="E40" s="333"/>
      <c r="F40" s="334"/>
      <c r="G40" s="334"/>
      <c r="H40" s="334"/>
      <c r="J40" s="597"/>
    </row>
    <row r="41" spans="1:10" s="217" customFormat="1" ht="14.25" x14ac:dyDescent="0.2">
      <c r="A41" s="214" t="s">
        <v>384</v>
      </c>
      <c r="B41" s="335"/>
      <c r="C41" s="335"/>
      <c r="D41" s="335"/>
      <c r="E41" s="335"/>
      <c r="F41" s="334"/>
      <c r="G41" s="334"/>
      <c r="H41" s="334"/>
      <c r="J41" s="597"/>
    </row>
    <row r="42" spans="1:10" ht="13.9" customHeight="1" x14ac:dyDescent="0.25">
      <c r="E42" s="210"/>
      <c r="F42" s="210"/>
      <c r="G42" s="210"/>
      <c r="H42" s="210"/>
    </row>
    <row r="43" spans="1:10" x14ac:dyDescent="0.25">
      <c r="B43" s="333"/>
      <c r="C43" s="333"/>
      <c r="D43" s="333"/>
      <c r="E43" s="333"/>
      <c r="F43" s="333"/>
      <c r="G43" s="333"/>
      <c r="H43" s="333"/>
      <c r="I43" s="333"/>
    </row>
    <row r="44" spans="1:10" x14ac:dyDescent="0.25">
      <c r="B44" s="336"/>
      <c r="C44" s="336"/>
      <c r="D44" s="336"/>
      <c r="E44" s="336"/>
      <c r="F44" s="336"/>
      <c r="G44" s="336"/>
      <c r="H44" s="336"/>
      <c r="I44" s="336"/>
    </row>
    <row r="45" spans="1:10" x14ac:dyDescent="0.25">
      <c r="B45" s="738"/>
      <c r="C45" s="738"/>
      <c r="D45" s="738"/>
      <c r="E45" s="738"/>
      <c r="F45" s="738"/>
      <c r="G45" s="738"/>
      <c r="H45" s="738"/>
      <c r="I45" s="738"/>
    </row>
  </sheetData>
  <mergeCells count="1">
    <mergeCell ref="A1:I1"/>
  </mergeCells>
  <hyperlinks>
    <hyperlink ref="A2" location="OBSAH!A1" tooltip="obsah" display="zpět na obsah"/>
  </hyperlinks>
  <pageMargins left="0.70866141732283472" right="0.70866141732283472" top="0.78740157480314965" bottom="0.78740157480314965" header="0.31496062992125984" footer="0.31496062992125984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workbookViewId="0">
      <selection activeCell="A27" sqref="A27:I27"/>
    </sheetView>
  </sheetViews>
  <sheetFormatPr defaultColWidth="9.140625" defaultRowHeight="14.25" x14ac:dyDescent="0.2"/>
  <cols>
    <col min="1" max="5" width="11.42578125" style="210" customWidth="1"/>
    <col min="6" max="6" width="14" style="210" customWidth="1"/>
    <col min="7" max="7" width="11.42578125" style="210" customWidth="1"/>
    <col min="8" max="8" width="8.42578125" style="210" customWidth="1"/>
    <col min="9" max="9" width="9.140625" style="210" customWidth="1"/>
    <col min="10" max="10" width="14.85546875" style="210" bestFit="1" customWidth="1"/>
    <col min="11" max="16384" width="9.140625" style="210"/>
  </cols>
  <sheetData>
    <row r="1" spans="1:10" x14ac:dyDescent="0.2">
      <c r="A1" s="938" t="s">
        <v>414</v>
      </c>
      <c r="B1" s="938"/>
      <c r="C1" s="938"/>
      <c r="D1" s="938"/>
      <c r="E1" s="938"/>
      <c r="F1" s="938"/>
      <c r="G1" s="938"/>
      <c r="H1" s="144"/>
    </row>
    <row r="2" spans="1:10" ht="15" x14ac:dyDescent="0.25">
      <c r="A2" s="14" t="s">
        <v>0</v>
      </c>
      <c r="B2" s="1"/>
      <c r="C2" s="1"/>
      <c r="D2" s="1"/>
      <c r="E2" s="1"/>
      <c r="F2" s="1"/>
      <c r="G2" s="1"/>
      <c r="H2" s="1"/>
    </row>
    <row r="3" spans="1:10" ht="7.5" customHeight="1" thickBot="1" x14ac:dyDescent="0.25"/>
    <row r="4" spans="1:10" ht="17.25" customHeight="1" x14ac:dyDescent="0.2">
      <c r="A4" s="887" t="s">
        <v>1</v>
      </c>
      <c r="B4" s="890" t="s">
        <v>392</v>
      </c>
      <c r="C4" s="890"/>
      <c r="D4" s="890"/>
      <c r="E4" s="891" t="s">
        <v>2</v>
      </c>
      <c r="F4" s="892"/>
      <c r="G4" s="892"/>
    </row>
    <row r="5" spans="1:10" ht="18.75" customHeight="1" x14ac:dyDescent="0.2">
      <c r="A5" s="888"/>
      <c r="B5" s="893" t="s">
        <v>3</v>
      </c>
      <c r="C5" s="893" t="s">
        <v>4</v>
      </c>
      <c r="D5" s="895"/>
      <c r="E5" s="896" t="s">
        <v>390</v>
      </c>
      <c r="F5" s="939" t="s">
        <v>409</v>
      </c>
      <c r="G5" s="898" t="s">
        <v>391</v>
      </c>
    </row>
    <row r="6" spans="1:10" ht="18.75" customHeight="1" thickBot="1" x14ac:dyDescent="0.25">
      <c r="A6" s="889"/>
      <c r="B6" s="894"/>
      <c r="C6" s="615" t="s">
        <v>5</v>
      </c>
      <c r="D6" s="615" t="s">
        <v>6</v>
      </c>
      <c r="E6" s="897"/>
      <c r="F6" s="940"/>
      <c r="G6" s="899"/>
    </row>
    <row r="7" spans="1:10" ht="15" customHeight="1" x14ac:dyDescent="0.25">
      <c r="A7" s="577">
        <v>2010</v>
      </c>
      <c r="B7" s="706">
        <v>222.89825800000008</v>
      </c>
      <c r="C7" s="578" t="s">
        <v>492</v>
      </c>
      <c r="D7" s="578" t="s">
        <v>492</v>
      </c>
      <c r="E7" s="710">
        <v>5.5824070906390659</v>
      </c>
      <c r="F7" s="710">
        <v>73.583699138024784</v>
      </c>
      <c r="G7" s="714">
        <v>21193.593532604122</v>
      </c>
      <c r="I7"/>
      <c r="J7"/>
    </row>
    <row r="8" spans="1:10" ht="15" customHeight="1" x14ac:dyDescent="0.25">
      <c r="A8" s="579">
        <v>2011</v>
      </c>
      <c r="B8" s="707">
        <v>226.88377499999996</v>
      </c>
      <c r="C8" s="692">
        <v>3.9855169999998736</v>
      </c>
      <c r="D8" s="692">
        <v>1.7880431349086123</v>
      </c>
      <c r="E8" s="711">
        <v>5.5850747220248111</v>
      </c>
      <c r="F8" s="711">
        <v>73.895980955055222</v>
      </c>
      <c r="G8" s="715">
        <v>21614.829443084433</v>
      </c>
      <c r="I8"/>
      <c r="J8"/>
    </row>
    <row r="9" spans="1:10" ht="15" customHeight="1" x14ac:dyDescent="0.25">
      <c r="A9" s="579">
        <v>2012</v>
      </c>
      <c r="B9" s="707">
        <v>230.67380799999964</v>
      </c>
      <c r="C9" s="692">
        <v>3.7900329999996814</v>
      </c>
      <c r="D9" s="692">
        <v>1.6704733513887016</v>
      </c>
      <c r="E9" s="711">
        <v>5.6414471135597841</v>
      </c>
      <c r="F9" s="711">
        <v>73.991208062497932</v>
      </c>
      <c r="G9" s="715">
        <v>21949.522355752772</v>
      </c>
      <c r="I9"/>
      <c r="J9"/>
    </row>
    <row r="10" spans="1:10" ht="15" customHeight="1" x14ac:dyDescent="0.25">
      <c r="A10" s="579">
        <v>2013</v>
      </c>
      <c r="B10" s="707">
        <v>228.41638499999993</v>
      </c>
      <c r="C10" s="692">
        <v>-2.2574229999997044</v>
      </c>
      <c r="D10" s="692">
        <v>-0.97862129193259095</v>
      </c>
      <c r="E10" s="711">
        <v>5.5135603579308814</v>
      </c>
      <c r="F10" s="711">
        <v>73.30571976962851</v>
      </c>
      <c r="G10" s="715">
        <v>21731.756409813632</v>
      </c>
      <c r="I10"/>
      <c r="J10"/>
    </row>
    <row r="11" spans="1:10" ht="15" customHeight="1" x14ac:dyDescent="0.25">
      <c r="A11" s="579">
        <v>2014</v>
      </c>
      <c r="B11" s="707">
        <v>241.44738900000013</v>
      </c>
      <c r="C11" s="692">
        <v>13.031004000000195</v>
      </c>
      <c r="D11" s="692">
        <v>5.7049339958690881</v>
      </c>
      <c r="E11" s="711">
        <v>5.5559224541772414</v>
      </c>
      <c r="F11" s="711">
        <v>72.984309048270575</v>
      </c>
      <c r="G11" s="715">
        <v>22940.842485778579</v>
      </c>
      <c r="I11"/>
      <c r="J11"/>
    </row>
    <row r="12" spans="1:10" ht="15" customHeight="1" x14ac:dyDescent="0.25">
      <c r="A12" s="579">
        <v>2015</v>
      </c>
      <c r="B12" s="707">
        <v>249.26518091023388</v>
      </c>
      <c r="C12" s="692">
        <v>7.8177919102337512</v>
      </c>
      <c r="D12" s="692">
        <v>3.237886291755987</v>
      </c>
      <c r="E12" s="711">
        <v>5.3890769772812916</v>
      </c>
      <c r="F12" s="711">
        <v>73.131931128151095</v>
      </c>
      <c r="G12" s="715">
        <v>23642.848543626049</v>
      </c>
      <c r="I12"/>
      <c r="J12"/>
    </row>
    <row r="13" spans="1:10" ht="15" customHeight="1" x14ac:dyDescent="0.25">
      <c r="A13" s="579">
        <v>2016</v>
      </c>
      <c r="B13" s="707">
        <v>260.91111299999994</v>
      </c>
      <c r="C13" s="692">
        <v>11.645932089766063</v>
      </c>
      <c r="D13" s="692">
        <v>4.6721054449879285</v>
      </c>
      <c r="E13" s="711">
        <v>5.4391915941906301</v>
      </c>
      <c r="F13" s="711">
        <v>73.052985575699296</v>
      </c>
      <c r="G13" s="715">
        <v>24695.134839726026</v>
      </c>
      <c r="I13"/>
      <c r="J13"/>
    </row>
    <row r="14" spans="1:10" ht="15" customHeight="1" x14ac:dyDescent="0.25">
      <c r="A14" s="580">
        <v>2017</v>
      </c>
      <c r="B14" s="707">
        <v>272.74645974272005</v>
      </c>
      <c r="C14" s="692">
        <v>11.835346742720105</v>
      </c>
      <c r="D14" s="692">
        <v>4.5361604596428684</v>
      </c>
      <c r="E14" s="711">
        <v>5.3367281380167242</v>
      </c>
      <c r="F14" s="711">
        <v>72.306377746243953</v>
      </c>
      <c r="G14" s="715">
        <v>25756.248177937337</v>
      </c>
      <c r="I14"/>
      <c r="J14"/>
    </row>
    <row r="15" spans="1:10" ht="15" customHeight="1" x14ac:dyDescent="0.25">
      <c r="A15" s="580">
        <v>2018</v>
      </c>
      <c r="B15" s="707">
        <v>291.80891910444018</v>
      </c>
      <c r="C15" s="692">
        <v>19.06245936172013</v>
      </c>
      <c r="D15" s="692">
        <v>6.9890767343787408</v>
      </c>
      <c r="E15" s="711">
        <v>5.3931215794680307</v>
      </c>
      <c r="F15" s="711">
        <v>72.192426608120968</v>
      </c>
      <c r="G15" s="715">
        <v>27460.672973373014</v>
      </c>
      <c r="I15"/>
      <c r="J15"/>
    </row>
    <row r="16" spans="1:10" ht="15" customHeight="1" x14ac:dyDescent="0.25">
      <c r="A16" s="580">
        <v>2019</v>
      </c>
      <c r="B16" s="707">
        <v>317.40464423236006</v>
      </c>
      <c r="C16" s="692">
        <v>25.595725127919877</v>
      </c>
      <c r="D16" s="692">
        <v>8.7713991767191413</v>
      </c>
      <c r="E16" s="711">
        <v>5.4805275635484989</v>
      </c>
      <c r="F16" s="711">
        <v>72.08033379172069</v>
      </c>
      <c r="G16" s="715">
        <v>29749.274108871381</v>
      </c>
      <c r="I16"/>
      <c r="J16"/>
    </row>
    <row r="17" spans="1:10" ht="15" customHeight="1" x14ac:dyDescent="0.25">
      <c r="A17" s="580">
        <v>2020</v>
      </c>
      <c r="B17" s="707">
        <v>369.39816482878001</v>
      </c>
      <c r="C17" s="692">
        <v>51.993520596419955</v>
      </c>
      <c r="D17" s="692">
        <v>16.380831705271916</v>
      </c>
      <c r="E17" s="711">
        <v>6.4703045845117231</v>
      </c>
      <c r="F17" s="711">
        <v>70.224918471196702</v>
      </c>
      <c r="G17" s="715">
        <v>34522.692879568567</v>
      </c>
      <c r="I17"/>
      <c r="J17"/>
    </row>
    <row r="18" spans="1:10" ht="15" customHeight="1" x14ac:dyDescent="0.25">
      <c r="A18" s="580">
        <v>2021</v>
      </c>
      <c r="B18" s="707">
        <v>411.39115662133986</v>
      </c>
      <c r="C18" s="692">
        <v>41.992991792559849</v>
      </c>
      <c r="D18" s="692">
        <v>11.367948135861482</v>
      </c>
      <c r="E18" s="711">
        <v>6.7344936198769707</v>
      </c>
      <c r="F18" s="711">
        <v>70.973176022476977</v>
      </c>
      <c r="G18" s="715">
        <v>39176.938687948103</v>
      </c>
      <c r="I18"/>
      <c r="J18"/>
    </row>
    <row r="19" spans="1:10" ht="7.5" customHeight="1" x14ac:dyDescent="0.2"/>
    <row r="20" spans="1:10" ht="13.5" customHeight="1" x14ac:dyDescent="0.2">
      <c r="A20" s="214" t="s">
        <v>384</v>
      </c>
    </row>
    <row r="24" spans="1:10" x14ac:dyDescent="0.2">
      <c r="D24" s="215"/>
      <c r="E24" s="215"/>
      <c r="F24" s="215"/>
      <c r="G24" s="215"/>
    </row>
    <row r="28" spans="1:10" ht="34.5" customHeight="1" x14ac:dyDescent="0.2"/>
    <row r="31" spans="1:10" ht="25.5" customHeight="1" x14ac:dyDescent="0.2"/>
    <row r="32" spans="1:10" ht="25.5" customHeight="1" x14ac:dyDescent="0.2"/>
  </sheetData>
  <mergeCells count="9">
    <mergeCell ref="A1:G1"/>
    <mergeCell ref="A4:A6"/>
    <mergeCell ref="B4:D4"/>
    <mergeCell ref="E4:G4"/>
    <mergeCell ref="B5:B6"/>
    <mergeCell ref="C5:D5"/>
    <mergeCell ref="E5:E6"/>
    <mergeCell ref="F5:F6"/>
    <mergeCell ref="G5:G6"/>
  </mergeCells>
  <hyperlinks>
    <hyperlink ref="A2" location="OBSAH!A1" tooltip="obsah" display="zpět na obsah"/>
  </hyperlinks>
  <pageMargins left="0.7" right="0.7" top="0.78740157499999996" bottom="0.78740157499999996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2"/>
  <sheetViews>
    <sheetView zoomScaleNormal="100" zoomScaleSheetLayoutView="100" workbookViewId="0">
      <selection activeCell="H17" sqref="H17"/>
    </sheetView>
  </sheetViews>
  <sheetFormatPr defaultRowHeight="15" x14ac:dyDescent="0.25"/>
  <cols>
    <col min="1" max="1" width="31" customWidth="1"/>
    <col min="2" max="9" width="6.85546875" customWidth="1"/>
    <col min="10" max="10" width="9.140625" style="43"/>
  </cols>
  <sheetData>
    <row r="1" spans="1:19" x14ac:dyDescent="0.25">
      <c r="A1" s="938" t="s">
        <v>415</v>
      </c>
      <c r="B1" s="938"/>
      <c r="C1" s="938"/>
      <c r="D1" s="938"/>
      <c r="E1" s="938"/>
      <c r="F1" s="938"/>
      <c r="G1" s="938"/>
      <c r="H1" s="938"/>
      <c r="I1" s="938"/>
    </row>
    <row r="2" spans="1:19" x14ac:dyDescent="0.25">
      <c r="A2" s="14" t="s">
        <v>0</v>
      </c>
      <c r="B2" s="3"/>
      <c r="C2" s="3"/>
      <c r="D2" s="3"/>
      <c r="E2" s="3"/>
    </row>
    <row r="3" spans="1:19" ht="15.75" thickBot="1" x14ac:dyDescent="0.3">
      <c r="H3" s="901" t="s">
        <v>14</v>
      </c>
      <c r="I3" s="901"/>
    </row>
    <row r="4" spans="1:19" ht="15.75" customHeight="1" thickBot="1" x14ac:dyDescent="0.3">
      <c r="A4" s="856" t="s">
        <v>272</v>
      </c>
      <c r="B4" s="622">
        <v>2010</v>
      </c>
      <c r="C4" s="623">
        <v>2012</v>
      </c>
      <c r="D4" s="623">
        <v>2014</v>
      </c>
      <c r="E4" s="623">
        <v>2016</v>
      </c>
      <c r="F4" s="623">
        <v>2018</v>
      </c>
      <c r="G4" s="623">
        <v>2019</v>
      </c>
      <c r="H4" s="624">
        <v>2020</v>
      </c>
      <c r="I4" s="624">
        <v>2021</v>
      </c>
    </row>
    <row r="5" spans="1:19" ht="12.75" customHeight="1" x14ac:dyDescent="0.25">
      <c r="A5" s="338" t="s">
        <v>16</v>
      </c>
      <c r="B5" s="682">
        <v>124.23173303959877</v>
      </c>
      <c r="C5" s="154">
        <v>128.47126119869961</v>
      </c>
      <c r="D5" s="154">
        <v>136.4765120801074</v>
      </c>
      <c r="E5" s="154">
        <v>148.73535213164885</v>
      </c>
      <c r="F5" s="154">
        <v>168.93266573584</v>
      </c>
      <c r="G5" s="154">
        <v>183.59501839312003</v>
      </c>
      <c r="H5" s="157">
        <v>211.21606495069</v>
      </c>
      <c r="I5" s="157">
        <v>239.37119442473997</v>
      </c>
    </row>
    <row r="6" spans="1:19" ht="12.75" customHeight="1" x14ac:dyDescent="0.25">
      <c r="A6" s="338" t="s">
        <v>17</v>
      </c>
      <c r="B6" s="682">
        <v>1.6508522345987144</v>
      </c>
      <c r="C6" s="154">
        <v>1.7049357702090724</v>
      </c>
      <c r="D6" s="154">
        <v>1.8261078505243966</v>
      </c>
      <c r="E6" s="154">
        <v>1.998021351791873</v>
      </c>
      <c r="F6" s="154">
        <v>2.2640255779999996</v>
      </c>
      <c r="G6" s="154">
        <v>2.6045931880000008</v>
      </c>
      <c r="H6" s="157">
        <v>3.0356212270799992</v>
      </c>
      <c r="I6" s="157">
        <v>3.4097832629999987</v>
      </c>
    </row>
    <row r="7" spans="1:19" ht="12.75" customHeight="1" x14ac:dyDescent="0.25">
      <c r="A7" s="338" t="s">
        <v>18</v>
      </c>
      <c r="B7" s="682">
        <v>50.998429663449599</v>
      </c>
      <c r="C7" s="154">
        <v>52.702334981939394</v>
      </c>
      <c r="D7" s="154">
        <v>56.227983810815971</v>
      </c>
      <c r="E7" s="154">
        <v>61.406202843817965</v>
      </c>
      <c r="F7" s="154">
        <v>68.74340916945998</v>
      </c>
      <c r="G7" s="154">
        <v>75.513691380550014</v>
      </c>
      <c r="H7" s="157">
        <v>87.538472357530011</v>
      </c>
      <c r="I7" s="157">
        <v>96.411852744549989</v>
      </c>
    </row>
    <row r="8" spans="1:19" ht="12.75" customHeight="1" x14ac:dyDescent="0.25">
      <c r="A8" s="338" t="s">
        <v>316</v>
      </c>
      <c r="B8" s="682">
        <v>8.0237036298991882</v>
      </c>
      <c r="C8" s="154">
        <v>8.2867087328098101</v>
      </c>
      <c r="D8" s="154">
        <v>8.8747224257856221</v>
      </c>
      <c r="E8" s="154">
        <v>9.7097177771702974</v>
      </c>
      <c r="F8" s="154">
        <v>11.04773251242</v>
      </c>
      <c r="G8" s="154">
        <v>11.873279108630001</v>
      </c>
      <c r="H8" s="157">
        <v>15.950068286480001</v>
      </c>
      <c r="I8" s="157">
        <v>19.536445887380005</v>
      </c>
    </row>
    <row r="9" spans="1:19" ht="12.75" customHeight="1" x14ac:dyDescent="0.25">
      <c r="A9" s="338" t="s">
        <v>315</v>
      </c>
      <c r="B9" s="682">
        <v>29.206236195322539</v>
      </c>
      <c r="C9" s="154">
        <v>30.697001821648382</v>
      </c>
      <c r="D9" s="154">
        <v>29.335211400700075</v>
      </c>
      <c r="E9" s="154">
        <v>30.241245362876068</v>
      </c>
      <c r="F9" s="154">
        <v>31.283737040929999</v>
      </c>
      <c r="G9" s="154">
        <v>33.323190418370004</v>
      </c>
      <c r="H9" s="157">
        <v>35.383729854670001</v>
      </c>
      <c r="I9" s="157">
        <v>35.432387514019993</v>
      </c>
    </row>
    <row r="10" spans="1:19" s="43" customFormat="1" ht="12.75" customHeight="1" x14ac:dyDescent="0.25">
      <c r="A10" s="338" t="s">
        <v>22</v>
      </c>
      <c r="B10" s="682">
        <v>0.27618348412438354</v>
      </c>
      <c r="C10" s="154">
        <v>0.28523152548482955</v>
      </c>
      <c r="D10" s="154">
        <v>0.30550331397001806</v>
      </c>
      <c r="E10" s="154">
        <v>0.33426401632301478</v>
      </c>
      <c r="F10" s="154">
        <v>0.37509735800000005</v>
      </c>
      <c r="G10" s="154">
        <v>0.38869320000000002</v>
      </c>
      <c r="H10" s="157">
        <v>0.75501127899999998</v>
      </c>
      <c r="I10" s="157">
        <v>0.5976328540000001</v>
      </c>
      <c r="K10"/>
      <c r="L10"/>
      <c r="M10"/>
      <c r="N10"/>
      <c r="O10"/>
      <c r="P10"/>
      <c r="Q10"/>
      <c r="R10"/>
      <c r="S10"/>
    </row>
    <row r="11" spans="1:19" s="43" customFormat="1" ht="19.5" customHeight="1" x14ac:dyDescent="0.25">
      <c r="A11" s="338" t="s">
        <v>306</v>
      </c>
      <c r="B11" s="683">
        <v>6.6314279999999997</v>
      </c>
      <c r="C11" s="154">
        <v>6.772119</v>
      </c>
      <c r="D11" s="154">
        <v>6.5589469999999999</v>
      </c>
      <c r="E11" s="154">
        <v>6.4856600000000002</v>
      </c>
      <c r="F11" s="154">
        <v>6.7631049999999995</v>
      </c>
      <c r="G11" s="154">
        <v>7.3744740000000002</v>
      </c>
      <c r="H11" s="157">
        <v>7.782063</v>
      </c>
      <c r="I11" s="157">
        <v>7.9505460000000001</v>
      </c>
      <c r="K11"/>
      <c r="L11"/>
      <c r="M11"/>
      <c r="N11"/>
      <c r="O11"/>
      <c r="P11"/>
      <c r="Q11"/>
      <c r="R11"/>
      <c r="S11"/>
    </row>
    <row r="12" spans="1:19" s="43" customFormat="1" ht="15.75" customHeight="1" x14ac:dyDescent="0.25">
      <c r="A12" s="338" t="s">
        <v>48</v>
      </c>
      <c r="B12" s="682">
        <v>1.8796917530067381</v>
      </c>
      <c r="C12" s="154">
        <v>1.7542149692088282</v>
      </c>
      <c r="D12" s="154">
        <v>1.842401118096413</v>
      </c>
      <c r="E12" s="154">
        <v>2.0006495163718272</v>
      </c>
      <c r="F12" s="154">
        <v>2.3991467097900006</v>
      </c>
      <c r="G12" s="154">
        <v>2.7317045436900007</v>
      </c>
      <c r="H12" s="157">
        <v>7.7371338733302082</v>
      </c>
      <c r="I12" s="157">
        <v>8.6813139336499994</v>
      </c>
      <c r="K12"/>
      <c r="L12"/>
      <c r="M12"/>
      <c r="N12"/>
      <c r="O12"/>
      <c r="P12"/>
      <c r="Q12"/>
      <c r="R12"/>
      <c r="S12"/>
    </row>
    <row r="13" spans="1:19" ht="15.75" thickBot="1" x14ac:dyDescent="0.3">
      <c r="A13" s="582" t="s">
        <v>13</v>
      </c>
      <c r="B13" s="684">
        <v>222.89825799999994</v>
      </c>
      <c r="C13" s="156">
        <v>230.67380799999995</v>
      </c>
      <c r="D13" s="156">
        <v>241.44738899999987</v>
      </c>
      <c r="E13" s="156">
        <v>260.91111299999994</v>
      </c>
      <c r="F13" s="156">
        <v>291.80891910443995</v>
      </c>
      <c r="G13" s="156">
        <v>317.40464423236006</v>
      </c>
      <c r="H13" s="156">
        <v>369.39816482878024</v>
      </c>
      <c r="I13" s="316">
        <v>411.39115662133997</v>
      </c>
    </row>
    <row r="14" spans="1:19" s="43" customFormat="1" x14ac:dyDescent="0.25">
      <c r="A14"/>
      <c r="B14" s="738"/>
      <c r="C14" s="738"/>
      <c r="D14" s="738"/>
      <c r="E14" s="738"/>
      <c r="F14" s="738"/>
      <c r="G14" s="738"/>
      <c r="H14" s="738"/>
      <c r="I14" s="738"/>
      <c r="K14"/>
      <c r="L14"/>
      <c r="M14"/>
      <c r="N14"/>
      <c r="O14"/>
    </row>
    <row r="15" spans="1:19" s="43" customFormat="1" ht="15.75" customHeight="1" thickBot="1" x14ac:dyDescent="0.3">
      <c r="A15"/>
      <c r="B15" s="901" t="s">
        <v>237</v>
      </c>
      <c r="C15" s="901"/>
      <c r="D15" s="901"/>
      <c r="E15" s="901"/>
      <c r="F15" s="901"/>
      <c r="G15" s="901"/>
      <c r="H15" s="901"/>
      <c r="I15" s="901"/>
      <c r="K15"/>
      <c r="L15"/>
      <c r="M15"/>
      <c r="N15"/>
      <c r="O15"/>
    </row>
    <row r="16" spans="1:19" s="43" customFormat="1" ht="15.75" customHeight="1" thickBot="1" x14ac:dyDescent="0.3">
      <c r="A16" s="856" t="s">
        <v>272</v>
      </c>
      <c r="B16" s="622">
        <v>2010</v>
      </c>
      <c r="C16" s="623">
        <v>2012</v>
      </c>
      <c r="D16" s="623">
        <v>2014</v>
      </c>
      <c r="E16" s="623">
        <v>2016</v>
      </c>
      <c r="F16" s="623">
        <v>2018</v>
      </c>
      <c r="G16" s="623">
        <v>2019</v>
      </c>
      <c r="H16" s="623">
        <v>2020</v>
      </c>
      <c r="I16" s="624">
        <v>2021</v>
      </c>
      <c r="K16"/>
      <c r="L16"/>
      <c r="M16"/>
      <c r="N16"/>
      <c r="O16"/>
    </row>
    <row r="17" spans="1:15" s="43" customFormat="1" ht="12.75" customHeight="1" x14ac:dyDescent="0.25">
      <c r="A17" s="338" t="s">
        <v>16</v>
      </c>
      <c r="B17" s="685">
        <v>11812.191254954721</v>
      </c>
      <c r="C17" s="155">
        <v>12224.547052834951</v>
      </c>
      <c r="D17" s="155">
        <v>12967.156860156396</v>
      </c>
      <c r="E17" s="155">
        <v>14077.742929735619</v>
      </c>
      <c r="F17" s="155">
        <v>15897.40540669256</v>
      </c>
      <c r="G17" s="155">
        <v>17207.746094609181</v>
      </c>
      <c r="H17" s="155">
        <v>19739.533207761011</v>
      </c>
      <c r="I17" s="595">
        <v>22795.411269062981</v>
      </c>
      <c r="K17"/>
      <c r="L17"/>
      <c r="M17"/>
      <c r="N17"/>
      <c r="O17"/>
    </row>
    <row r="18" spans="1:15" s="43" customFormat="1" ht="12.75" customHeight="1" x14ac:dyDescent="0.25">
      <c r="A18" s="338" t="s">
        <v>17</v>
      </c>
      <c r="B18" s="685">
        <v>156.96619415696088</v>
      </c>
      <c r="C18" s="155">
        <v>162.23136093251932</v>
      </c>
      <c r="D18" s="155">
        <v>173.50551080477351</v>
      </c>
      <c r="E18" s="155">
        <v>189.11193980132222</v>
      </c>
      <c r="F18" s="155">
        <v>213.05608543979491</v>
      </c>
      <c r="G18" s="155">
        <v>244.11979503106298</v>
      </c>
      <c r="H18" s="155">
        <v>283.69880876305058</v>
      </c>
      <c r="I18" s="595">
        <v>324.71497669236288</v>
      </c>
      <c r="K18"/>
      <c r="L18"/>
      <c r="M18"/>
      <c r="N18"/>
      <c r="O18"/>
    </row>
    <row r="19" spans="1:15" s="43" customFormat="1" ht="12.75" customHeight="1" x14ac:dyDescent="0.25">
      <c r="A19" s="338" t="s">
        <v>18</v>
      </c>
      <c r="B19" s="685">
        <v>4849.0284257324756</v>
      </c>
      <c r="C19" s="155">
        <v>5014.8349737498238</v>
      </c>
      <c r="D19" s="155">
        <v>5342.4364009040346</v>
      </c>
      <c r="E19" s="155">
        <v>5812.0730918182571</v>
      </c>
      <c r="F19" s="155">
        <v>6469.0972574477009</v>
      </c>
      <c r="G19" s="155">
        <v>7077.6453485291104</v>
      </c>
      <c r="H19" s="155">
        <v>8181.0471303948416</v>
      </c>
      <c r="I19" s="595">
        <v>9181.3379625982652</v>
      </c>
      <c r="K19"/>
      <c r="L19"/>
      <c r="M19"/>
      <c r="N19"/>
      <c r="O19"/>
    </row>
    <row r="20" spans="1:15" s="43" customFormat="1" ht="12.75" customHeight="1" x14ac:dyDescent="0.25">
      <c r="A20" s="338" t="s">
        <v>316</v>
      </c>
      <c r="B20" s="685">
        <v>762.9091177471812</v>
      </c>
      <c r="C20" s="155">
        <v>788.51300961928428</v>
      </c>
      <c r="D20" s="155">
        <v>843.22141613614474</v>
      </c>
      <c r="E20" s="155">
        <v>919.02099150106119</v>
      </c>
      <c r="F20" s="155">
        <v>1039.6466651942374</v>
      </c>
      <c r="G20" s="155">
        <v>1112.8426795015318</v>
      </c>
      <c r="H20" s="155">
        <v>1490.6389941528885</v>
      </c>
      <c r="I20" s="595">
        <v>1860.4632851035874</v>
      </c>
      <c r="K20"/>
      <c r="L20"/>
      <c r="M20"/>
      <c r="N20"/>
      <c r="O20"/>
    </row>
    <row r="21" spans="1:15" s="43" customFormat="1" ht="12.75" customHeight="1" x14ac:dyDescent="0.25">
      <c r="A21" s="338" t="s">
        <v>315</v>
      </c>
      <c r="B21" s="685">
        <v>2776.9849082485694</v>
      </c>
      <c r="C21" s="155">
        <v>2920.9407586441534</v>
      </c>
      <c r="D21" s="155">
        <v>2787.2509486133895</v>
      </c>
      <c r="E21" s="155">
        <v>2862.3220504887581</v>
      </c>
      <c r="F21" s="155">
        <v>2943.9554997238015</v>
      </c>
      <c r="G21" s="155">
        <v>3123.2710168301201</v>
      </c>
      <c r="H21" s="155">
        <v>3306.8427377612761</v>
      </c>
      <c r="I21" s="595">
        <v>3374.2399438159764</v>
      </c>
      <c r="K21"/>
      <c r="L21"/>
      <c r="M21"/>
      <c r="N21"/>
      <c r="O21"/>
    </row>
    <row r="22" spans="1:15" s="43" customFormat="1" ht="12.75" customHeight="1" x14ac:dyDescent="0.25">
      <c r="A22" s="338" t="s">
        <v>22</v>
      </c>
      <c r="B22" s="685">
        <v>26.260054948256286</v>
      </c>
      <c r="C22" s="155">
        <v>27.140904290246695</v>
      </c>
      <c r="D22" s="155">
        <v>29.027041599814268</v>
      </c>
      <c r="E22" s="155">
        <v>31.63795846122213</v>
      </c>
      <c r="F22" s="155">
        <v>35.298529986081881</v>
      </c>
      <c r="G22" s="155">
        <v>36.43091164913541</v>
      </c>
      <c r="H22" s="155">
        <v>70.560779633566057</v>
      </c>
      <c r="I22" s="595">
        <v>56.912807439397774</v>
      </c>
      <c r="K22"/>
      <c r="L22"/>
      <c r="M22"/>
      <c r="N22"/>
      <c r="O22"/>
    </row>
    <row r="23" spans="1:15" s="43" customFormat="1" ht="19.5" customHeight="1" x14ac:dyDescent="0.25">
      <c r="A23" s="338" t="s">
        <v>306</v>
      </c>
      <c r="B23" s="687">
        <v>630.52888270095775</v>
      </c>
      <c r="C23" s="155">
        <v>644.39382466135191</v>
      </c>
      <c r="D23" s="155">
        <v>623.19071091536989</v>
      </c>
      <c r="E23" s="155">
        <v>613.86518336847359</v>
      </c>
      <c r="F23" s="155">
        <v>636.44187182336873</v>
      </c>
      <c r="G23" s="155">
        <v>691.18474610012777</v>
      </c>
      <c r="H23" s="155">
        <v>727.28507203867605</v>
      </c>
      <c r="I23" s="595">
        <v>757.13356537804077</v>
      </c>
      <c r="K23"/>
      <c r="L23"/>
      <c r="M23"/>
      <c r="N23"/>
      <c r="O23"/>
    </row>
    <row r="24" spans="1:15" s="43" customFormat="1" ht="15.75" customHeight="1" x14ac:dyDescent="0.25">
      <c r="A24" s="338" t="s">
        <v>48</v>
      </c>
      <c r="B24" s="685">
        <v>178.72469411498446</v>
      </c>
      <c r="C24" s="155">
        <v>166.92047102046973</v>
      </c>
      <c r="D24" s="155">
        <v>175.05359664863525</v>
      </c>
      <c r="E24" s="155">
        <v>189.36069455130854</v>
      </c>
      <c r="F24" s="155">
        <v>225.77165706544912</v>
      </c>
      <c r="G24" s="155">
        <v>256.0335166211093</v>
      </c>
      <c r="H24" s="155">
        <v>723.08614906328069</v>
      </c>
      <c r="I24" s="595">
        <v>826.72487785750673</v>
      </c>
      <c r="K24"/>
      <c r="L24"/>
      <c r="M24"/>
      <c r="N24"/>
      <c r="O24"/>
    </row>
    <row r="25" spans="1:15" ht="15.75" thickBot="1" x14ac:dyDescent="0.3">
      <c r="A25" s="582" t="s">
        <v>13</v>
      </c>
      <c r="B25" s="688">
        <v>21193.593532604107</v>
      </c>
      <c r="C25" s="314">
        <v>21949.522355752804</v>
      </c>
      <c r="D25" s="314">
        <v>22940.842485778554</v>
      </c>
      <c r="E25" s="314">
        <v>24695.134839726026</v>
      </c>
      <c r="F25" s="314">
        <v>27460.672973372992</v>
      </c>
      <c r="G25" s="314">
        <v>29749.274108871381</v>
      </c>
      <c r="H25" s="314">
        <v>34522.692879568589</v>
      </c>
      <c r="I25" s="596">
        <v>39176.938687948117</v>
      </c>
    </row>
    <row r="26" spans="1:15" s="43" customFormat="1" x14ac:dyDescent="0.25">
      <c r="A26"/>
      <c r="B26" s="738"/>
      <c r="C26" s="738"/>
      <c r="D26" s="738"/>
      <c r="E26" s="738"/>
      <c r="F26" s="738"/>
      <c r="G26" s="738"/>
      <c r="H26" s="738"/>
      <c r="I26" s="738"/>
      <c r="K26"/>
      <c r="L26"/>
      <c r="M26"/>
      <c r="N26"/>
      <c r="O26"/>
    </row>
    <row r="27" spans="1:15" s="43" customFormat="1" ht="15.75" customHeight="1" thickBot="1" x14ac:dyDescent="0.3">
      <c r="A27" s="901" t="s">
        <v>238</v>
      </c>
      <c r="B27" s="901"/>
      <c r="C27" s="901"/>
      <c r="D27" s="901"/>
      <c r="E27" s="901"/>
      <c r="F27" s="901"/>
      <c r="G27" s="901"/>
      <c r="H27" s="901"/>
      <c r="I27" s="901"/>
      <c r="K27"/>
      <c r="L27"/>
      <c r="M27"/>
      <c r="N27"/>
      <c r="O27"/>
    </row>
    <row r="28" spans="1:15" s="43" customFormat="1" ht="15.75" customHeight="1" thickBot="1" x14ac:dyDescent="0.3">
      <c r="A28" s="856" t="s">
        <v>272</v>
      </c>
      <c r="B28" s="764">
        <v>2010</v>
      </c>
      <c r="C28" s="765">
        <v>2012</v>
      </c>
      <c r="D28" s="765">
        <v>2014</v>
      </c>
      <c r="E28" s="765">
        <v>2016</v>
      </c>
      <c r="F28" s="765">
        <v>2018</v>
      </c>
      <c r="G28" s="765">
        <v>2019</v>
      </c>
      <c r="H28" s="766">
        <v>2020</v>
      </c>
      <c r="I28" s="766">
        <v>2021</v>
      </c>
      <c r="K28"/>
      <c r="L28"/>
      <c r="M28"/>
      <c r="N28"/>
      <c r="O28"/>
    </row>
    <row r="29" spans="1:15" s="43" customFormat="1" ht="12.75" customHeight="1" x14ac:dyDescent="0.25">
      <c r="A29" s="338" t="s">
        <v>16</v>
      </c>
      <c r="B29" s="682">
        <v>55.734725858467137</v>
      </c>
      <c r="C29" s="689">
        <v>55.693909209969618</v>
      </c>
      <c r="D29" s="689">
        <v>56.524327161022839</v>
      </c>
      <c r="E29" s="689">
        <v>57.006139148871313</v>
      </c>
      <c r="F29" s="689">
        <v>57.891536096392628</v>
      </c>
      <c r="G29" s="689">
        <v>57.842574684797931</v>
      </c>
      <c r="H29" s="689">
        <v>57.178428335882714</v>
      </c>
      <c r="I29" s="690">
        <v>58.185789988934133</v>
      </c>
      <c r="K29"/>
      <c r="L29"/>
      <c r="M29"/>
      <c r="N29"/>
      <c r="O29"/>
    </row>
    <row r="30" spans="1:15" s="43" customFormat="1" ht="12.75" customHeight="1" x14ac:dyDescent="0.25">
      <c r="A30" s="338" t="s">
        <v>17</v>
      </c>
      <c r="B30" s="682">
        <v>0.74063038868554765</v>
      </c>
      <c r="C30" s="689">
        <v>0.7391111218873504</v>
      </c>
      <c r="D30" s="689">
        <v>0.75631708343899207</v>
      </c>
      <c r="E30" s="689">
        <v>0.76578622076242242</v>
      </c>
      <c r="F30" s="689">
        <v>0.77585893705657882</v>
      </c>
      <c r="G30" s="689">
        <v>0.82059076177010049</v>
      </c>
      <c r="H30" s="689">
        <v>0.82177485329063293</v>
      </c>
      <c r="I30" s="690">
        <v>0.82884213919515348</v>
      </c>
      <c r="K30"/>
      <c r="L30"/>
      <c r="M30"/>
      <c r="N30"/>
      <c r="O30"/>
    </row>
    <row r="31" spans="1:15" s="43" customFormat="1" ht="12.75" customHeight="1" x14ac:dyDescent="0.25">
      <c r="A31" s="338" t="s">
        <v>18</v>
      </c>
      <c r="B31" s="682">
        <v>22.879689649010004</v>
      </c>
      <c r="C31" s="689">
        <v>22.847125748207791</v>
      </c>
      <c r="D31" s="689">
        <v>23.287882318253605</v>
      </c>
      <c r="E31" s="689">
        <v>23.535296039236925</v>
      </c>
      <c r="F31" s="689">
        <v>23.557679244497784</v>
      </c>
      <c r="G31" s="689">
        <v>23.790985025811175</v>
      </c>
      <c r="H31" s="689">
        <v>23.697592649954004</v>
      </c>
      <c r="I31" s="690">
        <v>23.435567632604975</v>
      </c>
      <c r="K31"/>
      <c r="L31"/>
      <c r="M31"/>
      <c r="N31"/>
      <c r="O31"/>
    </row>
    <row r="32" spans="1:15" s="43" customFormat="1" ht="12.75" customHeight="1" x14ac:dyDescent="0.25">
      <c r="A32" s="338" t="s">
        <v>316</v>
      </c>
      <c r="B32" s="682">
        <v>3.5997157186841675</v>
      </c>
      <c r="C32" s="689">
        <v>3.5923925670875523</v>
      </c>
      <c r="D32" s="689">
        <v>3.6756340429034946</v>
      </c>
      <c r="E32" s="689">
        <v>3.7214657764195342</v>
      </c>
      <c r="F32" s="689">
        <v>3.7859475119285024</v>
      </c>
      <c r="G32" s="689">
        <v>3.7407389351045595</v>
      </c>
      <c r="H32" s="689">
        <v>4.3178526059741031</v>
      </c>
      <c r="I32" s="690">
        <v>4.7488735654476137</v>
      </c>
      <c r="K32"/>
      <c r="L32"/>
      <c r="M32"/>
      <c r="N32"/>
      <c r="O32"/>
    </row>
    <row r="33" spans="1:15" s="43" customFormat="1" ht="12.75" customHeight="1" x14ac:dyDescent="0.25">
      <c r="A33" s="338" t="s">
        <v>315</v>
      </c>
      <c r="B33" s="682">
        <v>13.102945019571461</v>
      </c>
      <c r="C33" s="689">
        <v>13.307536771425903</v>
      </c>
      <c r="D33" s="689">
        <v>12.149732296628848</v>
      </c>
      <c r="E33" s="689">
        <v>11.590631389808252</v>
      </c>
      <c r="F33" s="689">
        <v>10.720624008662801</v>
      </c>
      <c r="G33" s="689">
        <v>10.498646136373274</v>
      </c>
      <c r="H33" s="689">
        <v>9.5787508503380661</v>
      </c>
      <c r="I33" s="690">
        <v>8.6128218712861901</v>
      </c>
      <c r="K33"/>
      <c r="L33"/>
      <c r="M33"/>
      <c r="N33"/>
      <c r="O33"/>
    </row>
    <row r="34" spans="1:15" s="43" customFormat="1" ht="12.75" customHeight="1" x14ac:dyDescent="0.25">
      <c r="A34" s="338" t="s">
        <v>22</v>
      </c>
      <c r="B34" s="682">
        <v>0.12390562698986352</v>
      </c>
      <c r="C34" s="689">
        <v>0.12365145742286858</v>
      </c>
      <c r="D34" s="689">
        <v>0.1265299721133113</v>
      </c>
      <c r="E34" s="689">
        <v>0.12811413530055918</v>
      </c>
      <c r="F34" s="689">
        <v>0.12854211555670467</v>
      </c>
      <c r="G34" s="689">
        <v>0.12245983386287577</v>
      </c>
      <c r="H34" s="689">
        <v>0.20438955871639355</v>
      </c>
      <c r="I34" s="690">
        <v>0.14527119613076275</v>
      </c>
      <c r="K34"/>
      <c r="L34"/>
      <c r="M34"/>
      <c r="N34"/>
      <c r="O34"/>
    </row>
    <row r="35" spans="1:15" s="43" customFormat="1" ht="19.5" customHeight="1" x14ac:dyDescent="0.25">
      <c r="A35" s="338" t="s">
        <v>306</v>
      </c>
      <c r="B35" s="683">
        <v>2.9750918914763349</v>
      </c>
      <c r="C35" s="689">
        <v>2.9357988489096263</v>
      </c>
      <c r="D35" s="689">
        <v>2.7165118774591526</v>
      </c>
      <c r="E35" s="689">
        <v>2.4857737661791361</v>
      </c>
      <c r="F35" s="689">
        <v>2.3176484874951506</v>
      </c>
      <c r="G35" s="689">
        <v>2.3233667603809303</v>
      </c>
      <c r="H35" s="689">
        <v>2.1066869684117311</v>
      </c>
      <c r="I35" s="690">
        <v>1.9326001232734287</v>
      </c>
      <c r="K35"/>
      <c r="L35"/>
      <c r="M35"/>
      <c r="N35"/>
      <c r="O35"/>
    </row>
    <row r="36" spans="1:15" s="43" customFormat="1" ht="15.75" customHeight="1" x14ac:dyDescent="0.25">
      <c r="A36" s="338" t="s">
        <v>48</v>
      </c>
      <c r="B36" s="682">
        <v>0.84329584711547567</v>
      </c>
      <c r="C36" s="689">
        <v>0.76047427508927612</v>
      </c>
      <c r="D36" s="689">
        <v>0.76306524817976551</v>
      </c>
      <c r="E36" s="689">
        <v>0.76679352342183593</v>
      </c>
      <c r="F36" s="689">
        <v>0.82216359840986664</v>
      </c>
      <c r="G36" s="689">
        <v>0.86063786189915414</v>
      </c>
      <c r="H36" s="689">
        <v>2.0945241774323509</v>
      </c>
      <c r="I36" s="690">
        <v>2.1102334831277401</v>
      </c>
      <c r="K36"/>
      <c r="L36"/>
      <c r="M36"/>
      <c r="N36"/>
      <c r="O36"/>
    </row>
    <row r="37" spans="1:15" s="43" customFormat="1" ht="15.75" customHeight="1" thickBot="1" x14ac:dyDescent="0.3">
      <c r="A37" s="582" t="s">
        <v>13</v>
      </c>
      <c r="B37" s="684">
        <v>100</v>
      </c>
      <c r="C37" s="156">
        <v>100</v>
      </c>
      <c r="D37" s="156">
        <v>100</v>
      </c>
      <c r="E37" s="156">
        <v>100</v>
      </c>
      <c r="F37" s="156">
        <v>100</v>
      </c>
      <c r="G37" s="156">
        <v>100</v>
      </c>
      <c r="H37" s="156">
        <v>100</v>
      </c>
      <c r="I37" s="316">
        <v>100</v>
      </c>
      <c r="K37"/>
      <c r="L37"/>
      <c r="M37"/>
      <c r="N37"/>
      <c r="O37"/>
    </row>
    <row r="38" spans="1:15" s="1" customFormat="1" ht="12.6" customHeight="1" x14ac:dyDescent="0.25">
      <c r="A38"/>
      <c r="B38" s="738"/>
      <c r="C38" s="738"/>
      <c r="D38" s="738"/>
      <c r="E38" s="738"/>
      <c r="F38" s="738"/>
      <c r="G38" s="738"/>
      <c r="H38" s="738"/>
      <c r="I38" s="738"/>
    </row>
    <row r="39" spans="1:15" s="1" customFormat="1" ht="12.75" customHeight="1" x14ac:dyDescent="0.2">
      <c r="A39" s="211" t="s">
        <v>7</v>
      </c>
      <c r="B39" s="41"/>
      <c r="C39" s="41"/>
      <c r="D39" s="41"/>
      <c r="E39" s="41"/>
      <c r="F39" s="41"/>
      <c r="G39" s="41"/>
      <c r="H39" s="10"/>
      <c r="I39" s="10"/>
    </row>
    <row r="40" spans="1:15" s="1" customFormat="1" ht="12.75" customHeight="1" x14ac:dyDescent="0.2">
      <c r="A40" s="216" t="s">
        <v>319</v>
      </c>
      <c r="B40" s="42"/>
      <c r="C40" s="42"/>
      <c r="D40" s="42"/>
      <c r="E40" s="42"/>
      <c r="F40" s="42"/>
      <c r="G40" s="42"/>
      <c r="H40" s="10"/>
      <c r="I40" s="10"/>
    </row>
    <row r="41" spans="1:15" s="43" customFormat="1" x14ac:dyDescent="0.25">
      <c r="A41" s="258" t="s">
        <v>320</v>
      </c>
      <c r="B41" s="584"/>
      <c r="C41" s="584"/>
      <c r="D41" s="584"/>
      <c r="E41" s="584"/>
      <c r="F41" s="584"/>
      <c r="G41" s="584"/>
      <c r="H41" s="10"/>
      <c r="I41" s="10"/>
      <c r="K41"/>
      <c r="L41"/>
      <c r="M41"/>
      <c r="N41"/>
      <c r="O41"/>
    </row>
    <row r="42" spans="1:15" s="43" customFormat="1" x14ac:dyDescent="0.25">
      <c r="A42" s="214" t="s">
        <v>384</v>
      </c>
      <c r="B42" s="336"/>
      <c r="C42" s="336"/>
      <c r="D42" s="336"/>
      <c r="E42" s="336"/>
      <c r="F42"/>
      <c r="G42"/>
      <c r="H42"/>
      <c r="I42" s="329"/>
      <c r="K42"/>
      <c r="L42"/>
      <c r="M42"/>
      <c r="N42"/>
      <c r="O42"/>
    </row>
    <row r="43" spans="1:15" s="43" customFormat="1" x14ac:dyDescent="0.25">
      <c r="A43"/>
      <c r="B43"/>
      <c r="C43"/>
      <c r="D43"/>
      <c r="E43"/>
      <c r="F43"/>
      <c r="G43"/>
      <c r="H43"/>
      <c r="I43" s="329"/>
      <c r="K43"/>
      <c r="L43"/>
      <c r="M43"/>
      <c r="N43"/>
      <c r="O43"/>
    </row>
    <row r="44" spans="1:15" s="43" customFormat="1" x14ac:dyDescent="0.25">
      <c r="A44"/>
      <c r="B44"/>
      <c r="C44"/>
      <c r="D44"/>
      <c r="E44"/>
      <c r="F44"/>
      <c r="G44"/>
      <c r="H44"/>
      <c r="I44" s="329"/>
      <c r="K44"/>
      <c r="L44"/>
      <c r="M44"/>
      <c r="N44"/>
      <c r="O44"/>
    </row>
    <row r="45" spans="1:15" s="43" customFormat="1" x14ac:dyDescent="0.25">
      <c r="A45"/>
      <c r="B45"/>
      <c r="C45"/>
      <c r="D45"/>
      <c r="E45"/>
      <c r="F45"/>
      <c r="G45"/>
      <c r="H45"/>
      <c r="I45" s="329"/>
      <c r="K45"/>
      <c r="L45"/>
      <c r="M45"/>
      <c r="N45"/>
      <c r="O45"/>
    </row>
    <row r="46" spans="1:15" s="43" customFormat="1" x14ac:dyDescent="0.25">
      <c r="A46"/>
      <c r="B46"/>
      <c r="C46"/>
      <c r="D46"/>
      <c r="E46"/>
      <c r="F46"/>
      <c r="G46"/>
      <c r="H46"/>
      <c r="I46" s="329"/>
      <c r="K46"/>
      <c r="L46"/>
      <c r="M46"/>
      <c r="N46"/>
      <c r="O46"/>
    </row>
    <row r="47" spans="1:15" s="43" customFormat="1" x14ac:dyDescent="0.25">
      <c r="A47"/>
      <c r="B47"/>
      <c r="C47"/>
      <c r="D47"/>
      <c r="E47"/>
      <c r="F47"/>
      <c r="G47"/>
      <c r="H47"/>
      <c r="I47" s="329"/>
      <c r="K47"/>
      <c r="L47"/>
      <c r="M47"/>
      <c r="N47"/>
      <c r="O47"/>
    </row>
    <row r="48" spans="1:15" s="43" customFormat="1" x14ac:dyDescent="0.25">
      <c r="A48"/>
      <c r="B48"/>
      <c r="C48"/>
      <c r="D48"/>
      <c r="E48"/>
      <c r="F48"/>
      <c r="G48"/>
      <c r="H48"/>
      <c r="I48" s="329"/>
      <c r="K48"/>
      <c r="L48"/>
      <c r="M48"/>
      <c r="N48"/>
      <c r="O48"/>
    </row>
    <row r="49" spans="1:15" s="43" customFormat="1" x14ac:dyDescent="0.25">
      <c r="A49"/>
      <c r="B49"/>
      <c r="C49"/>
      <c r="D49"/>
      <c r="E49"/>
      <c r="F49"/>
      <c r="G49"/>
      <c r="H49"/>
      <c r="I49" s="329"/>
      <c r="K49"/>
      <c r="L49"/>
      <c r="M49"/>
      <c r="N49"/>
      <c r="O49"/>
    </row>
    <row r="50" spans="1:15" s="43" customFormat="1" x14ac:dyDescent="0.25">
      <c r="A50"/>
      <c r="B50"/>
      <c r="C50"/>
      <c r="D50"/>
      <c r="E50"/>
      <c r="F50"/>
      <c r="G50"/>
      <c r="H50"/>
      <c r="I50" s="329"/>
      <c r="K50"/>
      <c r="L50"/>
      <c r="M50"/>
      <c r="N50"/>
      <c r="O50"/>
    </row>
    <row r="51" spans="1:15" s="43" customFormat="1" x14ac:dyDescent="0.25">
      <c r="A51"/>
      <c r="B51"/>
      <c r="C51"/>
      <c r="D51"/>
      <c r="E51"/>
      <c r="F51"/>
      <c r="G51"/>
      <c r="H51"/>
      <c r="I51" s="329"/>
      <c r="K51"/>
      <c r="L51"/>
      <c r="M51"/>
      <c r="N51"/>
      <c r="O51"/>
    </row>
    <row r="52" spans="1:15" x14ac:dyDescent="0.25">
      <c r="I52" s="329"/>
    </row>
  </sheetData>
  <mergeCells count="4">
    <mergeCell ref="A1:I1"/>
    <mergeCell ref="H3:I3"/>
    <mergeCell ref="B15:I15"/>
    <mergeCell ref="A27:I27"/>
  </mergeCells>
  <hyperlinks>
    <hyperlink ref="A2" location="OBSAH!A1" tooltip="obsah" display="zpět na obsah"/>
  </hyperlinks>
  <pageMargins left="0.7" right="0.7" top="0.78740157499999996" bottom="0.78740157499999996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0"/>
  <sheetViews>
    <sheetView zoomScaleNormal="100" workbookViewId="0">
      <selection activeCell="L37" sqref="L36:L37"/>
    </sheetView>
  </sheetViews>
  <sheetFormatPr defaultColWidth="9.140625" defaultRowHeight="15" x14ac:dyDescent="0.25"/>
  <cols>
    <col min="1" max="1" width="25" customWidth="1"/>
    <col min="2" max="8" width="7.140625" customWidth="1"/>
    <col min="9" max="9" width="7.140625" style="210" customWidth="1"/>
    <col min="10" max="10" width="9.140625" style="237"/>
    <col min="11" max="16384" width="9.140625" style="210"/>
  </cols>
  <sheetData>
    <row r="1" spans="1:19" ht="14.25" x14ac:dyDescent="0.2">
      <c r="A1" s="886" t="s">
        <v>416</v>
      </c>
      <c r="B1" s="886"/>
      <c r="C1" s="886"/>
      <c r="D1" s="886"/>
      <c r="E1" s="886"/>
      <c r="F1" s="886"/>
      <c r="G1" s="886"/>
      <c r="H1" s="886"/>
      <c r="I1" s="886"/>
    </row>
    <row r="2" spans="1:19" x14ac:dyDescent="0.25">
      <c r="A2" s="14" t="s">
        <v>0</v>
      </c>
      <c r="B2" s="3"/>
      <c r="C2" s="3"/>
      <c r="D2" s="3"/>
      <c r="E2" s="3"/>
    </row>
    <row r="3" spans="1:19" s="217" customFormat="1" ht="14.25" customHeight="1" thickBot="1" x14ac:dyDescent="0.3">
      <c r="A3" s="13"/>
      <c r="B3"/>
      <c r="C3"/>
      <c r="D3"/>
      <c r="E3"/>
      <c r="F3"/>
      <c r="G3"/>
      <c r="H3" s="12"/>
      <c r="I3" s="12" t="s">
        <v>14</v>
      </c>
      <c r="J3" s="597"/>
    </row>
    <row r="4" spans="1:19" s="217" customFormat="1" ht="15.75" customHeight="1" thickBot="1" x14ac:dyDescent="0.25">
      <c r="A4" s="656" t="s">
        <v>273</v>
      </c>
      <c r="B4" s="657">
        <v>2010</v>
      </c>
      <c r="C4" s="658">
        <v>2012</v>
      </c>
      <c r="D4" s="658">
        <v>2014</v>
      </c>
      <c r="E4" s="658">
        <v>2016</v>
      </c>
      <c r="F4" s="658">
        <v>2018</v>
      </c>
      <c r="G4" s="658">
        <v>2019</v>
      </c>
      <c r="H4" s="659">
        <v>2020</v>
      </c>
      <c r="I4" s="659">
        <v>2021</v>
      </c>
      <c r="J4" s="597"/>
    </row>
    <row r="5" spans="1:19" s="217" customFormat="1" ht="12.75" customHeight="1" x14ac:dyDescent="0.25">
      <c r="A5" s="337" t="s">
        <v>20</v>
      </c>
      <c r="B5" s="682">
        <v>133.81284552098003</v>
      </c>
      <c r="C5" s="154">
        <v>138.19668536090151</v>
      </c>
      <c r="D5" s="154">
        <v>148.01850982517993</v>
      </c>
      <c r="E5" s="154">
        <v>161.95327291660067</v>
      </c>
      <c r="F5" s="154">
        <v>184.01972348100003</v>
      </c>
      <c r="G5" s="154">
        <v>201.67164872099997</v>
      </c>
      <c r="H5" s="157">
        <v>236.36132011500004</v>
      </c>
      <c r="I5" s="157">
        <v>254.38649526500001</v>
      </c>
      <c r="J5" s="598"/>
      <c r="K5"/>
      <c r="L5"/>
      <c r="M5"/>
      <c r="N5"/>
      <c r="O5"/>
      <c r="P5"/>
      <c r="Q5"/>
      <c r="R5"/>
      <c r="S5"/>
    </row>
    <row r="6" spans="1:19" s="217" customFormat="1" ht="12.75" customHeight="1" x14ac:dyDescent="0.25">
      <c r="A6" s="337" t="s">
        <v>21</v>
      </c>
      <c r="B6" s="682">
        <v>10.612977281654993</v>
      </c>
      <c r="C6" s="154">
        <v>10.960668808924748</v>
      </c>
      <c r="D6" s="154">
        <v>11.739658296054714</v>
      </c>
      <c r="E6" s="154">
        <v>12.844853567395877</v>
      </c>
      <c r="F6" s="154">
        <v>14.506017991</v>
      </c>
      <c r="G6" s="154">
        <v>16.183147001000002</v>
      </c>
      <c r="H6" s="157">
        <v>16.976861103000001</v>
      </c>
      <c r="I6" s="157">
        <v>17.832071063999997</v>
      </c>
      <c r="J6" s="598"/>
      <c r="K6"/>
      <c r="L6"/>
      <c r="M6"/>
      <c r="N6"/>
      <c r="O6"/>
      <c r="P6"/>
      <c r="Q6"/>
      <c r="R6"/>
      <c r="S6"/>
    </row>
    <row r="7" spans="1:19" s="217" customFormat="1" ht="12.75" customHeight="1" x14ac:dyDescent="0.25">
      <c r="A7" s="337" t="s">
        <v>496</v>
      </c>
      <c r="B7" s="682">
        <v>11.7267419382528</v>
      </c>
      <c r="C7" s="154">
        <v>12.110921486197103</v>
      </c>
      <c r="D7" s="154">
        <v>12.971660979531858</v>
      </c>
      <c r="E7" s="154">
        <v>14.192839485284212</v>
      </c>
      <c r="F7" s="154">
        <v>16.216161287999999</v>
      </c>
      <c r="G7" s="154">
        <v>17.738009128999998</v>
      </c>
      <c r="H7" s="157">
        <v>19.233031927959999</v>
      </c>
      <c r="I7" s="157">
        <v>21.587309649800002</v>
      </c>
      <c r="J7" s="598"/>
      <c r="K7"/>
      <c r="L7"/>
      <c r="M7"/>
      <c r="N7"/>
      <c r="O7"/>
      <c r="P7"/>
      <c r="Q7"/>
      <c r="R7"/>
      <c r="S7"/>
    </row>
    <row r="8" spans="1:19" s="217" customFormat="1" ht="12.75" customHeight="1" x14ac:dyDescent="0.25">
      <c r="A8" s="337" t="s">
        <v>280</v>
      </c>
      <c r="B8" s="682">
        <v>11.58077551627405</v>
      </c>
      <c r="C8" s="154">
        <v>11.9601730613137</v>
      </c>
      <c r="D8" s="154">
        <v>12.810198661159593</v>
      </c>
      <c r="E8" s="154">
        <v>14.016176776383981</v>
      </c>
      <c r="F8" s="154">
        <v>15.828684203270001</v>
      </c>
      <c r="G8" s="154">
        <v>17.169884188779999</v>
      </c>
      <c r="H8" s="157">
        <v>21.418521679210002</v>
      </c>
      <c r="I8" s="157">
        <v>20.473593612880002</v>
      </c>
      <c r="J8" s="598"/>
      <c r="K8"/>
      <c r="L8"/>
      <c r="M8"/>
      <c r="N8"/>
      <c r="O8"/>
      <c r="P8"/>
      <c r="Q8"/>
      <c r="R8"/>
      <c r="S8"/>
    </row>
    <row r="9" spans="1:19" s="217" customFormat="1" ht="12.75" customHeight="1" x14ac:dyDescent="0.25">
      <c r="A9" s="337" t="s">
        <v>50</v>
      </c>
      <c r="B9" s="682">
        <v>40.899568156437169</v>
      </c>
      <c r="C9" s="154">
        <v>42.976344435932035</v>
      </c>
      <c r="D9" s="154">
        <v>41.140558759018695</v>
      </c>
      <c r="E9" s="154">
        <v>42.45273007504926</v>
      </c>
      <c r="F9" s="154">
        <v>44.218143848900006</v>
      </c>
      <c r="G9" s="154">
        <v>46.354419770819995</v>
      </c>
      <c r="H9" s="157">
        <v>47.482977987630001</v>
      </c>
      <c r="I9" s="157">
        <v>48.967469260789997</v>
      </c>
      <c r="J9" s="598"/>
      <c r="K9"/>
      <c r="L9"/>
      <c r="M9"/>
      <c r="N9"/>
      <c r="O9"/>
      <c r="P9"/>
      <c r="Q9"/>
      <c r="R9"/>
      <c r="S9"/>
    </row>
    <row r="10" spans="1:19" s="217" customFormat="1" ht="12.75" customHeight="1" x14ac:dyDescent="0.25">
      <c r="A10" s="337" t="s">
        <v>304</v>
      </c>
      <c r="B10" s="682">
        <v>6.3988004478002676</v>
      </c>
      <c r="C10" s="154">
        <v>6.6084314157507702</v>
      </c>
      <c r="D10" s="154">
        <v>7.0781015325138616</v>
      </c>
      <c r="E10" s="154">
        <v>7.7444483840602896</v>
      </c>
      <c r="F10" s="154">
        <v>8.8905680782499985</v>
      </c>
      <c r="G10" s="154">
        <v>9.2860254715299995</v>
      </c>
      <c r="H10" s="157">
        <v>16.09794754017021</v>
      </c>
      <c r="I10" s="157">
        <v>35.957533135489996</v>
      </c>
      <c r="J10" s="598"/>
      <c r="K10"/>
      <c r="L10"/>
      <c r="M10"/>
      <c r="N10"/>
      <c r="O10"/>
      <c r="P10"/>
      <c r="Q10"/>
      <c r="R10"/>
      <c r="S10"/>
    </row>
    <row r="11" spans="1:19" s="217" customFormat="1" ht="12.75" customHeight="1" x14ac:dyDescent="0.25">
      <c r="A11" s="337" t="s">
        <v>19</v>
      </c>
      <c r="B11" s="683">
        <v>6.6314279999999997</v>
      </c>
      <c r="C11" s="154">
        <v>6.772119</v>
      </c>
      <c r="D11" s="154">
        <v>6.5589469999999999</v>
      </c>
      <c r="E11" s="154">
        <v>6.4856600000000002</v>
      </c>
      <c r="F11" s="154">
        <v>6.7631049999999995</v>
      </c>
      <c r="G11" s="154">
        <v>7.3744740000000002</v>
      </c>
      <c r="H11" s="157">
        <v>7.782063</v>
      </c>
      <c r="I11" s="157">
        <v>7.9505460000000001</v>
      </c>
      <c r="J11" s="598"/>
      <c r="K11"/>
      <c r="L11"/>
      <c r="M11"/>
      <c r="N11"/>
      <c r="O11"/>
      <c r="P11"/>
      <c r="Q11"/>
      <c r="R11"/>
      <c r="S11"/>
    </row>
    <row r="12" spans="1:19" s="217" customFormat="1" ht="12.75" customHeight="1" x14ac:dyDescent="0.25">
      <c r="A12" s="337" t="s">
        <v>49</v>
      </c>
      <c r="B12" s="682">
        <v>1.2351211386005867</v>
      </c>
      <c r="C12" s="154">
        <v>1.0884644309800147</v>
      </c>
      <c r="D12" s="154">
        <v>1.1297539465412734</v>
      </c>
      <c r="E12" s="154">
        <v>1.2211317952256528</v>
      </c>
      <c r="F12" s="154">
        <v>1.3665152140199999</v>
      </c>
      <c r="G12" s="154">
        <v>1.6270359502300002</v>
      </c>
      <c r="H12" s="157">
        <v>4.0454414758100006</v>
      </c>
      <c r="I12" s="157">
        <v>4.2361386333800004</v>
      </c>
      <c r="J12" s="598"/>
      <c r="K12"/>
      <c r="L12"/>
      <c r="M12"/>
      <c r="N12"/>
      <c r="O12"/>
      <c r="P12"/>
      <c r="Q12"/>
      <c r="R12"/>
      <c r="S12"/>
    </row>
    <row r="13" spans="1:19" s="217" customFormat="1" ht="12.75" customHeight="1" thickBot="1" x14ac:dyDescent="0.3">
      <c r="A13" s="115" t="s">
        <v>13</v>
      </c>
      <c r="B13" s="684">
        <v>222.89825799999991</v>
      </c>
      <c r="C13" s="156">
        <v>230.67380799999989</v>
      </c>
      <c r="D13" s="156">
        <v>241.4473889999999</v>
      </c>
      <c r="E13" s="156">
        <v>260.91111299999994</v>
      </c>
      <c r="F13" s="156">
        <v>291.80891910444001</v>
      </c>
      <c r="G13" s="156">
        <v>317.40464423235994</v>
      </c>
      <c r="H13" s="156">
        <v>369.39816482878024</v>
      </c>
      <c r="I13" s="316">
        <v>411.39115662133997</v>
      </c>
      <c r="J13" s="598"/>
      <c r="K13"/>
      <c r="L13"/>
      <c r="M13"/>
      <c r="N13"/>
      <c r="O13"/>
      <c r="P13"/>
      <c r="Q13"/>
      <c r="R13"/>
      <c r="S13"/>
    </row>
    <row r="14" spans="1:19" s="217" customFormat="1" ht="6.6" customHeight="1" x14ac:dyDescent="0.25">
      <c r="A14" s="13"/>
      <c r="B14"/>
      <c r="C14"/>
      <c r="D14"/>
      <c r="E14"/>
      <c r="F14"/>
      <c r="G14"/>
      <c r="H14"/>
      <c r="I14"/>
      <c r="J14" s="597"/>
    </row>
    <row r="15" spans="1:19" s="217" customFormat="1" ht="16.5" customHeight="1" thickBot="1" x14ac:dyDescent="0.3">
      <c r="A15" s="13"/>
      <c r="B15"/>
      <c r="C15"/>
      <c r="D15"/>
      <c r="E15"/>
      <c r="F15"/>
      <c r="G15"/>
      <c r="H15" s="12"/>
      <c r="I15" s="12" t="s">
        <v>237</v>
      </c>
      <c r="J15" s="597"/>
    </row>
    <row r="16" spans="1:19" s="217" customFormat="1" ht="15.75" customHeight="1" thickBot="1" x14ac:dyDescent="0.25">
      <c r="A16" s="656" t="s">
        <v>273</v>
      </c>
      <c r="B16" s="657">
        <v>2010</v>
      </c>
      <c r="C16" s="658">
        <v>2012</v>
      </c>
      <c r="D16" s="658">
        <v>2014</v>
      </c>
      <c r="E16" s="658">
        <v>2016</v>
      </c>
      <c r="F16" s="658">
        <v>2018</v>
      </c>
      <c r="G16" s="658">
        <v>2019</v>
      </c>
      <c r="H16" s="659">
        <v>2020</v>
      </c>
      <c r="I16" s="659">
        <v>2021</v>
      </c>
      <c r="J16" s="597"/>
    </row>
    <row r="17" spans="1:11" s="217" customFormat="1" ht="12.75" customHeight="1" x14ac:dyDescent="0.25">
      <c r="A17" s="337" t="s">
        <v>20</v>
      </c>
      <c r="B17" s="685">
        <v>12723.181790917342</v>
      </c>
      <c r="C17" s="155">
        <v>13149.959508276919</v>
      </c>
      <c r="D17" s="155">
        <v>14063.806334551498</v>
      </c>
      <c r="E17" s="155">
        <v>15328.81396435729</v>
      </c>
      <c r="F17" s="155">
        <v>17317.172698733255</v>
      </c>
      <c r="G17" s="155">
        <v>18902.008104824632</v>
      </c>
      <c r="H17" s="595">
        <v>22089.523012984395</v>
      </c>
      <c r="I17" s="595">
        <v>24225.32416566278</v>
      </c>
      <c r="J17" s="598"/>
      <c r="K17"/>
    </row>
    <row r="18" spans="1:11" s="217" customFormat="1" ht="12.75" customHeight="1" x14ac:dyDescent="0.25">
      <c r="A18" s="337" t="s">
        <v>21</v>
      </c>
      <c r="B18" s="685">
        <v>1009.1022186371579</v>
      </c>
      <c r="C18" s="155">
        <v>1042.9508540280231</v>
      </c>
      <c r="D18" s="155">
        <v>1115.4299614590354</v>
      </c>
      <c r="E18" s="155">
        <v>1215.7603683342422</v>
      </c>
      <c r="F18" s="155">
        <v>1365.0885566460231</v>
      </c>
      <c r="G18" s="155">
        <v>1516.7921604967664</v>
      </c>
      <c r="H18" s="595">
        <v>1586.5995495392356</v>
      </c>
      <c r="I18" s="595">
        <v>1698.1550125942183</v>
      </c>
      <c r="J18" s="598"/>
      <c r="K18"/>
    </row>
    <row r="19" spans="1:11" s="217" customFormat="1" ht="12.75" customHeight="1" x14ac:dyDescent="0.25">
      <c r="A19" s="337" t="s">
        <v>496</v>
      </c>
      <c r="B19" s="685">
        <v>1115.0010966037785</v>
      </c>
      <c r="C19" s="155">
        <v>1152.4019316057345</v>
      </c>
      <c r="D19" s="155">
        <v>1232.4872616881373</v>
      </c>
      <c r="E19" s="155">
        <v>1343.3467084542367</v>
      </c>
      <c r="F19" s="155">
        <v>1526.0215602041324</v>
      </c>
      <c r="G19" s="155">
        <v>1662.5241795075301</v>
      </c>
      <c r="H19" s="595">
        <v>1797.4535815565287</v>
      </c>
      <c r="I19" s="595">
        <v>2055.7678330611334</v>
      </c>
      <c r="J19" s="598"/>
      <c r="K19"/>
    </row>
    <row r="20" spans="1:11" s="217" customFormat="1" ht="12.75" customHeight="1" x14ac:dyDescent="0.25">
      <c r="A20" s="337" t="s">
        <v>280</v>
      </c>
      <c r="B20" s="685">
        <v>1101.1223294721565</v>
      </c>
      <c r="C20" s="155">
        <v>1138.0576245915945</v>
      </c>
      <c r="D20" s="155">
        <v>1217.146107540611</v>
      </c>
      <c r="E20" s="155">
        <v>1326.6256521248251</v>
      </c>
      <c r="F20" s="155">
        <v>1489.5580362614726</v>
      </c>
      <c r="G20" s="155">
        <v>1609.2757318814201</v>
      </c>
      <c r="H20" s="595">
        <v>2001.7020014392317</v>
      </c>
      <c r="I20" s="595">
        <v>1949.7082248465601</v>
      </c>
      <c r="J20" s="598"/>
      <c r="K20"/>
    </row>
    <row r="21" spans="1:11" s="217" customFormat="1" ht="12.75" customHeight="1" x14ac:dyDescent="0.25">
      <c r="A21" s="337" t="s">
        <v>50</v>
      </c>
      <c r="B21" s="685">
        <v>3888.8093201992092</v>
      </c>
      <c r="C21" s="155">
        <v>4089.3686246555699</v>
      </c>
      <c r="D21" s="155">
        <v>3908.9222798245532</v>
      </c>
      <c r="E21" s="155">
        <v>4018.1343042978547</v>
      </c>
      <c r="F21" s="155">
        <v>4161.1476148527781</v>
      </c>
      <c r="G21" s="155">
        <v>4344.6444939548173</v>
      </c>
      <c r="H21" s="595">
        <v>4437.5972112207728</v>
      </c>
      <c r="I21" s="595">
        <v>4663.1910046129597</v>
      </c>
      <c r="J21" s="598"/>
      <c r="K21"/>
    </row>
    <row r="22" spans="1:11" s="217" customFormat="1" ht="12.75" customHeight="1" x14ac:dyDescent="0.25">
      <c r="A22" s="337" t="s">
        <v>304</v>
      </c>
      <c r="B22" s="685">
        <v>608.4102092306349</v>
      </c>
      <c r="C22" s="155">
        <v>628.81830561569745</v>
      </c>
      <c r="D22" s="155">
        <v>672.51757423538913</v>
      </c>
      <c r="E22" s="155">
        <v>733.00901178428228</v>
      </c>
      <c r="F22" s="155">
        <v>836.64674573210368</v>
      </c>
      <c r="G22" s="155">
        <v>870.34806249486849</v>
      </c>
      <c r="H22" s="595">
        <v>1504.4592849514995</v>
      </c>
      <c r="I22" s="595">
        <v>3424.2497641133809</v>
      </c>
      <c r="J22" s="598"/>
      <c r="K22"/>
    </row>
    <row r="23" spans="1:11" s="217" customFormat="1" ht="12.75" customHeight="1" x14ac:dyDescent="0.25">
      <c r="A23" s="337" t="s">
        <v>19</v>
      </c>
      <c r="B23" s="687">
        <v>630.52888270095775</v>
      </c>
      <c r="C23" s="155">
        <v>644.39382466135191</v>
      </c>
      <c r="D23" s="155">
        <v>623.19071091536989</v>
      </c>
      <c r="E23" s="155">
        <v>613.86518336847359</v>
      </c>
      <c r="F23" s="155">
        <v>636.44187182336873</v>
      </c>
      <c r="G23" s="155">
        <v>691.18474610012777</v>
      </c>
      <c r="H23" s="595">
        <v>727.28507203867605</v>
      </c>
      <c r="I23" s="595">
        <v>757.13356537804077</v>
      </c>
      <c r="J23" s="598"/>
      <c r="K23"/>
    </row>
    <row r="24" spans="1:11" s="217" customFormat="1" ht="12.75" customHeight="1" x14ac:dyDescent="0.25">
      <c r="A24" s="337" t="s">
        <v>49</v>
      </c>
      <c r="B24" s="685">
        <v>117.43768484286683</v>
      </c>
      <c r="C24" s="155">
        <v>103.57168231790575</v>
      </c>
      <c r="D24" s="155">
        <v>107.34225556396491</v>
      </c>
      <c r="E24" s="155">
        <v>115.57964700481813</v>
      </c>
      <c r="F24" s="155">
        <v>128.59588911986432</v>
      </c>
      <c r="G24" s="155">
        <v>152.49662961121064</v>
      </c>
      <c r="H24" s="595">
        <v>378.0731658382519</v>
      </c>
      <c r="I24" s="595">
        <v>403.40911767904504</v>
      </c>
      <c r="J24" s="598"/>
      <c r="K24"/>
    </row>
    <row r="25" spans="1:11" s="217" customFormat="1" ht="12.75" customHeight="1" thickBot="1" x14ac:dyDescent="0.3">
      <c r="A25" s="115" t="s">
        <v>13</v>
      </c>
      <c r="B25" s="688">
        <v>21193.593532604104</v>
      </c>
      <c r="C25" s="314">
        <v>21949.522355752801</v>
      </c>
      <c r="D25" s="314">
        <v>22940.842485778558</v>
      </c>
      <c r="E25" s="314">
        <v>24695.134839726026</v>
      </c>
      <c r="F25" s="314">
        <v>27460.672973372995</v>
      </c>
      <c r="G25" s="314">
        <v>29749.27410887137</v>
      </c>
      <c r="H25" s="314">
        <v>34522.692879568589</v>
      </c>
      <c r="I25" s="596">
        <v>39176.938687948117</v>
      </c>
      <c r="J25" s="598"/>
      <c r="K25"/>
    </row>
    <row r="26" spans="1:11" s="217" customFormat="1" ht="6" customHeight="1" x14ac:dyDescent="0.25">
      <c r="B26"/>
      <c r="C26"/>
      <c r="D26"/>
      <c r="E26"/>
      <c r="F26"/>
      <c r="G26"/>
      <c r="H26"/>
      <c r="I26"/>
      <c r="J26" s="597"/>
    </row>
    <row r="27" spans="1:11" s="217" customFormat="1" ht="12.75" customHeight="1" thickBot="1" x14ac:dyDescent="0.3">
      <c r="A27" s="13"/>
      <c r="B27"/>
      <c r="C27"/>
      <c r="D27"/>
      <c r="E27"/>
      <c r="F27"/>
      <c r="G27"/>
      <c r="H27" s="12"/>
      <c r="I27" s="12" t="s">
        <v>238</v>
      </c>
      <c r="J27" s="597"/>
    </row>
    <row r="28" spans="1:11" s="217" customFormat="1" ht="15.75" customHeight="1" thickBot="1" x14ac:dyDescent="0.25">
      <c r="A28" s="656" t="s">
        <v>273</v>
      </c>
      <c r="B28" s="657">
        <v>2010</v>
      </c>
      <c r="C28" s="658">
        <v>2012</v>
      </c>
      <c r="D28" s="658">
        <v>2014</v>
      </c>
      <c r="E28" s="658">
        <v>2016</v>
      </c>
      <c r="F28" s="658">
        <v>2018</v>
      </c>
      <c r="G28" s="658">
        <v>2019</v>
      </c>
      <c r="H28" s="659">
        <v>2020</v>
      </c>
      <c r="I28" s="659">
        <v>2021</v>
      </c>
      <c r="J28" s="597"/>
    </row>
    <row r="29" spans="1:11" s="217" customFormat="1" ht="12.75" customHeight="1" x14ac:dyDescent="0.2">
      <c r="A29" s="337" t="s">
        <v>20</v>
      </c>
      <c r="B29" s="686">
        <v>60.033149976874242</v>
      </c>
      <c r="C29" s="154">
        <v>59.910003029430015</v>
      </c>
      <c r="D29" s="154">
        <v>61.304663694325555</v>
      </c>
      <c r="E29" s="154">
        <v>62.07220192901508</v>
      </c>
      <c r="F29" s="154">
        <v>63.061719993259821</v>
      </c>
      <c r="G29" s="154">
        <v>63.537711998115498</v>
      </c>
      <c r="H29" s="157">
        <v>63.985515527548955</v>
      </c>
      <c r="I29" s="157">
        <v>61.835674192468602</v>
      </c>
      <c r="J29" s="597"/>
    </row>
    <row r="30" spans="1:11" s="217" customFormat="1" ht="12.75" customHeight="1" x14ac:dyDescent="0.2">
      <c r="A30" s="337" t="s">
        <v>21</v>
      </c>
      <c r="B30" s="686">
        <v>4.7613549683528698</v>
      </c>
      <c r="C30" s="154">
        <v>4.7515879258059304</v>
      </c>
      <c r="D30" s="154">
        <v>4.8622013866775413</v>
      </c>
      <c r="E30" s="154">
        <v>4.9230764530125173</v>
      </c>
      <c r="F30" s="154">
        <v>4.9710673805032721</v>
      </c>
      <c r="G30" s="154">
        <v>5.0985854476511472</v>
      </c>
      <c r="H30" s="157">
        <v>4.5958163086351407</v>
      </c>
      <c r="I30" s="157">
        <v>4.3345781203588949</v>
      </c>
      <c r="J30" s="597"/>
    </row>
    <row r="31" spans="1:11" s="217" customFormat="1" ht="12.75" customHeight="1" x14ac:dyDescent="0.2">
      <c r="A31" s="337" t="s">
        <v>496</v>
      </c>
      <c r="B31" s="686">
        <v>5.2610289750460071</v>
      </c>
      <c r="C31" s="154">
        <v>5.2502369433278311</v>
      </c>
      <c r="D31" s="154">
        <v>5.3724585853905689</v>
      </c>
      <c r="E31" s="154">
        <v>5.4397221038584949</v>
      </c>
      <c r="F31" s="154">
        <v>5.5571163958138463</v>
      </c>
      <c r="G31" s="154">
        <v>5.5884529263581513</v>
      </c>
      <c r="H31" s="157">
        <v>5.2065856734493261</v>
      </c>
      <c r="I31" s="157">
        <v>5.2473927313099198</v>
      </c>
      <c r="J31" s="597"/>
    </row>
    <row r="32" spans="1:11" s="217" customFormat="1" ht="12.75" customHeight="1" x14ac:dyDescent="0.2">
      <c r="A32" s="337" t="s">
        <v>280</v>
      </c>
      <c r="B32" s="686">
        <v>5.1955433031127836</v>
      </c>
      <c r="C32" s="154">
        <v>5.1848856031863431</v>
      </c>
      <c r="D32" s="154">
        <v>5.3055859142712025</v>
      </c>
      <c r="E32" s="154">
        <v>5.3720121827022309</v>
      </c>
      <c r="F32" s="154">
        <v>5.4243318716398887</v>
      </c>
      <c r="G32" s="154">
        <v>5.4094621804621665</v>
      </c>
      <c r="H32" s="157">
        <v>5.798220922168821</v>
      </c>
      <c r="I32" s="157">
        <v>4.9766732423285109</v>
      </c>
      <c r="J32" s="597"/>
    </row>
    <row r="33" spans="1:10" s="217" customFormat="1" ht="12.75" customHeight="1" x14ac:dyDescent="0.2">
      <c r="A33" s="337" t="s">
        <v>50</v>
      </c>
      <c r="B33" s="686">
        <v>18.348985103525209</v>
      </c>
      <c r="C33" s="154">
        <v>18.630786394236861</v>
      </c>
      <c r="D33" s="154">
        <v>17.039140050099576</v>
      </c>
      <c r="E33" s="154">
        <v>16.27095511069675</v>
      </c>
      <c r="F33" s="154">
        <v>15.153115944709727</v>
      </c>
      <c r="G33" s="154">
        <v>14.604203376711048</v>
      </c>
      <c r="H33" s="157">
        <v>12.85414560996502</v>
      </c>
      <c r="I33" s="157">
        <v>11.902897880194715</v>
      </c>
      <c r="J33" s="597"/>
    </row>
    <row r="34" spans="1:10" s="217" customFormat="1" ht="12.75" customHeight="1" x14ac:dyDescent="0.2">
      <c r="A34" s="337" t="s">
        <v>304</v>
      </c>
      <c r="B34" s="686">
        <v>2.8707269878261097</v>
      </c>
      <c r="C34" s="154">
        <v>2.8648382202763019</v>
      </c>
      <c r="D34" s="154">
        <v>2.9315295401740147</v>
      </c>
      <c r="E34" s="154">
        <v>2.968232473892475</v>
      </c>
      <c r="F34" s="154">
        <v>3.0467088208047595</v>
      </c>
      <c r="G34" s="154">
        <v>2.9256110899032883</v>
      </c>
      <c r="H34" s="157">
        <v>4.3578850879326296</v>
      </c>
      <c r="I34" s="157">
        <v>8.7404730405001576</v>
      </c>
      <c r="J34" s="597"/>
    </row>
    <row r="35" spans="1:10" s="217" customFormat="1" ht="12.75" customHeight="1" x14ac:dyDescent="0.2">
      <c r="A35" s="337" t="s">
        <v>19</v>
      </c>
      <c r="B35" s="767">
        <v>2.9750918914763353</v>
      </c>
      <c r="C35" s="154">
        <v>2.9357988489096267</v>
      </c>
      <c r="D35" s="154">
        <v>2.7165118774591521</v>
      </c>
      <c r="E35" s="154">
        <v>2.4857737661791361</v>
      </c>
      <c r="F35" s="154">
        <v>2.3176484874951502</v>
      </c>
      <c r="G35" s="154">
        <v>2.3233667603809307</v>
      </c>
      <c r="H35" s="157">
        <v>2.1066869684117311</v>
      </c>
      <c r="I35" s="157">
        <v>1.9326001232734287</v>
      </c>
      <c r="J35" s="597"/>
    </row>
    <row r="36" spans="1:10" s="217" customFormat="1" ht="12.75" customHeight="1" x14ac:dyDescent="0.2">
      <c r="A36" s="337" t="s">
        <v>49</v>
      </c>
      <c r="B36" s="686">
        <v>0.55411879378644013</v>
      </c>
      <c r="C36" s="154">
        <v>0.47186303482709024</v>
      </c>
      <c r="D36" s="154">
        <v>0.4679089516024022</v>
      </c>
      <c r="E36" s="154">
        <v>0.4680259806433209</v>
      </c>
      <c r="F36" s="154">
        <v>0.46829110577354099</v>
      </c>
      <c r="G36" s="154">
        <v>0.51260622041777959</v>
      </c>
      <c r="H36" s="157">
        <v>1.0951439018883873</v>
      </c>
      <c r="I36" s="157">
        <v>1.0297106695657785</v>
      </c>
      <c r="J36" s="597"/>
    </row>
    <row r="37" spans="1:10" s="217" customFormat="1" ht="12.75" customHeight="1" thickBot="1" x14ac:dyDescent="0.25">
      <c r="A37" s="115" t="s">
        <v>13</v>
      </c>
      <c r="B37" s="768">
        <v>100</v>
      </c>
      <c r="C37" s="769">
        <v>100</v>
      </c>
      <c r="D37" s="769">
        <v>100</v>
      </c>
      <c r="E37" s="769">
        <v>100</v>
      </c>
      <c r="F37" s="769">
        <v>100</v>
      </c>
      <c r="G37" s="769">
        <v>100</v>
      </c>
      <c r="H37" s="769">
        <v>100</v>
      </c>
      <c r="I37" s="770">
        <v>100</v>
      </c>
      <c r="J37" s="597"/>
    </row>
    <row r="38" spans="1:10" s="217" customFormat="1" ht="7.5" customHeight="1" x14ac:dyDescent="0.25">
      <c r="A38" s="13"/>
      <c r="B38"/>
      <c r="C38"/>
      <c r="D38"/>
      <c r="E38"/>
      <c r="F38"/>
      <c r="G38"/>
      <c r="H38"/>
      <c r="J38" s="597"/>
    </row>
    <row r="39" spans="1:10" s="217" customFormat="1" ht="12.6" customHeight="1" x14ac:dyDescent="0.2">
      <c r="A39" s="218" t="s">
        <v>321</v>
      </c>
      <c r="B39" s="332"/>
      <c r="C39" s="332"/>
      <c r="D39" s="332"/>
      <c r="E39" s="332"/>
      <c r="F39" s="330"/>
      <c r="G39" s="330"/>
      <c r="H39" s="330"/>
      <c r="J39" s="597"/>
    </row>
    <row r="40" spans="1:10" s="217" customFormat="1" ht="12.75" customHeight="1" x14ac:dyDescent="0.25">
      <c r="A40"/>
      <c r="B40" s="333"/>
      <c r="C40" s="333"/>
      <c r="D40" s="333"/>
      <c r="E40" s="333"/>
      <c r="F40" s="334"/>
      <c r="G40" s="334"/>
      <c r="H40" s="334"/>
      <c r="J40" s="597"/>
    </row>
    <row r="41" spans="1:10" s="217" customFormat="1" ht="14.25" x14ac:dyDescent="0.2">
      <c r="A41" s="214" t="s">
        <v>384</v>
      </c>
      <c r="B41" s="335"/>
      <c r="C41" s="335"/>
      <c r="D41" s="335"/>
      <c r="E41" s="335"/>
      <c r="F41" s="334"/>
      <c r="G41" s="334"/>
      <c r="H41" s="334"/>
      <c r="J41" s="597"/>
    </row>
    <row r="42" spans="1:10" ht="13.9" customHeight="1" x14ac:dyDescent="0.25">
      <c r="E42" s="210"/>
      <c r="F42" s="210"/>
      <c r="G42" s="210"/>
      <c r="H42" s="210"/>
    </row>
    <row r="43" spans="1:10" x14ac:dyDescent="0.25">
      <c r="B43" s="333"/>
      <c r="C43" s="333"/>
      <c r="D43" s="333"/>
      <c r="E43" s="333"/>
      <c r="F43" s="331"/>
      <c r="G43" s="331"/>
      <c r="H43" s="331"/>
    </row>
    <row r="44" spans="1:10" x14ac:dyDescent="0.25">
      <c r="I44"/>
    </row>
    <row r="45" spans="1:10" x14ac:dyDescent="0.25">
      <c r="I45"/>
    </row>
    <row r="46" spans="1:10" x14ac:dyDescent="0.25">
      <c r="I46"/>
    </row>
    <row r="47" spans="1:10" x14ac:dyDescent="0.25">
      <c r="I47"/>
    </row>
    <row r="48" spans="1:10" x14ac:dyDescent="0.25">
      <c r="I48"/>
    </row>
    <row r="49" spans="9:9" x14ac:dyDescent="0.25">
      <c r="I49"/>
    </row>
    <row r="50" spans="9:9" x14ac:dyDescent="0.25">
      <c r="I50"/>
    </row>
  </sheetData>
  <mergeCells count="1">
    <mergeCell ref="A1:I1"/>
  </mergeCells>
  <hyperlinks>
    <hyperlink ref="A2" location="OBSAH!A1" tooltip="obsah" display="zpět na obsah"/>
  </hyperlinks>
  <pageMargins left="0.70866141732283472" right="0.70866141732283472" top="0.78740157480314965" bottom="0.78740157480314965" header="0.31496062992125984" footer="0.31496062992125984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0"/>
  <sheetViews>
    <sheetView zoomScaleNormal="100" workbookViewId="0">
      <selection activeCell="L22" sqref="L22"/>
    </sheetView>
  </sheetViews>
  <sheetFormatPr defaultColWidth="9.140625" defaultRowHeight="15" x14ac:dyDescent="0.25"/>
  <cols>
    <col min="1" max="1" width="10.7109375" style="23" customWidth="1"/>
    <col min="2" max="2" width="8" style="23" customWidth="1"/>
    <col min="3" max="3" width="10.42578125" style="23" customWidth="1"/>
    <col min="4" max="6" width="11.42578125" style="23" customWidth="1"/>
    <col min="7" max="7" width="12.140625" style="23" customWidth="1"/>
    <col min="8" max="8" width="11.42578125" style="23" customWidth="1"/>
    <col min="9" max="10" width="9.140625" style="23"/>
    <col min="11" max="13" width="8.85546875" style="25" customWidth="1"/>
    <col min="14" max="16384" width="9.140625" style="23"/>
  </cols>
  <sheetData>
    <row r="1" spans="1:13" x14ac:dyDescent="0.25">
      <c r="A1" s="964" t="s">
        <v>417</v>
      </c>
      <c r="B1" s="964"/>
      <c r="C1" s="964"/>
      <c r="D1" s="964"/>
      <c r="E1" s="964"/>
      <c r="F1" s="964"/>
      <c r="G1" s="964"/>
      <c r="H1" s="964"/>
    </row>
    <row r="2" spans="1:13" x14ac:dyDescent="0.25">
      <c r="A2" s="14" t="s">
        <v>0</v>
      </c>
      <c r="B2" s="3"/>
    </row>
    <row r="3" spans="1:13" ht="14.25" customHeight="1" thickBot="1" x14ac:dyDescent="0.3">
      <c r="H3" s="27" t="s">
        <v>32</v>
      </c>
      <c r="J3" s="25"/>
    </row>
    <row r="4" spans="1:13" ht="15" customHeight="1" x14ac:dyDescent="0.25">
      <c r="A4" s="956" t="s">
        <v>1</v>
      </c>
      <c r="B4" s="957"/>
      <c r="C4" s="944" t="s">
        <v>13</v>
      </c>
      <c r="D4" s="947" t="s">
        <v>104</v>
      </c>
      <c r="E4" s="948"/>
      <c r="F4" s="948"/>
      <c r="G4" s="948"/>
      <c r="H4" s="948"/>
      <c r="J4" s="25"/>
    </row>
    <row r="5" spans="1:13" ht="15" customHeight="1" x14ac:dyDescent="0.25">
      <c r="A5" s="958"/>
      <c r="B5" s="959"/>
      <c r="C5" s="945"/>
      <c r="D5" s="949" t="s">
        <v>105</v>
      </c>
      <c r="E5" s="950"/>
      <c r="F5" s="951"/>
      <c r="G5" s="952" t="s">
        <v>349</v>
      </c>
      <c r="H5" s="954" t="s">
        <v>350</v>
      </c>
      <c r="J5" s="25"/>
    </row>
    <row r="6" spans="1:13" ht="15" customHeight="1" thickBot="1" x14ac:dyDescent="0.3">
      <c r="A6" s="960"/>
      <c r="B6" s="961"/>
      <c r="C6" s="946"/>
      <c r="D6" s="28" t="s">
        <v>498</v>
      </c>
      <c r="E6" s="194" t="s">
        <v>106</v>
      </c>
      <c r="F6" s="195" t="s">
        <v>107</v>
      </c>
      <c r="G6" s="953"/>
      <c r="H6" s="955"/>
      <c r="J6" s="25"/>
    </row>
    <row r="7" spans="1:13" ht="12" customHeight="1" x14ac:dyDescent="0.25">
      <c r="A7" s="962">
        <v>2010</v>
      </c>
      <c r="B7" s="963"/>
      <c r="C7" s="33">
        <f>D7+G7+H7</f>
        <v>85791.700079648828</v>
      </c>
      <c r="D7" s="33">
        <f>E7+F7</f>
        <v>70604.553526651463</v>
      </c>
      <c r="E7" s="196">
        <v>32156.533004706031</v>
      </c>
      <c r="F7" s="197">
        <v>38448.020521945429</v>
      </c>
      <c r="G7" s="33">
        <v>4950.4235112606657</v>
      </c>
      <c r="H7" s="36">
        <v>10236.723041736701</v>
      </c>
      <c r="J7" s="25"/>
    </row>
    <row r="8" spans="1:13" ht="12" customHeight="1" x14ac:dyDescent="0.25">
      <c r="A8" s="941">
        <v>2012</v>
      </c>
      <c r="B8" s="942"/>
      <c r="C8" s="33">
        <f>D8+G8+H8</f>
        <v>88602.320175794928</v>
      </c>
      <c r="D8" s="33">
        <f>E8+F8</f>
        <v>72917.627831475766</v>
      </c>
      <c r="E8" s="196">
        <v>33210.012511482368</v>
      </c>
      <c r="F8" s="197">
        <v>39707.615319993398</v>
      </c>
      <c r="G8" s="33">
        <v>5112.6042326155975</v>
      </c>
      <c r="H8" s="36">
        <v>10572.088111703557</v>
      </c>
      <c r="J8" s="25"/>
    </row>
    <row r="9" spans="1:13" ht="12" customHeight="1" x14ac:dyDescent="0.25">
      <c r="A9" s="941">
        <v>2014</v>
      </c>
      <c r="B9" s="942"/>
      <c r="C9" s="33">
        <f t="shared" ref="C9:C13" si="0">D9+G9+H9</f>
        <v>94899.406344119576</v>
      </c>
      <c r="D9" s="33">
        <f t="shared" ref="D9:D13" si="1">E9+F9</f>
        <v>78099.981800690119</v>
      </c>
      <c r="E9" s="196">
        <v>35570.292806863123</v>
      </c>
      <c r="F9" s="197">
        <v>42529.688993827003</v>
      </c>
      <c r="G9" s="33">
        <v>5475.9638978415769</v>
      </c>
      <c r="H9" s="36">
        <v>11323.460645587889</v>
      </c>
      <c r="J9" s="25"/>
    </row>
    <row r="10" spans="1:13" ht="12" customHeight="1" x14ac:dyDescent="0.25">
      <c r="A10" s="941">
        <v>2016</v>
      </c>
      <c r="B10" s="942"/>
      <c r="C10" s="33">
        <f t="shared" si="0"/>
        <v>103833.42916656</v>
      </c>
      <c r="D10" s="33">
        <f t="shared" si="1"/>
        <v>85452.472682555177</v>
      </c>
      <c r="E10" s="196">
        <v>38918.95240316305</v>
      </c>
      <c r="F10" s="197">
        <v>46533.52027939212</v>
      </c>
      <c r="G10" s="33">
        <v>5991.4822590500362</v>
      </c>
      <c r="H10" s="36">
        <v>12389.47422495478</v>
      </c>
      <c r="J10" s="25"/>
    </row>
    <row r="11" spans="1:13" ht="12" customHeight="1" x14ac:dyDescent="0.25">
      <c r="A11" s="941">
        <v>2018</v>
      </c>
      <c r="B11" s="942"/>
      <c r="C11" s="33">
        <f t="shared" si="0"/>
        <v>118751.001754</v>
      </c>
      <c r="D11" s="33">
        <f t="shared" si="1"/>
        <v>97766.752955000004</v>
      </c>
      <c r="E11" s="196">
        <v>44121.092239999998</v>
      </c>
      <c r="F11" s="197">
        <v>53645.660714999998</v>
      </c>
      <c r="G11" s="33">
        <v>6816.2115279999989</v>
      </c>
      <c r="H11" s="36">
        <v>14168.037270999997</v>
      </c>
      <c r="J11" s="25"/>
    </row>
    <row r="12" spans="1:13" ht="12.75" customHeight="1" x14ac:dyDescent="0.25">
      <c r="A12" s="941">
        <v>2019</v>
      </c>
      <c r="B12" s="942"/>
      <c r="C12" s="33">
        <f t="shared" si="0"/>
        <v>129092.762728</v>
      </c>
      <c r="D12" s="33">
        <f t="shared" si="1"/>
        <v>106246.819468</v>
      </c>
      <c r="E12" s="196">
        <v>48384.927471000003</v>
      </c>
      <c r="F12" s="197">
        <v>57861.891996999999</v>
      </c>
      <c r="G12" s="33">
        <v>7403.5583940000006</v>
      </c>
      <c r="H12" s="36">
        <v>15442.384865999999</v>
      </c>
      <c r="I12" s="25"/>
      <c r="K12" s="23"/>
      <c r="L12" s="23"/>
      <c r="M12" s="23"/>
    </row>
    <row r="13" spans="1:13" ht="12.75" customHeight="1" x14ac:dyDescent="0.25">
      <c r="A13" s="941">
        <v>2020</v>
      </c>
      <c r="B13" s="942"/>
      <c r="C13" s="33">
        <f t="shared" si="0"/>
        <v>149473.22303395998</v>
      </c>
      <c r="D13" s="33">
        <f t="shared" si="1"/>
        <v>126502.392922</v>
      </c>
      <c r="E13" s="196">
        <v>57677.336736999998</v>
      </c>
      <c r="F13" s="197">
        <v>68825.056184999994</v>
      </c>
      <c r="G13" s="33">
        <v>7058.0009310000005</v>
      </c>
      <c r="H13" s="36">
        <v>15912.829180960001</v>
      </c>
      <c r="I13" s="25"/>
      <c r="K13" s="23"/>
      <c r="L13" s="23"/>
      <c r="M13" s="23"/>
    </row>
    <row r="14" spans="1:13" ht="12" customHeight="1" thickBot="1" x14ac:dyDescent="0.3">
      <c r="A14" s="965">
        <v>2021</v>
      </c>
      <c r="B14" s="966"/>
      <c r="C14" s="35">
        <f>D14+G14+H14</f>
        <v>162221.37380880001</v>
      </c>
      <c r="D14" s="35">
        <v>137154.31212399999</v>
      </c>
      <c r="E14" s="198">
        <v>63890.081530000003</v>
      </c>
      <c r="F14" s="199">
        <v>72366.468196000002</v>
      </c>
      <c r="G14" s="35">
        <v>6989.2701209999996</v>
      </c>
      <c r="H14" s="37">
        <v>18077.791563799998</v>
      </c>
      <c r="I14" s="716"/>
      <c r="K14" s="23"/>
      <c r="L14" s="23"/>
      <c r="M14" s="23"/>
    </row>
    <row r="15" spans="1:13" ht="17.25" customHeight="1" x14ac:dyDescent="0.25">
      <c r="A15" s="967" t="s">
        <v>393</v>
      </c>
      <c r="B15" s="600" t="s">
        <v>33</v>
      </c>
      <c r="C15" s="601">
        <v>12748.150774840033</v>
      </c>
      <c r="D15" s="601">
        <v>10651.91920199999</v>
      </c>
      <c r="E15" s="601">
        <v>6212.7447930000053</v>
      </c>
      <c r="F15" s="601">
        <v>3541.4120110000076</v>
      </c>
      <c r="G15" s="601">
        <v>-68.730810000000929</v>
      </c>
      <c r="H15" s="602">
        <v>2164.9623828399963</v>
      </c>
      <c r="I15" s="716"/>
      <c r="J15" s="290"/>
      <c r="K15" s="290"/>
      <c r="L15" s="290"/>
      <c r="M15" s="23"/>
    </row>
    <row r="16" spans="1:13" ht="17.25" customHeight="1" x14ac:dyDescent="0.25">
      <c r="A16" s="968"/>
      <c r="B16" s="172" t="s">
        <v>6</v>
      </c>
      <c r="C16" s="603">
        <v>8.52871873375185</v>
      </c>
      <c r="D16" s="603">
        <v>8.4203302055857918</v>
      </c>
      <c r="E16" s="603">
        <v>10.771552822088836</v>
      </c>
      <c r="F16" s="603">
        <v>5.1455272357217918</v>
      </c>
      <c r="G16" s="603">
        <v>-0.97379995655884066</v>
      </c>
      <c r="H16" s="604">
        <v>13.605138082110591</v>
      </c>
      <c r="I16" s="716"/>
      <c r="J16" s="290"/>
      <c r="K16" s="290"/>
      <c r="L16" s="290"/>
      <c r="M16" s="23"/>
    </row>
    <row r="17" spans="1:18" ht="16.5" customHeight="1" x14ac:dyDescent="0.25">
      <c r="A17" s="969" t="s">
        <v>394</v>
      </c>
      <c r="B17" s="605" t="s">
        <v>33</v>
      </c>
      <c r="C17" s="857">
        <v>76429.673729151182</v>
      </c>
      <c r="D17" s="857">
        <v>66549.758597348526</v>
      </c>
      <c r="E17" s="857">
        <v>31733.548525293972</v>
      </c>
      <c r="F17" s="857">
        <v>33918.447674054572</v>
      </c>
      <c r="G17" s="857">
        <v>2038.8466097393339</v>
      </c>
      <c r="H17" s="858">
        <v>7841.0685220632968</v>
      </c>
      <c r="I17" s="716"/>
      <c r="J17" s="290"/>
      <c r="K17" s="290"/>
      <c r="L17" s="290"/>
      <c r="M17" s="23"/>
    </row>
    <row r="18" spans="1:18" ht="16.5" customHeight="1" thickBot="1" x14ac:dyDescent="0.3">
      <c r="A18" s="970"/>
      <c r="B18" s="117" t="s">
        <v>6</v>
      </c>
      <c r="C18" s="859">
        <v>89.087491748262408</v>
      </c>
      <c r="D18" s="859">
        <v>94.257034813239969</v>
      </c>
      <c r="E18" s="859">
        <v>98.684607947784173</v>
      </c>
      <c r="F18" s="859">
        <v>88.218969958920354</v>
      </c>
      <c r="G18" s="859">
        <v>41.185296674145057</v>
      </c>
      <c r="H18" s="860">
        <v>76.59744715270746</v>
      </c>
      <c r="I18" s="716"/>
      <c r="J18" s="290"/>
      <c r="K18" s="290"/>
      <c r="L18" s="290"/>
      <c r="M18" s="23"/>
    </row>
    <row r="19" spans="1:18" ht="14.25" x14ac:dyDescent="0.2">
      <c r="A19" s="24"/>
      <c r="B19" s="24"/>
      <c r="I19" s="86"/>
      <c r="J19" s="32"/>
      <c r="K19" s="32"/>
      <c r="L19" s="32"/>
      <c r="M19" s="32"/>
      <c r="N19" s="32"/>
      <c r="O19" s="32"/>
      <c r="P19" s="32"/>
      <c r="Q19" s="32"/>
      <c r="R19" s="32"/>
    </row>
    <row r="20" spans="1:18" ht="15.75" thickBot="1" x14ac:dyDescent="0.3">
      <c r="H20" s="27" t="s">
        <v>237</v>
      </c>
      <c r="I20" s="86"/>
    </row>
    <row r="21" spans="1:18" ht="15" customHeight="1" x14ac:dyDescent="0.25">
      <c r="A21" s="956" t="s">
        <v>1</v>
      </c>
      <c r="B21" s="957"/>
      <c r="C21" s="944" t="s">
        <v>13</v>
      </c>
      <c r="D21" s="947" t="s">
        <v>104</v>
      </c>
      <c r="E21" s="948"/>
      <c r="F21" s="948"/>
      <c r="G21" s="948"/>
      <c r="H21" s="948"/>
    </row>
    <row r="22" spans="1:18" ht="15" customHeight="1" x14ac:dyDescent="0.25">
      <c r="A22" s="958"/>
      <c r="B22" s="959"/>
      <c r="C22" s="945"/>
      <c r="D22" s="949" t="s">
        <v>105</v>
      </c>
      <c r="E22" s="950"/>
      <c r="F22" s="951"/>
      <c r="G22" s="952" t="s">
        <v>349</v>
      </c>
      <c r="H22" s="954" t="s">
        <v>350</v>
      </c>
    </row>
    <row r="23" spans="1:18" ht="15" customHeight="1" thickBot="1" x14ac:dyDescent="0.3">
      <c r="A23" s="960"/>
      <c r="B23" s="961"/>
      <c r="C23" s="946"/>
      <c r="D23" s="28" t="s">
        <v>498</v>
      </c>
      <c r="E23" s="194" t="s">
        <v>106</v>
      </c>
      <c r="F23" s="195" t="s">
        <v>107</v>
      </c>
      <c r="G23" s="953"/>
      <c r="H23" s="955"/>
    </row>
    <row r="24" spans="1:18" ht="12" customHeight="1" x14ac:dyDescent="0.25">
      <c r="A24" s="962">
        <v>2010</v>
      </c>
      <c r="B24" s="963"/>
      <c r="C24" s="33">
        <v>8157.2392546879255</v>
      </c>
      <c r="D24" s="33">
        <v>6713.2162557988286</v>
      </c>
      <c r="E24" s="196">
        <v>3057.5047828301485</v>
      </c>
      <c r="F24" s="197">
        <v>3655.7114729686796</v>
      </c>
      <c r="G24" s="33">
        <v>470.69575443656174</v>
      </c>
      <c r="H24" s="36">
        <v>973.32724445253587</v>
      </c>
      <c r="K24" s="23"/>
      <c r="L24" s="23"/>
    </row>
    <row r="25" spans="1:18" ht="12" customHeight="1" x14ac:dyDescent="0.25">
      <c r="A25" s="941">
        <v>2012</v>
      </c>
      <c r="B25" s="942"/>
      <c r="C25" s="33">
        <v>8430.8601151205639</v>
      </c>
      <c r="D25" s="33">
        <v>6938.3997953310791</v>
      </c>
      <c r="E25" s="196">
        <v>3160.0636343403698</v>
      </c>
      <c r="F25" s="197">
        <v>3778.3361609907088</v>
      </c>
      <c r="G25" s="33">
        <v>486.48445123822853</v>
      </c>
      <c r="H25" s="36">
        <v>1005.9758685512561</v>
      </c>
      <c r="K25" s="23"/>
      <c r="L25" s="23"/>
    </row>
    <row r="26" spans="1:18" ht="12" customHeight="1" x14ac:dyDescent="0.25">
      <c r="A26" s="941">
        <v>2014</v>
      </c>
      <c r="B26" s="942"/>
      <c r="C26" s="33">
        <v>9016.7565777004238</v>
      </c>
      <c r="D26" s="33">
        <v>7420.5788186502396</v>
      </c>
      <c r="E26" s="196">
        <v>3379.6699472913715</v>
      </c>
      <c r="F26" s="197">
        <v>4040.9088713588681</v>
      </c>
      <c r="G26" s="33">
        <v>520.29233266297047</v>
      </c>
      <c r="H26" s="36">
        <v>1075.8854263872129</v>
      </c>
      <c r="K26" s="23"/>
      <c r="L26" s="23"/>
    </row>
    <row r="27" spans="1:18" ht="12" customHeight="1" x14ac:dyDescent="0.25">
      <c r="A27" s="941">
        <v>2016</v>
      </c>
      <c r="B27" s="942"/>
      <c r="C27" s="33">
        <v>9827.793475931172</v>
      </c>
      <c r="D27" s="33">
        <v>8088.0431309328906</v>
      </c>
      <c r="E27" s="196">
        <v>3683.6636292183957</v>
      </c>
      <c r="F27" s="197">
        <v>4404.3795017144948</v>
      </c>
      <c r="G27" s="33">
        <v>567.09145339112854</v>
      </c>
      <c r="H27" s="36">
        <v>1172.6588916071523</v>
      </c>
      <c r="K27" s="23"/>
      <c r="L27" s="23"/>
    </row>
    <row r="28" spans="1:18" ht="12" customHeight="1" x14ac:dyDescent="0.25">
      <c r="A28" s="941">
        <v>2018</v>
      </c>
      <c r="B28" s="942"/>
      <c r="C28" s="33">
        <v>11175.060839247048</v>
      </c>
      <c r="D28" s="33">
        <v>9200.3384913842183</v>
      </c>
      <c r="E28" s="196">
        <v>4152.0145749795556</v>
      </c>
      <c r="F28" s="197">
        <v>5048.3239164046627</v>
      </c>
      <c r="G28" s="33">
        <v>641.43946066552917</v>
      </c>
      <c r="H28" s="36">
        <v>1333.2828871972995</v>
      </c>
      <c r="K28" s="23"/>
      <c r="L28" s="23"/>
    </row>
    <row r="29" spans="1:18" ht="12" customHeight="1" x14ac:dyDescent="0.25">
      <c r="A29" s="941">
        <v>2019</v>
      </c>
      <c r="B29" s="942"/>
      <c r="C29" s="33">
        <v>12099.432234694532</v>
      </c>
      <c r="D29" s="33">
        <v>9958.1584988889645</v>
      </c>
      <c r="E29" s="196">
        <v>4534.957179198982</v>
      </c>
      <c r="F29" s="197">
        <v>5423.2013196899825</v>
      </c>
      <c r="G29" s="33">
        <v>693.91072892715613</v>
      </c>
      <c r="H29" s="36">
        <v>1447.3630068784112</v>
      </c>
      <c r="K29" s="23"/>
      <c r="L29" s="23"/>
    </row>
    <row r="30" spans="1:18" ht="12" customHeight="1" x14ac:dyDescent="0.25">
      <c r="A30" s="941">
        <v>2020</v>
      </c>
      <c r="B30" s="942"/>
      <c r="C30" s="33">
        <v>13969.257738225288</v>
      </c>
      <c r="D30" s="33">
        <v>11822.482283854766</v>
      </c>
      <c r="E30" s="196">
        <v>5390.3272183440331</v>
      </c>
      <c r="F30" s="197">
        <v>6432.155065510733</v>
      </c>
      <c r="G30" s="33">
        <v>659.61670003845745</v>
      </c>
      <c r="H30" s="36">
        <v>1487.1587543320636</v>
      </c>
      <c r="K30" s="23"/>
      <c r="L30" s="23"/>
    </row>
    <row r="31" spans="1:18" ht="12" customHeight="1" thickBot="1" x14ac:dyDescent="0.3">
      <c r="A31" s="965">
        <v>2021</v>
      </c>
      <c r="B31" s="966"/>
      <c r="C31" s="35">
        <v>15448.404063366299</v>
      </c>
      <c r="D31" s="35">
        <v>13061.258100439487</v>
      </c>
      <c r="E31" s="198">
        <v>6084.2771328035351</v>
      </c>
      <c r="F31" s="199">
        <v>6891.4867078379366</v>
      </c>
      <c r="G31" s="35">
        <v>665.59089226110268</v>
      </c>
      <c r="H31" s="37">
        <v>1721.5550706657079</v>
      </c>
      <c r="K31" s="23"/>
      <c r="L31" s="23"/>
    </row>
    <row r="32" spans="1:18" ht="14.25" x14ac:dyDescent="0.2">
      <c r="A32" s="24"/>
      <c r="B32" s="24"/>
      <c r="I32" s="86"/>
      <c r="J32" s="32"/>
      <c r="K32" s="32"/>
      <c r="L32" s="32"/>
      <c r="M32" s="32"/>
      <c r="N32" s="32"/>
      <c r="O32" s="32"/>
      <c r="P32" s="32"/>
      <c r="Q32" s="32"/>
      <c r="R32" s="32"/>
    </row>
    <row r="33" spans="1:13" ht="15.75" thickBot="1" x14ac:dyDescent="0.3">
      <c r="H33" s="27" t="s">
        <v>281</v>
      </c>
    </row>
    <row r="34" spans="1:13" ht="15" customHeight="1" x14ac:dyDescent="0.25">
      <c r="A34" s="956" t="s">
        <v>1</v>
      </c>
      <c r="B34" s="957"/>
      <c r="C34" s="944" t="s">
        <v>13</v>
      </c>
      <c r="D34" s="947" t="s">
        <v>104</v>
      </c>
      <c r="E34" s="948"/>
      <c r="F34" s="948"/>
      <c r="G34" s="948"/>
      <c r="H34" s="948"/>
    </row>
    <row r="35" spans="1:13" ht="15" customHeight="1" x14ac:dyDescent="0.25">
      <c r="A35" s="958"/>
      <c r="B35" s="959"/>
      <c r="C35" s="945"/>
      <c r="D35" s="949" t="s">
        <v>105</v>
      </c>
      <c r="E35" s="950"/>
      <c r="F35" s="951"/>
      <c r="G35" s="952" t="s">
        <v>349</v>
      </c>
      <c r="H35" s="954" t="s">
        <v>350</v>
      </c>
    </row>
    <row r="36" spans="1:13" ht="15" customHeight="1" thickBot="1" x14ac:dyDescent="0.3">
      <c r="A36" s="960"/>
      <c r="B36" s="961"/>
      <c r="C36" s="946"/>
      <c r="D36" s="28" t="s">
        <v>498</v>
      </c>
      <c r="E36" s="194" t="s">
        <v>106</v>
      </c>
      <c r="F36" s="195" t="s">
        <v>107</v>
      </c>
      <c r="G36" s="953"/>
      <c r="H36" s="955"/>
    </row>
    <row r="37" spans="1:13" ht="12" customHeight="1" x14ac:dyDescent="0.2">
      <c r="A37" s="962">
        <v>2010</v>
      </c>
      <c r="B37" s="963"/>
      <c r="C37" s="29">
        <v>100</v>
      </c>
      <c r="D37" s="29">
        <v>82.297650543237111</v>
      </c>
      <c r="E37" s="771">
        <v>37.482102551706021</v>
      </c>
      <c r="F37" s="772">
        <v>44.815547991531076</v>
      </c>
      <c r="G37" s="29">
        <v>5.770282564239551</v>
      </c>
      <c r="H37" s="773">
        <v>11.932066892523343</v>
      </c>
      <c r="K37" s="23"/>
      <c r="L37" s="23"/>
      <c r="M37" s="23"/>
    </row>
    <row r="38" spans="1:13" ht="12" customHeight="1" x14ac:dyDescent="0.2">
      <c r="A38" s="941">
        <v>2012</v>
      </c>
      <c r="B38" s="942"/>
      <c r="C38" s="29">
        <v>100</v>
      </c>
      <c r="D38" s="29">
        <v>82.297650543237097</v>
      </c>
      <c r="E38" s="771">
        <v>37.482102551706021</v>
      </c>
      <c r="F38" s="772">
        <v>44.815547991531076</v>
      </c>
      <c r="G38" s="29">
        <v>5.7702825642395519</v>
      </c>
      <c r="H38" s="773">
        <v>11.932066892523343</v>
      </c>
      <c r="K38" s="23"/>
      <c r="L38" s="23"/>
      <c r="M38" s="23"/>
    </row>
    <row r="39" spans="1:13" ht="12" customHeight="1" x14ac:dyDescent="0.2">
      <c r="A39" s="941">
        <v>2014</v>
      </c>
      <c r="B39" s="942"/>
      <c r="C39" s="29">
        <v>100</v>
      </c>
      <c r="D39" s="29">
        <v>82.297650543237111</v>
      </c>
      <c r="E39" s="771">
        <v>37.482102551706035</v>
      </c>
      <c r="F39" s="772">
        <v>44.815547991531083</v>
      </c>
      <c r="G39" s="29">
        <v>5.7702825642395537</v>
      </c>
      <c r="H39" s="773">
        <v>11.932066892523343</v>
      </c>
      <c r="K39" s="23"/>
      <c r="L39" s="23"/>
      <c r="M39" s="23"/>
    </row>
    <row r="40" spans="1:13" ht="12" customHeight="1" x14ac:dyDescent="0.2">
      <c r="A40" s="941">
        <v>2016</v>
      </c>
      <c r="B40" s="942"/>
      <c r="C40" s="29">
        <v>100</v>
      </c>
      <c r="D40" s="29">
        <v>82.297650543237097</v>
      </c>
      <c r="E40" s="771">
        <v>37.482102551706021</v>
      </c>
      <c r="F40" s="772">
        <v>44.815547991531076</v>
      </c>
      <c r="G40" s="29">
        <v>5.770282564239551</v>
      </c>
      <c r="H40" s="773">
        <v>11.932066892523341</v>
      </c>
      <c r="K40" s="23"/>
      <c r="L40" s="23"/>
      <c r="M40" s="23"/>
    </row>
    <row r="41" spans="1:13" ht="12" customHeight="1" x14ac:dyDescent="0.2">
      <c r="A41" s="941">
        <v>2018</v>
      </c>
      <c r="B41" s="942"/>
      <c r="C41" s="29">
        <v>100</v>
      </c>
      <c r="D41" s="29">
        <v>82.329202710668369</v>
      </c>
      <c r="E41" s="771">
        <v>37.154290564554188</v>
      </c>
      <c r="F41" s="772">
        <v>45.174912146114174</v>
      </c>
      <c r="G41" s="29">
        <v>5.7399191815831587</v>
      </c>
      <c r="H41" s="773">
        <v>11.930878107748478</v>
      </c>
      <c r="K41" s="23"/>
      <c r="L41" s="23"/>
      <c r="M41" s="23"/>
    </row>
    <row r="42" spans="1:13" ht="12" customHeight="1" x14ac:dyDescent="0.2">
      <c r="A42" s="941">
        <v>2019</v>
      </c>
      <c r="B42" s="942"/>
      <c r="C42" s="29">
        <v>100</v>
      </c>
      <c r="D42" s="29">
        <v>82.302692438199131</v>
      </c>
      <c r="E42" s="771">
        <v>37.480743651716267</v>
      </c>
      <c r="F42" s="772">
        <v>44.821948786482864</v>
      </c>
      <c r="G42" s="29">
        <v>5.7350685178218601</v>
      </c>
      <c r="H42" s="773">
        <v>11.962239043979009</v>
      </c>
      <c r="K42" s="23"/>
      <c r="L42" s="23"/>
      <c r="M42" s="23"/>
    </row>
    <row r="43" spans="1:13" ht="12" customHeight="1" x14ac:dyDescent="0.2">
      <c r="A43" s="941">
        <v>2020</v>
      </c>
      <c r="B43" s="942"/>
      <c r="C43" s="29">
        <v>100</v>
      </c>
      <c r="D43" s="29">
        <v>84.632143707277223</v>
      </c>
      <c r="E43" s="771">
        <v>38.587069687990763</v>
      </c>
      <c r="F43" s="772">
        <v>46.045074019286446</v>
      </c>
      <c r="G43" s="29">
        <v>4.7219166000029578</v>
      </c>
      <c r="H43" s="773">
        <v>10.645939692719841</v>
      </c>
      <c r="K43" s="23"/>
      <c r="L43" s="23"/>
      <c r="M43" s="23"/>
    </row>
    <row r="44" spans="1:13" ht="12" customHeight="1" thickBot="1" x14ac:dyDescent="0.25">
      <c r="A44" s="965">
        <v>2021</v>
      </c>
      <c r="B44" s="966"/>
      <c r="C44" s="774">
        <v>100</v>
      </c>
      <c r="D44" s="774">
        <v>84.547620886046147</v>
      </c>
      <c r="E44" s="775">
        <v>39.384502812374876</v>
      </c>
      <c r="F44" s="776">
        <v>44.609700002475471</v>
      </c>
      <c r="G44" s="774">
        <v>4.3084767172775926</v>
      </c>
      <c r="H44" s="777">
        <v>11.143902396676248</v>
      </c>
      <c r="K44" s="23"/>
      <c r="L44" s="23"/>
      <c r="M44" s="23"/>
    </row>
    <row r="45" spans="1:13" ht="7.5" customHeight="1" x14ac:dyDescent="0.25">
      <c r="A45" s="24"/>
      <c r="B45" s="24"/>
    </row>
    <row r="46" spans="1:13" s="38" customFormat="1" ht="12" customHeight="1" x14ac:dyDescent="0.25">
      <c r="A46" s="26" t="s">
        <v>7</v>
      </c>
      <c r="B46" s="26"/>
      <c r="K46" s="59"/>
      <c r="L46" s="59"/>
      <c r="M46" s="59"/>
    </row>
    <row r="47" spans="1:13" s="38" customFormat="1" ht="58.5" customHeight="1" x14ac:dyDescent="0.25">
      <c r="A47" s="943" t="s">
        <v>266</v>
      </c>
      <c r="B47" s="943"/>
      <c r="C47" s="943"/>
      <c r="D47" s="943"/>
      <c r="E47" s="943"/>
      <c r="F47" s="943"/>
      <c r="G47" s="943"/>
      <c r="H47" s="943"/>
      <c r="I47" s="748"/>
      <c r="K47" s="59"/>
      <c r="L47" s="59"/>
      <c r="M47" s="59"/>
    </row>
    <row r="48" spans="1:13" s="40" customFormat="1" ht="24" customHeight="1" x14ac:dyDescent="0.25">
      <c r="A48" s="943" t="s">
        <v>324</v>
      </c>
      <c r="B48" s="943"/>
      <c r="C48" s="943"/>
      <c r="D48" s="943"/>
      <c r="E48" s="943"/>
      <c r="F48" s="943"/>
      <c r="G48" s="943"/>
      <c r="H48" s="943"/>
      <c r="I48" s="39"/>
      <c r="K48" s="60"/>
      <c r="L48" s="60"/>
      <c r="M48" s="60"/>
    </row>
    <row r="49" spans="1:8" x14ac:dyDescent="0.25">
      <c r="A49" s="943" t="s">
        <v>497</v>
      </c>
      <c r="B49" s="943"/>
      <c r="C49" s="943"/>
      <c r="D49" s="943"/>
      <c r="E49" s="943"/>
      <c r="F49" s="943"/>
      <c r="G49" s="943"/>
      <c r="H49" s="943"/>
    </row>
    <row r="50" spans="1:8" x14ac:dyDescent="0.25">
      <c r="A50" s="9" t="s">
        <v>384</v>
      </c>
    </row>
  </sheetData>
  <mergeCells count="48">
    <mergeCell ref="A43:B43"/>
    <mergeCell ref="A44:B44"/>
    <mergeCell ref="A37:B37"/>
    <mergeCell ref="A38:B38"/>
    <mergeCell ref="A39:B39"/>
    <mergeCell ref="A40:B40"/>
    <mergeCell ref="A41:B41"/>
    <mergeCell ref="A29:B29"/>
    <mergeCell ref="A30:B30"/>
    <mergeCell ref="A31:B31"/>
    <mergeCell ref="A34:B36"/>
    <mergeCell ref="A42:B42"/>
    <mergeCell ref="A14:B14"/>
    <mergeCell ref="A26:B26"/>
    <mergeCell ref="A27:B27"/>
    <mergeCell ref="A28:B28"/>
    <mergeCell ref="A25:B25"/>
    <mergeCell ref="A15:A16"/>
    <mergeCell ref="A17:A18"/>
    <mergeCell ref="A24:B24"/>
    <mergeCell ref="A1:H1"/>
    <mergeCell ref="C4:C6"/>
    <mergeCell ref="D4:H4"/>
    <mergeCell ref="D5:F5"/>
    <mergeCell ref="G5:G6"/>
    <mergeCell ref="H5:H6"/>
    <mergeCell ref="A4:B6"/>
    <mergeCell ref="A7:B7"/>
    <mergeCell ref="A8:B8"/>
    <mergeCell ref="A9:B9"/>
    <mergeCell ref="A10:B10"/>
    <mergeCell ref="A11:B11"/>
    <mergeCell ref="A12:B12"/>
    <mergeCell ref="A49:H49"/>
    <mergeCell ref="A48:H48"/>
    <mergeCell ref="A47:H47"/>
    <mergeCell ref="C21:C23"/>
    <mergeCell ref="D21:H21"/>
    <mergeCell ref="D22:F22"/>
    <mergeCell ref="G22:G23"/>
    <mergeCell ref="H22:H23"/>
    <mergeCell ref="C34:C36"/>
    <mergeCell ref="D34:H34"/>
    <mergeCell ref="D35:F35"/>
    <mergeCell ref="G35:G36"/>
    <mergeCell ref="H35:H36"/>
    <mergeCell ref="A21:B23"/>
    <mergeCell ref="A13:B13"/>
  </mergeCells>
  <hyperlinks>
    <hyperlink ref="A2" location="OBSAH!A1" tooltip="obsah" display="zpět na obsah"/>
  </hyperlinks>
  <pageMargins left="0.7" right="0.7" top="0.78740157499999996" bottom="0.78740157499999996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8"/>
  <sheetViews>
    <sheetView zoomScaleNormal="100" workbookViewId="0">
      <selection activeCell="S16" sqref="S16"/>
    </sheetView>
  </sheetViews>
  <sheetFormatPr defaultColWidth="9.140625" defaultRowHeight="15" x14ac:dyDescent="0.25"/>
  <cols>
    <col min="1" max="1" width="10.7109375" style="23" customWidth="1"/>
    <col min="2" max="2" width="8.140625" style="23" customWidth="1"/>
    <col min="3" max="4" width="10" style="23" customWidth="1"/>
    <col min="5" max="5" width="11.42578125" style="23" customWidth="1"/>
    <col min="6" max="7" width="11.5703125" style="23" customWidth="1"/>
    <col min="8" max="8" width="11.42578125" style="23" customWidth="1"/>
    <col min="9" max="9" width="9.140625" style="23"/>
    <col min="10" max="14" width="8.85546875" style="25" customWidth="1"/>
    <col min="15" max="16384" width="9.140625" style="23"/>
  </cols>
  <sheetData>
    <row r="1" spans="1:16" x14ac:dyDescent="0.25">
      <c r="A1" s="964" t="s">
        <v>418</v>
      </c>
      <c r="B1" s="964"/>
      <c r="C1" s="964"/>
      <c r="D1" s="964"/>
      <c r="E1" s="964"/>
      <c r="F1" s="964"/>
      <c r="G1" s="964"/>
      <c r="H1" s="964"/>
      <c r="I1" s="964"/>
    </row>
    <row r="2" spans="1:16" x14ac:dyDescent="0.25">
      <c r="A2" s="14" t="s">
        <v>0</v>
      </c>
      <c r="B2" s="3"/>
    </row>
    <row r="3" spans="1:16" ht="14.25" customHeight="1" thickBot="1" x14ac:dyDescent="0.3">
      <c r="H3" s="27" t="s">
        <v>32</v>
      </c>
    </row>
    <row r="4" spans="1:16" ht="15" customHeight="1" x14ac:dyDescent="0.25">
      <c r="A4" s="956" t="s">
        <v>1</v>
      </c>
      <c r="B4" s="957"/>
      <c r="C4" s="944" t="s">
        <v>262</v>
      </c>
      <c r="D4" s="947" t="s">
        <v>108</v>
      </c>
      <c r="E4" s="948"/>
      <c r="F4" s="948"/>
      <c r="G4" s="948"/>
      <c r="H4" s="948"/>
    </row>
    <row r="5" spans="1:16" ht="15" customHeight="1" x14ac:dyDescent="0.25">
      <c r="A5" s="958"/>
      <c r="B5" s="959"/>
      <c r="C5" s="945"/>
      <c r="D5" s="949" t="s">
        <v>105</v>
      </c>
      <c r="E5" s="950"/>
      <c r="F5" s="950"/>
      <c r="G5" s="951"/>
      <c r="H5" s="954" t="s">
        <v>109</v>
      </c>
    </row>
    <row r="6" spans="1:16" ht="15" customHeight="1" thickBot="1" x14ac:dyDescent="0.3">
      <c r="A6" s="960"/>
      <c r="B6" s="961"/>
      <c r="C6" s="946"/>
      <c r="D6" s="28" t="s">
        <v>500</v>
      </c>
      <c r="E6" s="194" t="s">
        <v>106</v>
      </c>
      <c r="F6" s="200" t="s">
        <v>110</v>
      </c>
      <c r="G6" s="195" t="s">
        <v>107</v>
      </c>
      <c r="H6" s="955"/>
      <c r="J6" s="734"/>
    </row>
    <row r="7" spans="1:16" ht="12" customHeight="1" x14ac:dyDescent="0.25">
      <c r="A7" s="962">
        <v>2010</v>
      </c>
      <c r="B7" s="963"/>
      <c r="C7" s="788">
        <f>D7+H7</f>
        <v>64447.703455951683</v>
      </c>
      <c r="D7" s="788">
        <v>58785.149685557357</v>
      </c>
      <c r="E7" s="789">
        <v>15693.091246415705</v>
      </c>
      <c r="F7" s="790">
        <v>7045.8366492432451</v>
      </c>
      <c r="G7" s="791">
        <v>36035.571904902965</v>
      </c>
      <c r="H7" s="792">
        <v>5662.5537703943282</v>
      </c>
      <c r="J7" s="290"/>
    </row>
    <row r="8" spans="1:16" ht="12" customHeight="1" x14ac:dyDescent="0.25">
      <c r="A8" s="941">
        <v>2012</v>
      </c>
      <c r="B8" s="942"/>
      <c r="C8" s="788">
        <f>D8+H8</f>
        <v>66559.073324081051</v>
      </c>
      <c r="D8" s="788">
        <v>60711.008747771906</v>
      </c>
      <c r="E8" s="789">
        <v>16207.21228128133</v>
      </c>
      <c r="F8" s="790">
        <v>7276.6651566879118</v>
      </c>
      <c r="G8" s="791">
        <v>37216.132524147113</v>
      </c>
      <c r="H8" s="792">
        <v>5848.0645763091488</v>
      </c>
      <c r="J8" s="290"/>
    </row>
    <row r="9" spans="1:16" ht="12" customHeight="1" x14ac:dyDescent="0.25">
      <c r="A9" s="941">
        <v>2014</v>
      </c>
      <c r="B9" s="942"/>
      <c r="C9" s="788">
        <f t="shared" ref="C9:C13" si="0">D9+H9</f>
        <v>71289.516264784979</v>
      </c>
      <c r="D9" s="788">
        <v>65025.821866571845</v>
      </c>
      <c r="E9" s="789">
        <v>17359.08067571012</v>
      </c>
      <c r="F9" s="790">
        <v>7793.8275449729445</v>
      </c>
      <c r="G9" s="791">
        <v>39861.133161730497</v>
      </c>
      <c r="H9" s="792">
        <v>6263.6943982131361</v>
      </c>
      <c r="J9" s="290"/>
    </row>
    <row r="10" spans="1:16" ht="12" customHeight="1" x14ac:dyDescent="0.25">
      <c r="A10" s="941">
        <v>2016</v>
      </c>
      <c r="B10" s="942"/>
      <c r="C10" s="788">
        <f t="shared" si="0"/>
        <v>78000.856091304246</v>
      </c>
      <c r="D10" s="788">
        <v>71147.484782958403</v>
      </c>
      <c r="E10" s="789">
        <v>18993.299781054269</v>
      </c>
      <c r="F10" s="790">
        <v>8527.5542967343117</v>
      </c>
      <c r="G10" s="791">
        <v>43613.741182310623</v>
      </c>
      <c r="H10" s="792">
        <v>6853.3713083458388</v>
      </c>
      <c r="J10" s="290"/>
    </row>
    <row r="11" spans="1:16" ht="12" customHeight="1" x14ac:dyDescent="0.25">
      <c r="A11" s="941">
        <v>2018</v>
      </c>
      <c r="B11" s="942"/>
      <c r="C11" s="788">
        <f t="shared" si="0"/>
        <v>87922.689901000005</v>
      </c>
      <c r="D11" s="788">
        <v>80232.883438000004</v>
      </c>
      <c r="E11" s="789">
        <v>21466.108587999999</v>
      </c>
      <c r="F11" s="790">
        <v>9417.8860079999995</v>
      </c>
      <c r="G11" s="791">
        <v>49334.525506000005</v>
      </c>
      <c r="H11" s="792">
        <v>7689.8064630000008</v>
      </c>
      <c r="J11" s="290"/>
      <c r="K11" s="290"/>
      <c r="O11" s="25"/>
    </row>
    <row r="12" spans="1:16" ht="12" customHeight="1" x14ac:dyDescent="0.25">
      <c r="A12" s="941">
        <v>2019</v>
      </c>
      <c r="B12" s="942"/>
      <c r="C12" s="788">
        <f t="shared" si="0"/>
        <v>97634.453767999992</v>
      </c>
      <c r="D12" s="788">
        <v>88854.865160999994</v>
      </c>
      <c r="E12" s="789">
        <v>23226.359274999999</v>
      </c>
      <c r="F12" s="790">
        <v>10471.159080000001</v>
      </c>
      <c r="G12" s="791">
        <v>55142.210431</v>
      </c>
      <c r="H12" s="792">
        <v>8779.5886069999997</v>
      </c>
      <c r="J12" s="290"/>
      <c r="K12" s="290"/>
      <c r="L12" s="23"/>
      <c r="M12" s="23"/>
      <c r="N12" s="23"/>
    </row>
    <row r="13" spans="1:16" ht="12" customHeight="1" x14ac:dyDescent="0.25">
      <c r="A13" s="941">
        <v>2020</v>
      </c>
      <c r="B13" s="942"/>
      <c r="C13" s="788">
        <f t="shared" si="0"/>
        <v>112128.54805800001</v>
      </c>
      <c r="D13" s="788">
        <v>102209.68788600001</v>
      </c>
      <c r="E13" s="789">
        <v>28321.333000000006</v>
      </c>
      <c r="F13" s="790">
        <v>11413.441561000001</v>
      </c>
      <c r="G13" s="791">
        <v>62457.053891000003</v>
      </c>
      <c r="H13" s="792">
        <v>9918.8601719999988</v>
      </c>
      <c r="J13" s="290"/>
      <c r="K13" s="290"/>
      <c r="L13" s="23"/>
      <c r="M13" s="23"/>
      <c r="N13" s="23"/>
    </row>
    <row r="14" spans="1:16" ht="12" customHeight="1" thickBot="1" x14ac:dyDescent="0.3">
      <c r="A14" s="965">
        <v>2021</v>
      </c>
      <c r="B14" s="966"/>
      <c r="C14" s="788">
        <f>D14+H14</f>
        <v>120249.40670799999</v>
      </c>
      <c r="D14" s="788">
        <v>109406.605765</v>
      </c>
      <c r="E14" s="789">
        <v>29496.724543999997</v>
      </c>
      <c r="F14" s="790">
        <v>11495.536792999999</v>
      </c>
      <c r="G14" s="791">
        <v>68396.761951000008</v>
      </c>
      <c r="H14" s="792">
        <v>10842.800942999998</v>
      </c>
      <c r="J14" s="290"/>
      <c r="K14" s="290"/>
      <c r="L14" s="23"/>
      <c r="M14" s="23"/>
      <c r="N14" s="23"/>
    </row>
    <row r="15" spans="1:16" ht="17.25" customHeight="1" x14ac:dyDescent="0.25">
      <c r="A15" s="967" t="s">
        <v>393</v>
      </c>
      <c r="B15" s="600" t="s">
        <v>33</v>
      </c>
      <c r="C15" s="601">
        <v>8120.8586499999801</v>
      </c>
      <c r="D15" s="601">
        <v>7196.917878999986</v>
      </c>
      <c r="E15" s="601">
        <v>1175.391543999991</v>
      </c>
      <c r="F15" s="601">
        <v>82.09523199999785</v>
      </c>
      <c r="G15" s="601">
        <v>5939.7080600000045</v>
      </c>
      <c r="H15" s="602">
        <v>923.94077099999959</v>
      </c>
      <c r="J15" s="290"/>
      <c r="K15" s="290"/>
      <c r="L15" s="290"/>
      <c r="M15" s="290"/>
      <c r="N15" s="290"/>
      <c r="O15" s="290"/>
      <c r="P15" s="290"/>
    </row>
    <row r="16" spans="1:16" ht="17.25" customHeight="1" x14ac:dyDescent="0.25">
      <c r="A16" s="968"/>
      <c r="B16" s="172" t="s">
        <v>6</v>
      </c>
      <c r="C16" s="603">
        <v>7.2424541213173876</v>
      </c>
      <c r="D16" s="603">
        <v>7.0413265394441815</v>
      </c>
      <c r="E16" s="603">
        <v>4.1501985234946082</v>
      </c>
      <c r="F16" s="603">
        <v>0.71928551577746802</v>
      </c>
      <c r="G16" s="603">
        <v>9.5100676224113556</v>
      </c>
      <c r="H16" s="604">
        <v>9.3149893735592357</v>
      </c>
      <c r="J16" s="290"/>
      <c r="K16" s="290"/>
      <c r="L16" s="290"/>
      <c r="M16" s="290"/>
      <c r="N16" s="290"/>
      <c r="O16" s="290"/>
      <c r="P16" s="290"/>
    </row>
    <row r="17" spans="1:16" ht="16.5" customHeight="1" x14ac:dyDescent="0.25">
      <c r="A17" s="969" t="s">
        <v>394</v>
      </c>
      <c r="B17" s="605" t="s">
        <v>33</v>
      </c>
      <c r="C17" s="606">
        <v>55801.703252048312</v>
      </c>
      <c r="D17" s="606">
        <v>50621.456079442643</v>
      </c>
      <c r="E17" s="606">
        <v>13803.633297584292</v>
      </c>
      <c r="F17" s="606">
        <v>4449.7001437567542</v>
      </c>
      <c r="G17" s="606">
        <v>32361.190046097043</v>
      </c>
      <c r="H17" s="607">
        <v>5180.2471726056701</v>
      </c>
      <c r="J17" s="290"/>
      <c r="K17" s="290"/>
      <c r="L17" s="290"/>
      <c r="M17" s="290"/>
      <c r="N17" s="290"/>
      <c r="O17" s="290"/>
      <c r="P17" s="290"/>
    </row>
    <row r="18" spans="1:16" ht="16.5" customHeight="1" thickBot="1" x14ac:dyDescent="0.3">
      <c r="A18" s="970"/>
      <c r="B18" s="117" t="s">
        <v>6</v>
      </c>
      <c r="C18" s="861">
        <v>86.584471221984359</v>
      </c>
      <c r="D18" s="861">
        <v>86.112660000387109</v>
      </c>
      <c r="E18" s="861">
        <v>87.959937789420792</v>
      </c>
      <c r="F18" s="861">
        <v>63.153609220200593</v>
      </c>
      <c r="G18" s="861">
        <v>89.803459014047206</v>
      </c>
      <c r="H18" s="862">
        <v>91.482525070043238</v>
      </c>
      <c r="O18" s="25"/>
      <c r="P18" s="25"/>
    </row>
    <row r="19" spans="1:16" ht="16.5" customHeight="1" x14ac:dyDescent="0.25">
      <c r="A19" s="609"/>
      <c r="B19" s="610"/>
      <c r="C19" s="608"/>
      <c r="D19" s="608"/>
      <c r="E19" s="608"/>
      <c r="F19" s="608"/>
      <c r="G19" s="608"/>
      <c r="H19" s="608"/>
    </row>
    <row r="20" spans="1:16" ht="15.75" thickBot="1" x14ac:dyDescent="0.3">
      <c r="H20" s="27" t="s">
        <v>237</v>
      </c>
    </row>
    <row r="21" spans="1:16" ht="15" customHeight="1" x14ac:dyDescent="0.25">
      <c r="A21" s="956" t="s">
        <v>1</v>
      </c>
      <c r="B21" s="957"/>
      <c r="C21" s="944" t="s">
        <v>262</v>
      </c>
      <c r="D21" s="947" t="s">
        <v>108</v>
      </c>
      <c r="E21" s="948"/>
      <c r="F21" s="948"/>
      <c r="G21" s="948"/>
      <c r="H21" s="948"/>
    </row>
    <row r="22" spans="1:16" ht="15" customHeight="1" x14ac:dyDescent="0.25">
      <c r="A22" s="958"/>
      <c r="B22" s="959"/>
      <c r="C22" s="945"/>
      <c r="D22" s="949" t="s">
        <v>105</v>
      </c>
      <c r="E22" s="950"/>
      <c r="F22" s="950"/>
      <c r="G22" s="951"/>
      <c r="H22" s="954" t="s">
        <v>109</v>
      </c>
    </row>
    <row r="23" spans="1:16" ht="15" customHeight="1" thickBot="1" x14ac:dyDescent="0.3">
      <c r="A23" s="960"/>
      <c r="B23" s="961"/>
      <c r="C23" s="946"/>
      <c r="D23" s="28" t="s">
        <v>500</v>
      </c>
      <c r="E23" s="194" t="s">
        <v>106</v>
      </c>
      <c r="F23" s="200" t="s">
        <v>110</v>
      </c>
      <c r="G23" s="195" t="s">
        <v>107</v>
      </c>
      <c r="H23" s="955"/>
    </row>
    <row r="24" spans="1:16" ht="12" customHeight="1" x14ac:dyDescent="0.25">
      <c r="A24" s="962">
        <v>2010</v>
      </c>
      <c r="B24" s="963"/>
      <c r="C24" s="788">
        <v>6127.8111520963312</v>
      </c>
      <c r="D24" s="788">
        <v>5589.4046878957352</v>
      </c>
      <c r="E24" s="789">
        <v>1492.1291899311393</v>
      </c>
      <c r="F24" s="790">
        <v>669.93165124326219</v>
      </c>
      <c r="G24" s="791">
        <v>3426.3312352465396</v>
      </c>
      <c r="H24" s="793">
        <v>538.40646420059625</v>
      </c>
      <c r="J24" s="290"/>
    </row>
    <row r="25" spans="1:16" ht="12" customHeight="1" x14ac:dyDescent="0.25">
      <c r="A25" s="941">
        <v>2012</v>
      </c>
      <c r="B25" s="942"/>
      <c r="C25" s="788">
        <v>6333.3582627859832</v>
      </c>
      <c r="D25" s="788">
        <v>5776.8918599961889</v>
      </c>
      <c r="E25" s="789">
        <v>1542.1801520370966</v>
      </c>
      <c r="F25" s="790">
        <v>692.40338084698737</v>
      </c>
      <c r="G25" s="791">
        <v>3541.2617492898289</v>
      </c>
      <c r="H25" s="793">
        <v>556.46640278979453</v>
      </c>
      <c r="J25" s="290"/>
    </row>
    <row r="26" spans="1:16" ht="12" customHeight="1" x14ac:dyDescent="0.25">
      <c r="A26" s="941">
        <v>2014</v>
      </c>
      <c r="B26" s="942"/>
      <c r="C26" s="788">
        <v>6773.4903669543564</v>
      </c>
      <c r="D26" s="788">
        <v>6178.3527381582926</v>
      </c>
      <c r="E26" s="789">
        <v>1649.3528347054871</v>
      </c>
      <c r="F26" s="790">
        <v>740.5214478030515</v>
      </c>
      <c r="G26" s="791">
        <v>3787.3591466665393</v>
      </c>
      <c r="H26" s="793">
        <v>595.13762879606509</v>
      </c>
      <c r="J26" s="290"/>
    </row>
    <row r="27" spans="1:16" ht="12" customHeight="1" x14ac:dyDescent="0.25">
      <c r="A27" s="941">
        <v>2016</v>
      </c>
      <c r="B27" s="942"/>
      <c r="C27" s="788">
        <v>7382.7505338525916</v>
      </c>
      <c r="D27" s="788">
        <v>6734.0816189094776</v>
      </c>
      <c r="E27" s="789">
        <v>1797.708398662475</v>
      </c>
      <c r="F27" s="790">
        <v>807.12968025604539</v>
      </c>
      <c r="G27" s="791">
        <v>4128.0235516916182</v>
      </c>
      <c r="H27" s="793">
        <v>648.66891494311358</v>
      </c>
      <c r="J27" s="290"/>
    </row>
    <row r="28" spans="1:16" ht="12" customHeight="1" x14ac:dyDescent="0.25">
      <c r="A28" s="941">
        <v>2018</v>
      </c>
      <c r="B28" s="942"/>
      <c r="C28" s="788">
        <v>8273.9631184697027</v>
      </c>
      <c r="D28" s="788">
        <v>7550.3140224892086</v>
      </c>
      <c r="E28" s="789">
        <v>2020.0677544575178</v>
      </c>
      <c r="F28" s="790">
        <v>886.26998982725149</v>
      </c>
      <c r="G28" s="791">
        <v>4642.6246167339368</v>
      </c>
      <c r="H28" s="793">
        <v>723.64909598049405</v>
      </c>
      <c r="J28" s="290"/>
    </row>
    <row r="29" spans="1:16" ht="12" customHeight="1" x14ac:dyDescent="0.25">
      <c r="A29" s="941">
        <v>2019</v>
      </c>
      <c r="B29" s="942"/>
      <c r="C29" s="788">
        <v>9150.9503102539566</v>
      </c>
      <c r="D29" s="788">
        <v>8328.0688786843475</v>
      </c>
      <c r="E29" s="789">
        <v>2176.9288546303401</v>
      </c>
      <c r="F29" s="790">
        <v>981.42666583187486</v>
      </c>
      <c r="G29" s="791">
        <v>5168.2946764949684</v>
      </c>
      <c r="H29" s="793">
        <v>822.88143156961019</v>
      </c>
      <c r="J29" s="290"/>
    </row>
    <row r="30" spans="1:16" ht="12" customHeight="1" x14ac:dyDescent="0.25">
      <c r="A30" s="941">
        <v>2020</v>
      </c>
      <c r="B30" s="942"/>
      <c r="C30" s="788">
        <v>10479.151756025965</v>
      </c>
      <c r="D30" s="788">
        <v>9552.1689065251867</v>
      </c>
      <c r="E30" s="789">
        <v>2646.8152096862154</v>
      </c>
      <c r="F30" s="790">
        <v>1066.6613297657839</v>
      </c>
      <c r="G30" s="791">
        <v>5837.0232852701665</v>
      </c>
      <c r="H30" s="793">
        <v>926.98284950077812</v>
      </c>
      <c r="J30" s="290"/>
    </row>
    <row r="31" spans="1:16" ht="12" customHeight="1" thickBot="1" x14ac:dyDescent="0.3">
      <c r="A31" s="965">
        <v>2021</v>
      </c>
      <c r="B31" s="966"/>
      <c r="C31" s="794">
        <v>11451.397430493722</v>
      </c>
      <c r="D31" s="794">
        <v>10418.833310160606</v>
      </c>
      <c r="E31" s="795">
        <v>2808.9844673526427</v>
      </c>
      <c r="F31" s="796">
        <v>1094.7244073574996</v>
      </c>
      <c r="G31" s="797">
        <v>6513.4500493769556</v>
      </c>
      <c r="H31" s="798">
        <v>1032.5641203331156</v>
      </c>
      <c r="J31" s="290"/>
      <c r="K31" s="290"/>
    </row>
    <row r="32" spans="1:16" x14ac:dyDescent="0.25">
      <c r="A32" s="24"/>
      <c r="B32" s="24"/>
    </row>
    <row r="33" spans="1:11" ht="15.75" thickBot="1" x14ac:dyDescent="0.3">
      <c r="H33" s="27" t="s">
        <v>282</v>
      </c>
    </row>
    <row r="34" spans="1:11" ht="15" customHeight="1" x14ac:dyDescent="0.25">
      <c r="A34" s="956" t="s">
        <v>1</v>
      </c>
      <c r="B34" s="957"/>
      <c r="C34" s="944" t="s">
        <v>262</v>
      </c>
      <c r="D34" s="947" t="s">
        <v>108</v>
      </c>
      <c r="E34" s="948"/>
      <c r="F34" s="948"/>
      <c r="G34" s="948"/>
      <c r="H34" s="948"/>
    </row>
    <row r="35" spans="1:11" ht="15" customHeight="1" x14ac:dyDescent="0.25">
      <c r="A35" s="958"/>
      <c r="B35" s="959"/>
      <c r="C35" s="945"/>
      <c r="D35" s="949" t="s">
        <v>105</v>
      </c>
      <c r="E35" s="950"/>
      <c r="F35" s="950"/>
      <c r="G35" s="951"/>
      <c r="H35" s="954" t="s">
        <v>109</v>
      </c>
    </row>
    <row r="36" spans="1:11" ht="15" customHeight="1" thickBot="1" x14ac:dyDescent="0.3">
      <c r="A36" s="960"/>
      <c r="B36" s="961"/>
      <c r="C36" s="946"/>
      <c r="D36" s="28" t="s">
        <v>500</v>
      </c>
      <c r="E36" s="194" t="s">
        <v>106</v>
      </c>
      <c r="F36" s="200" t="s">
        <v>110</v>
      </c>
      <c r="G36" s="195" t="s">
        <v>107</v>
      </c>
      <c r="H36" s="955"/>
      <c r="I36" s="86"/>
    </row>
    <row r="37" spans="1:11" ht="12" customHeight="1" x14ac:dyDescent="0.25">
      <c r="A37" s="962">
        <v>2010</v>
      </c>
      <c r="B37" s="963"/>
      <c r="C37" s="799">
        <v>100</v>
      </c>
      <c r="D37" s="799">
        <v>91.213722961804947</v>
      </c>
      <c r="E37" s="800">
        <v>24.350117079255618</v>
      </c>
      <c r="F37" s="801">
        <v>10.932641927355705</v>
      </c>
      <c r="G37" s="802">
        <v>55.914439107255909</v>
      </c>
      <c r="H37" s="803">
        <v>8.7862770381950615</v>
      </c>
      <c r="I37" s="86"/>
      <c r="J37" s="290"/>
    </row>
    <row r="38" spans="1:11" ht="12" customHeight="1" x14ac:dyDescent="0.25">
      <c r="A38" s="941">
        <v>2012</v>
      </c>
      <c r="B38" s="942"/>
      <c r="C38" s="799">
        <v>100</v>
      </c>
      <c r="D38" s="799">
        <v>91.213722961804947</v>
      </c>
      <c r="E38" s="800">
        <v>24.350117079255618</v>
      </c>
      <c r="F38" s="801">
        <v>10.932641927355705</v>
      </c>
      <c r="G38" s="802">
        <v>55.914439107255909</v>
      </c>
      <c r="H38" s="803">
        <v>8.7862770381950632</v>
      </c>
      <c r="I38" s="86"/>
      <c r="J38" s="290"/>
    </row>
    <row r="39" spans="1:11" ht="12" customHeight="1" x14ac:dyDescent="0.25">
      <c r="A39" s="941">
        <v>2014</v>
      </c>
      <c r="B39" s="942"/>
      <c r="C39" s="799">
        <v>100</v>
      </c>
      <c r="D39" s="799">
        <v>91.213722961804947</v>
      </c>
      <c r="E39" s="800">
        <v>24.350117079255622</v>
      </c>
      <c r="F39" s="801">
        <v>10.9326419273557</v>
      </c>
      <c r="G39" s="802">
        <v>55.914439107255909</v>
      </c>
      <c r="H39" s="803">
        <v>8.7862770381950615</v>
      </c>
      <c r="I39" s="86"/>
      <c r="J39" s="290"/>
    </row>
    <row r="40" spans="1:11" ht="12" customHeight="1" x14ac:dyDescent="0.25">
      <c r="A40" s="941">
        <v>2016</v>
      </c>
      <c r="B40" s="942"/>
      <c r="C40" s="799">
        <v>100</v>
      </c>
      <c r="D40" s="799">
        <v>91.213722961804933</v>
      </c>
      <c r="E40" s="800">
        <v>24.350117079255615</v>
      </c>
      <c r="F40" s="801">
        <v>10.932641927355702</v>
      </c>
      <c r="G40" s="802">
        <v>55.914439107255909</v>
      </c>
      <c r="H40" s="803">
        <v>8.7862770381950615</v>
      </c>
      <c r="I40" s="86"/>
      <c r="J40" s="290"/>
    </row>
    <row r="41" spans="1:11" ht="12" customHeight="1" x14ac:dyDescent="0.25">
      <c r="A41" s="941">
        <v>2018</v>
      </c>
      <c r="B41" s="942"/>
      <c r="C41" s="799">
        <v>100</v>
      </c>
      <c r="D41" s="799">
        <v>91.253899907226867</v>
      </c>
      <c r="E41" s="800">
        <v>24.414754157511108</v>
      </c>
      <c r="F41" s="801">
        <v>10.711553546194317</v>
      </c>
      <c r="G41" s="802">
        <v>56.111255878943354</v>
      </c>
      <c r="H41" s="803">
        <v>8.7461000927731387</v>
      </c>
      <c r="I41" s="86"/>
      <c r="J41" s="290"/>
    </row>
    <row r="42" spans="1:11" ht="12" customHeight="1" x14ac:dyDescent="0.25">
      <c r="A42" s="941">
        <v>2019</v>
      </c>
      <c r="B42" s="942"/>
      <c r="C42" s="799">
        <v>100</v>
      </c>
      <c r="D42" s="799">
        <v>91.007694242995257</v>
      </c>
      <c r="E42" s="800">
        <v>23.789101468412692</v>
      </c>
      <c r="F42" s="801">
        <v>10.724860616193622</v>
      </c>
      <c r="G42" s="802">
        <v>56.478229050197271</v>
      </c>
      <c r="H42" s="803">
        <v>8.9923057570047451</v>
      </c>
      <c r="I42" s="86"/>
      <c r="J42" s="290"/>
    </row>
    <row r="43" spans="1:11" ht="12" customHeight="1" x14ac:dyDescent="0.25">
      <c r="A43" s="941">
        <v>2020</v>
      </c>
      <c r="B43" s="942"/>
      <c r="C43" s="799">
        <v>100</v>
      </c>
      <c r="D43" s="799">
        <v>91.154027815584186</v>
      </c>
      <c r="E43" s="800">
        <v>25.257914679632176</v>
      </c>
      <c r="F43" s="801">
        <v>10.178889996057244</v>
      </c>
      <c r="G43" s="802">
        <v>55.701295497640125</v>
      </c>
      <c r="H43" s="803">
        <v>8.8459721844158139</v>
      </c>
      <c r="I43" s="86"/>
      <c r="J43" s="290"/>
    </row>
    <row r="44" spans="1:11" ht="12" customHeight="1" thickBot="1" x14ac:dyDescent="0.3">
      <c r="A44" s="965">
        <v>2021</v>
      </c>
      <c r="B44" s="966"/>
      <c r="C44" s="804">
        <v>100</v>
      </c>
      <c r="D44" s="804">
        <v>90.983073231014416</v>
      </c>
      <c r="E44" s="805">
        <v>24.5296216850587</v>
      </c>
      <c r="F44" s="806">
        <v>9.5597451228299661</v>
      </c>
      <c r="G44" s="807">
        <v>56.879084748490229</v>
      </c>
      <c r="H44" s="808">
        <v>9.0169267689855843</v>
      </c>
      <c r="I44" s="87"/>
      <c r="J44" s="290"/>
      <c r="K44" s="290"/>
    </row>
    <row r="45" spans="1:11" x14ac:dyDescent="0.25">
      <c r="A45" s="24"/>
      <c r="B45" s="24"/>
      <c r="I45" s="87"/>
    </row>
    <row r="46" spans="1:11" x14ac:dyDescent="0.25">
      <c r="A46" s="91" t="s">
        <v>499</v>
      </c>
      <c r="B46" s="91"/>
      <c r="C46" s="57"/>
      <c r="D46" s="57"/>
      <c r="E46" s="58"/>
      <c r="F46" s="58"/>
      <c r="G46" s="58"/>
      <c r="H46" s="57"/>
    </row>
    <row r="47" spans="1:11" x14ac:dyDescent="0.25">
      <c r="A47" s="91" t="s">
        <v>505</v>
      </c>
      <c r="B47" s="594"/>
      <c r="C47" s="57"/>
      <c r="D47" s="57"/>
      <c r="E47" s="58"/>
      <c r="F47" s="58"/>
      <c r="G47" s="58"/>
      <c r="H47" s="57"/>
    </row>
    <row r="48" spans="1:11" x14ac:dyDescent="0.25">
      <c r="A48" s="9" t="s">
        <v>384</v>
      </c>
      <c r="B48" s="9"/>
    </row>
  </sheetData>
  <mergeCells count="42">
    <mergeCell ref="A43:B43"/>
    <mergeCell ref="A44:B44"/>
    <mergeCell ref="A38:B38"/>
    <mergeCell ref="A39:B39"/>
    <mergeCell ref="A40:B40"/>
    <mergeCell ref="A41:B41"/>
    <mergeCell ref="A42:B42"/>
    <mergeCell ref="A29:B29"/>
    <mergeCell ref="A30:B30"/>
    <mergeCell ref="A31:B31"/>
    <mergeCell ref="A34:B36"/>
    <mergeCell ref="A37:B37"/>
    <mergeCell ref="A12:B12"/>
    <mergeCell ref="A13:B13"/>
    <mergeCell ref="A14:B14"/>
    <mergeCell ref="A15:A16"/>
    <mergeCell ref="A17:A18"/>
    <mergeCell ref="A7:B7"/>
    <mergeCell ref="A8:B8"/>
    <mergeCell ref="A9:B9"/>
    <mergeCell ref="A10:B10"/>
    <mergeCell ref="A11:B11"/>
    <mergeCell ref="A1:I1"/>
    <mergeCell ref="C4:C6"/>
    <mergeCell ref="D4:H4"/>
    <mergeCell ref="D5:G5"/>
    <mergeCell ref="H5:H6"/>
    <mergeCell ref="A4:B6"/>
    <mergeCell ref="C34:C36"/>
    <mergeCell ref="D34:H34"/>
    <mergeCell ref="D35:G35"/>
    <mergeCell ref="H35:H36"/>
    <mergeCell ref="C21:C23"/>
    <mergeCell ref="D21:H21"/>
    <mergeCell ref="D22:G22"/>
    <mergeCell ref="H22:H23"/>
    <mergeCell ref="A28:B28"/>
    <mergeCell ref="A21:B23"/>
    <mergeCell ref="A24:B24"/>
    <mergeCell ref="A25:B25"/>
    <mergeCell ref="A26:B26"/>
    <mergeCell ref="A27:B27"/>
  </mergeCells>
  <hyperlinks>
    <hyperlink ref="A2" location="OBSAH!A1" tooltip="obsah" display="zpět na obsah"/>
  </hyperlinks>
  <pageMargins left="0.7" right="0.7" top="0.78740157499999996" bottom="0.78740157499999996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5"/>
  <sheetViews>
    <sheetView topLeftCell="A4" zoomScaleNormal="100" workbookViewId="0">
      <selection activeCell="O26" sqref="O26"/>
    </sheetView>
  </sheetViews>
  <sheetFormatPr defaultColWidth="8.85546875" defaultRowHeight="15" x14ac:dyDescent="0.25"/>
  <cols>
    <col min="1" max="1" width="27" style="2" customWidth="1"/>
    <col min="2" max="5" width="7.140625" style="22" customWidth="1"/>
    <col min="6" max="8" width="7.140625" style="2" customWidth="1"/>
    <col min="9" max="9" width="7.140625" style="22" customWidth="1"/>
    <col min="10" max="10" width="3.28515625" style="2" customWidth="1"/>
    <col min="11" max="11" width="8.85546875" style="2"/>
    <col min="12" max="12" width="18" style="2" customWidth="1"/>
    <col min="13" max="13" width="11.85546875" style="2" bestFit="1" customWidth="1"/>
    <col min="14" max="16384" width="8.85546875" style="2"/>
  </cols>
  <sheetData>
    <row r="1" spans="1:17" s="1" customFormat="1" ht="14.25" x14ac:dyDescent="0.2">
      <c r="A1" s="972" t="s">
        <v>419</v>
      </c>
      <c r="B1" s="972"/>
      <c r="C1" s="972"/>
      <c r="D1" s="972"/>
      <c r="E1" s="972"/>
      <c r="F1" s="972"/>
      <c r="G1" s="972"/>
      <c r="H1" s="972"/>
      <c r="I1" s="972"/>
      <c r="J1" s="143"/>
      <c r="K1" s="143"/>
      <c r="L1" s="143"/>
    </row>
    <row r="2" spans="1:17" s="1" customFormat="1" x14ac:dyDescent="0.25">
      <c r="A2" s="14" t="s">
        <v>0</v>
      </c>
      <c r="B2" s="3"/>
      <c r="C2" s="3"/>
      <c r="D2" s="3"/>
      <c r="E2" s="3"/>
    </row>
    <row r="3" spans="1:17" ht="15.75" customHeight="1" thickBot="1" x14ac:dyDescent="0.3">
      <c r="A3" s="14"/>
      <c r="B3" s="15"/>
      <c r="C3" s="15"/>
      <c r="D3" s="15"/>
      <c r="E3" s="15"/>
      <c r="F3" s="16"/>
      <c r="G3" s="16"/>
      <c r="H3" s="16"/>
      <c r="I3" s="16"/>
      <c r="J3" s="17"/>
    </row>
    <row r="4" spans="1:17" ht="15.75" customHeight="1" thickBot="1" x14ac:dyDescent="0.3">
      <c r="A4" s="668" t="s">
        <v>273</v>
      </c>
      <c r="B4" s="657">
        <v>2010</v>
      </c>
      <c r="C4" s="658">
        <v>2012</v>
      </c>
      <c r="D4" s="658">
        <v>2014</v>
      </c>
      <c r="E4" s="658">
        <v>2016</v>
      </c>
      <c r="F4" s="658">
        <v>2018</v>
      </c>
      <c r="G4" s="658">
        <v>2019</v>
      </c>
      <c r="H4" s="658">
        <v>2020</v>
      </c>
      <c r="I4" s="667">
        <v>2021</v>
      </c>
      <c r="J4" s="17"/>
    </row>
    <row r="5" spans="1:17" ht="15" customHeight="1" x14ac:dyDescent="0.25">
      <c r="A5" s="662" t="s">
        <v>35</v>
      </c>
      <c r="B5" s="663">
        <v>12723.181790917342</v>
      </c>
      <c r="C5" s="663">
        <v>13149.959508276919</v>
      </c>
      <c r="D5" s="663">
        <v>14063.806334551498</v>
      </c>
      <c r="E5" s="663">
        <v>15328.81396435729</v>
      </c>
      <c r="F5" s="663">
        <v>17317.172698733255</v>
      </c>
      <c r="G5" s="663">
        <v>18902.008104824632</v>
      </c>
      <c r="H5" s="664">
        <v>22089.523012984395</v>
      </c>
      <c r="I5" s="665">
        <v>24225.32416566278</v>
      </c>
      <c r="J5" s="18"/>
      <c r="K5" s="19"/>
      <c r="L5" s="19"/>
      <c r="M5" s="19"/>
      <c r="N5" s="19"/>
      <c r="O5" s="19"/>
      <c r="P5" s="19"/>
    </row>
    <row r="6" spans="1:17" ht="15" customHeight="1" x14ac:dyDescent="0.25">
      <c r="A6" s="422" t="s">
        <v>53</v>
      </c>
      <c r="B6" s="469">
        <v>6713.2162557988286</v>
      </c>
      <c r="C6" s="469">
        <v>6938.3997953310782</v>
      </c>
      <c r="D6" s="469">
        <v>7420.5788186502396</v>
      </c>
      <c r="E6" s="469">
        <v>8088.0431309328906</v>
      </c>
      <c r="F6" s="469">
        <v>9200.3384913842183</v>
      </c>
      <c r="G6" s="469">
        <v>9958.1584988889645</v>
      </c>
      <c r="H6" s="612">
        <v>11822.482283854766</v>
      </c>
      <c r="I6" s="586">
        <v>13061.258100439487</v>
      </c>
      <c r="J6" s="18"/>
      <c r="K6" s="19"/>
      <c r="L6" s="19"/>
      <c r="M6" s="19"/>
      <c r="N6" s="19"/>
      <c r="O6" s="19"/>
      <c r="P6" s="19"/>
    </row>
    <row r="7" spans="1:17" ht="15" customHeight="1" x14ac:dyDescent="0.25">
      <c r="A7" s="422" t="s">
        <v>54</v>
      </c>
      <c r="B7" s="469">
        <v>402.54664364153996</v>
      </c>
      <c r="C7" s="469">
        <v>416.04939323101263</v>
      </c>
      <c r="D7" s="469">
        <v>444.96244177221263</v>
      </c>
      <c r="E7" s="469">
        <v>484.98580887703383</v>
      </c>
      <c r="F7" s="469">
        <v>542.47898475781619</v>
      </c>
      <c r="G7" s="469">
        <v>588.67932092042565</v>
      </c>
      <c r="H7" s="612">
        <v>680.39645640647257</v>
      </c>
      <c r="I7" s="586">
        <v>712.66551907702706</v>
      </c>
      <c r="J7" s="18"/>
      <c r="K7" s="19"/>
      <c r="L7" s="19"/>
      <c r="M7" s="19"/>
      <c r="N7" s="19"/>
      <c r="O7" s="19"/>
      <c r="P7" s="19"/>
    </row>
    <row r="8" spans="1:17" ht="15" customHeight="1" x14ac:dyDescent="0.25">
      <c r="A8" s="422" t="s">
        <v>55</v>
      </c>
      <c r="B8" s="469">
        <v>5589.4046878957352</v>
      </c>
      <c r="C8" s="469">
        <v>5776.8918599961889</v>
      </c>
      <c r="D8" s="469">
        <v>6178.3527381582926</v>
      </c>
      <c r="E8" s="469">
        <v>6734.0816189094776</v>
      </c>
      <c r="F8" s="469">
        <v>7550.3140224892086</v>
      </c>
      <c r="G8" s="469">
        <v>8328.0688786843475</v>
      </c>
      <c r="H8" s="612">
        <v>9552.1689065251867</v>
      </c>
      <c r="I8" s="586">
        <v>10418.833310160606</v>
      </c>
      <c r="J8" s="18"/>
      <c r="K8" s="19"/>
      <c r="L8" s="19"/>
      <c r="M8" s="19"/>
      <c r="N8" s="19"/>
      <c r="O8" s="19"/>
      <c r="P8" s="19"/>
    </row>
    <row r="9" spans="1:17" ht="15" customHeight="1" x14ac:dyDescent="0.25">
      <c r="A9" s="422" t="s">
        <v>56</v>
      </c>
      <c r="B9" s="469">
        <v>18.014203581239148</v>
      </c>
      <c r="C9" s="469">
        <v>18.618459718641841</v>
      </c>
      <c r="D9" s="469">
        <v>19.912335970754448</v>
      </c>
      <c r="E9" s="469">
        <v>21.703405637888341</v>
      </c>
      <c r="F9" s="469">
        <v>24.0412001020098</v>
      </c>
      <c r="G9" s="469">
        <v>27.10140633089782</v>
      </c>
      <c r="H9" s="612">
        <v>34.475366197966288</v>
      </c>
      <c r="I9" s="586">
        <v>32.5672359856583</v>
      </c>
      <c r="J9" s="18"/>
      <c r="K9" s="19"/>
      <c r="L9" s="19"/>
      <c r="M9" s="19"/>
      <c r="N9" s="19"/>
      <c r="O9" s="19"/>
      <c r="P9" s="19"/>
    </row>
    <row r="10" spans="1:17" ht="15" customHeight="1" x14ac:dyDescent="0.25">
      <c r="A10" s="339" t="s">
        <v>39</v>
      </c>
      <c r="B10" s="468">
        <v>1009.1022186371579</v>
      </c>
      <c r="C10" s="468">
        <v>1042.9508540280231</v>
      </c>
      <c r="D10" s="468">
        <v>1115.4299614590354</v>
      </c>
      <c r="E10" s="468">
        <v>1215.7603683342422</v>
      </c>
      <c r="F10" s="468">
        <v>1365.0885566460231</v>
      </c>
      <c r="G10" s="468">
        <v>1516.7921604967664</v>
      </c>
      <c r="H10" s="611">
        <v>1586.5995495392356</v>
      </c>
      <c r="I10" s="585">
        <v>1698.1550125942183</v>
      </c>
      <c r="J10" s="18"/>
      <c r="K10" s="19"/>
      <c r="L10" s="19"/>
      <c r="M10" s="19"/>
      <c r="N10" s="19"/>
      <c r="O10" s="19"/>
      <c r="P10" s="19"/>
    </row>
    <row r="11" spans="1:17" ht="15" customHeight="1" x14ac:dyDescent="0.25">
      <c r="A11" s="422" t="s">
        <v>57</v>
      </c>
      <c r="B11" s="469">
        <v>470.69575443656174</v>
      </c>
      <c r="C11" s="469">
        <v>486.48445123822853</v>
      </c>
      <c r="D11" s="469">
        <v>520.29233266297047</v>
      </c>
      <c r="E11" s="469">
        <v>567.09145339112854</v>
      </c>
      <c r="F11" s="469">
        <v>641.43946066552917</v>
      </c>
      <c r="G11" s="469">
        <v>693.91072892715613</v>
      </c>
      <c r="H11" s="612">
        <v>659.61670003845745</v>
      </c>
      <c r="I11" s="586">
        <v>665.59089226110268</v>
      </c>
      <c r="J11" s="20"/>
      <c r="K11" s="19"/>
      <c r="L11" s="19"/>
      <c r="M11" s="19"/>
      <c r="N11" s="19"/>
      <c r="O11" s="19"/>
      <c r="P11" s="19"/>
    </row>
    <row r="12" spans="1:17" ht="15" customHeight="1" x14ac:dyDescent="0.25">
      <c r="A12" s="422" t="s">
        <v>58</v>
      </c>
      <c r="B12" s="469">
        <v>538.40646420059625</v>
      </c>
      <c r="C12" s="469">
        <v>556.46640278979453</v>
      </c>
      <c r="D12" s="469">
        <v>595.13762879606509</v>
      </c>
      <c r="E12" s="469">
        <v>648.66891494311358</v>
      </c>
      <c r="F12" s="469">
        <v>723.64909598049405</v>
      </c>
      <c r="G12" s="469">
        <v>822.88143156961019</v>
      </c>
      <c r="H12" s="612">
        <v>926.98284950077812</v>
      </c>
      <c r="I12" s="586">
        <v>1032.5641203331156</v>
      </c>
      <c r="J12" s="18"/>
      <c r="K12" s="19"/>
      <c r="L12" s="19"/>
      <c r="M12" s="19"/>
      <c r="N12" s="19"/>
      <c r="O12" s="19"/>
      <c r="P12" s="19"/>
    </row>
    <row r="13" spans="1:17" s="22" customFormat="1" ht="15" customHeight="1" x14ac:dyDescent="0.25">
      <c r="A13" s="339" t="s">
        <v>356</v>
      </c>
      <c r="B13" s="468">
        <v>1115.0010966037785</v>
      </c>
      <c r="C13" s="468">
        <v>1152.4019316057345</v>
      </c>
      <c r="D13" s="468">
        <v>1232.4872616881373</v>
      </c>
      <c r="E13" s="468">
        <v>1343.3467084542367</v>
      </c>
      <c r="F13" s="468">
        <v>1526.0215602041324</v>
      </c>
      <c r="G13" s="468">
        <v>1662.5241795075301</v>
      </c>
      <c r="H13" s="611">
        <v>1797.4535815565287</v>
      </c>
      <c r="I13" s="585">
        <v>2055.7678330611334</v>
      </c>
      <c r="J13" s="21"/>
      <c r="K13" s="19"/>
      <c r="L13" s="19"/>
      <c r="M13" s="19"/>
      <c r="N13" s="19"/>
      <c r="O13" s="19"/>
      <c r="P13" s="19"/>
      <c r="Q13" s="2"/>
    </row>
    <row r="14" spans="1:17" ht="15" customHeight="1" x14ac:dyDescent="0.25">
      <c r="A14" s="422" t="s">
        <v>60</v>
      </c>
      <c r="B14" s="469">
        <v>973.32724445253587</v>
      </c>
      <c r="C14" s="469">
        <v>1005.9758685512561</v>
      </c>
      <c r="D14" s="469">
        <v>1075.8854263872129</v>
      </c>
      <c r="E14" s="469">
        <v>1172.6588916071523</v>
      </c>
      <c r="F14" s="469">
        <v>1333.2828871972995</v>
      </c>
      <c r="G14" s="469">
        <v>1447.3630068784112</v>
      </c>
      <c r="H14" s="612">
        <v>1487.1587543320636</v>
      </c>
      <c r="I14" s="586">
        <v>1721.5550706657079</v>
      </c>
      <c r="J14" s="18"/>
      <c r="K14" s="19"/>
      <c r="L14" s="19"/>
      <c r="M14" s="19"/>
      <c r="N14" s="19"/>
      <c r="O14" s="19"/>
      <c r="P14" s="19"/>
    </row>
    <row r="15" spans="1:17" ht="15" customHeight="1" x14ac:dyDescent="0.25">
      <c r="A15" s="422" t="s">
        <v>61</v>
      </c>
      <c r="B15" s="469">
        <v>2.4256549554181297</v>
      </c>
      <c r="C15" s="469">
        <v>2.5070194680052489</v>
      </c>
      <c r="D15" s="469">
        <v>2.6812429538496825</v>
      </c>
      <c r="E15" s="469">
        <v>2.9224147044624615</v>
      </c>
      <c r="F15" s="469">
        <v>3.316130064377218</v>
      </c>
      <c r="G15" s="469">
        <v>3.5419845718435394</v>
      </c>
      <c r="H15" s="612">
        <v>3.6566807677085054</v>
      </c>
      <c r="I15" s="586">
        <v>3.9147526152644785</v>
      </c>
      <c r="J15" s="18"/>
      <c r="K15" s="19"/>
      <c r="L15" s="19"/>
      <c r="M15" s="19"/>
      <c r="N15" s="19"/>
      <c r="O15" s="19"/>
      <c r="P15" s="19"/>
    </row>
    <row r="16" spans="1:17" ht="15" customHeight="1" x14ac:dyDescent="0.25">
      <c r="A16" s="422" t="s">
        <v>494</v>
      </c>
      <c r="B16" s="469">
        <v>3.0758895756162522E-3</v>
      </c>
      <c r="C16" s="469">
        <v>3.1790651140549738E-3</v>
      </c>
      <c r="D16" s="469">
        <v>3.3999919209528021E-3</v>
      </c>
      <c r="E16" s="469">
        <v>3.7058135185324523E-3</v>
      </c>
      <c r="F16" s="469">
        <v>3.0212404354049288E-3</v>
      </c>
      <c r="G16" s="469">
        <v>3.7944297126978241E-3</v>
      </c>
      <c r="H16" s="612">
        <v>1.1422825183373512E-2</v>
      </c>
      <c r="I16" s="586">
        <v>1.7809129737116521E-2</v>
      </c>
      <c r="J16" s="18"/>
      <c r="K16" s="19"/>
      <c r="L16" s="19"/>
      <c r="M16" s="19"/>
      <c r="N16" s="19"/>
      <c r="O16" s="19"/>
      <c r="P16" s="19"/>
    </row>
    <row r="17" spans="1:17" ht="15" customHeight="1" x14ac:dyDescent="0.25">
      <c r="A17" s="422" t="s">
        <v>62</v>
      </c>
      <c r="B17" s="469">
        <v>139.24512130624893</v>
      </c>
      <c r="C17" s="469">
        <v>143.91586452135897</v>
      </c>
      <c r="D17" s="469">
        <v>153.91719235515387</v>
      </c>
      <c r="E17" s="469">
        <v>167.76169632910342</v>
      </c>
      <c r="F17" s="469">
        <v>189.41952170202035</v>
      </c>
      <c r="G17" s="469">
        <v>211.61539362756253</v>
      </c>
      <c r="H17" s="612">
        <v>306.62672363157355</v>
      </c>
      <c r="I17" s="586">
        <v>330.28020065042347</v>
      </c>
      <c r="J17" s="18"/>
      <c r="K17" s="19"/>
      <c r="L17" s="19"/>
      <c r="M17" s="19"/>
      <c r="N17" s="19"/>
      <c r="O17" s="19"/>
      <c r="P17" s="19"/>
    </row>
    <row r="18" spans="1:17" ht="15" customHeight="1" x14ac:dyDescent="0.25">
      <c r="A18" s="339" t="s">
        <v>63</v>
      </c>
      <c r="B18" s="468">
        <v>1101.1223294721565</v>
      </c>
      <c r="C18" s="468">
        <v>1138.0576245915945</v>
      </c>
      <c r="D18" s="468">
        <v>1217.146107540611</v>
      </c>
      <c r="E18" s="468">
        <v>1326.6256521248251</v>
      </c>
      <c r="F18" s="468">
        <v>1489.5580362614726</v>
      </c>
      <c r="G18" s="468">
        <v>1609.2757318814201</v>
      </c>
      <c r="H18" s="611">
        <v>2001.7020014392317</v>
      </c>
      <c r="I18" s="585">
        <v>1949.7082248465601</v>
      </c>
      <c r="J18" s="18"/>
      <c r="K18" s="19"/>
      <c r="L18" s="19"/>
      <c r="M18" s="19"/>
      <c r="N18" s="19"/>
      <c r="O18" s="19"/>
      <c r="P18" s="19"/>
    </row>
    <row r="19" spans="1:17" ht="15" customHeight="1" x14ac:dyDescent="0.25">
      <c r="A19" s="422" t="s">
        <v>64</v>
      </c>
      <c r="B19" s="469">
        <v>634.49927080691407</v>
      </c>
      <c r="C19" s="469">
        <v>655.78248084912229</v>
      </c>
      <c r="D19" s="469">
        <v>701.35560512172822</v>
      </c>
      <c r="E19" s="469">
        <v>764.44095844505625</v>
      </c>
      <c r="F19" s="469">
        <v>853.04292222317372</v>
      </c>
      <c r="G19" s="469">
        <v>935.59676601816591</v>
      </c>
      <c r="H19" s="612">
        <v>1111.8194907456952</v>
      </c>
      <c r="I19" s="586">
        <v>1115.624081574349</v>
      </c>
      <c r="J19" s="18"/>
      <c r="K19" s="19"/>
      <c r="L19" s="19"/>
      <c r="M19" s="19"/>
      <c r="N19" s="19"/>
      <c r="O19" s="19"/>
      <c r="P19" s="19"/>
    </row>
    <row r="20" spans="1:17" s="50" customFormat="1" x14ac:dyDescent="0.25">
      <c r="A20" s="422" t="s">
        <v>65</v>
      </c>
      <c r="B20" s="469">
        <v>124.4732347061514</v>
      </c>
      <c r="C20" s="469">
        <v>128.64847984948312</v>
      </c>
      <c r="D20" s="469">
        <v>137.58881194263529</v>
      </c>
      <c r="E20" s="469">
        <v>149.96461496089393</v>
      </c>
      <c r="F20" s="469">
        <v>170.58123094962281</v>
      </c>
      <c r="G20" s="469">
        <v>179.58067483938066</v>
      </c>
      <c r="H20" s="612">
        <v>207.80191492553146</v>
      </c>
      <c r="I20" s="586">
        <v>211.58461486451097</v>
      </c>
      <c r="J20" s="49"/>
      <c r="K20" s="19"/>
      <c r="L20" s="19"/>
      <c r="M20" s="19"/>
      <c r="N20" s="19"/>
      <c r="O20" s="19"/>
      <c r="P20" s="19"/>
      <c r="Q20" s="2"/>
    </row>
    <row r="21" spans="1:17" ht="15" customHeight="1" x14ac:dyDescent="0.25">
      <c r="A21" s="422" t="s">
        <v>66</v>
      </c>
      <c r="B21" s="469">
        <v>342.14982395909118</v>
      </c>
      <c r="C21" s="469">
        <v>353.62666389298909</v>
      </c>
      <c r="D21" s="469">
        <v>378.20169047624734</v>
      </c>
      <c r="E21" s="469">
        <v>412.22007871887513</v>
      </c>
      <c r="F21" s="469">
        <v>465.933883088676</v>
      </c>
      <c r="G21" s="469">
        <v>494.09829102387363</v>
      </c>
      <c r="H21" s="612">
        <v>682.0805957680052</v>
      </c>
      <c r="I21" s="586">
        <v>622.49952840770038</v>
      </c>
      <c r="J21" s="18"/>
      <c r="K21" s="19"/>
      <c r="L21" s="19"/>
      <c r="M21" s="19"/>
      <c r="N21" s="19"/>
      <c r="O21" s="19"/>
      <c r="P21" s="19"/>
    </row>
    <row r="22" spans="1:17" ht="15" customHeight="1" x14ac:dyDescent="0.25">
      <c r="A22" s="339" t="s">
        <v>75</v>
      </c>
      <c r="B22" s="468">
        <v>3888.8093201992092</v>
      </c>
      <c r="C22" s="468">
        <v>4089.3686246555699</v>
      </c>
      <c r="D22" s="468">
        <v>3908.9222798245532</v>
      </c>
      <c r="E22" s="468">
        <v>4018.1343042978547</v>
      </c>
      <c r="F22" s="468">
        <v>4161.1476148527781</v>
      </c>
      <c r="G22" s="468">
        <v>4344.6444939548173</v>
      </c>
      <c r="H22" s="611">
        <v>4437.5972112207728</v>
      </c>
      <c r="I22" s="585">
        <v>4663.1910046129597</v>
      </c>
      <c r="J22" s="18"/>
      <c r="K22" s="19"/>
      <c r="L22" s="19"/>
      <c r="M22" s="19"/>
      <c r="N22" s="19"/>
      <c r="O22" s="19"/>
      <c r="P22" s="19"/>
    </row>
    <row r="23" spans="1:17" ht="15" customHeight="1" x14ac:dyDescent="0.25">
      <c r="A23" s="422" t="s">
        <v>76</v>
      </c>
      <c r="B23" s="469">
        <v>3590.3246064737737</v>
      </c>
      <c r="C23" s="469">
        <v>3780.8717436213719</v>
      </c>
      <c r="D23" s="469">
        <v>3578.9866334868379</v>
      </c>
      <c r="E23" s="469">
        <v>3658.5216914239377</v>
      </c>
      <c r="F23" s="469">
        <v>3750.6518634367335</v>
      </c>
      <c r="G23" s="469">
        <v>3916.8002450483273</v>
      </c>
      <c r="H23" s="612">
        <v>4035.3592831786077</v>
      </c>
      <c r="I23" s="586">
        <v>4137.3363051295846</v>
      </c>
      <c r="J23" s="18"/>
      <c r="K23" s="19"/>
      <c r="L23" s="19"/>
      <c r="M23" s="19"/>
      <c r="N23" s="19"/>
      <c r="O23" s="19"/>
      <c r="P23" s="19"/>
    </row>
    <row r="24" spans="1:17" ht="15" customHeight="1" x14ac:dyDescent="0.25">
      <c r="A24" s="422" t="s">
        <v>67</v>
      </c>
      <c r="B24" s="469">
        <v>298.48471372543491</v>
      </c>
      <c r="C24" s="469">
        <v>308.49688103419771</v>
      </c>
      <c r="D24" s="469">
        <v>329.93564633771513</v>
      </c>
      <c r="E24" s="469">
        <v>359.61261287391744</v>
      </c>
      <c r="F24" s="469">
        <v>410.49575141604464</v>
      </c>
      <c r="G24" s="469">
        <v>427.84424890649115</v>
      </c>
      <c r="H24" s="612">
        <v>402.23792804216379</v>
      </c>
      <c r="I24" s="586">
        <v>525.85469948337504</v>
      </c>
      <c r="J24" s="18"/>
      <c r="K24" s="19"/>
      <c r="L24" s="19"/>
      <c r="M24" s="19"/>
      <c r="N24" s="19"/>
      <c r="O24" s="19"/>
      <c r="P24" s="19"/>
    </row>
    <row r="25" spans="1:17" ht="15" customHeight="1" x14ac:dyDescent="0.25">
      <c r="A25" s="339" t="s">
        <v>68</v>
      </c>
      <c r="B25" s="468">
        <v>608.4102092306349</v>
      </c>
      <c r="C25" s="468">
        <v>628.81830561569745</v>
      </c>
      <c r="D25" s="468">
        <v>672.51757423538913</v>
      </c>
      <c r="E25" s="468">
        <v>733.00901178428228</v>
      </c>
      <c r="F25" s="468">
        <v>836.64674573210368</v>
      </c>
      <c r="G25" s="468">
        <v>870.34806249486849</v>
      </c>
      <c r="H25" s="611">
        <v>1504.4592849514995</v>
      </c>
      <c r="I25" s="585">
        <v>3424.2497641133809</v>
      </c>
      <c r="J25" s="18"/>
      <c r="K25" s="19"/>
      <c r="L25" s="19"/>
      <c r="M25" s="19"/>
      <c r="N25" s="19"/>
      <c r="O25" s="19"/>
      <c r="P25" s="19"/>
    </row>
    <row r="26" spans="1:17" ht="22.5" customHeight="1" x14ac:dyDescent="0.25">
      <c r="A26" s="422" t="s">
        <v>69</v>
      </c>
      <c r="B26" s="469">
        <v>14.921040708116625</v>
      </c>
      <c r="C26" s="469">
        <v>15.421541903390375</v>
      </c>
      <c r="D26" s="469">
        <v>16.493250688181934</v>
      </c>
      <c r="E26" s="469">
        <v>17.97678135296303</v>
      </c>
      <c r="F26" s="469">
        <v>20.664648240283896</v>
      </c>
      <c r="G26" s="469">
        <v>22.356832822773026</v>
      </c>
      <c r="H26" s="612">
        <v>24.132364624624593</v>
      </c>
      <c r="I26" s="586">
        <v>26.863197645904854</v>
      </c>
      <c r="J26" s="18"/>
      <c r="K26" s="19"/>
      <c r="L26" s="19"/>
      <c r="M26" s="19"/>
      <c r="N26" s="19"/>
      <c r="O26" s="19"/>
      <c r="P26" s="19"/>
    </row>
    <row r="27" spans="1:17" ht="15" customHeight="1" x14ac:dyDescent="0.25">
      <c r="A27" s="422" t="s">
        <v>70</v>
      </c>
      <c r="B27" s="469">
        <v>85.987134109056854</v>
      </c>
      <c r="C27" s="469">
        <v>88.871427788138931</v>
      </c>
      <c r="D27" s="469">
        <v>95.04748271663982</v>
      </c>
      <c r="E27" s="469">
        <v>103.59678921092737</v>
      </c>
      <c r="F27" s="469">
        <v>129.43833820483454</v>
      </c>
      <c r="G27" s="469">
        <v>132.31569090319124</v>
      </c>
      <c r="H27" s="612">
        <v>158.32833915583464</v>
      </c>
      <c r="I27" s="586">
        <v>865.99076641319505</v>
      </c>
      <c r="J27" s="18"/>
      <c r="K27" s="19"/>
      <c r="L27" s="19"/>
      <c r="M27" s="19"/>
      <c r="N27" s="19"/>
      <c r="O27" s="19"/>
      <c r="P27" s="19"/>
    </row>
    <row r="28" spans="1:17" ht="22.5" customHeight="1" x14ac:dyDescent="0.25">
      <c r="A28" s="422" t="s">
        <v>71</v>
      </c>
      <c r="B28" s="469">
        <v>85.316202511504088</v>
      </c>
      <c r="C28" s="469">
        <v>88.177990919466623</v>
      </c>
      <c r="D28" s="469">
        <v>94.305855959530263</v>
      </c>
      <c r="E28" s="469">
        <v>102.78845480128804</v>
      </c>
      <c r="F28" s="469">
        <v>118.6063310067445</v>
      </c>
      <c r="G28" s="469">
        <v>115.69755206609153</v>
      </c>
      <c r="H28" s="612">
        <v>688.42136355129526</v>
      </c>
      <c r="I28" s="586">
        <v>1878.9736586085885</v>
      </c>
      <c r="J28" s="18"/>
      <c r="K28" s="19"/>
      <c r="L28" s="19"/>
      <c r="M28" s="19"/>
      <c r="N28" s="19"/>
      <c r="O28" s="19"/>
      <c r="P28" s="19"/>
    </row>
    <row r="29" spans="1:17" ht="22.5" customHeight="1" x14ac:dyDescent="0.25">
      <c r="A29" s="422" t="s">
        <v>72</v>
      </c>
      <c r="B29" s="469">
        <v>422.18583190195739</v>
      </c>
      <c r="C29" s="469">
        <v>436.34734500470154</v>
      </c>
      <c r="D29" s="469">
        <v>466.67098487103704</v>
      </c>
      <c r="E29" s="469">
        <v>508.64698641910394</v>
      </c>
      <c r="F29" s="469">
        <v>567.93742828024074</v>
      </c>
      <c r="G29" s="469">
        <v>599.9779867028127</v>
      </c>
      <c r="H29" s="612">
        <v>633.57721761974472</v>
      </c>
      <c r="I29" s="586">
        <v>652.42214144569255</v>
      </c>
      <c r="J29" s="18"/>
      <c r="K29" s="19"/>
      <c r="L29" s="19"/>
      <c r="M29" s="19"/>
      <c r="N29" s="19"/>
      <c r="O29" s="19"/>
      <c r="P29" s="19"/>
    </row>
    <row r="30" spans="1:17" ht="15" customHeight="1" x14ac:dyDescent="0.25">
      <c r="A30" s="339" t="s">
        <v>73</v>
      </c>
      <c r="B30" s="468">
        <v>630.52888270095775</v>
      </c>
      <c r="C30" s="468">
        <v>644.39382466135191</v>
      </c>
      <c r="D30" s="468">
        <v>623.19071091536989</v>
      </c>
      <c r="E30" s="468">
        <v>613.86518336847359</v>
      </c>
      <c r="F30" s="468">
        <v>636.44187182336873</v>
      </c>
      <c r="G30" s="468">
        <v>691.18474610012777</v>
      </c>
      <c r="H30" s="611">
        <v>727.28507203867605</v>
      </c>
      <c r="I30" s="585">
        <v>757.13356537804077</v>
      </c>
      <c r="J30" s="18"/>
      <c r="K30" s="19"/>
      <c r="L30" s="19"/>
      <c r="M30" s="19"/>
      <c r="N30" s="19"/>
      <c r="O30" s="19"/>
      <c r="P30" s="19"/>
    </row>
    <row r="31" spans="1:17" ht="15" customHeight="1" thickBot="1" x14ac:dyDescent="0.3">
      <c r="A31" s="339" t="s">
        <v>74</v>
      </c>
      <c r="B31" s="468">
        <v>117.43768484286683</v>
      </c>
      <c r="C31" s="468">
        <v>103.57168231790575</v>
      </c>
      <c r="D31" s="468">
        <v>107.34225556396491</v>
      </c>
      <c r="E31" s="468">
        <v>115.57964700481813</v>
      </c>
      <c r="F31" s="468">
        <v>128.59588911986432</v>
      </c>
      <c r="G31" s="468">
        <v>152.49662961121064</v>
      </c>
      <c r="H31" s="611">
        <v>378.0731658382519</v>
      </c>
      <c r="I31" s="585">
        <v>403.40911767904504</v>
      </c>
      <c r="J31" s="18"/>
      <c r="K31" s="19"/>
      <c r="L31" s="19"/>
      <c r="M31" s="19"/>
      <c r="N31" s="19"/>
      <c r="O31" s="19"/>
      <c r="P31" s="19"/>
    </row>
    <row r="32" spans="1:17" ht="16.5" customHeight="1" thickBot="1" x14ac:dyDescent="0.3">
      <c r="A32" s="470" t="s">
        <v>13</v>
      </c>
      <c r="B32" s="471">
        <v>21193.593532604104</v>
      </c>
      <c r="C32" s="471">
        <v>21949.522355752801</v>
      </c>
      <c r="D32" s="471">
        <v>22940.842485778558</v>
      </c>
      <c r="E32" s="471">
        <v>24695.134839726026</v>
      </c>
      <c r="F32" s="471">
        <v>27460.672973372995</v>
      </c>
      <c r="G32" s="471">
        <v>29749.27410887137</v>
      </c>
      <c r="H32" s="471">
        <v>34522.692879568589</v>
      </c>
      <c r="I32" s="587">
        <v>39176.938687948117</v>
      </c>
      <c r="J32" s="18"/>
      <c r="K32" s="19"/>
    </row>
    <row r="33" spans="1:16" ht="14.25" customHeight="1" x14ac:dyDescent="0.25">
      <c r="A33" s="44"/>
      <c r="B33" s="45"/>
      <c r="C33" s="45"/>
      <c r="D33" s="45"/>
      <c r="E33" s="45"/>
      <c r="F33" s="45"/>
      <c r="G33" s="45"/>
      <c r="H33" s="45"/>
      <c r="I33" s="45"/>
      <c r="J33" s="18"/>
      <c r="K33" s="19"/>
    </row>
    <row r="34" spans="1:16" ht="14.25" customHeight="1" x14ac:dyDescent="0.25">
      <c r="A34" s="973" t="s">
        <v>357</v>
      </c>
      <c r="B34" s="973"/>
      <c r="C34" s="973"/>
      <c r="D34" s="973"/>
      <c r="E34" s="973"/>
      <c r="F34" s="973"/>
      <c r="G34" s="973"/>
      <c r="H34" s="973"/>
      <c r="I34" s="973"/>
      <c r="J34" s="92"/>
      <c r="K34" s="92"/>
      <c r="L34" s="92"/>
      <c r="M34" s="92"/>
    </row>
    <row r="35" spans="1:16" s="48" customFormat="1" ht="7.5" customHeight="1" x14ac:dyDescent="0.25">
      <c r="A35" s="971"/>
      <c r="B35" s="971"/>
      <c r="C35" s="971"/>
      <c r="D35" s="971"/>
      <c r="E35" s="971"/>
      <c r="F35" s="971"/>
      <c r="G35" s="971"/>
      <c r="H35" s="971"/>
      <c r="I35" s="971"/>
      <c r="J35" s="46"/>
      <c r="K35" s="47"/>
      <c r="L35" s="2"/>
      <c r="M35" s="2"/>
      <c r="N35" s="2"/>
      <c r="O35" s="2"/>
      <c r="P35" s="2"/>
    </row>
    <row r="37" spans="1:16" x14ac:dyDescent="0.25">
      <c r="A37" s="9" t="s">
        <v>384</v>
      </c>
    </row>
    <row r="39" spans="1:16" x14ac:dyDescent="0.25">
      <c r="B39" s="740"/>
      <c r="C39" s="740"/>
      <c r="D39" s="740"/>
      <c r="E39" s="740"/>
      <c r="F39" s="740"/>
      <c r="G39" s="740"/>
      <c r="H39" s="740"/>
      <c r="I39" s="740"/>
    </row>
    <row r="40" spans="1:16" x14ac:dyDescent="0.25">
      <c r="B40" s="740"/>
      <c r="C40" s="740"/>
      <c r="D40" s="740"/>
      <c r="E40" s="740"/>
      <c r="F40" s="740"/>
      <c r="G40" s="740"/>
      <c r="H40" s="740"/>
      <c r="I40" s="740"/>
    </row>
    <row r="41" spans="1:16" x14ac:dyDescent="0.25">
      <c r="B41" s="740"/>
      <c r="C41" s="740"/>
      <c r="D41" s="740"/>
      <c r="E41" s="740"/>
      <c r="F41" s="740"/>
      <c r="G41" s="740"/>
      <c r="H41" s="740"/>
      <c r="I41" s="740"/>
    </row>
    <row r="42" spans="1:16" x14ac:dyDescent="0.25">
      <c r="B42" s="740"/>
      <c r="C42" s="740"/>
      <c r="D42" s="740"/>
      <c r="E42" s="740"/>
      <c r="F42" s="740"/>
      <c r="G42" s="740"/>
      <c r="H42" s="740"/>
      <c r="I42" s="740"/>
    </row>
    <row r="43" spans="1:16" x14ac:dyDescent="0.25">
      <c r="B43" s="740"/>
      <c r="C43" s="740"/>
      <c r="D43" s="740"/>
      <c r="E43" s="740"/>
      <c r="F43" s="740"/>
      <c r="G43" s="740"/>
      <c r="H43" s="740"/>
      <c r="I43" s="740"/>
    </row>
    <row r="44" spans="1:16" x14ac:dyDescent="0.25">
      <c r="B44" s="740"/>
      <c r="C44" s="740"/>
      <c r="D44" s="740"/>
      <c r="E44" s="740"/>
      <c r="F44" s="740"/>
      <c r="G44" s="740"/>
      <c r="H44" s="740"/>
      <c r="I44" s="740"/>
    </row>
    <row r="45" spans="1:16" x14ac:dyDescent="0.25">
      <c r="B45" s="740"/>
      <c r="C45" s="740"/>
      <c r="D45" s="740"/>
      <c r="E45" s="740"/>
      <c r="F45" s="740"/>
      <c r="G45" s="740"/>
      <c r="H45" s="740"/>
      <c r="I45" s="740"/>
    </row>
  </sheetData>
  <mergeCells count="3">
    <mergeCell ref="A35:I35"/>
    <mergeCell ref="A1:I1"/>
    <mergeCell ref="A34:I34"/>
  </mergeCells>
  <hyperlinks>
    <hyperlink ref="A2" location="OBSAH!A1" tooltip="obsah" display="zpět na obsah"/>
  </hyperlinks>
  <pageMargins left="0.70866141732283472" right="0.70866141732283472" top="0.78740157480314965" bottom="0.78740157480314965" header="0.31496062992125984" footer="0.31496062992125984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5"/>
  <sheetViews>
    <sheetView zoomScaleNormal="100" workbookViewId="0">
      <selection activeCell="R21" sqref="R21"/>
    </sheetView>
  </sheetViews>
  <sheetFormatPr defaultColWidth="9.140625" defaultRowHeight="11.25" x14ac:dyDescent="0.2"/>
  <cols>
    <col min="1" max="1" width="35.140625" style="55" customWidth="1"/>
    <col min="2" max="5" width="6.42578125" style="55" customWidth="1"/>
    <col min="6" max="9" width="6.42578125" style="51" customWidth="1"/>
    <col min="10" max="10" width="6.5703125" style="51" customWidth="1"/>
    <col min="11" max="16384" width="9.140625" style="51"/>
  </cols>
  <sheetData>
    <row r="1" spans="1:16" ht="25.5" customHeight="1" x14ac:dyDescent="0.2">
      <c r="A1" s="974" t="s">
        <v>473</v>
      </c>
      <c r="B1" s="974"/>
      <c r="C1" s="974"/>
      <c r="D1" s="974"/>
      <c r="E1" s="974"/>
      <c r="F1" s="974"/>
      <c r="G1" s="974"/>
      <c r="H1" s="974"/>
      <c r="I1" s="974"/>
      <c r="J1" s="144"/>
      <c r="K1" s="144"/>
    </row>
    <row r="2" spans="1:16" ht="15" x14ac:dyDescent="0.25">
      <c r="A2" s="14" t="s">
        <v>0</v>
      </c>
      <c r="B2" s="3"/>
      <c r="C2" s="3"/>
      <c r="D2" s="3"/>
      <c r="E2" s="3"/>
      <c r="F2" s="3"/>
      <c r="G2" s="1"/>
      <c r="H2" s="1"/>
      <c r="I2" s="1"/>
      <c r="J2" s="1"/>
      <c r="K2" s="1"/>
    </row>
    <row r="3" spans="1:16" ht="15" customHeight="1" thickBot="1" x14ac:dyDescent="0.25">
      <c r="A3" s="53"/>
      <c r="B3" s="53"/>
      <c r="C3" s="53"/>
      <c r="D3" s="53"/>
      <c r="E3" s="53"/>
      <c r="F3" s="54"/>
      <c r="G3" s="54"/>
      <c r="H3" s="54"/>
      <c r="I3" s="54"/>
    </row>
    <row r="4" spans="1:16" ht="15.75" customHeight="1" thickBot="1" x14ac:dyDescent="0.25">
      <c r="A4" s="666" t="s">
        <v>283</v>
      </c>
      <c r="B4" s="657">
        <v>2010</v>
      </c>
      <c r="C4" s="658">
        <v>2012</v>
      </c>
      <c r="D4" s="658">
        <v>2014</v>
      </c>
      <c r="E4" s="658">
        <v>2016</v>
      </c>
      <c r="F4" s="658">
        <v>2018</v>
      </c>
      <c r="G4" s="658">
        <v>2019</v>
      </c>
      <c r="H4" s="658">
        <v>2020</v>
      </c>
      <c r="I4" s="667">
        <v>2021</v>
      </c>
    </row>
    <row r="5" spans="1:16" ht="14.25" customHeight="1" x14ac:dyDescent="0.2">
      <c r="A5" s="669" t="s">
        <v>83</v>
      </c>
      <c r="B5" s="670">
        <v>11812.191254954721</v>
      </c>
      <c r="C5" s="670">
        <v>12224.547052834951</v>
      </c>
      <c r="D5" s="670">
        <v>12967.156860156396</v>
      </c>
      <c r="E5" s="670">
        <v>14077.742929735619</v>
      </c>
      <c r="F5" s="670">
        <v>15897.40540669256</v>
      </c>
      <c r="G5" s="670">
        <v>17207.746094609181</v>
      </c>
      <c r="H5" s="670">
        <v>19739.533207761011</v>
      </c>
      <c r="I5" s="671">
        <v>22795.411269062981</v>
      </c>
      <c r="J5" s="24"/>
      <c r="K5" s="56"/>
      <c r="L5" s="56"/>
      <c r="M5" s="56"/>
      <c r="N5" s="56"/>
      <c r="O5" s="56"/>
      <c r="P5" s="56"/>
    </row>
    <row r="6" spans="1:16" ht="14.25" customHeight="1" x14ac:dyDescent="0.2">
      <c r="A6" s="478" t="s">
        <v>84</v>
      </c>
      <c r="B6" s="473">
        <v>10475.412319929997</v>
      </c>
      <c r="C6" s="473">
        <v>10842.363444335764</v>
      </c>
      <c r="D6" s="473">
        <v>11492.661322513924</v>
      </c>
      <c r="E6" s="473">
        <v>12472.571898451979</v>
      </c>
      <c r="F6" s="473">
        <v>14058.155955205088</v>
      </c>
      <c r="G6" s="473">
        <v>15264.971006000005</v>
      </c>
      <c r="H6" s="473">
        <v>17662.589579093947</v>
      </c>
      <c r="I6" s="589">
        <v>20354.594503843975</v>
      </c>
      <c r="J6" s="24"/>
      <c r="K6" s="56"/>
      <c r="L6" s="56"/>
      <c r="M6" s="56"/>
      <c r="N6" s="56"/>
      <c r="O6" s="56"/>
      <c r="P6" s="56"/>
    </row>
    <row r="7" spans="1:16" ht="14.25" customHeight="1" x14ac:dyDescent="0.2">
      <c r="A7" s="478" t="s">
        <v>85</v>
      </c>
      <c r="B7" s="473">
        <v>414.23985861073174</v>
      </c>
      <c r="C7" s="473">
        <v>428.16544252340111</v>
      </c>
      <c r="D7" s="473">
        <v>457.71767703217967</v>
      </c>
      <c r="E7" s="473">
        <v>498.7825483780253</v>
      </c>
      <c r="F7" s="473">
        <v>587.72565442956841</v>
      </c>
      <c r="G7" s="473">
        <v>579.96269295974139</v>
      </c>
      <c r="H7" s="473">
        <v>661.6428876964867</v>
      </c>
      <c r="I7" s="589">
        <v>794.49563998819133</v>
      </c>
      <c r="J7" s="24"/>
      <c r="K7" s="56"/>
      <c r="L7" s="56"/>
      <c r="M7" s="56"/>
      <c r="N7" s="56"/>
      <c r="O7" s="56"/>
      <c r="P7" s="56"/>
    </row>
    <row r="8" spans="1:16" ht="14.25" customHeight="1" x14ac:dyDescent="0.2">
      <c r="A8" s="478" t="s">
        <v>86</v>
      </c>
      <c r="B8" s="473">
        <v>922.5390764139911</v>
      </c>
      <c r="C8" s="473">
        <v>954.01816597578647</v>
      </c>
      <c r="D8" s="473">
        <v>1016.7778606102922</v>
      </c>
      <c r="E8" s="473">
        <v>1106.3884829056162</v>
      </c>
      <c r="F8" s="473">
        <v>1251.5237970579019</v>
      </c>
      <c r="G8" s="473">
        <v>1362.8123956494339</v>
      </c>
      <c r="H8" s="473">
        <v>1415.3007409705749</v>
      </c>
      <c r="I8" s="589">
        <v>1646.3211252308147</v>
      </c>
      <c r="J8" s="24"/>
      <c r="K8" s="56"/>
      <c r="L8" s="56"/>
      <c r="M8" s="56"/>
      <c r="N8" s="56"/>
      <c r="O8" s="56"/>
      <c r="P8" s="56"/>
    </row>
    <row r="9" spans="1:16" ht="14.25" customHeight="1" x14ac:dyDescent="0.2">
      <c r="A9" s="116" t="s">
        <v>87</v>
      </c>
      <c r="B9" s="472">
        <v>156.96619415696088</v>
      </c>
      <c r="C9" s="472">
        <v>162.23136093251932</v>
      </c>
      <c r="D9" s="472">
        <v>173.50551080477351</v>
      </c>
      <c r="E9" s="472">
        <v>189.11193980132222</v>
      </c>
      <c r="F9" s="472">
        <v>213.05608543979491</v>
      </c>
      <c r="G9" s="472">
        <v>244.11979503106298</v>
      </c>
      <c r="H9" s="472">
        <v>283.69880876305058</v>
      </c>
      <c r="I9" s="588">
        <v>324.71497669236288</v>
      </c>
      <c r="J9" s="24"/>
      <c r="K9" s="56"/>
      <c r="L9" s="56"/>
      <c r="M9" s="56"/>
      <c r="N9" s="56"/>
      <c r="O9" s="56"/>
      <c r="P9" s="56"/>
    </row>
    <row r="10" spans="1:16" ht="14.25" customHeight="1" x14ac:dyDescent="0.2">
      <c r="A10" s="478" t="s">
        <v>88</v>
      </c>
      <c r="B10" s="473">
        <v>156.40818572401349</v>
      </c>
      <c r="C10" s="473">
        <v>161.65463504593541</v>
      </c>
      <c r="D10" s="473">
        <v>172.8887057741623</v>
      </c>
      <c r="E10" s="473">
        <v>188.4396545506863</v>
      </c>
      <c r="F10" s="473">
        <v>212.34132535574037</v>
      </c>
      <c r="G10" s="473">
        <v>243.41512039563148</v>
      </c>
      <c r="H10" s="473">
        <v>282.95639121115528</v>
      </c>
      <c r="I10" s="589">
        <v>323.83288248094192</v>
      </c>
      <c r="J10" s="24"/>
      <c r="K10" s="56"/>
      <c r="L10" s="56"/>
      <c r="M10" s="56"/>
      <c r="N10" s="56"/>
      <c r="O10" s="56"/>
      <c r="P10" s="56"/>
    </row>
    <row r="11" spans="1:16" ht="14.25" customHeight="1" x14ac:dyDescent="0.2">
      <c r="A11" s="479" t="s">
        <v>89</v>
      </c>
      <c r="B11" s="473">
        <v>0.55800843294741376</v>
      </c>
      <c r="C11" s="473">
        <v>0.57672588658394819</v>
      </c>
      <c r="D11" s="473">
        <v>0.61680503061122816</v>
      </c>
      <c r="E11" s="473">
        <v>0.67228525063593592</v>
      </c>
      <c r="F11" s="473">
        <v>0.71476008405456959</v>
      </c>
      <c r="G11" s="473">
        <v>0.70467463543144815</v>
      </c>
      <c r="H11" s="473">
        <v>0.74241755189527625</v>
      </c>
      <c r="I11" s="589">
        <v>0.88209421142098021</v>
      </c>
      <c r="J11" s="24"/>
      <c r="K11" s="56"/>
      <c r="L11" s="56"/>
      <c r="M11" s="56"/>
      <c r="N11" s="56"/>
      <c r="O11" s="56"/>
      <c r="P11" s="56"/>
    </row>
    <row r="12" spans="1:16" ht="14.25" customHeight="1" x14ac:dyDescent="0.2">
      <c r="A12" s="116" t="s">
        <v>90</v>
      </c>
      <c r="B12" s="472">
        <v>4849.0284257324756</v>
      </c>
      <c r="C12" s="472">
        <v>5014.8349737498238</v>
      </c>
      <c r="D12" s="472">
        <v>5342.4364009040346</v>
      </c>
      <c r="E12" s="472">
        <v>5812.0730918182571</v>
      </c>
      <c r="F12" s="472">
        <v>6469.0972574477009</v>
      </c>
      <c r="G12" s="472">
        <v>7077.6453485291104</v>
      </c>
      <c r="H12" s="472">
        <v>8181.0471303948416</v>
      </c>
      <c r="I12" s="588">
        <v>9181.3379625982652</v>
      </c>
      <c r="J12" s="24"/>
      <c r="K12" s="56"/>
      <c r="L12" s="56"/>
      <c r="M12" s="56"/>
      <c r="N12" s="56"/>
      <c r="O12" s="56"/>
      <c r="P12" s="56"/>
    </row>
    <row r="13" spans="1:16" ht="14.25" customHeight="1" x14ac:dyDescent="0.2">
      <c r="A13" s="478" t="s">
        <v>91</v>
      </c>
      <c r="B13" s="473">
        <v>2847.0860172095631</v>
      </c>
      <c r="C13" s="473">
        <v>2942.7874514670539</v>
      </c>
      <c r="D13" s="473">
        <v>3145.9641690828098</v>
      </c>
      <c r="E13" s="473">
        <v>3428.2426436327441</v>
      </c>
      <c r="F13" s="473">
        <v>3831.7480622589123</v>
      </c>
      <c r="G13" s="473">
        <v>4165.4924070793986</v>
      </c>
      <c r="H13" s="473">
        <v>4851.5417279273061</v>
      </c>
      <c r="I13" s="589">
        <v>5577.6655559626115</v>
      </c>
      <c r="J13" s="24"/>
      <c r="K13" s="56"/>
      <c r="L13" s="56"/>
      <c r="M13" s="56"/>
      <c r="N13" s="56"/>
      <c r="O13" s="56"/>
      <c r="P13" s="56"/>
    </row>
    <row r="14" spans="1:16" ht="14.25" customHeight="1" x14ac:dyDescent="0.2">
      <c r="A14" s="478" t="s">
        <v>92</v>
      </c>
      <c r="B14" s="473">
        <v>693.52505441243602</v>
      </c>
      <c r="C14" s="473">
        <v>716.78818501276362</v>
      </c>
      <c r="D14" s="473">
        <v>766.60085611435363</v>
      </c>
      <c r="E14" s="473">
        <v>835.55487246893347</v>
      </c>
      <c r="F14" s="473">
        <v>922.42160080478584</v>
      </c>
      <c r="G14" s="473">
        <v>1015.454124196622</v>
      </c>
      <c r="H14" s="473">
        <v>1110.4417106060614</v>
      </c>
      <c r="I14" s="589">
        <v>1185.1358116628653</v>
      </c>
      <c r="J14" s="24"/>
      <c r="K14" s="56"/>
      <c r="L14" s="56"/>
      <c r="M14" s="56"/>
      <c r="N14" s="56"/>
      <c r="O14" s="56"/>
      <c r="P14" s="56"/>
    </row>
    <row r="15" spans="1:16" ht="14.25" customHeight="1" x14ac:dyDescent="0.2">
      <c r="A15" s="478" t="s">
        <v>93</v>
      </c>
      <c r="B15" s="473">
        <v>301.18593198652337</v>
      </c>
      <c r="C15" s="473">
        <v>311.38883884351708</v>
      </c>
      <c r="D15" s="473">
        <v>332.36503850937635</v>
      </c>
      <c r="E15" s="473">
        <v>361.91437286942312</v>
      </c>
      <c r="F15" s="473">
        <v>414.34709383301822</v>
      </c>
      <c r="G15" s="473">
        <v>441.41463613439805</v>
      </c>
      <c r="H15" s="473">
        <v>516.74585053954831</v>
      </c>
      <c r="I15" s="589">
        <v>555.9387741935177</v>
      </c>
      <c r="J15" s="24"/>
      <c r="K15" s="56"/>
      <c r="L15" s="56"/>
      <c r="M15" s="56"/>
      <c r="N15" s="56"/>
      <c r="O15" s="56"/>
      <c r="P15" s="56"/>
    </row>
    <row r="16" spans="1:16" ht="14.25" customHeight="1" x14ac:dyDescent="0.2">
      <c r="A16" s="478" t="s">
        <v>94</v>
      </c>
      <c r="B16" s="473">
        <v>873.31379595045632</v>
      </c>
      <c r="C16" s="473">
        <v>905.44926156559461</v>
      </c>
      <c r="D16" s="473">
        <v>949.54228378795733</v>
      </c>
      <c r="E16" s="473">
        <v>1025.1281114808985</v>
      </c>
      <c r="F16" s="473">
        <v>1119.2829929308336</v>
      </c>
      <c r="G16" s="473">
        <v>1251.8362699858023</v>
      </c>
      <c r="H16" s="473">
        <v>1416.718871669616</v>
      </c>
      <c r="I16" s="589">
        <v>1533.0866402824533</v>
      </c>
      <c r="J16" s="24"/>
      <c r="K16" s="56"/>
      <c r="L16" s="56"/>
      <c r="M16" s="56"/>
      <c r="N16" s="56"/>
      <c r="O16" s="56"/>
      <c r="P16" s="56"/>
    </row>
    <row r="17" spans="1:16" ht="14.25" customHeight="1" x14ac:dyDescent="0.2">
      <c r="A17" s="478" t="s">
        <v>95</v>
      </c>
      <c r="B17" s="473">
        <v>133.9176261734963</v>
      </c>
      <c r="C17" s="473">
        <v>138.42123686089528</v>
      </c>
      <c r="D17" s="473">
        <v>147.96405340953726</v>
      </c>
      <c r="E17" s="473">
        <v>161.23309136625747</v>
      </c>
      <c r="F17" s="473">
        <v>181.2975076201509</v>
      </c>
      <c r="G17" s="473">
        <v>203.44791113288903</v>
      </c>
      <c r="H17" s="473">
        <v>285.59896965230877</v>
      </c>
      <c r="I17" s="589">
        <v>329.51118049681691</v>
      </c>
      <c r="J17" s="24"/>
      <c r="K17" s="56"/>
      <c r="L17" s="56"/>
      <c r="M17" s="56"/>
      <c r="N17" s="56"/>
      <c r="O17" s="56"/>
      <c r="P17" s="56"/>
    </row>
    <row r="18" spans="1:16" ht="14.25" customHeight="1" x14ac:dyDescent="0.2">
      <c r="A18" s="116" t="s">
        <v>96</v>
      </c>
      <c r="B18" s="472">
        <v>762.9091177471812</v>
      </c>
      <c r="C18" s="472">
        <v>788.51300961928428</v>
      </c>
      <c r="D18" s="472">
        <v>843.22141613614474</v>
      </c>
      <c r="E18" s="472">
        <v>919.02099150106119</v>
      </c>
      <c r="F18" s="472">
        <v>1039.6466651942374</v>
      </c>
      <c r="G18" s="472">
        <v>1112.8426795015318</v>
      </c>
      <c r="H18" s="472">
        <v>1490.6389941528885</v>
      </c>
      <c r="I18" s="588">
        <v>1860.4632851035874</v>
      </c>
      <c r="J18" s="24"/>
      <c r="K18" s="56"/>
      <c r="L18" s="56"/>
      <c r="M18" s="56"/>
      <c r="N18" s="56"/>
      <c r="O18" s="56"/>
      <c r="P18" s="56"/>
    </row>
    <row r="19" spans="1:16" ht="14.25" customHeight="1" x14ac:dyDescent="0.2">
      <c r="A19" s="478" t="s">
        <v>97</v>
      </c>
      <c r="B19" s="473">
        <v>283.17146568018455</v>
      </c>
      <c r="C19" s="473">
        <v>292.68336551404178</v>
      </c>
      <c r="D19" s="473">
        <v>312.93445325716539</v>
      </c>
      <c r="E19" s="473">
        <v>341.03591346954266</v>
      </c>
      <c r="F19" s="473">
        <v>384.24460881594297</v>
      </c>
      <c r="G19" s="473">
        <v>408.88610530901491</v>
      </c>
      <c r="H19" s="473">
        <v>573.495137590063</v>
      </c>
      <c r="I19" s="589">
        <v>526.89222715780159</v>
      </c>
      <c r="J19" s="24"/>
      <c r="K19" s="56"/>
      <c r="L19" s="56"/>
      <c r="M19" s="56"/>
      <c r="N19" s="56"/>
      <c r="O19" s="56"/>
      <c r="P19" s="56"/>
    </row>
    <row r="20" spans="1:16" ht="14.25" customHeight="1" x14ac:dyDescent="0.2">
      <c r="A20" s="478" t="s">
        <v>98</v>
      </c>
      <c r="B20" s="473">
        <v>479.73765206699659</v>
      </c>
      <c r="C20" s="473">
        <v>495.82964410524249</v>
      </c>
      <c r="D20" s="473">
        <v>530.28696287897935</v>
      </c>
      <c r="E20" s="473">
        <v>577.98507803151847</v>
      </c>
      <c r="F20" s="473">
        <v>655.40205637829445</v>
      </c>
      <c r="G20" s="473">
        <v>703.95657419251677</v>
      </c>
      <c r="H20" s="473">
        <v>917.14385656282559</v>
      </c>
      <c r="I20" s="589">
        <v>1333.5710579457855</v>
      </c>
      <c r="J20" s="24"/>
      <c r="K20" s="56"/>
      <c r="L20" s="56"/>
      <c r="M20" s="56"/>
      <c r="N20" s="56"/>
      <c r="O20" s="56"/>
      <c r="P20" s="56"/>
    </row>
    <row r="21" spans="1:16" ht="22.5" customHeight="1" x14ac:dyDescent="0.2">
      <c r="A21" s="116" t="s">
        <v>99</v>
      </c>
      <c r="B21" s="472">
        <v>2776.9849082485694</v>
      </c>
      <c r="C21" s="472">
        <v>2920.9407586441534</v>
      </c>
      <c r="D21" s="472">
        <v>2787.2509486133895</v>
      </c>
      <c r="E21" s="472">
        <v>2862.3220504887581</v>
      </c>
      <c r="F21" s="472">
        <v>2943.9554997238015</v>
      </c>
      <c r="G21" s="472">
        <v>3123.2710168301201</v>
      </c>
      <c r="H21" s="472">
        <v>3306.8427377612761</v>
      </c>
      <c r="I21" s="588">
        <v>3374.2399438159764</v>
      </c>
      <c r="J21" s="24"/>
      <c r="K21" s="56"/>
      <c r="L21" s="56"/>
      <c r="M21" s="56"/>
      <c r="N21" s="56"/>
      <c r="O21" s="56"/>
      <c r="P21" s="56"/>
    </row>
    <row r="22" spans="1:16" ht="14.25" customHeight="1" x14ac:dyDescent="0.2">
      <c r="A22" s="478" t="s">
        <v>100</v>
      </c>
      <c r="B22" s="473">
        <v>2594.2291073985407</v>
      </c>
      <c r="C22" s="473">
        <v>2732.0398949578162</v>
      </c>
      <c r="D22" s="473">
        <v>2585.3208118708408</v>
      </c>
      <c r="E22" s="473">
        <v>2642.28001042806</v>
      </c>
      <c r="F22" s="473">
        <v>2695.3670119061621</v>
      </c>
      <c r="G22" s="473">
        <v>2871.002204844468</v>
      </c>
      <c r="H22" s="473">
        <v>3055.2424569354371</v>
      </c>
      <c r="I22" s="589">
        <v>3094.6748026131213</v>
      </c>
      <c r="J22" s="24"/>
      <c r="K22" s="56"/>
      <c r="L22" s="56"/>
      <c r="M22" s="56"/>
      <c r="N22" s="56"/>
      <c r="O22" s="56"/>
      <c r="P22" s="56"/>
    </row>
    <row r="23" spans="1:16" ht="21.75" customHeight="1" x14ac:dyDescent="0.2">
      <c r="A23" s="478" t="s">
        <v>101</v>
      </c>
      <c r="B23" s="473">
        <v>182.75580085002861</v>
      </c>
      <c r="C23" s="473">
        <v>188.90086368633712</v>
      </c>
      <c r="D23" s="473">
        <v>201.93013674254894</v>
      </c>
      <c r="E23" s="473">
        <v>220.04204006069787</v>
      </c>
      <c r="F23" s="473">
        <v>248.58848781763965</v>
      </c>
      <c r="G23" s="473">
        <v>252.26881198565158</v>
      </c>
      <c r="H23" s="473">
        <v>251.60028082583852</v>
      </c>
      <c r="I23" s="589">
        <v>279.56514120285499</v>
      </c>
      <c r="J23" s="24"/>
      <c r="K23" s="56"/>
      <c r="L23" s="56"/>
      <c r="M23" s="56"/>
      <c r="N23" s="56"/>
      <c r="O23" s="56"/>
      <c r="P23" s="56"/>
    </row>
    <row r="24" spans="1:16" ht="14.25" customHeight="1" x14ac:dyDescent="0.2">
      <c r="A24" s="116" t="s">
        <v>102</v>
      </c>
      <c r="B24" s="472">
        <v>26.260054948256286</v>
      </c>
      <c r="C24" s="472">
        <v>27.140904290246695</v>
      </c>
      <c r="D24" s="472">
        <v>29.027041599814268</v>
      </c>
      <c r="E24" s="472">
        <v>31.63795846122213</v>
      </c>
      <c r="F24" s="472">
        <v>35.298529986081881</v>
      </c>
      <c r="G24" s="472">
        <v>36.43091164913541</v>
      </c>
      <c r="H24" s="472">
        <v>70.560779633566057</v>
      </c>
      <c r="I24" s="588">
        <v>56.912807439397774</v>
      </c>
      <c r="J24" s="24"/>
      <c r="K24" s="56"/>
      <c r="L24" s="56"/>
      <c r="M24" s="56"/>
      <c r="N24" s="56"/>
      <c r="O24" s="56"/>
      <c r="P24" s="56"/>
    </row>
    <row r="25" spans="1:16" ht="19.5" customHeight="1" x14ac:dyDescent="0.2">
      <c r="A25" s="116" t="s">
        <v>308</v>
      </c>
      <c r="B25" s="472">
        <v>630.52888270095775</v>
      </c>
      <c r="C25" s="472">
        <v>644.39382466135191</v>
      </c>
      <c r="D25" s="472">
        <v>623.19071091536989</v>
      </c>
      <c r="E25" s="472">
        <v>613.86518336847359</v>
      </c>
      <c r="F25" s="472">
        <v>636.44187182336873</v>
      </c>
      <c r="G25" s="472">
        <v>691.18474610012777</v>
      </c>
      <c r="H25" s="472">
        <v>727.28507203867605</v>
      </c>
      <c r="I25" s="588">
        <v>757.13356537804077</v>
      </c>
      <c r="J25" s="24"/>
      <c r="K25" s="56"/>
      <c r="L25" s="56"/>
      <c r="M25" s="56"/>
      <c r="N25" s="56"/>
      <c r="O25" s="56"/>
      <c r="P25" s="56"/>
    </row>
    <row r="26" spans="1:16" ht="14.25" customHeight="1" thickBot="1" x14ac:dyDescent="0.25">
      <c r="A26" s="474" t="s">
        <v>228</v>
      </c>
      <c r="B26" s="475">
        <v>178.72469411498446</v>
      </c>
      <c r="C26" s="475">
        <v>166.92047102046973</v>
      </c>
      <c r="D26" s="475">
        <v>175.05359664863525</v>
      </c>
      <c r="E26" s="475">
        <v>189.36069455130854</v>
      </c>
      <c r="F26" s="475">
        <v>225.77165706544912</v>
      </c>
      <c r="G26" s="475">
        <v>256.0335166211093</v>
      </c>
      <c r="H26" s="475">
        <v>723.08614906328069</v>
      </c>
      <c r="I26" s="590">
        <v>826.72487785750673</v>
      </c>
      <c r="J26" s="24"/>
      <c r="K26" s="56"/>
      <c r="L26" s="56"/>
      <c r="M26" s="56"/>
      <c r="N26" s="56"/>
      <c r="O26" s="56"/>
      <c r="P26" s="56"/>
    </row>
    <row r="27" spans="1:16" ht="15.75" customHeight="1" thickBot="1" x14ac:dyDescent="0.25">
      <c r="A27" s="476" t="s">
        <v>13</v>
      </c>
      <c r="B27" s="477">
        <v>21193.593532604107</v>
      </c>
      <c r="C27" s="477">
        <v>21949.522355752804</v>
      </c>
      <c r="D27" s="477">
        <v>22940.842485778554</v>
      </c>
      <c r="E27" s="477">
        <v>24695.134839726026</v>
      </c>
      <c r="F27" s="477">
        <v>27460.672973372992</v>
      </c>
      <c r="G27" s="477">
        <v>29749.274108871381</v>
      </c>
      <c r="H27" s="477">
        <v>34522.692879568589</v>
      </c>
      <c r="I27" s="591">
        <v>39176.938687948117</v>
      </c>
      <c r="J27" s="24"/>
      <c r="K27" s="56"/>
      <c r="L27" s="56"/>
      <c r="M27" s="56"/>
      <c r="N27" s="56"/>
      <c r="O27" s="56"/>
      <c r="P27" s="56"/>
    </row>
    <row r="28" spans="1:16" ht="23.25" customHeight="1" x14ac:dyDescent="0.2">
      <c r="B28" s="56"/>
      <c r="C28" s="56"/>
      <c r="D28" s="56"/>
      <c r="E28" s="56"/>
      <c r="F28" s="56"/>
      <c r="G28" s="56"/>
      <c r="H28" s="24"/>
    </row>
    <row r="29" spans="1:16" x14ac:dyDescent="0.2">
      <c r="A29" s="9" t="s">
        <v>384</v>
      </c>
      <c r="B29" s="51"/>
      <c r="C29" s="51"/>
      <c r="D29" s="51"/>
      <c r="E29" s="51"/>
      <c r="H29" s="24"/>
    </row>
    <row r="30" spans="1:16" ht="24.75" customHeight="1" x14ac:dyDescent="0.25">
      <c r="B30" s="737"/>
      <c r="C30" s="737"/>
      <c r="D30" s="737"/>
      <c r="E30" s="737"/>
      <c r="F30" s="737"/>
      <c r="G30" s="737"/>
      <c r="H30" s="737"/>
      <c r="I30" s="737"/>
    </row>
    <row r="31" spans="1:16" ht="24.75" customHeight="1" x14ac:dyDescent="0.25">
      <c r="B31" s="737"/>
      <c r="C31" s="737"/>
      <c r="D31" s="737"/>
      <c r="E31" s="737"/>
      <c r="F31" s="737"/>
      <c r="G31" s="737"/>
      <c r="H31" s="737"/>
      <c r="I31" s="737"/>
    </row>
    <row r="32" spans="1:16" ht="26.25" customHeight="1" x14ac:dyDescent="0.25">
      <c r="B32" s="737"/>
      <c r="C32" s="737"/>
      <c r="D32" s="737"/>
      <c r="E32" s="737"/>
      <c r="F32" s="737"/>
      <c r="G32" s="737"/>
      <c r="H32" s="737"/>
      <c r="I32" s="737"/>
    </row>
    <row r="33" spans="2:9" ht="15" customHeight="1" x14ac:dyDescent="0.2">
      <c r="B33" s="56"/>
      <c r="C33" s="56"/>
      <c r="D33" s="56"/>
      <c r="E33" s="56"/>
      <c r="F33" s="56"/>
      <c r="G33" s="56"/>
      <c r="H33" s="56"/>
      <c r="I33" s="56"/>
    </row>
    <row r="34" spans="2:9" ht="15" customHeight="1" x14ac:dyDescent="0.2">
      <c r="B34" s="741"/>
      <c r="C34" s="741"/>
      <c r="D34" s="741"/>
      <c r="E34" s="741"/>
      <c r="F34" s="741"/>
      <c r="G34" s="741"/>
      <c r="H34" s="741"/>
      <c r="I34" s="741"/>
    </row>
    <row r="35" spans="2:9" x14ac:dyDescent="0.2">
      <c r="B35" s="741"/>
      <c r="C35" s="741"/>
      <c r="D35" s="741"/>
      <c r="E35" s="741"/>
      <c r="F35" s="741"/>
      <c r="G35" s="741"/>
      <c r="H35" s="741"/>
      <c r="I35" s="741"/>
    </row>
  </sheetData>
  <mergeCells count="1">
    <mergeCell ref="A1:I1"/>
  </mergeCells>
  <hyperlinks>
    <hyperlink ref="A2" location="OBSAH!A1" tooltip="obsah" display="zpět na obsah"/>
  </hyperlink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tabSelected="1" zoomScaleNormal="100" workbookViewId="0">
      <selection activeCell="H25" sqref="H25"/>
    </sheetView>
  </sheetViews>
  <sheetFormatPr defaultColWidth="9.140625" defaultRowHeight="14.25" x14ac:dyDescent="0.2"/>
  <cols>
    <col min="1" max="6" width="14.28515625" style="210" customWidth="1"/>
    <col min="7" max="7" width="8.42578125" style="210" customWidth="1"/>
    <col min="8" max="8" width="26.140625" style="210" customWidth="1"/>
    <col min="9" max="9" width="14.85546875" style="210" bestFit="1" customWidth="1"/>
    <col min="10" max="16384" width="9.140625" style="210"/>
  </cols>
  <sheetData>
    <row r="1" spans="1:9" x14ac:dyDescent="0.2">
      <c r="A1" s="886" t="s">
        <v>383</v>
      </c>
      <c r="B1" s="886"/>
      <c r="C1" s="886"/>
      <c r="D1" s="886"/>
      <c r="E1" s="886"/>
      <c r="F1" s="886"/>
      <c r="G1" s="886"/>
    </row>
    <row r="2" spans="1:9" ht="15" x14ac:dyDescent="0.25">
      <c r="A2" s="14" t="s">
        <v>0</v>
      </c>
    </row>
    <row r="3" spans="1:9" ht="7.5" customHeight="1" thickBot="1" x14ac:dyDescent="0.25"/>
    <row r="4" spans="1:9" ht="18.75" customHeight="1" x14ac:dyDescent="0.2">
      <c r="A4" s="887" t="s">
        <v>1</v>
      </c>
      <c r="B4" s="890" t="s">
        <v>392</v>
      </c>
      <c r="C4" s="890"/>
      <c r="D4" s="890"/>
      <c r="E4" s="891" t="s">
        <v>2</v>
      </c>
      <c r="F4" s="892"/>
    </row>
    <row r="5" spans="1:9" ht="15" customHeight="1" x14ac:dyDescent="0.2">
      <c r="A5" s="888"/>
      <c r="B5" s="893" t="s">
        <v>3</v>
      </c>
      <c r="C5" s="893" t="s">
        <v>4</v>
      </c>
      <c r="D5" s="895"/>
      <c r="E5" s="896" t="s">
        <v>390</v>
      </c>
      <c r="F5" s="898" t="s">
        <v>391</v>
      </c>
    </row>
    <row r="6" spans="1:9" ht="15" customHeight="1" thickBot="1" x14ac:dyDescent="0.25">
      <c r="A6" s="889"/>
      <c r="B6" s="894"/>
      <c r="C6" s="583" t="s">
        <v>5</v>
      </c>
      <c r="D6" s="583" t="s">
        <v>6</v>
      </c>
      <c r="E6" s="897"/>
      <c r="F6" s="899"/>
    </row>
    <row r="7" spans="1:9" ht="15" customHeight="1" x14ac:dyDescent="0.2">
      <c r="A7" s="577">
        <v>2010</v>
      </c>
      <c r="B7" s="731">
        <v>302.91798402510074</v>
      </c>
      <c r="C7" s="578" t="s">
        <v>492</v>
      </c>
      <c r="D7" s="578" t="s">
        <v>492</v>
      </c>
      <c r="E7" s="728">
        <v>7.5864724878370868</v>
      </c>
      <c r="F7" s="779">
        <v>28802.022432781192</v>
      </c>
    </row>
    <row r="8" spans="1:9" ht="15" customHeight="1" x14ac:dyDescent="0.2">
      <c r="A8" s="579">
        <v>2011</v>
      </c>
      <c r="B8" s="731">
        <v>307.03127838304829</v>
      </c>
      <c r="C8" s="691">
        <v>4.1132943579475523</v>
      </c>
      <c r="D8" s="692">
        <v>1.3578904439053519</v>
      </c>
      <c r="E8" s="728">
        <v>7.558022303569861</v>
      </c>
      <c r="F8" s="779">
        <v>29250.345098241454</v>
      </c>
      <c r="H8" s="215"/>
      <c r="I8" s="736"/>
    </row>
    <row r="9" spans="1:9" ht="15" customHeight="1" x14ac:dyDescent="0.2">
      <c r="A9" s="579">
        <v>2012</v>
      </c>
      <c r="B9" s="731">
        <v>311.75840216739954</v>
      </c>
      <c r="C9" s="691">
        <v>4.7271237843512495</v>
      </c>
      <c r="D9" s="692">
        <v>1.5396228714045668</v>
      </c>
      <c r="E9" s="728">
        <v>7.6244830450594074</v>
      </c>
      <c r="F9" s="779">
        <v>29665.041199506755</v>
      </c>
      <c r="H9" s="215"/>
      <c r="I9" s="736"/>
    </row>
    <row r="10" spans="1:9" ht="15" customHeight="1" x14ac:dyDescent="0.2">
      <c r="A10" s="579">
        <v>2013</v>
      </c>
      <c r="B10" s="731">
        <v>311.59421900204268</v>
      </c>
      <c r="C10" s="691">
        <v>-0.16418316535686017</v>
      </c>
      <c r="D10" s="692">
        <v>-5.2663589566614988E-2</v>
      </c>
      <c r="E10" s="728">
        <v>7.5213235409977113</v>
      </c>
      <c r="F10" s="779">
        <v>29645.376210898859</v>
      </c>
      <c r="H10" s="215"/>
      <c r="I10" s="736"/>
    </row>
    <row r="11" spans="1:9" ht="15" customHeight="1" x14ac:dyDescent="0.2">
      <c r="A11" s="579">
        <v>2014</v>
      </c>
      <c r="B11" s="731">
        <v>330.82095610484021</v>
      </c>
      <c r="C11" s="691">
        <v>19.226737102797529</v>
      </c>
      <c r="D11" s="692">
        <v>6.1704408908406227</v>
      </c>
      <c r="E11" s="728">
        <v>7.612488939920838</v>
      </c>
      <c r="F11" s="779">
        <v>31432.567883332151</v>
      </c>
      <c r="H11" s="215"/>
      <c r="I11" s="736"/>
    </row>
    <row r="12" spans="1:9" ht="15" customHeight="1" x14ac:dyDescent="0.2">
      <c r="A12" s="579">
        <v>2015</v>
      </c>
      <c r="B12" s="731">
        <v>340.8431543718429</v>
      </c>
      <c r="C12" s="691">
        <v>10.022198267002693</v>
      </c>
      <c r="D12" s="692">
        <v>3.0294931690562521</v>
      </c>
      <c r="E12" s="728">
        <v>7.3689794514490039</v>
      </c>
      <c r="F12" s="779">
        <v>32329.036275817783</v>
      </c>
      <c r="H12" s="215"/>
      <c r="I12" s="736"/>
    </row>
    <row r="13" spans="1:9" ht="15" customHeight="1" x14ac:dyDescent="0.2">
      <c r="A13" s="579">
        <v>2016</v>
      </c>
      <c r="B13" s="731">
        <v>357.15325108737329</v>
      </c>
      <c r="C13" s="691">
        <v>16.310096715530392</v>
      </c>
      <c r="D13" s="692">
        <v>4.785220564452608</v>
      </c>
      <c r="E13" s="728">
        <v>7.445543192145661</v>
      </c>
      <c r="F13" s="779">
        <v>33804.415582900874</v>
      </c>
      <c r="H13" s="215"/>
      <c r="I13" s="736"/>
    </row>
    <row r="14" spans="1:9" ht="15" customHeight="1" x14ac:dyDescent="0.2">
      <c r="A14" s="580">
        <v>2017</v>
      </c>
      <c r="B14" s="731">
        <v>377.20940841472066</v>
      </c>
      <c r="C14" s="691">
        <v>20.056157327347364</v>
      </c>
      <c r="D14" s="692">
        <v>5.6155606217457743</v>
      </c>
      <c r="E14" s="728">
        <v>7.380715649656433</v>
      </c>
      <c r="F14" s="779">
        <v>35620.990818165112</v>
      </c>
      <c r="H14" s="215"/>
      <c r="I14" s="736"/>
    </row>
    <row r="15" spans="1:9" ht="15" customHeight="1" x14ac:dyDescent="0.2">
      <c r="A15" s="580">
        <v>2018</v>
      </c>
      <c r="B15" s="731">
        <v>404.20987742724583</v>
      </c>
      <c r="C15" s="691">
        <v>27.000469012525173</v>
      </c>
      <c r="D15" s="692">
        <v>7.157952164024417</v>
      </c>
      <c r="E15" s="728">
        <v>7.4704810917955138</v>
      </c>
      <c r="F15" s="779">
        <v>38038.163092143441</v>
      </c>
      <c r="H15" s="215"/>
      <c r="I15" s="736"/>
    </row>
    <row r="16" spans="1:9" ht="15" customHeight="1" x14ac:dyDescent="0.2">
      <c r="A16" s="580">
        <v>2019</v>
      </c>
      <c r="B16" s="731">
        <v>440.34846612879841</v>
      </c>
      <c r="C16" s="691">
        <v>36.138588701552578</v>
      </c>
      <c r="D16" s="692">
        <v>8.9405506197846929</v>
      </c>
      <c r="E16" s="728">
        <v>7.6033604108781256</v>
      </c>
      <c r="F16" s="779">
        <v>41272.386716234178</v>
      </c>
      <c r="H16" s="215"/>
      <c r="I16" s="736"/>
    </row>
    <row r="17" spans="1:9" ht="15" customHeight="1" x14ac:dyDescent="0.2">
      <c r="A17" s="580">
        <v>2020</v>
      </c>
      <c r="B17" s="731">
        <v>526.02149332546605</v>
      </c>
      <c r="C17" s="691">
        <v>85.673027196667647</v>
      </c>
      <c r="D17" s="692">
        <v>19.455734216548628</v>
      </c>
      <c r="E17" s="728">
        <v>9.2136875704107357</v>
      </c>
      <c r="F17" s="779">
        <v>49160.17509330155</v>
      </c>
      <c r="H17" s="215"/>
      <c r="I17" s="736"/>
    </row>
    <row r="18" spans="1:9" ht="15" customHeight="1" x14ac:dyDescent="0.2">
      <c r="A18" s="580">
        <v>2021</v>
      </c>
      <c r="B18" s="731">
        <v>579.64315488862098</v>
      </c>
      <c r="C18" s="691">
        <v>53.62166156315493</v>
      </c>
      <c r="D18" s="692">
        <v>10.193815698321185</v>
      </c>
      <c r="E18" s="728">
        <v>9.4887871690343637</v>
      </c>
      <c r="F18" s="779">
        <v>55199.641446989619</v>
      </c>
      <c r="H18" s="215"/>
      <c r="I18" s="736"/>
    </row>
    <row r="19" spans="1:9" ht="7.5" customHeight="1" x14ac:dyDescent="0.2"/>
    <row r="20" spans="1:9" x14ac:dyDescent="0.2">
      <c r="A20" s="211" t="s">
        <v>7</v>
      </c>
      <c r="B20" s="212"/>
      <c r="C20" s="213"/>
      <c r="D20" s="213"/>
      <c r="E20" s="213"/>
      <c r="F20" s="213"/>
      <c r="G20" s="213"/>
    </row>
    <row r="21" spans="1:9" s="213" customFormat="1" ht="80.25" customHeight="1" x14ac:dyDescent="0.2">
      <c r="A21" s="885" t="s">
        <v>318</v>
      </c>
      <c r="B21" s="885"/>
      <c r="C21" s="885"/>
      <c r="D21" s="885"/>
      <c r="E21" s="885"/>
      <c r="F21" s="885"/>
      <c r="G21" s="599"/>
    </row>
    <row r="22" spans="1:9" ht="13.5" customHeight="1" x14ac:dyDescent="0.2">
      <c r="A22" s="214" t="s">
        <v>384</v>
      </c>
    </row>
    <row r="26" spans="1:9" x14ac:dyDescent="0.2">
      <c r="D26" s="215"/>
      <c r="E26" s="215"/>
      <c r="F26" s="215"/>
    </row>
    <row r="30" spans="1:9" ht="34.5" customHeight="1" x14ac:dyDescent="0.2"/>
    <row r="33" ht="25.5" customHeight="1" x14ac:dyDescent="0.2"/>
    <row r="34" ht="25.5" customHeight="1" x14ac:dyDescent="0.2"/>
  </sheetData>
  <mergeCells count="9">
    <mergeCell ref="A21:F21"/>
    <mergeCell ref="A1:G1"/>
    <mergeCell ref="A4:A6"/>
    <mergeCell ref="B4:D4"/>
    <mergeCell ref="E4:F4"/>
    <mergeCell ref="B5:B6"/>
    <mergeCell ref="C5:D5"/>
    <mergeCell ref="E5:E6"/>
    <mergeCell ref="F5:F6"/>
  </mergeCells>
  <hyperlinks>
    <hyperlink ref="A2" location="OBSAH!A1" tooltip="obsah" display="zpět na obsah"/>
  </hyperlinks>
  <pageMargins left="0.7" right="0.7" top="0.78740157499999996" bottom="0.78740157499999996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workbookViewId="0">
      <selection activeCell="A27" sqref="A27:I27"/>
    </sheetView>
  </sheetViews>
  <sheetFormatPr defaultColWidth="9.140625" defaultRowHeight="14.25" x14ac:dyDescent="0.2"/>
  <cols>
    <col min="1" max="4" width="11.42578125" style="210" customWidth="1"/>
    <col min="5" max="5" width="13" style="210" customWidth="1"/>
    <col min="6" max="6" width="14" style="210" customWidth="1"/>
    <col min="7" max="7" width="11.42578125" style="210" customWidth="1"/>
    <col min="8" max="8" width="8.42578125" style="210" customWidth="1"/>
    <col min="9" max="9" width="26.140625" style="210" customWidth="1"/>
    <col min="10" max="16384" width="9.140625" style="210"/>
  </cols>
  <sheetData>
    <row r="1" spans="1:11" x14ac:dyDescent="0.2">
      <c r="A1" s="938" t="s">
        <v>508</v>
      </c>
      <c r="B1" s="938"/>
      <c r="C1" s="938"/>
      <c r="D1" s="938"/>
      <c r="E1" s="938"/>
      <c r="F1" s="938"/>
      <c r="G1" s="938"/>
      <c r="H1" s="938"/>
    </row>
    <row r="2" spans="1:11" ht="15" x14ac:dyDescent="0.25">
      <c r="A2" s="14" t="s">
        <v>0</v>
      </c>
      <c r="B2" s="1"/>
      <c r="C2" s="1"/>
      <c r="D2" s="1"/>
      <c r="E2" s="1"/>
      <c r="F2" s="1"/>
      <c r="G2" s="1"/>
      <c r="H2" s="1"/>
    </row>
    <row r="3" spans="1:11" ht="7.5" customHeight="1" thickBot="1" x14ac:dyDescent="0.25"/>
    <row r="4" spans="1:11" ht="15.75" customHeight="1" x14ac:dyDescent="0.2">
      <c r="A4" s="887" t="s">
        <v>1</v>
      </c>
      <c r="B4" s="890" t="s">
        <v>392</v>
      </c>
      <c r="C4" s="890"/>
      <c r="D4" s="890"/>
      <c r="E4" s="891" t="s">
        <v>2</v>
      </c>
      <c r="F4" s="892"/>
      <c r="G4" s="892"/>
    </row>
    <row r="5" spans="1:11" ht="22.5" customHeight="1" thickBot="1" x14ac:dyDescent="0.25">
      <c r="A5" s="888"/>
      <c r="B5" s="893" t="s">
        <v>3</v>
      </c>
      <c r="C5" s="893" t="s">
        <v>4</v>
      </c>
      <c r="D5" s="895"/>
      <c r="E5" s="896" t="s">
        <v>410</v>
      </c>
      <c r="F5" s="976" t="s">
        <v>409</v>
      </c>
      <c r="G5" s="978" t="s">
        <v>240</v>
      </c>
      <c r="H5" s="237"/>
    </row>
    <row r="6" spans="1:11" ht="22.5" customHeight="1" thickBot="1" x14ac:dyDescent="0.25">
      <c r="A6" s="889"/>
      <c r="B6" s="894"/>
      <c r="C6" s="593" t="s">
        <v>5</v>
      </c>
      <c r="D6" s="593" t="s">
        <v>6</v>
      </c>
      <c r="E6" s="897"/>
      <c r="F6" s="977"/>
      <c r="G6" s="978"/>
      <c r="H6" s="237"/>
    </row>
    <row r="7" spans="1:11" ht="15" customHeight="1" x14ac:dyDescent="0.25">
      <c r="A7" s="577">
        <v>2010</v>
      </c>
      <c r="B7" s="706">
        <v>43.105000001035073</v>
      </c>
      <c r="C7" s="578" t="s">
        <v>492</v>
      </c>
      <c r="D7" s="578" t="s">
        <v>492</v>
      </c>
      <c r="E7" s="718">
        <v>2.2296131734181834</v>
      </c>
      <c r="F7" s="718">
        <v>14.229924360470875</v>
      </c>
      <c r="G7" s="714">
        <v>4098.5060064706176</v>
      </c>
      <c r="I7"/>
      <c r="J7"/>
      <c r="K7"/>
    </row>
    <row r="8" spans="1:11" ht="15" customHeight="1" x14ac:dyDescent="0.25">
      <c r="A8" s="579">
        <v>2011</v>
      </c>
      <c r="B8" s="707">
        <v>44.486000001226977</v>
      </c>
      <c r="C8" s="692">
        <v>1.3810000001919036</v>
      </c>
      <c r="D8" s="692">
        <v>3.2038046634004003</v>
      </c>
      <c r="E8" s="719">
        <v>2.2530329290049491</v>
      </c>
      <c r="F8" s="719">
        <v>14.489077541385475</v>
      </c>
      <c r="G8" s="715">
        <v>4238.1051824070501</v>
      </c>
      <c r="I8"/>
      <c r="J8"/>
      <c r="K8"/>
    </row>
    <row r="9" spans="1:11" ht="15" customHeight="1" x14ac:dyDescent="0.25">
      <c r="A9" s="579">
        <v>2012</v>
      </c>
      <c r="B9" s="707">
        <v>45.164000001581719</v>
      </c>
      <c r="C9" s="692">
        <v>0.67800000035474284</v>
      </c>
      <c r="D9" s="692">
        <v>1.5240749906398454</v>
      </c>
      <c r="E9" s="719">
        <v>2.2636088935301766</v>
      </c>
      <c r="F9" s="719">
        <v>14.486858954752662</v>
      </c>
      <c r="G9" s="715">
        <v>4297.5326774418099</v>
      </c>
      <c r="I9"/>
      <c r="J9"/>
      <c r="K9"/>
    </row>
    <row r="10" spans="1:11" ht="15" customHeight="1" x14ac:dyDescent="0.25">
      <c r="A10" s="579">
        <v>2013</v>
      </c>
      <c r="B10" s="707">
        <v>45.357000001560998</v>
      </c>
      <c r="C10" s="692">
        <v>0.19299999997927841</v>
      </c>
      <c r="D10" s="692">
        <v>0.42733150290612532</v>
      </c>
      <c r="E10" s="719">
        <v>2.2381873037415629</v>
      </c>
      <c r="F10" s="719">
        <v>14.556431806349931</v>
      </c>
      <c r="G10" s="715">
        <v>4315.3089718753772</v>
      </c>
      <c r="I10"/>
      <c r="J10"/>
      <c r="K10"/>
    </row>
    <row r="11" spans="1:11" ht="15" customHeight="1" x14ac:dyDescent="0.25">
      <c r="A11" s="579">
        <v>2014</v>
      </c>
      <c r="B11" s="707">
        <v>48.184000001790785</v>
      </c>
      <c r="C11" s="692">
        <v>2.8270000002297877</v>
      </c>
      <c r="D11" s="692">
        <v>6.2327755365930049</v>
      </c>
      <c r="E11" s="719">
        <v>2.325631905995452</v>
      </c>
      <c r="F11" s="719">
        <v>14.564978158917121</v>
      </c>
      <c r="G11" s="715">
        <v>4578.1466469941251</v>
      </c>
      <c r="I11"/>
      <c r="J11"/>
      <c r="K11"/>
    </row>
    <row r="12" spans="1:11" ht="15" customHeight="1" x14ac:dyDescent="0.25">
      <c r="A12" s="579">
        <v>2015</v>
      </c>
      <c r="B12" s="707">
        <v>50.63400000190898</v>
      </c>
      <c r="C12" s="692">
        <v>2.4500000001181945</v>
      </c>
      <c r="D12" s="692">
        <v>5.084675410981121</v>
      </c>
      <c r="E12" s="719">
        <v>2.35283840125151</v>
      </c>
      <c r="F12" s="719">
        <v>14.855513262463765</v>
      </c>
      <c r="G12" s="715">
        <v>4802.6442715808334</v>
      </c>
      <c r="I12"/>
      <c r="J12"/>
      <c r="K12"/>
    </row>
    <row r="13" spans="1:11" ht="15" customHeight="1" x14ac:dyDescent="0.25">
      <c r="A13" s="579">
        <v>2016</v>
      </c>
      <c r="B13" s="707">
        <v>52.954000002065101</v>
      </c>
      <c r="C13" s="692">
        <v>2.3200000001561207</v>
      </c>
      <c r="D13" s="692">
        <v>4.5819014892535703</v>
      </c>
      <c r="E13" s="719">
        <v>2.362998813996513</v>
      </c>
      <c r="F13" s="719">
        <v>14.826688498800907</v>
      </c>
      <c r="G13" s="715">
        <v>5012.0753973168266</v>
      </c>
      <c r="I13"/>
      <c r="J13"/>
      <c r="K13"/>
    </row>
    <row r="14" spans="1:11" ht="15" customHeight="1" x14ac:dyDescent="0.25">
      <c r="A14" s="580">
        <v>2017</v>
      </c>
      <c r="B14" s="717">
        <v>54.870000002320317</v>
      </c>
      <c r="C14" s="692">
        <v>1.9160000002552167</v>
      </c>
      <c r="D14" s="692">
        <v>3.6182346946038058</v>
      </c>
      <c r="E14" s="720">
        <v>2.3022718939184403</v>
      </c>
      <c r="F14" s="720">
        <v>14.546296772373665</v>
      </c>
      <c r="G14" s="721">
        <v>5181.5350376702709</v>
      </c>
      <c r="I14"/>
      <c r="J14"/>
      <c r="K14"/>
    </row>
    <row r="15" spans="1:11" ht="15" customHeight="1" x14ac:dyDescent="0.25">
      <c r="A15" s="580">
        <v>2018</v>
      </c>
      <c r="B15" s="717">
        <v>57.34400000284883</v>
      </c>
      <c r="C15" s="692">
        <v>2.4740000005285125</v>
      </c>
      <c r="D15" s="692">
        <v>4.5088390749478569</v>
      </c>
      <c r="E15" s="720">
        <v>2.2717539737213093</v>
      </c>
      <c r="F15" s="720">
        <v>14.186689440888639</v>
      </c>
      <c r="G15" s="721">
        <v>5396.356066901114</v>
      </c>
      <c r="I15"/>
      <c r="J15"/>
      <c r="K15"/>
    </row>
    <row r="16" spans="1:11" ht="15" customHeight="1" x14ac:dyDescent="0.25">
      <c r="A16" s="580">
        <v>2019</v>
      </c>
      <c r="B16" s="717">
        <v>62.056000003403007</v>
      </c>
      <c r="C16" s="692">
        <v>4.7120000005541769</v>
      </c>
      <c r="D16" s="692">
        <v>8.2170758934153376</v>
      </c>
      <c r="E16" s="720">
        <v>2.3303330459372202</v>
      </c>
      <c r="F16" s="720">
        <v>14.09247556803165</v>
      </c>
      <c r="G16" s="721">
        <v>5816.3010143288411</v>
      </c>
      <c r="I16"/>
      <c r="J16"/>
      <c r="K16"/>
    </row>
    <row r="17" spans="1:11" ht="15" customHeight="1" x14ac:dyDescent="0.25">
      <c r="A17" s="580">
        <v>2020</v>
      </c>
      <c r="B17" s="717">
        <v>60.641000002640894</v>
      </c>
      <c r="C17" s="692">
        <v>-1.4150000007621131</v>
      </c>
      <c r="D17" s="692">
        <v>-2.2801985314627404</v>
      </c>
      <c r="E17" s="720">
        <v>2.3909049332355892</v>
      </c>
      <c r="F17" s="720">
        <v>11.528236159947253</v>
      </c>
      <c r="G17" s="721">
        <v>5667.3010813993733</v>
      </c>
      <c r="I17"/>
      <c r="J17"/>
      <c r="K17"/>
    </row>
    <row r="18" spans="1:11" ht="15" customHeight="1" x14ac:dyDescent="0.25">
      <c r="A18" s="580">
        <v>2021</v>
      </c>
      <c r="B18" s="717">
        <v>73.768000002871887</v>
      </c>
      <c r="C18" s="692">
        <v>13.127000000230993</v>
      </c>
      <c r="D18" s="692">
        <v>21.647070463315778</v>
      </c>
      <c r="E18" s="720">
        <v>2.7161010210368923</v>
      </c>
      <c r="F18" s="720">
        <v>12.726450641351311</v>
      </c>
      <c r="G18" s="721">
        <v>7024.9551229540348</v>
      </c>
      <c r="I18"/>
      <c r="J18"/>
      <c r="K18"/>
    </row>
    <row r="19" spans="1:11" ht="7.5" customHeight="1" x14ac:dyDescent="0.25">
      <c r="I19"/>
      <c r="J19"/>
      <c r="K19"/>
    </row>
    <row r="20" spans="1:11" s="23" customFormat="1" ht="15" customHeight="1" x14ac:dyDescent="0.25">
      <c r="A20" s="24" t="s">
        <v>30</v>
      </c>
      <c r="H20" s="25"/>
    </row>
    <row r="21" spans="1:11" s="23" customFormat="1" ht="79.900000000000006" customHeight="1" x14ac:dyDescent="0.25">
      <c r="A21" s="975" t="s">
        <v>31</v>
      </c>
      <c r="B21" s="975"/>
      <c r="C21" s="975"/>
      <c r="D21" s="975"/>
      <c r="E21" s="975"/>
      <c r="F21" s="975"/>
      <c r="G21" s="975"/>
      <c r="H21" s="25"/>
    </row>
    <row r="22" spans="1:11" ht="13.5" customHeight="1" x14ac:dyDescent="0.2">
      <c r="A22" s="214" t="s">
        <v>384</v>
      </c>
    </row>
    <row r="26" spans="1:11" x14ac:dyDescent="0.2">
      <c r="D26" s="215"/>
      <c r="E26" s="215"/>
      <c r="F26" s="215"/>
      <c r="G26" s="215"/>
    </row>
    <row r="30" spans="1:11" ht="34.5" customHeight="1" x14ac:dyDescent="0.2"/>
    <row r="33" ht="25.5" customHeight="1" x14ac:dyDescent="0.2"/>
    <row r="34" ht="25.5" customHeight="1" x14ac:dyDescent="0.2"/>
  </sheetData>
  <mergeCells count="10">
    <mergeCell ref="A21:G21"/>
    <mergeCell ref="A1:H1"/>
    <mergeCell ref="A4:A6"/>
    <mergeCell ref="B4:D4"/>
    <mergeCell ref="E4:G4"/>
    <mergeCell ref="B5:B6"/>
    <mergeCell ref="C5:D5"/>
    <mergeCell ref="E5:E6"/>
    <mergeCell ref="F5:F6"/>
    <mergeCell ref="G5:G6"/>
  </mergeCells>
  <hyperlinks>
    <hyperlink ref="A2" location="OBSAH!A1" tooltip="obsah" display="zpět na obsah"/>
  </hyperlinks>
  <pageMargins left="0.7" right="0.7" top="0.78740157499999996" bottom="0.78740157499999996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7"/>
  <sheetViews>
    <sheetView workbookViewId="0">
      <selection activeCell="R15" sqref="R15"/>
    </sheetView>
  </sheetViews>
  <sheetFormatPr defaultColWidth="8.85546875" defaultRowHeight="11.25" x14ac:dyDescent="0.2"/>
  <cols>
    <col min="1" max="1" width="30.7109375" style="13" customWidth="1"/>
    <col min="2" max="9" width="6.7109375" style="13" customWidth="1"/>
    <col min="10" max="10" width="9.140625" style="867" bestFit="1" customWidth="1"/>
    <col min="11" max="16384" width="8.85546875" style="13"/>
  </cols>
  <sheetData>
    <row r="1" spans="1:23" s="107" customFormat="1" ht="14.25" customHeight="1" x14ac:dyDescent="0.2">
      <c r="A1" s="979" t="s">
        <v>474</v>
      </c>
      <c r="B1" s="979"/>
      <c r="C1" s="979"/>
      <c r="D1" s="979"/>
      <c r="E1" s="979"/>
      <c r="F1" s="979"/>
      <c r="G1" s="979"/>
      <c r="H1" s="979"/>
      <c r="I1" s="979"/>
      <c r="J1" s="864"/>
    </row>
    <row r="2" spans="1:23" s="107" customFormat="1" ht="14.25" customHeight="1" x14ac:dyDescent="0.25">
      <c r="A2" s="14" t="s">
        <v>0</v>
      </c>
      <c r="B2" s="150"/>
      <c r="C2" s="150"/>
      <c r="D2" s="150"/>
      <c r="E2" s="109"/>
      <c r="F2" s="109"/>
      <c r="G2" s="109"/>
      <c r="H2" s="109"/>
      <c r="I2" s="109"/>
      <c r="J2" s="864"/>
    </row>
    <row r="3" spans="1:23" s="107" customFormat="1" ht="12" thickBot="1" x14ac:dyDescent="0.25">
      <c r="B3" s="109"/>
      <c r="C3" s="109"/>
      <c r="D3" s="109"/>
      <c r="E3" s="108"/>
      <c r="F3" s="108"/>
      <c r="G3" s="108"/>
      <c r="H3" s="108"/>
      <c r="I3" s="12" t="s">
        <v>14</v>
      </c>
      <c r="J3" s="864"/>
    </row>
    <row r="4" spans="1:23" s="107" customFormat="1" ht="14.25" customHeight="1" thickBot="1" x14ac:dyDescent="0.25">
      <c r="A4" s="677" t="s">
        <v>273</v>
      </c>
      <c r="B4" s="675">
        <v>2010</v>
      </c>
      <c r="C4" s="675">
        <v>2012</v>
      </c>
      <c r="D4" s="676">
        <v>2014</v>
      </c>
      <c r="E4" s="676">
        <v>2016</v>
      </c>
      <c r="F4" s="675">
        <v>2018</v>
      </c>
      <c r="G4" s="675">
        <v>2019</v>
      </c>
      <c r="H4" s="676">
        <v>2020</v>
      </c>
      <c r="I4" s="863">
        <v>2021</v>
      </c>
      <c r="J4" s="864"/>
    </row>
    <row r="5" spans="1:23" s="107" customFormat="1" ht="13.15" customHeight="1" x14ac:dyDescent="0.25">
      <c r="A5" s="124" t="s">
        <v>35</v>
      </c>
      <c r="B5" s="809">
        <v>14.044240745221312</v>
      </c>
      <c r="C5" s="809">
        <v>14.130193138383421</v>
      </c>
      <c r="D5" s="809">
        <v>16.583274224955591</v>
      </c>
      <c r="E5" s="810">
        <v>18.078287230615047</v>
      </c>
      <c r="F5" s="811">
        <v>19.633752207957453</v>
      </c>
      <c r="G5" s="811">
        <v>21.233555340538668</v>
      </c>
      <c r="H5" s="811">
        <v>19.608590379718517</v>
      </c>
      <c r="I5" s="811">
        <v>25.833350025621467</v>
      </c>
      <c r="J5" s="865"/>
      <c r="K5" s="291"/>
      <c r="L5"/>
      <c r="M5"/>
      <c r="N5"/>
      <c r="O5"/>
      <c r="P5"/>
      <c r="Q5"/>
      <c r="R5"/>
      <c r="S5"/>
      <c r="T5"/>
      <c r="U5"/>
      <c r="V5"/>
      <c r="W5"/>
    </row>
    <row r="6" spans="1:23" s="107" customFormat="1" ht="13.15" customHeight="1" x14ac:dyDescent="0.25">
      <c r="A6" s="125" t="s">
        <v>36</v>
      </c>
      <c r="B6" s="812">
        <v>0.35498027460490006</v>
      </c>
      <c r="C6" s="812">
        <v>0.73868727663447409</v>
      </c>
      <c r="D6" s="812">
        <v>0.82783132761104172</v>
      </c>
      <c r="E6" s="680">
        <v>0.91743135838800105</v>
      </c>
      <c r="F6" s="813">
        <v>1.2808472593001465</v>
      </c>
      <c r="G6" s="813">
        <v>1.4985776139871598</v>
      </c>
      <c r="H6" s="813">
        <v>0.99608787395556087</v>
      </c>
      <c r="I6" s="813">
        <v>1.1552248242922469</v>
      </c>
      <c r="J6" s="865"/>
      <c r="K6" s="291"/>
      <c r="L6"/>
      <c r="M6"/>
      <c r="N6"/>
      <c r="O6"/>
      <c r="P6"/>
      <c r="Q6"/>
      <c r="R6"/>
      <c r="S6"/>
      <c r="T6"/>
      <c r="U6"/>
      <c r="V6"/>
      <c r="W6"/>
    </row>
    <row r="7" spans="1:23" s="107" customFormat="1" ht="13.15" customHeight="1" x14ac:dyDescent="0.2">
      <c r="A7" s="125" t="s">
        <v>37</v>
      </c>
      <c r="B7" s="812">
        <v>13.689260470616411</v>
      </c>
      <c r="C7" s="812">
        <v>13.391505861748945</v>
      </c>
      <c r="D7" s="812">
        <v>15.755442897344549</v>
      </c>
      <c r="E7" s="680">
        <v>17.160855872227046</v>
      </c>
      <c r="F7" s="813">
        <v>18.352904948657304</v>
      </c>
      <c r="G7" s="813">
        <v>19.734977726551509</v>
      </c>
      <c r="H7" s="813">
        <v>18.612502505762958</v>
      </c>
      <c r="I7" s="813">
        <v>24.678125201329223</v>
      </c>
      <c r="J7" s="865"/>
      <c r="K7" s="291"/>
      <c r="L7" s="291"/>
      <c r="M7" s="291"/>
      <c r="N7" s="291"/>
      <c r="O7" s="291"/>
      <c r="P7" s="291"/>
      <c r="Q7" s="291"/>
      <c r="R7" s="291"/>
    </row>
    <row r="8" spans="1:23" s="107" customFormat="1" ht="13.15" customHeight="1" x14ac:dyDescent="0.2">
      <c r="A8" s="123" t="s">
        <v>396</v>
      </c>
      <c r="B8" s="814">
        <v>1.728593305345332</v>
      </c>
      <c r="C8" s="814">
        <v>1.6540876606244062</v>
      </c>
      <c r="D8" s="814">
        <v>1.8638880744201516</v>
      </c>
      <c r="E8" s="815">
        <v>1.9814137148376791</v>
      </c>
      <c r="F8" s="816">
        <v>2.1126558756222389</v>
      </c>
      <c r="G8" s="816">
        <v>2.2747602072326218</v>
      </c>
      <c r="H8" s="816">
        <v>1.828038078006317</v>
      </c>
      <c r="I8" s="816">
        <v>2.3592415031295713</v>
      </c>
      <c r="J8" s="865"/>
      <c r="K8" s="291"/>
      <c r="L8" s="291"/>
      <c r="M8" s="291"/>
      <c r="N8" s="291"/>
      <c r="O8" s="291"/>
      <c r="P8" s="291"/>
      <c r="Q8" s="291"/>
      <c r="R8" s="291"/>
    </row>
    <row r="9" spans="1:23" s="107" customFormat="1" ht="13.15" customHeight="1" x14ac:dyDescent="0.2">
      <c r="A9" s="123" t="s">
        <v>397</v>
      </c>
      <c r="B9" s="814">
        <v>7.6825731632311376</v>
      </c>
      <c r="C9" s="814">
        <v>7.5342128411369549</v>
      </c>
      <c r="D9" s="814">
        <v>9.1342818652766393</v>
      </c>
      <c r="E9" s="815">
        <v>9.9570887331825269</v>
      </c>
      <c r="F9" s="816">
        <v>10.298907543231275</v>
      </c>
      <c r="G9" s="816">
        <v>10.798503223101463</v>
      </c>
      <c r="H9" s="816">
        <v>11.174409743766889</v>
      </c>
      <c r="I9" s="816">
        <v>15.616054048572272</v>
      </c>
      <c r="J9" s="865"/>
      <c r="K9" s="291"/>
      <c r="L9" s="291"/>
      <c r="M9" s="291"/>
      <c r="N9" s="291"/>
      <c r="O9" s="291"/>
      <c r="P9" s="291"/>
      <c r="Q9" s="291"/>
      <c r="R9" s="291"/>
    </row>
    <row r="10" spans="1:23" s="107" customFormat="1" ht="13.15" customHeight="1" x14ac:dyDescent="0.2">
      <c r="A10" s="123" t="s">
        <v>398</v>
      </c>
      <c r="B10" s="814">
        <v>3.4368335314235305</v>
      </c>
      <c r="C10" s="814">
        <v>3.2886994982386391</v>
      </c>
      <c r="D10" s="814">
        <v>3.7058300603032079</v>
      </c>
      <c r="E10" s="815">
        <v>3.9394975519797946</v>
      </c>
      <c r="F10" s="816">
        <v>4.2004365811464854</v>
      </c>
      <c r="G10" s="816">
        <v>4.5227365696659154</v>
      </c>
      <c r="H10" s="816">
        <v>3.6345521782267962</v>
      </c>
      <c r="I10" s="816">
        <v>4.6907044482981561</v>
      </c>
      <c r="J10" s="865"/>
      <c r="K10" s="291"/>
      <c r="L10" s="291"/>
      <c r="M10" s="291"/>
      <c r="N10" s="291"/>
      <c r="O10" s="291"/>
      <c r="P10" s="291"/>
      <c r="Q10" s="291"/>
      <c r="R10" s="291"/>
    </row>
    <row r="11" spans="1:23" s="107" customFormat="1" ht="13.15" customHeight="1" x14ac:dyDescent="0.2">
      <c r="A11" s="123" t="s">
        <v>38</v>
      </c>
      <c r="B11" s="814">
        <v>0.84126047061641185</v>
      </c>
      <c r="C11" s="814">
        <v>0.91450586174894488</v>
      </c>
      <c r="D11" s="814">
        <v>1.0514428973445502</v>
      </c>
      <c r="E11" s="815">
        <v>1.2828558722270456</v>
      </c>
      <c r="F11" s="816">
        <v>1.7409049486573065</v>
      </c>
      <c r="G11" s="816">
        <v>2.1389777265515075</v>
      </c>
      <c r="H11" s="816">
        <v>1.9755025057629556</v>
      </c>
      <c r="I11" s="816">
        <v>2.0121252013292223</v>
      </c>
      <c r="J11" s="865"/>
      <c r="K11" s="291"/>
      <c r="L11" s="291"/>
      <c r="M11" s="291"/>
      <c r="N11" s="291"/>
      <c r="O11" s="291"/>
      <c r="P11" s="291"/>
      <c r="Q11" s="291"/>
      <c r="R11" s="291"/>
    </row>
    <row r="12" spans="1:23" s="107" customFormat="1" ht="13.15" customHeight="1" x14ac:dyDescent="0.2">
      <c r="A12" s="124" t="s">
        <v>39</v>
      </c>
      <c r="B12" s="817">
        <v>1.9069592981981045</v>
      </c>
      <c r="C12" s="817">
        <v>3.229067067003875</v>
      </c>
      <c r="D12" s="817">
        <v>3.642242381779035</v>
      </c>
      <c r="E12" s="818">
        <v>4.140435938151791</v>
      </c>
      <c r="F12" s="819">
        <v>5.7362489754406765</v>
      </c>
      <c r="G12" s="819">
        <v>6.8016475392884219</v>
      </c>
      <c r="H12" s="819">
        <v>5.0105354965108244</v>
      </c>
      <c r="I12" s="819">
        <v>5.5643819070908025</v>
      </c>
      <c r="J12" s="865"/>
      <c r="K12" s="291"/>
      <c r="L12" s="291"/>
      <c r="M12" s="291"/>
      <c r="N12" s="291"/>
      <c r="O12" s="291"/>
      <c r="P12" s="291"/>
      <c r="Q12" s="291"/>
      <c r="R12" s="291"/>
    </row>
    <row r="13" spans="1:23" s="107" customFormat="1" ht="13.15" customHeight="1" x14ac:dyDescent="0.2">
      <c r="A13" s="125" t="s">
        <v>40</v>
      </c>
      <c r="B13" s="812">
        <v>1.1632197682387952</v>
      </c>
      <c r="C13" s="812">
        <v>2.420572928126973</v>
      </c>
      <c r="D13" s="812">
        <v>2.7126852784040243</v>
      </c>
      <c r="E13" s="680">
        <v>3.0062918095009072</v>
      </c>
      <c r="F13" s="813">
        <v>4.1971539229065851</v>
      </c>
      <c r="G13" s="813">
        <v>4.910625264376109</v>
      </c>
      <c r="H13" s="813">
        <v>3.2640380009218348</v>
      </c>
      <c r="I13" s="813">
        <v>3.7855071070430157</v>
      </c>
      <c r="J13" s="865"/>
      <c r="K13" s="291"/>
      <c r="L13" s="291"/>
      <c r="M13" s="291"/>
      <c r="N13" s="291"/>
      <c r="O13" s="291"/>
      <c r="P13" s="291"/>
      <c r="Q13" s="291"/>
      <c r="R13" s="291"/>
    </row>
    <row r="14" spans="1:23" s="107" customFormat="1" ht="13.15" customHeight="1" x14ac:dyDescent="0.2">
      <c r="A14" s="125" t="s">
        <v>41</v>
      </c>
      <c r="B14" s="812">
        <v>0.74373952995930925</v>
      </c>
      <c r="C14" s="812">
        <v>0.80849413887690202</v>
      </c>
      <c r="D14" s="812">
        <v>0.92955710337501041</v>
      </c>
      <c r="E14" s="680">
        <v>1.1341441286508833</v>
      </c>
      <c r="F14" s="813">
        <v>1.5390950525340912</v>
      </c>
      <c r="G14" s="813">
        <v>1.8910222749123131</v>
      </c>
      <c r="H14" s="813">
        <v>1.74649749558899</v>
      </c>
      <c r="I14" s="813">
        <v>1.7788748000477863</v>
      </c>
      <c r="J14" s="865"/>
      <c r="K14" s="291"/>
      <c r="L14" s="291"/>
      <c r="M14" s="291"/>
      <c r="N14" s="291"/>
      <c r="O14" s="291"/>
      <c r="P14" s="291"/>
      <c r="Q14" s="291"/>
      <c r="R14" s="291"/>
    </row>
    <row r="15" spans="1:23" s="107" customFormat="1" ht="13.15" customHeight="1" x14ac:dyDescent="0.2">
      <c r="A15" s="124" t="s">
        <v>59</v>
      </c>
      <c r="B15" s="817">
        <v>3.8799957615655155E-2</v>
      </c>
      <c r="C15" s="817">
        <v>8.0739796194426908E-2</v>
      </c>
      <c r="D15" s="817">
        <v>9.048339505616175E-2</v>
      </c>
      <c r="E15" s="818">
        <v>0.10027683329826353</v>
      </c>
      <c r="F15" s="819">
        <v>0.13999881945070691</v>
      </c>
      <c r="G15" s="819">
        <v>0.16379712357591605</v>
      </c>
      <c r="H15" s="819">
        <v>0.10887412641155901</v>
      </c>
      <c r="I15" s="819">
        <v>0.12626807015961763</v>
      </c>
      <c r="J15" s="865"/>
      <c r="K15" s="291"/>
      <c r="L15" s="291"/>
      <c r="M15" s="291"/>
      <c r="N15" s="291"/>
      <c r="O15" s="291"/>
      <c r="P15" s="291"/>
      <c r="Q15" s="291"/>
      <c r="R15" s="291"/>
    </row>
    <row r="16" spans="1:23" ht="13.15" customHeight="1" x14ac:dyDescent="0.2">
      <c r="A16" s="125" t="s">
        <v>42</v>
      </c>
      <c r="B16" s="812">
        <v>3.8799957615655155E-2</v>
      </c>
      <c r="C16" s="812">
        <v>8.0739796194426908E-2</v>
      </c>
      <c r="D16" s="812">
        <v>9.048339505616175E-2</v>
      </c>
      <c r="E16" s="680">
        <v>0.10027683329826353</v>
      </c>
      <c r="F16" s="813">
        <v>0.13999881945070691</v>
      </c>
      <c r="G16" s="813">
        <v>0.16379712357591605</v>
      </c>
      <c r="H16" s="813">
        <v>0.10887412641155901</v>
      </c>
      <c r="I16" s="813">
        <v>0.12626807015961763</v>
      </c>
      <c r="J16" s="865"/>
      <c r="K16" s="291"/>
      <c r="L16" s="291"/>
      <c r="M16" s="291"/>
      <c r="N16" s="291"/>
      <c r="O16" s="291"/>
      <c r="P16" s="291"/>
      <c r="Q16" s="291"/>
      <c r="R16" s="291"/>
    </row>
    <row r="17" spans="1:18" ht="13.15" customHeight="1" x14ac:dyDescent="0.2">
      <c r="A17" s="124" t="s">
        <v>75</v>
      </c>
      <c r="B17" s="817">
        <v>27.114999999999998</v>
      </c>
      <c r="C17" s="817">
        <v>27.724</v>
      </c>
      <c r="D17" s="817">
        <v>27.867999999999999</v>
      </c>
      <c r="E17" s="817">
        <v>30.635000000000002</v>
      </c>
      <c r="F17" s="820">
        <v>31.834</v>
      </c>
      <c r="G17" s="820">
        <v>33.856999999999999</v>
      </c>
      <c r="H17" s="820">
        <v>35.912999999999997</v>
      </c>
      <c r="I17" s="820">
        <v>42.244</v>
      </c>
      <c r="J17" s="865"/>
      <c r="K17" s="291"/>
      <c r="L17" s="291"/>
      <c r="M17" s="291"/>
      <c r="N17" s="291"/>
      <c r="O17" s="291"/>
      <c r="P17" s="291"/>
      <c r="Q17" s="291"/>
      <c r="R17" s="291"/>
    </row>
    <row r="18" spans="1:18" ht="13.15" customHeight="1" x14ac:dyDescent="0.2">
      <c r="A18" s="125" t="s">
        <v>309</v>
      </c>
      <c r="B18" s="812">
        <v>21.38</v>
      </c>
      <c r="C18" s="812">
        <v>22.163</v>
      </c>
      <c r="D18" s="812">
        <v>22.263999999999999</v>
      </c>
      <c r="E18" s="812">
        <v>24.76</v>
      </c>
      <c r="F18" s="821">
        <v>26.100999999999999</v>
      </c>
      <c r="G18" s="821">
        <v>27.718</v>
      </c>
      <c r="H18" s="821">
        <v>29.195</v>
      </c>
      <c r="I18" s="821">
        <v>33.817</v>
      </c>
      <c r="J18" s="865"/>
      <c r="K18" s="291"/>
      <c r="L18" s="291"/>
      <c r="M18" s="291"/>
      <c r="N18" s="291"/>
      <c r="O18" s="291"/>
      <c r="P18" s="291"/>
      <c r="Q18" s="291"/>
      <c r="R18" s="291"/>
    </row>
    <row r="19" spans="1:18" ht="13.15" customHeight="1" x14ac:dyDescent="0.2">
      <c r="A19" s="123" t="s">
        <v>43</v>
      </c>
      <c r="B19" s="814">
        <v>8.9320000000000004</v>
      </c>
      <c r="C19" s="814">
        <v>9.3940000000000001</v>
      </c>
      <c r="D19" s="814">
        <v>9.4960000000000004</v>
      </c>
      <c r="E19" s="814">
        <v>10.353999999999999</v>
      </c>
      <c r="F19" s="822">
        <v>11.095000000000001</v>
      </c>
      <c r="G19" s="822">
        <v>11.789</v>
      </c>
      <c r="H19" s="822">
        <v>12.332000000000001</v>
      </c>
      <c r="I19" s="822">
        <v>14.446</v>
      </c>
      <c r="J19" s="865"/>
      <c r="K19" s="291"/>
      <c r="L19" s="291"/>
      <c r="M19" s="291"/>
      <c r="N19" s="291"/>
      <c r="O19" s="291"/>
      <c r="P19" s="291"/>
      <c r="Q19" s="291"/>
      <c r="R19" s="291"/>
    </row>
    <row r="20" spans="1:18" ht="13.15" customHeight="1" x14ac:dyDescent="0.2">
      <c r="A20" s="123" t="s">
        <v>44</v>
      </c>
      <c r="B20" s="814">
        <v>11.843</v>
      </c>
      <c r="C20" s="814">
        <v>12.087999999999999</v>
      </c>
      <c r="D20" s="814">
        <v>12.14</v>
      </c>
      <c r="E20" s="814">
        <v>13.808999999999999</v>
      </c>
      <c r="F20" s="822">
        <v>14.358000000000001</v>
      </c>
      <c r="G20" s="822">
        <v>15.241</v>
      </c>
      <c r="H20" s="822">
        <v>15.993</v>
      </c>
      <c r="I20" s="822">
        <v>18.510000000000002</v>
      </c>
      <c r="J20" s="865"/>
      <c r="K20" s="291"/>
      <c r="L20" s="291"/>
      <c r="M20" s="291"/>
      <c r="N20" s="291"/>
      <c r="O20" s="291"/>
      <c r="P20" s="291"/>
      <c r="Q20" s="291"/>
      <c r="R20" s="291"/>
    </row>
    <row r="21" spans="1:18" ht="13.15" customHeight="1" x14ac:dyDescent="0.2">
      <c r="A21" s="123" t="s">
        <v>399</v>
      </c>
      <c r="B21" s="814">
        <v>0.60499999999999998</v>
      </c>
      <c r="C21" s="814">
        <v>0.68100000000000005</v>
      </c>
      <c r="D21" s="814">
        <v>0.628</v>
      </c>
      <c r="E21" s="814">
        <v>0.59699999999999998</v>
      </c>
      <c r="F21" s="822">
        <v>0.64800000000000002</v>
      </c>
      <c r="G21" s="822">
        <v>0.68799999999999994</v>
      </c>
      <c r="H21" s="822">
        <v>0.87</v>
      </c>
      <c r="I21" s="822">
        <v>0.86099999999999999</v>
      </c>
      <c r="J21" s="865"/>
      <c r="K21" s="291"/>
      <c r="L21" s="291"/>
      <c r="M21" s="291"/>
      <c r="N21" s="291"/>
      <c r="O21" s="291"/>
      <c r="P21" s="291"/>
      <c r="Q21" s="291"/>
      <c r="R21" s="291"/>
    </row>
    <row r="22" spans="1:18" ht="13.15" customHeight="1" x14ac:dyDescent="0.2">
      <c r="A22" s="125" t="s">
        <v>310</v>
      </c>
      <c r="B22" s="812">
        <v>5.7350000000000012</v>
      </c>
      <c r="C22" s="812">
        <v>5.5609999999999999</v>
      </c>
      <c r="D22" s="812">
        <v>5.604000000000001</v>
      </c>
      <c r="E22" s="812">
        <v>5.8750000000000009</v>
      </c>
      <c r="F22" s="821">
        <v>5.7330000000000005</v>
      </c>
      <c r="G22" s="821">
        <v>6.1390000000000002</v>
      </c>
      <c r="H22" s="821">
        <v>6.718</v>
      </c>
      <c r="I22" s="821">
        <v>8.4269999999999996</v>
      </c>
      <c r="J22" s="865"/>
      <c r="K22" s="291"/>
      <c r="L22" s="291"/>
      <c r="M22" s="291"/>
      <c r="N22" s="291"/>
      <c r="O22" s="291"/>
      <c r="P22" s="291"/>
      <c r="Q22" s="291"/>
      <c r="R22" s="291"/>
    </row>
    <row r="23" spans="1:18" ht="13.15" customHeight="1" x14ac:dyDescent="0.2">
      <c r="A23" s="123" t="s">
        <v>45</v>
      </c>
      <c r="B23" s="814">
        <v>3.7399018091035878</v>
      </c>
      <c r="C23" s="814">
        <v>3.6264331230034963</v>
      </c>
      <c r="D23" s="814">
        <v>3.6544742350857029</v>
      </c>
      <c r="E23" s="814">
        <v>3.831198453092167</v>
      </c>
      <c r="F23" s="822">
        <v>3.7385975713323223</v>
      </c>
      <c r="G23" s="822">
        <v>4.0033578388992019</v>
      </c>
      <c r="H23" s="822">
        <v>4.3809346736805406</v>
      </c>
      <c r="I23" s="822">
        <v>5.4954058492268407</v>
      </c>
      <c r="J23" s="865"/>
      <c r="K23" s="291"/>
      <c r="L23" s="291"/>
      <c r="M23" s="291"/>
      <c r="N23" s="291"/>
      <c r="O23" s="291"/>
      <c r="P23" s="291"/>
      <c r="Q23" s="291"/>
      <c r="R23" s="291"/>
    </row>
    <row r="24" spans="1:18" ht="13.15" customHeight="1" x14ac:dyDescent="0.2">
      <c r="A24" s="268" t="s">
        <v>285</v>
      </c>
      <c r="B24" s="814">
        <v>0.29618867740734806</v>
      </c>
      <c r="C24" s="814">
        <v>0.28720230777022887</v>
      </c>
      <c r="D24" s="814">
        <v>0.28942307727825262</v>
      </c>
      <c r="E24" s="814">
        <v>0.30341908975905318</v>
      </c>
      <c r="F24" s="822">
        <v>0.29608538580232369</v>
      </c>
      <c r="G24" s="822">
        <v>0.31705358162226849</v>
      </c>
      <c r="H24" s="822">
        <v>0.34695650127682032</v>
      </c>
      <c r="I24" s="822">
        <v>0.43521917777013464</v>
      </c>
      <c r="J24" s="865"/>
      <c r="K24" s="291"/>
      <c r="L24" s="291"/>
      <c r="M24" s="291"/>
      <c r="N24" s="291"/>
      <c r="O24" s="291"/>
      <c r="P24" s="291"/>
      <c r="Q24" s="291"/>
      <c r="R24" s="291"/>
    </row>
    <row r="25" spans="1:18" ht="13.15" customHeight="1" x14ac:dyDescent="0.2">
      <c r="A25" s="123" t="s">
        <v>311</v>
      </c>
      <c r="B25" s="814">
        <v>1.6989095134890646</v>
      </c>
      <c r="C25" s="814">
        <v>1.6473645692262753</v>
      </c>
      <c r="D25" s="814">
        <v>1.660102687636045</v>
      </c>
      <c r="E25" s="814">
        <v>1.7403824571487803</v>
      </c>
      <c r="F25" s="822">
        <v>1.6983170428653545</v>
      </c>
      <c r="G25" s="822">
        <v>1.8185885794785297</v>
      </c>
      <c r="H25" s="822">
        <v>1.9901088250426393</v>
      </c>
      <c r="I25" s="822">
        <v>2.4963749730030251</v>
      </c>
      <c r="J25" s="865"/>
      <c r="K25" s="291"/>
      <c r="L25" s="291"/>
      <c r="M25" s="291"/>
      <c r="N25" s="291"/>
      <c r="O25" s="291"/>
      <c r="P25" s="291"/>
      <c r="Q25" s="291"/>
      <c r="R25" s="291"/>
    </row>
    <row r="26" spans="1:18" ht="13.15" customHeight="1" thickBot="1" x14ac:dyDescent="0.25">
      <c r="A26" s="126" t="s">
        <v>13</v>
      </c>
      <c r="B26" s="823">
        <v>43.105000001035073</v>
      </c>
      <c r="C26" s="823">
        <v>45.164000001581719</v>
      </c>
      <c r="D26" s="823">
        <v>48.184000001790785</v>
      </c>
      <c r="E26" s="823">
        <v>52.954000002065101</v>
      </c>
      <c r="F26" s="824">
        <v>57.34400000284883</v>
      </c>
      <c r="G26" s="824">
        <v>62.056000003403007</v>
      </c>
      <c r="H26" s="824">
        <v>60.641000002640894</v>
      </c>
      <c r="I26" s="824">
        <v>73.768000002871887</v>
      </c>
      <c r="J26" s="865"/>
      <c r="K26" s="291"/>
      <c r="L26" s="291"/>
      <c r="M26" s="291"/>
      <c r="N26" s="291"/>
      <c r="O26" s="291"/>
      <c r="P26" s="291"/>
      <c r="Q26" s="291"/>
      <c r="R26" s="291"/>
    </row>
    <row r="27" spans="1:18" ht="13.15" customHeight="1" x14ac:dyDescent="0.2">
      <c r="A27" s="266"/>
      <c r="B27" s="110"/>
      <c r="C27" s="110"/>
      <c r="D27" s="110"/>
      <c r="E27" s="267"/>
      <c r="F27" s="267"/>
      <c r="G27" s="267"/>
      <c r="H27" s="267"/>
      <c r="I27" s="267"/>
      <c r="J27" s="865"/>
      <c r="K27" s="292"/>
    </row>
    <row r="28" spans="1:18" ht="12" thickBot="1" x14ac:dyDescent="0.25">
      <c r="A28" s="151"/>
      <c r="B28" s="152"/>
      <c r="C28" s="152"/>
      <c r="D28" s="152"/>
      <c r="E28" s="108"/>
      <c r="F28" s="108"/>
      <c r="G28" s="108"/>
      <c r="H28" s="108"/>
      <c r="I28" s="153" t="s">
        <v>237</v>
      </c>
      <c r="J28" s="865"/>
      <c r="K28" s="292"/>
    </row>
    <row r="29" spans="1:18" ht="15" customHeight="1" thickBot="1" x14ac:dyDescent="0.25">
      <c r="A29" s="677" t="s">
        <v>273</v>
      </c>
      <c r="B29" s="675">
        <v>2010</v>
      </c>
      <c r="C29" s="675">
        <v>2012</v>
      </c>
      <c r="D29" s="676">
        <v>2014</v>
      </c>
      <c r="E29" s="676">
        <v>2016</v>
      </c>
      <c r="F29" s="675">
        <v>2018</v>
      </c>
      <c r="G29" s="675">
        <v>2019</v>
      </c>
      <c r="H29" s="676">
        <v>2020</v>
      </c>
      <c r="I29" s="863">
        <v>2021</v>
      </c>
      <c r="J29" s="866"/>
      <c r="K29" s="293"/>
      <c r="L29" s="294"/>
    </row>
    <row r="30" spans="1:18" x14ac:dyDescent="0.2">
      <c r="A30" s="124" t="s">
        <v>35</v>
      </c>
      <c r="B30" s="825">
        <v>1335.3533244223809</v>
      </c>
      <c r="C30" s="825">
        <v>1344.5435911044212</v>
      </c>
      <c r="D30" s="825">
        <v>1575.6404882604793</v>
      </c>
      <c r="E30" s="825">
        <v>1711.1028184964121</v>
      </c>
      <c r="F30" s="826">
        <v>1847.6338909640822</v>
      </c>
      <c r="G30" s="826">
        <v>1990.1500170525017</v>
      </c>
      <c r="H30" s="826">
        <v>1832.5519938466796</v>
      </c>
      <c r="I30" s="826">
        <v>2460.1198974960566</v>
      </c>
      <c r="J30" s="865"/>
      <c r="K30" s="291"/>
      <c r="L30" s="291"/>
      <c r="M30" s="291"/>
      <c r="N30" s="291"/>
      <c r="O30" s="291"/>
      <c r="P30" s="107"/>
    </row>
    <row r="31" spans="1:18" x14ac:dyDescent="0.2">
      <c r="A31" s="125" t="s">
        <v>36</v>
      </c>
      <c r="B31" s="827">
        <v>33.752204793222035</v>
      </c>
      <c r="C31" s="827">
        <v>70.289006944379864</v>
      </c>
      <c r="D31" s="827">
        <v>78.655429533420474</v>
      </c>
      <c r="E31" s="827">
        <v>86.834519392758494</v>
      </c>
      <c r="F31" s="828">
        <v>120.53410781420915</v>
      </c>
      <c r="G31" s="828">
        <v>140.45666004586229</v>
      </c>
      <c r="H31" s="828">
        <v>93.090976154603453</v>
      </c>
      <c r="I31" s="828">
        <v>110.01250606305649</v>
      </c>
      <c r="J31" s="865"/>
      <c r="K31" s="291"/>
      <c r="L31" s="291"/>
      <c r="M31" s="291"/>
      <c r="N31" s="291"/>
      <c r="O31" s="291"/>
      <c r="P31" s="107"/>
    </row>
    <row r="32" spans="1:18" x14ac:dyDescent="0.2">
      <c r="A32" s="125" t="s">
        <v>37</v>
      </c>
      <c r="B32" s="827">
        <v>1301.6011196291588</v>
      </c>
      <c r="C32" s="827">
        <v>1274.2545841600415</v>
      </c>
      <c r="D32" s="827">
        <v>1496.9850587270589</v>
      </c>
      <c r="E32" s="827">
        <v>1624.2682991036538</v>
      </c>
      <c r="F32" s="828">
        <v>1727.0997831498732</v>
      </c>
      <c r="G32" s="828">
        <v>1849.6933570066394</v>
      </c>
      <c r="H32" s="828">
        <v>1739.4610176920762</v>
      </c>
      <c r="I32" s="828">
        <v>2350.107391433</v>
      </c>
      <c r="J32" s="865"/>
      <c r="K32" s="291"/>
      <c r="L32" s="291"/>
      <c r="M32" s="291"/>
      <c r="N32" s="291"/>
      <c r="O32" s="291"/>
      <c r="P32" s="107"/>
    </row>
    <row r="33" spans="1:16" x14ac:dyDescent="0.2">
      <c r="A33" s="123" t="s">
        <v>396</v>
      </c>
      <c r="B33" s="829">
        <v>164.35796414644747</v>
      </c>
      <c r="C33" s="829">
        <v>157.39296281635177</v>
      </c>
      <c r="D33" s="829">
        <v>177.09515478087781</v>
      </c>
      <c r="E33" s="829">
        <v>187.54003345652413</v>
      </c>
      <c r="F33" s="830">
        <v>198.8114423773778</v>
      </c>
      <c r="G33" s="830">
        <v>213.2056545693637</v>
      </c>
      <c r="H33" s="830">
        <v>170.84220537051257</v>
      </c>
      <c r="I33" s="830">
        <v>224.67147927354179</v>
      </c>
      <c r="J33" s="865"/>
      <c r="K33" s="291"/>
      <c r="L33" s="291"/>
      <c r="M33" s="291"/>
      <c r="N33" s="291"/>
      <c r="O33" s="291"/>
      <c r="P33" s="107"/>
    </row>
    <row r="34" spans="1:16" x14ac:dyDescent="0.2">
      <c r="A34" s="123" t="s">
        <v>397</v>
      </c>
      <c r="B34" s="829">
        <v>730.47377923435067</v>
      </c>
      <c r="C34" s="829">
        <v>716.91005850796671</v>
      </c>
      <c r="D34" s="829">
        <v>867.88315400675151</v>
      </c>
      <c r="E34" s="829">
        <v>942.43455577555017</v>
      </c>
      <c r="F34" s="830">
        <v>969.17850522059393</v>
      </c>
      <c r="G34" s="830">
        <v>1012.1075358758872</v>
      </c>
      <c r="H34" s="830">
        <v>1044.3222311982292</v>
      </c>
      <c r="I34" s="830">
        <v>1487.1228565851595</v>
      </c>
      <c r="J34" s="865"/>
      <c r="K34" s="291"/>
      <c r="L34" s="291"/>
      <c r="M34" s="291"/>
      <c r="N34" s="291"/>
      <c r="O34" s="291"/>
      <c r="P34" s="107"/>
    </row>
    <row r="35" spans="1:16" x14ac:dyDescent="0.2">
      <c r="A35" s="123" t="s">
        <v>398</v>
      </c>
      <c r="B35" s="829">
        <v>326.78071851155823</v>
      </c>
      <c r="C35" s="829">
        <v>312.93272428199583</v>
      </c>
      <c r="D35" s="829">
        <v>352.10512751694813</v>
      </c>
      <c r="E35" s="829">
        <v>372.87190311020458</v>
      </c>
      <c r="F35" s="830">
        <v>395.28200732950631</v>
      </c>
      <c r="G35" s="830">
        <v>423.90094908223949</v>
      </c>
      <c r="H35" s="830">
        <v>339.67285317145371</v>
      </c>
      <c r="I35" s="830">
        <v>446.69759574683542</v>
      </c>
      <c r="J35" s="865"/>
      <c r="K35" s="291"/>
      <c r="L35" s="291"/>
      <c r="M35" s="291"/>
      <c r="N35" s="291"/>
      <c r="O35" s="291"/>
      <c r="P35" s="107"/>
    </row>
    <row r="36" spans="1:16" x14ac:dyDescent="0.2">
      <c r="A36" s="123" t="s">
        <v>38</v>
      </c>
      <c r="B36" s="829">
        <v>79.988657736802395</v>
      </c>
      <c r="C36" s="829">
        <v>87.018838553727136</v>
      </c>
      <c r="D36" s="829">
        <v>99.90162242248131</v>
      </c>
      <c r="E36" s="829">
        <v>121.42180676137487</v>
      </c>
      <c r="F36" s="830">
        <v>163.82782822239514</v>
      </c>
      <c r="G36" s="830">
        <v>200.47921747914936</v>
      </c>
      <c r="H36" s="830">
        <v>184.62372795188065</v>
      </c>
      <c r="I36" s="830">
        <v>191.6154598274637</v>
      </c>
      <c r="J36" s="865"/>
      <c r="K36" s="291"/>
      <c r="L36" s="291"/>
      <c r="M36" s="291"/>
      <c r="N36" s="291"/>
      <c r="O36" s="291"/>
      <c r="P36" s="107"/>
    </row>
    <row r="37" spans="1:16" ht="12.75" customHeight="1" x14ac:dyDescent="0.2">
      <c r="A37" s="124" t="s">
        <v>39</v>
      </c>
      <c r="B37" s="831">
        <v>181.3173445672717</v>
      </c>
      <c r="C37" s="831">
        <v>307.25846332508934</v>
      </c>
      <c r="D37" s="831">
        <v>346.06341829366318</v>
      </c>
      <c r="E37" s="831">
        <v>391.89064280257782</v>
      </c>
      <c r="F37" s="832">
        <v>539.80960449000042</v>
      </c>
      <c r="G37" s="832">
        <v>637.49564070679855</v>
      </c>
      <c r="H37" s="832">
        <v>468.26756215314862</v>
      </c>
      <c r="I37" s="832">
        <v>529.89823748466097</v>
      </c>
      <c r="J37" s="865"/>
      <c r="K37" s="291"/>
      <c r="L37" s="291"/>
      <c r="M37" s="291"/>
      <c r="N37" s="291"/>
      <c r="O37" s="291"/>
      <c r="P37" s="107"/>
    </row>
    <row r="38" spans="1:16" ht="12.75" customHeight="1" x14ac:dyDescent="0.2">
      <c r="A38" s="125" t="s">
        <v>40</v>
      </c>
      <c r="B38" s="827">
        <v>110.60116475716461</v>
      </c>
      <c r="C38" s="827">
        <v>230.32705819662465</v>
      </c>
      <c r="D38" s="827">
        <v>257.7426326418344</v>
      </c>
      <c r="E38" s="827">
        <v>284.54434443039179</v>
      </c>
      <c r="F38" s="828">
        <v>394.97309283612509</v>
      </c>
      <c r="G38" s="828">
        <v>460.25645714537387</v>
      </c>
      <c r="H38" s="828">
        <v>305.04586157133565</v>
      </c>
      <c r="I38" s="828">
        <v>360.49530343191418</v>
      </c>
      <c r="J38" s="865"/>
      <c r="K38" s="291"/>
      <c r="L38" s="291"/>
      <c r="M38" s="291"/>
      <c r="N38" s="291"/>
      <c r="O38" s="291"/>
      <c r="P38" s="107"/>
    </row>
    <row r="39" spans="1:16" ht="12.75" customHeight="1" x14ac:dyDescent="0.2">
      <c r="A39" s="125" t="s">
        <v>41</v>
      </c>
      <c r="B39" s="827">
        <v>70.716179810107079</v>
      </c>
      <c r="C39" s="827">
        <v>76.931405128464689</v>
      </c>
      <c r="D39" s="827">
        <v>88.320785651828686</v>
      </c>
      <c r="E39" s="827">
        <v>107.34629837218606</v>
      </c>
      <c r="F39" s="828">
        <v>144.83651165387539</v>
      </c>
      <c r="G39" s="828">
        <v>177.23918356142462</v>
      </c>
      <c r="H39" s="828">
        <v>163.22170058181305</v>
      </c>
      <c r="I39" s="828">
        <v>169.40293405274679</v>
      </c>
      <c r="J39" s="865"/>
      <c r="K39" s="291"/>
      <c r="L39" s="291"/>
      <c r="M39" s="291"/>
      <c r="N39" s="291"/>
      <c r="O39" s="291"/>
      <c r="P39" s="107"/>
    </row>
    <row r="40" spans="1:16" ht="12.75" customHeight="1" x14ac:dyDescent="0.2">
      <c r="A40" s="124" t="s">
        <v>59</v>
      </c>
      <c r="B40" s="831">
        <v>3.6891743262904404</v>
      </c>
      <c r="C40" s="831">
        <v>7.6827099571204833</v>
      </c>
      <c r="D40" s="831">
        <v>8.5971744078867722</v>
      </c>
      <c r="E40" s="831">
        <v>9.4911630674824767</v>
      </c>
      <c r="F40" s="832">
        <v>13.174586333388252</v>
      </c>
      <c r="G40" s="832">
        <v>15.352155729446032</v>
      </c>
      <c r="H40" s="832">
        <v>10.175004606153742</v>
      </c>
      <c r="I40" s="832">
        <v>12.024557074867047</v>
      </c>
      <c r="J40" s="865"/>
      <c r="K40" s="291"/>
      <c r="L40" s="291"/>
      <c r="M40" s="291"/>
      <c r="N40" s="291"/>
      <c r="O40" s="291"/>
      <c r="P40" s="107"/>
    </row>
    <row r="41" spans="1:16" ht="12.75" customHeight="1" x14ac:dyDescent="0.2">
      <c r="A41" s="125" t="s">
        <v>42</v>
      </c>
      <c r="B41" s="827">
        <v>3.6891743262904404</v>
      </c>
      <c r="C41" s="827">
        <v>7.6827099571204833</v>
      </c>
      <c r="D41" s="827">
        <v>8.5971744078867722</v>
      </c>
      <c r="E41" s="827">
        <v>9.4911630674824767</v>
      </c>
      <c r="F41" s="828">
        <v>13.174586333388252</v>
      </c>
      <c r="G41" s="828">
        <v>15.352155729446032</v>
      </c>
      <c r="H41" s="828">
        <v>10.175004606153742</v>
      </c>
      <c r="I41" s="828">
        <v>12.024557074867047</v>
      </c>
      <c r="J41" s="865"/>
      <c r="K41" s="291"/>
      <c r="L41" s="291"/>
      <c r="M41" s="291"/>
      <c r="N41" s="291"/>
      <c r="O41" s="291"/>
      <c r="P41" s="107"/>
    </row>
    <row r="42" spans="1:16" ht="12.75" customHeight="1" x14ac:dyDescent="0.2">
      <c r="A42" s="124" t="s">
        <v>75</v>
      </c>
      <c r="B42" s="831">
        <v>2578.1461631546736</v>
      </c>
      <c r="C42" s="831">
        <v>2638.047913055178</v>
      </c>
      <c r="D42" s="831">
        <v>2647.8455660320978</v>
      </c>
      <c r="E42" s="831">
        <v>2899.5907729503533</v>
      </c>
      <c r="F42" s="832">
        <v>2995.737985381732</v>
      </c>
      <c r="G42" s="832">
        <v>3173.3032008400905</v>
      </c>
      <c r="H42" s="832">
        <v>3356.3065207933905</v>
      </c>
      <c r="I42" s="832">
        <v>4022.912430898451</v>
      </c>
      <c r="J42" s="865"/>
      <c r="K42" s="291"/>
      <c r="L42" s="291"/>
      <c r="M42" s="291"/>
      <c r="N42" s="291"/>
      <c r="O42" s="291"/>
      <c r="P42" s="107"/>
    </row>
    <row r="43" spans="1:16" ht="12.75" customHeight="1" x14ac:dyDescent="0.2">
      <c r="A43" s="125" t="s">
        <v>309</v>
      </c>
      <c r="B43" s="827">
        <v>2032.8513726072993</v>
      </c>
      <c r="C43" s="827">
        <v>2108.8968365691067</v>
      </c>
      <c r="D43" s="827">
        <v>2115.388032228313</v>
      </c>
      <c r="E43" s="827">
        <v>2343.5243198384446</v>
      </c>
      <c r="F43" s="828">
        <v>2456.2341256659106</v>
      </c>
      <c r="G43" s="828">
        <v>2597.9152943522945</v>
      </c>
      <c r="H43" s="828">
        <v>2728.465148402056</v>
      </c>
      <c r="I43" s="828">
        <v>3220.4059671359937</v>
      </c>
      <c r="J43" s="865"/>
      <c r="K43" s="291"/>
      <c r="L43" s="291"/>
      <c r="M43" s="291"/>
      <c r="N43" s="291"/>
      <c r="O43" s="291"/>
      <c r="P43" s="107"/>
    </row>
    <row r="44" spans="1:16" ht="12.75" customHeight="1" x14ac:dyDescent="0.2">
      <c r="A44" s="123" t="s">
        <v>43</v>
      </c>
      <c r="B44" s="829">
        <v>849.27167727448068</v>
      </c>
      <c r="C44" s="829">
        <v>893.87613963498563</v>
      </c>
      <c r="D44" s="829">
        <v>902.25138133489304</v>
      </c>
      <c r="E44" s="829">
        <v>980.002052003524</v>
      </c>
      <c r="F44" s="830">
        <v>1044.0947712449054</v>
      </c>
      <c r="G44" s="830">
        <v>1104.943480955307</v>
      </c>
      <c r="H44" s="830">
        <v>1152.5066692959122</v>
      </c>
      <c r="I44" s="830">
        <v>1375.6981577681806</v>
      </c>
      <c r="J44" s="865"/>
      <c r="K44" s="291"/>
      <c r="L44" s="291"/>
      <c r="M44" s="291"/>
      <c r="N44" s="291"/>
      <c r="O44" s="291"/>
      <c r="P44" s="107"/>
    </row>
    <row r="45" spans="1:16" ht="12.75" customHeight="1" x14ac:dyDescent="0.2">
      <c r="A45" s="123" t="s">
        <v>44</v>
      </c>
      <c r="B45" s="829">
        <v>1126.0551359115175</v>
      </c>
      <c r="C45" s="829">
        <v>1150.2208618168731</v>
      </c>
      <c r="D45" s="829">
        <v>1153.4679622373212</v>
      </c>
      <c r="E45" s="829">
        <v>1307.0164512378465</v>
      </c>
      <c r="F45" s="830">
        <v>1351.1593263212574</v>
      </c>
      <c r="G45" s="830">
        <v>1428.487877957404</v>
      </c>
      <c r="H45" s="830">
        <v>1494.6512457062538</v>
      </c>
      <c r="I45" s="830">
        <v>1762.714446925725</v>
      </c>
      <c r="J45" s="865"/>
      <c r="K45" s="291"/>
      <c r="L45" s="291"/>
      <c r="M45" s="291"/>
      <c r="N45" s="291"/>
      <c r="O45" s="291"/>
      <c r="P45" s="107"/>
    </row>
    <row r="46" spans="1:16" ht="12.75" customHeight="1" x14ac:dyDescent="0.2">
      <c r="A46" s="123" t="s">
        <v>399</v>
      </c>
      <c r="B46" s="829">
        <v>57.524559421301028</v>
      </c>
      <c r="C46" s="829">
        <v>64.799835117247738</v>
      </c>
      <c r="D46" s="829">
        <v>59.668688656098659</v>
      </c>
      <c r="E46" s="829">
        <v>56.505816597073967</v>
      </c>
      <c r="F46" s="830">
        <v>60.980028099747514</v>
      </c>
      <c r="G46" s="830">
        <v>64.483935439583618</v>
      </c>
      <c r="H46" s="830">
        <v>81.307233399889995</v>
      </c>
      <c r="I46" s="830">
        <v>81.993362442088028</v>
      </c>
      <c r="J46" s="865"/>
      <c r="K46" s="291"/>
      <c r="L46" s="291"/>
      <c r="M46" s="291"/>
      <c r="N46" s="291"/>
      <c r="O46" s="291"/>
      <c r="P46" s="107"/>
    </row>
    <row r="47" spans="1:16" ht="12.75" customHeight="1" x14ac:dyDescent="0.2">
      <c r="A47" s="125" t="s">
        <v>310</v>
      </c>
      <c r="B47" s="827">
        <v>545.2947905473743</v>
      </c>
      <c r="C47" s="827">
        <v>529.15107648607147</v>
      </c>
      <c r="D47" s="827">
        <v>532.45753380378494</v>
      </c>
      <c r="E47" s="827">
        <v>556.06645311190891</v>
      </c>
      <c r="F47" s="828">
        <v>539.50385971582182</v>
      </c>
      <c r="G47" s="828">
        <v>575.38790648779627</v>
      </c>
      <c r="H47" s="828">
        <v>627.84137239133452</v>
      </c>
      <c r="I47" s="828">
        <v>802.50646376245732</v>
      </c>
      <c r="J47" s="865"/>
      <c r="K47" s="291"/>
      <c r="L47" s="291"/>
      <c r="M47" s="291"/>
      <c r="N47" s="291"/>
      <c r="O47" s="291"/>
      <c r="P47" s="107"/>
    </row>
    <row r="48" spans="1:16" ht="12.75" customHeight="1" x14ac:dyDescent="0.2">
      <c r="A48" s="123" t="s">
        <v>45</v>
      </c>
      <c r="B48" s="829">
        <v>355.59703115307531</v>
      </c>
      <c r="C48" s="829">
        <v>345.06941032944542</v>
      </c>
      <c r="D48" s="829">
        <v>347.22561359086478</v>
      </c>
      <c r="E48" s="829">
        <v>362.62143574107114</v>
      </c>
      <c r="F48" s="830">
        <v>351.8206557924272</v>
      </c>
      <c r="G48" s="830">
        <v>375.22132038535921</v>
      </c>
      <c r="H48" s="830">
        <v>409.42721611794792</v>
      </c>
      <c r="I48" s="830">
        <v>523.32962086181976</v>
      </c>
      <c r="J48" s="865"/>
      <c r="K48" s="291"/>
      <c r="L48" s="291"/>
      <c r="M48" s="291"/>
      <c r="N48" s="291"/>
      <c r="O48" s="291"/>
      <c r="P48" s="107"/>
    </row>
    <row r="49" spans="1:16" ht="12.75" customHeight="1" x14ac:dyDescent="0.2">
      <c r="A49" s="268" t="s">
        <v>285</v>
      </c>
      <c r="B49" s="829">
        <v>28.162187063529842</v>
      </c>
      <c r="C49" s="829">
        <v>27.328431995306708</v>
      </c>
      <c r="D49" s="829">
        <v>27.499196636952288</v>
      </c>
      <c r="E49" s="829">
        <v>28.71849822106563</v>
      </c>
      <c r="F49" s="830">
        <v>27.863109793441797</v>
      </c>
      <c r="G49" s="830">
        <v>29.716370186364994</v>
      </c>
      <c r="H49" s="830">
        <v>32.425371527498463</v>
      </c>
      <c r="I49" s="830">
        <v>41.446090342223215</v>
      </c>
      <c r="J49" s="865"/>
      <c r="K49" s="291"/>
      <c r="L49" s="291"/>
      <c r="M49" s="291"/>
      <c r="N49" s="291"/>
      <c r="O49" s="291"/>
      <c r="P49" s="107"/>
    </row>
    <row r="50" spans="1:16" ht="12.75" customHeight="1" x14ac:dyDescent="0.2">
      <c r="A50" s="123" t="s">
        <v>312</v>
      </c>
      <c r="B50" s="829">
        <v>161.53557233076913</v>
      </c>
      <c r="C50" s="829">
        <v>156.75323416131934</v>
      </c>
      <c r="D50" s="829">
        <v>157.73272357596778</v>
      </c>
      <c r="E50" s="829">
        <v>164.72651914977206</v>
      </c>
      <c r="F50" s="830">
        <v>159.82009412995282</v>
      </c>
      <c r="G50" s="830">
        <v>170.45021591607207</v>
      </c>
      <c r="H50" s="830">
        <v>185.98878474588821</v>
      </c>
      <c r="I50" s="830">
        <v>237.73075255841434</v>
      </c>
      <c r="J50" s="865"/>
      <c r="K50" s="291"/>
      <c r="L50" s="291"/>
      <c r="M50" s="291"/>
      <c r="N50" s="291"/>
      <c r="O50" s="291"/>
      <c r="P50" s="107"/>
    </row>
    <row r="51" spans="1:16" ht="12.75" customHeight="1" thickBot="1" x14ac:dyDescent="0.25">
      <c r="A51" s="126" t="s">
        <v>13</v>
      </c>
      <c r="B51" s="833">
        <v>4098.5060064706167</v>
      </c>
      <c r="C51" s="833">
        <v>4297.532677441809</v>
      </c>
      <c r="D51" s="833">
        <v>4578.146646994127</v>
      </c>
      <c r="E51" s="833">
        <v>5012.0753973168257</v>
      </c>
      <c r="F51" s="834">
        <v>5396.356067169203</v>
      </c>
      <c r="G51" s="834">
        <v>5816.3010143288375</v>
      </c>
      <c r="H51" s="834">
        <v>5667.3010813993724</v>
      </c>
      <c r="I51" s="834">
        <v>7024.9551229540357</v>
      </c>
      <c r="J51" s="865"/>
      <c r="K51" s="291"/>
      <c r="L51" s="291"/>
      <c r="M51" s="291"/>
      <c r="N51" s="291"/>
      <c r="O51" s="291"/>
      <c r="P51" s="107"/>
    </row>
    <row r="53" spans="1:16" x14ac:dyDescent="0.2">
      <c r="A53" s="26" t="s">
        <v>384</v>
      </c>
    </row>
    <row r="55" spans="1:16" x14ac:dyDescent="0.2">
      <c r="B55" s="742"/>
      <c r="C55" s="742"/>
      <c r="D55" s="742"/>
      <c r="E55" s="742"/>
      <c r="F55" s="742"/>
      <c r="G55" s="742"/>
      <c r="H55" s="742"/>
      <c r="I55" s="742"/>
    </row>
    <row r="56" spans="1:16" x14ac:dyDescent="0.2">
      <c r="B56" s="742"/>
      <c r="C56" s="742"/>
      <c r="D56" s="742"/>
      <c r="E56" s="742"/>
      <c r="F56" s="742"/>
      <c r="G56" s="742"/>
      <c r="H56" s="742"/>
      <c r="I56" s="742"/>
    </row>
    <row r="57" spans="1:16" x14ac:dyDescent="0.2">
      <c r="B57" s="742"/>
      <c r="C57" s="742"/>
      <c r="D57" s="742"/>
      <c r="E57" s="742"/>
      <c r="F57" s="742"/>
      <c r="G57" s="742"/>
      <c r="H57" s="742"/>
      <c r="I57" s="742"/>
    </row>
    <row r="58" spans="1:16" x14ac:dyDescent="0.2">
      <c r="B58" s="742"/>
      <c r="C58" s="742"/>
      <c r="D58" s="742"/>
      <c r="E58" s="742"/>
      <c r="F58" s="742"/>
      <c r="G58" s="742"/>
      <c r="H58" s="742"/>
      <c r="I58" s="742"/>
    </row>
    <row r="59" spans="1:16" x14ac:dyDescent="0.2">
      <c r="B59" s="742"/>
      <c r="C59" s="742"/>
      <c r="D59" s="742"/>
      <c r="E59" s="742"/>
      <c r="F59" s="742"/>
      <c r="G59" s="742"/>
      <c r="H59" s="742"/>
      <c r="I59" s="742"/>
    </row>
    <row r="60" spans="1:16" x14ac:dyDescent="0.2">
      <c r="B60" s="742"/>
      <c r="C60" s="742"/>
      <c r="D60" s="742"/>
      <c r="E60" s="742"/>
      <c r="F60" s="742"/>
      <c r="G60" s="742"/>
      <c r="H60" s="742"/>
      <c r="I60" s="742"/>
    </row>
    <row r="61" spans="1:16" x14ac:dyDescent="0.2">
      <c r="B61" s="742"/>
      <c r="C61" s="742"/>
      <c r="D61" s="742"/>
      <c r="E61" s="742"/>
      <c r="F61" s="742"/>
      <c r="G61" s="742"/>
      <c r="H61" s="742"/>
      <c r="I61" s="742"/>
    </row>
    <row r="62" spans="1:16" x14ac:dyDescent="0.2">
      <c r="B62" s="742"/>
      <c r="C62" s="742"/>
      <c r="D62" s="742"/>
      <c r="E62" s="742"/>
      <c r="F62" s="742"/>
      <c r="G62" s="742"/>
      <c r="H62" s="742"/>
      <c r="I62" s="742"/>
    </row>
    <row r="80" spans="2:9" x14ac:dyDescent="0.2">
      <c r="B80" s="742"/>
      <c r="C80" s="742"/>
      <c r="D80" s="742"/>
      <c r="E80" s="742"/>
      <c r="F80" s="742"/>
      <c r="G80" s="742"/>
      <c r="H80" s="742"/>
      <c r="I80" s="742"/>
    </row>
    <row r="81" spans="2:9" x14ac:dyDescent="0.2">
      <c r="B81" s="742"/>
      <c r="C81" s="742"/>
      <c r="D81" s="742"/>
      <c r="E81" s="742"/>
      <c r="F81" s="742"/>
      <c r="G81" s="742"/>
      <c r="H81" s="742"/>
      <c r="I81" s="742"/>
    </row>
    <row r="82" spans="2:9" x14ac:dyDescent="0.2">
      <c r="B82" s="742"/>
      <c r="C82" s="742"/>
      <c r="D82" s="742"/>
      <c r="E82" s="742"/>
      <c r="F82" s="742"/>
      <c r="G82" s="742"/>
      <c r="H82" s="742"/>
      <c r="I82" s="742"/>
    </row>
    <row r="83" spans="2:9" x14ac:dyDescent="0.2">
      <c r="B83" s="742"/>
      <c r="C83" s="742"/>
      <c r="D83" s="742"/>
      <c r="E83" s="742"/>
      <c r="F83" s="742"/>
      <c r="G83" s="742"/>
      <c r="H83" s="742"/>
      <c r="I83" s="742"/>
    </row>
    <row r="84" spans="2:9" x14ac:dyDescent="0.2">
      <c r="B84" s="742"/>
      <c r="C84" s="742"/>
      <c r="D84" s="742"/>
      <c r="E84" s="742"/>
      <c r="F84" s="742"/>
      <c r="G84" s="742"/>
      <c r="H84" s="742"/>
      <c r="I84" s="742"/>
    </row>
    <row r="85" spans="2:9" x14ac:dyDescent="0.2">
      <c r="B85" s="742"/>
      <c r="C85" s="742"/>
      <c r="D85" s="742"/>
      <c r="E85" s="742"/>
      <c r="F85" s="742"/>
      <c r="G85" s="742"/>
      <c r="H85" s="742"/>
      <c r="I85" s="742"/>
    </row>
    <row r="86" spans="2:9" x14ac:dyDescent="0.2">
      <c r="B86" s="742"/>
      <c r="C86" s="742"/>
      <c r="D86" s="742"/>
      <c r="E86" s="742"/>
      <c r="F86" s="742"/>
      <c r="G86" s="742"/>
      <c r="H86" s="742"/>
      <c r="I86" s="742"/>
    </row>
    <row r="87" spans="2:9" x14ac:dyDescent="0.2">
      <c r="B87" s="742"/>
      <c r="C87" s="742"/>
      <c r="D87" s="742"/>
      <c r="E87" s="742"/>
      <c r="F87" s="742"/>
      <c r="G87" s="742"/>
      <c r="H87" s="742"/>
      <c r="I87" s="742"/>
    </row>
  </sheetData>
  <mergeCells count="1">
    <mergeCell ref="A1:I1"/>
  </mergeCells>
  <hyperlinks>
    <hyperlink ref="A2" location="OBSAH!A1" tooltip="obsah" display="zpět na obsah"/>
  </hyperlinks>
  <pageMargins left="0.7" right="0.7" top="0.78740157499999996" bottom="0.78740157499999996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0"/>
  <sheetViews>
    <sheetView zoomScaleNormal="100" workbookViewId="0">
      <selection activeCell="M23" sqref="M23"/>
    </sheetView>
  </sheetViews>
  <sheetFormatPr defaultColWidth="9.140625" defaultRowHeight="11.25" x14ac:dyDescent="0.2"/>
  <cols>
    <col min="1" max="1" width="30.7109375" style="107" customWidth="1"/>
    <col min="2" max="9" width="6.7109375" style="107" customWidth="1"/>
    <col min="10" max="10" width="9.140625" style="864"/>
    <col min="11" max="16384" width="9.140625" style="107"/>
  </cols>
  <sheetData>
    <row r="1" spans="1:12" ht="16.5" customHeight="1" x14ac:dyDescent="0.2">
      <c r="A1" s="979" t="s">
        <v>475</v>
      </c>
      <c r="B1" s="979"/>
      <c r="C1" s="979"/>
      <c r="D1" s="979"/>
      <c r="E1" s="979"/>
      <c r="F1" s="979"/>
      <c r="G1" s="979"/>
      <c r="H1" s="979"/>
      <c r="I1" s="979"/>
    </row>
    <row r="2" spans="1:12" ht="14.25" customHeight="1" x14ac:dyDescent="0.25">
      <c r="A2" s="14" t="s">
        <v>0</v>
      </c>
      <c r="B2" s="150"/>
      <c r="C2" s="150"/>
      <c r="D2" s="150"/>
      <c r="E2" s="109"/>
    </row>
    <row r="3" spans="1:12" s="13" customFormat="1" ht="14.25" customHeight="1" thickBot="1" x14ac:dyDescent="0.25">
      <c r="A3" s="151"/>
      <c r="B3" s="152"/>
      <c r="C3" s="152"/>
      <c r="D3" s="152"/>
      <c r="I3" s="153" t="s">
        <v>286</v>
      </c>
      <c r="J3" s="867"/>
    </row>
    <row r="4" spans="1:12" ht="15" customHeight="1" thickBot="1" x14ac:dyDescent="0.25">
      <c r="A4" s="677" t="s">
        <v>273</v>
      </c>
      <c r="B4" s="675">
        <v>2010</v>
      </c>
      <c r="C4" s="675">
        <v>2012</v>
      </c>
      <c r="D4" s="676">
        <v>2014</v>
      </c>
      <c r="E4" s="676">
        <v>2016</v>
      </c>
      <c r="F4" s="675">
        <v>2018</v>
      </c>
      <c r="G4" s="675">
        <v>2019</v>
      </c>
      <c r="H4" s="676">
        <v>2020</v>
      </c>
      <c r="I4" s="863">
        <v>2021</v>
      </c>
    </row>
    <row r="5" spans="1:12" ht="12.75" customHeight="1" x14ac:dyDescent="0.2">
      <c r="A5" s="124" t="s">
        <v>35</v>
      </c>
      <c r="B5" s="809">
        <v>32.581465595369615</v>
      </c>
      <c r="C5" s="809">
        <v>31.286407620867411</v>
      </c>
      <c r="D5" s="809">
        <v>34.416557829028861</v>
      </c>
      <c r="E5" s="809">
        <v>34.139606507364938</v>
      </c>
      <c r="F5" s="835">
        <v>34.238546677912346</v>
      </c>
      <c r="G5" s="835">
        <v>34.216764437563278</v>
      </c>
      <c r="H5" s="835">
        <v>32.335532690530449</v>
      </c>
      <c r="I5" s="835">
        <v>35.019724032935343</v>
      </c>
      <c r="J5" s="865"/>
      <c r="K5" s="291"/>
      <c r="L5" s="291"/>
    </row>
    <row r="6" spans="1:12" ht="12.75" customHeight="1" x14ac:dyDescent="0.2">
      <c r="A6" s="125" t="s">
        <v>36</v>
      </c>
      <c r="B6" s="812">
        <v>0.82352459017834589</v>
      </c>
      <c r="C6" s="812">
        <v>1.6355665499260561</v>
      </c>
      <c r="D6" s="812">
        <v>1.7180626921390398</v>
      </c>
      <c r="E6" s="812">
        <v>1.7325062475964479</v>
      </c>
      <c r="F6" s="821">
        <v>2.2336203599967122</v>
      </c>
      <c r="G6" s="821">
        <v>2.4148794861173477</v>
      </c>
      <c r="H6" s="821">
        <v>1.6425980341883899</v>
      </c>
      <c r="I6" s="821">
        <v>1.5660243252457333</v>
      </c>
      <c r="J6" s="865"/>
      <c r="K6" s="291"/>
      <c r="L6" s="291"/>
    </row>
    <row r="7" spans="1:12" ht="12.75" customHeight="1" x14ac:dyDescent="0.2">
      <c r="A7" s="125" t="s">
        <v>37</v>
      </c>
      <c r="B7" s="812">
        <v>31.75794100519126</v>
      </c>
      <c r="C7" s="812">
        <v>29.650841070941354</v>
      </c>
      <c r="D7" s="812">
        <v>32.698495136889818</v>
      </c>
      <c r="E7" s="812">
        <v>32.407100259768491</v>
      </c>
      <c r="F7" s="821">
        <v>32.004926317915626</v>
      </c>
      <c r="G7" s="821">
        <v>31.801884951445935</v>
      </c>
      <c r="H7" s="821">
        <v>30.692934656342064</v>
      </c>
      <c r="I7" s="821">
        <v>33.453699707689609</v>
      </c>
      <c r="J7" s="865"/>
      <c r="K7" s="291"/>
      <c r="L7" s="291"/>
    </row>
    <row r="8" spans="1:12" ht="12.75" customHeight="1" x14ac:dyDescent="0.2">
      <c r="A8" s="123" t="s">
        <v>396</v>
      </c>
      <c r="B8" s="814">
        <v>4.0101921013892206</v>
      </c>
      <c r="C8" s="814">
        <v>3.6624029327926606</v>
      </c>
      <c r="D8" s="814">
        <v>3.868271779741987</v>
      </c>
      <c r="E8" s="814">
        <v>3.7417640117090456</v>
      </c>
      <c r="F8" s="822">
        <v>3.6841794704193687</v>
      </c>
      <c r="G8" s="822">
        <v>3.6656571598360825</v>
      </c>
      <c r="H8" s="822">
        <v>3.0145249549425412</v>
      </c>
      <c r="I8" s="822">
        <v>3.1981909541233637</v>
      </c>
      <c r="J8" s="865"/>
      <c r="K8" s="291"/>
      <c r="L8" s="291"/>
    </row>
    <row r="9" spans="1:12" ht="12.75" customHeight="1" x14ac:dyDescent="0.2">
      <c r="A9" s="123" t="s">
        <v>397</v>
      </c>
      <c r="B9" s="814">
        <v>17.822928112856182</v>
      </c>
      <c r="C9" s="814">
        <v>16.681898947996398</v>
      </c>
      <c r="D9" s="814">
        <v>18.957085059225385</v>
      </c>
      <c r="E9" s="814">
        <v>18.803279700861541</v>
      </c>
      <c r="F9" s="822">
        <v>17.959869459262745</v>
      </c>
      <c r="G9" s="822">
        <v>17.4012234473851</v>
      </c>
      <c r="H9" s="822">
        <v>18.427152822810058</v>
      </c>
      <c r="I9" s="822">
        <v>21.169143867211147</v>
      </c>
      <c r="J9" s="865"/>
      <c r="K9" s="291"/>
      <c r="L9" s="291"/>
    </row>
    <row r="10" spans="1:12" ht="12.75" customHeight="1" x14ac:dyDescent="0.2">
      <c r="A10" s="123" t="s">
        <v>398</v>
      </c>
      <c r="B10" s="814">
        <v>7.973166758707813</v>
      </c>
      <c r="C10" s="814">
        <v>7.2816834162684074</v>
      </c>
      <c r="D10" s="814">
        <v>7.6909971363221796</v>
      </c>
      <c r="E10" s="814">
        <v>7.4394711482157385</v>
      </c>
      <c r="F10" s="822">
        <v>7.3249800867358568</v>
      </c>
      <c r="G10" s="822">
        <v>7.288153553915655</v>
      </c>
      <c r="H10" s="822">
        <v>5.9935558088892211</v>
      </c>
      <c r="I10" s="822">
        <v>6.3587252577208835</v>
      </c>
      <c r="J10" s="865"/>
      <c r="K10" s="291"/>
      <c r="L10" s="291"/>
    </row>
    <row r="11" spans="1:12" ht="12.75" customHeight="1" x14ac:dyDescent="0.2">
      <c r="A11" s="123" t="s">
        <v>38</v>
      </c>
      <c r="B11" s="814">
        <v>1.9516540322380487</v>
      </c>
      <c r="C11" s="814">
        <v>2.0248557738838842</v>
      </c>
      <c r="D11" s="814">
        <v>2.1821411616002671</v>
      </c>
      <c r="E11" s="814">
        <v>2.4225853989821671</v>
      </c>
      <c r="F11" s="822">
        <v>3.0358973014976613</v>
      </c>
      <c r="G11" s="822">
        <v>3.4468507903090932</v>
      </c>
      <c r="H11" s="822">
        <v>3.2577010697002411</v>
      </c>
      <c r="I11" s="822">
        <v>2.7276396286342148</v>
      </c>
      <c r="J11" s="865"/>
      <c r="K11" s="291"/>
      <c r="L11" s="291"/>
    </row>
    <row r="12" spans="1:12" ht="12.75" customHeight="1" x14ac:dyDescent="0.2">
      <c r="A12" s="124" t="s">
        <v>39</v>
      </c>
      <c r="B12" s="817">
        <v>4.4239863082062705</v>
      </c>
      <c r="C12" s="817">
        <v>7.1496480978008758</v>
      </c>
      <c r="D12" s="817">
        <v>7.5590286851313069</v>
      </c>
      <c r="E12" s="817">
        <v>7.8189295199424453</v>
      </c>
      <c r="F12" s="820">
        <v>10.003224356786589</v>
      </c>
      <c r="G12" s="820">
        <v>10.960499450360055</v>
      </c>
      <c r="H12" s="820">
        <v>8.2626201683557614</v>
      </c>
      <c r="I12" s="820">
        <v>7.5430835956975573</v>
      </c>
      <c r="J12" s="865"/>
      <c r="K12" s="291"/>
      <c r="L12" s="291"/>
    </row>
    <row r="13" spans="1:12" ht="12.75" customHeight="1" x14ac:dyDescent="0.2">
      <c r="A13" s="125" t="s">
        <v>40</v>
      </c>
      <c r="B13" s="812">
        <v>2.6985727136315116</v>
      </c>
      <c r="C13" s="812">
        <v>5.3595184838415566</v>
      </c>
      <c r="D13" s="812">
        <v>5.6298465845575416</v>
      </c>
      <c r="E13" s="812">
        <v>5.6771760573019376</v>
      </c>
      <c r="F13" s="821">
        <v>7.3192555850622067</v>
      </c>
      <c r="G13" s="821">
        <v>7.9132159083840747</v>
      </c>
      <c r="H13" s="821">
        <v>5.3825596556450046</v>
      </c>
      <c r="I13" s="821">
        <v>5.1316385246931473</v>
      </c>
      <c r="J13" s="865"/>
      <c r="K13" s="291"/>
      <c r="L13" s="291"/>
    </row>
    <row r="14" spans="1:12" ht="12.75" customHeight="1" x14ac:dyDescent="0.2">
      <c r="A14" s="125" t="s">
        <v>41</v>
      </c>
      <c r="B14" s="812">
        <v>1.7254135945747591</v>
      </c>
      <c r="C14" s="812">
        <v>1.7901296139593199</v>
      </c>
      <c r="D14" s="812">
        <v>1.929182100573765</v>
      </c>
      <c r="E14" s="812">
        <v>2.1417534626405068</v>
      </c>
      <c r="F14" s="821">
        <v>2.6839687717243819</v>
      </c>
      <c r="G14" s="821">
        <v>3.0472835419759798</v>
      </c>
      <c r="H14" s="821">
        <v>2.8800605127107577</v>
      </c>
      <c r="I14" s="821">
        <v>2.4114450710044091</v>
      </c>
      <c r="J14" s="865"/>
      <c r="K14" s="291"/>
      <c r="L14" s="291"/>
    </row>
    <row r="15" spans="1:12" ht="12.75" customHeight="1" x14ac:dyDescent="0.2">
      <c r="A15" s="124" t="s">
        <v>59</v>
      </c>
      <c r="B15" s="817">
        <v>9.0012661210354852E-2</v>
      </c>
      <c r="C15" s="817">
        <v>0.17877025106633437</v>
      </c>
      <c r="D15" s="817">
        <v>0.18778722200896331</v>
      </c>
      <c r="E15" s="817">
        <v>0.1893659275868734</v>
      </c>
      <c r="F15" s="820">
        <v>0.24413856627328373</v>
      </c>
      <c r="G15" s="820">
        <v>0.26395050207382653</v>
      </c>
      <c r="H15" s="820">
        <v>0.17953880445048329</v>
      </c>
      <c r="I15" s="820">
        <v>0.17116916570152621</v>
      </c>
      <c r="J15" s="865"/>
      <c r="K15" s="291"/>
      <c r="L15" s="291"/>
    </row>
    <row r="16" spans="1:12" ht="12.75" customHeight="1" x14ac:dyDescent="0.2">
      <c r="A16" s="125" t="s">
        <v>42</v>
      </c>
      <c r="B16" s="812">
        <v>9.0012661210354852E-2</v>
      </c>
      <c r="C16" s="812">
        <v>0.17877025106633437</v>
      </c>
      <c r="D16" s="812">
        <v>0.18778722200896331</v>
      </c>
      <c r="E16" s="812">
        <v>0.1893659275868734</v>
      </c>
      <c r="F16" s="821">
        <v>0.24413856627328373</v>
      </c>
      <c r="G16" s="821">
        <v>0.26395050207382653</v>
      </c>
      <c r="H16" s="821">
        <v>0.17953880445048329</v>
      </c>
      <c r="I16" s="821">
        <v>0.17116916570152621</v>
      </c>
      <c r="J16" s="865"/>
      <c r="K16" s="291"/>
      <c r="L16" s="291"/>
    </row>
    <row r="17" spans="1:13" s="109" customFormat="1" ht="12.75" customHeight="1" x14ac:dyDescent="0.2">
      <c r="A17" s="124" t="s">
        <v>75</v>
      </c>
      <c r="B17" s="817">
        <v>62.904535435213759</v>
      </c>
      <c r="C17" s="817">
        <v>61.385174030265389</v>
      </c>
      <c r="D17" s="817">
        <v>57.836626263830873</v>
      </c>
      <c r="E17" s="817">
        <v>57.852098045105748</v>
      </c>
      <c r="F17" s="820">
        <v>55.514090399027793</v>
      </c>
      <c r="G17" s="820">
        <v>54.558785610002836</v>
      </c>
      <c r="H17" s="820">
        <v>59.222308336663311</v>
      </c>
      <c r="I17" s="820">
        <v>57.266023205665583</v>
      </c>
      <c r="J17" s="865"/>
      <c r="K17" s="291"/>
      <c r="L17" s="291"/>
      <c r="M17" s="107"/>
    </row>
    <row r="18" spans="1:13" s="109" customFormat="1" ht="12.75" customHeight="1" x14ac:dyDescent="0.2">
      <c r="A18" s="125" t="s">
        <v>309</v>
      </c>
      <c r="B18" s="812">
        <v>49.599814405490328</v>
      </c>
      <c r="C18" s="812">
        <v>49.072269947798716</v>
      </c>
      <c r="D18" s="812">
        <v>46.206209528417205</v>
      </c>
      <c r="E18" s="812">
        <v>46.757563166209181</v>
      </c>
      <c r="F18" s="821">
        <v>45.51653180577447</v>
      </c>
      <c r="G18" s="821">
        <v>44.666108029006075</v>
      </c>
      <c r="H18" s="821">
        <v>48.143994984793402</v>
      </c>
      <c r="I18" s="821">
        <v>45.842370673847007</v>
      </c>
      <c r="J18" s="865"/>
      <c r="K18" s="291"/>
      <c r="L18" s="291"/>
      <c r="M18" s="107"/>
    </row>
    <row r="19" spans="1:13" s="109" customFormat="1" ht="12.75" customHeight="1" x14ac:dyDescent="0.2">
      <c r="A19" s="123" t="s">
        <v>43</v>
      </c>
      <c r="B19" s="814">
        <v>20.721494025717476</v>
      </c>
      <c r="C19" s="814">
        <v>20.799752014150666</v>
      </c>
      <c r="D19" s="814">
        <v>19.707786816468282</v>
      </c>
      <c r="E19" s="814">
        <v>19.552819427420427</v>
      </c>
      <c r="F19" s="822">
        <v>19.348144530288792</v>
      </c>
      <c r="G19" s="822">
        <v>18.997357224689825</v>
      </c>
      <c r="H19" s="822">
        <v>20.33607625115507</v>
      </c>
      <c r="I19" s="822">
        <v>19.583017025590497</v>
      </c>
      <c r="J19" s="865"/>
      <c r="K19" s="291"/>
      <c r="L19" s="291"/>
      <c r="M19" s="107"/>
    </row>
    <row r="20" spans="1:13" ht="12.75" customHeight="1" x14ac:dyDescent="0.2">
      <c r="A20" s="123" t="s">
        <v>44</v>
      </c>
      <c r="B20" s="814">
        <v>27.474770907587555</v>
      </c>
      <c r="C20" s="814">
        <v>26.764679832558357</v>
      </c>
      <c r="D20" s="814">
        <v>25.195085504625624</v>
      </c>
      <c r="E20" s="814">
        <v>26.077350151945982</v>
      </c>
      <c r="F20" s="822">
        <v>25.038364954113245</v>
      </c>
      <c r="G20" s="822">
        <v>24.560074769827605</v>
      </c>
      <c r="H20" s="822">
        <v>26.373245822634043</v>
      </c>
      <c r="I20" s="822">
        <v>25.092180890466576</v>
      </c>
      <c r="J20" s="865"/>
      <c r="K20" s="291"/>
      <c r="L20" s="291"/>
    </row>
    <row r="21" spans="1:13" ht="12.75" customHeight="1" x14ac:dyDescent="0.2">
      <c r="A21" s="123" t="s">
        <v>399</v>
      </c>
      <c r="B21" s="814">
        <v>1.4035494721852968</v>
      </c>
      <c r="C21" s="814">
        <v>1.507838101089696</v>
      </c>
      <c r="D21" s="814">
        <v>1.3033372073233023</v>
      </c>
      <c r="E21" s="814">
        <v>1.1273935868427656</v>
      </c>
      <c r="F21" s="822">
        <v>1.1300223213724323</v>
      </c>
      <c r="G21" s="822">
        <v>1.1086760344886419</v>
      </c>
      <c r="H21" s="822">
        <v>1.4346729110042904</v>
      </c>
      <c r="I21" s="822">
        <v>1.1671727577899362</v>
      </c>
      <c r="J21" s="865"/>
      <c r="K21" s="291"/>
      <c r="L21" s="291"/>
    </row>
    <row r="22" spans="1:13" ht="12.75" customHeight="1" x14ac:dyDescent="0.2">
      <c r="A22" s="125" t="s">
        <v>310</v>
      </c>
      <c r="B22" s="812">
        <v>13.304721029723437</v>
      </c>
      <c r="C22" s="812">
        <v>12.312904082466664</v>
      </c>
      <c r="D22" s="812">
        <v>11.630416735413675</v>
      </c>
      <c r="E22" s="812">
        <v>11.094534878896566</v>
      </c>
      <c r="F22" s="821">
        <v>9.9975585932533253</v>
      </c>
      <c r="G22" s="821">
        <v>9.8926775809967644</v>
      </c>
      <c r="H22" s="821">
        <v>11.078313351869912</v>
      </c>
      <c r="I22" s="821">
        <v>11.423652531818574</v>
      </c>
      <c r="J22" s="865"/>
      <c r="K22" s="291"/>
      <c r="L22" s="291"/>
    </row>
    <row r="23" spans="1:13" ht="12.75" customHeight="1" x14ac:dyDescent="0.2">
      <c r="A23" s="123" t="s">
        <v>45</v>
      </c>
      <c r="B23" s="814">
        <v>8.6762598515573188</v>
      </c>
      <c r="C23" s="814">
        <v>8.0294772891605977</v>
      </c>
      <c r="D23" s="814">
        <v>7.5844144009419772</v>
      </c>
      <c r="E23" s="814">
        <v>7.2349557218392517</v>
      </c>
      <c r="F23" s="822">
        <v>6.5195967688800742</v>
      </c>
      <c r="G23" s="822">
        <v>6.4512018800432944</v>
      </c>
      <c r="H23" s="822">
        <v>7.2243773577113712</v>
      </c>
      <c r="I23" s="822">
        <v>7.4495795589048068</v>
      </c>
      <c r="J23" s="865"/>
      <c r="K23" s="291"/>
      <c r="L23" s="291"/>
    </row>
    <row r="24" spans="1:13" ht="12.75" customHeight="1" x14ac:dyDescent="0.2">
      <c r="A24" s="268" t="s">
        <v>285</v>
      </c>
      <c r="B24" s="814">
        <v>0.68713299478073475</v>
      </c>
      <c r="C24" s="814">
        <v>0.63590981259447921</v>
      </c>
      <c r="D24" s="814">
        <v>0.60066220585151919</v>
      </c>
      <c r="E24" s="814">
        <v>0.5729861573199766</v>
      </c>
      <c r="F24" s="822">
        <v>0.51633193671110189</v>
      </c>
      <c r="G24" s="822">
        <v>0.51091527266482217</v>
      </c>
      <c r="H24" s="822">
        <v>0.57214838353871222</v>
      </c>
      <c r="I24" s="822">
        <v>0.5899837026260587</v>
      </c>
      <c r="J24" s="865"/>
      <c r="K24" s="291"/>
      <c r="L24" s="291"/>
    </row>
    <row r="25" spans="1:13" ht="12.75" customHeight="1" x14ac:dyDescent="0.2">
      <c r="A25" s="123" t="s">
        <v>311</v>
      </c>
      <c r="B25" s="814">
        <v>3.9413281833853819</v>
      </c>
      <c r="C25" s="814">
        <v>3.6475169807115884</v>
      </c>
      <c r="D25" s="814">
        <v>3.445340128620177</v>
      </c>
      <c r="E25" s="814">
        <v>3.2865929997373358</v>
      </c>
      <c r="F25" s="822">
        <v>2.961629887662149</v>
      </c>
      <c r="G25" s="822">
        <v>2.9305604282886466</v>
      </c>
      <c r="H25" s="822">
        <v>3.2817876106198298</v>
      </c>
      <c r="I25" s="822">
        <v>3.3840892702877099</v>
      </c>
      <c r="J25" s="865"/>
      <c r="K25" s="291"/>
      <c r="L25" s="291"/>
    </row>
    <row r="26" spans="1:13" ht="12.75" customHeight="1" thickBot="1" x14ac:dyDescent="0.25">
      <c r="A26" s="126" t="s">
        <v>13</v>
      </c>
      <c r="B26" s="823">
        <v>100</v>
      </c>
      <c r="C26" s="823">
        <v>100</v>
      </c>
      <c r="D26" s="823">
        <v>100</v>
      </c>
      <c r="E26" s="823">
        <v>100</v>
      </c>
      <c r="F26" s="824">
        <v>100</v>
      </c>
      <c r="G26" s="824">
        <v>100</v>
      </c>
      <c r="H26" s="824">
        <v>100</v>
      </c>
      <c r="I26" s="824">
        <v>100</v>
      </c>
      <c r="J26" s="865"/>
      <c r="K26" s="291"/>
      <c r="L26" s="291"/>
    </row>
    <row r="28" spans="1:13" x14ac:dyDescent="0.2">
      <c r="A28" s="106" t="s">
        <v>384</v>
      </c>
    </row>
    <row r="30" spans="1:13" ht="15" x14ac:dyDescent="0.25">
      <c r="A30"/>
      <c r="B30"/>
      <c r="C30"/>
      <c r="D30"/>
      <c r="E30"/>
      <c r="F30"/>
      <c r="G30"/>
      <c r="H30"/>
      <c r="I30"/>
    </row>
    <row r="31" spans="1:13" ht="15" x14ac:dyDescent="0.25">
      <c r="A31"/>
      <c r="B31"/>
      <c r="C31"/>
      <c r="D31"/>
      <c r="E31"/>
      <c r="F31"/>
      <c r="G31"/>
      <c r="H31"/>
      <c r="I31"/>
    </row>
    <row r="32" spans="1:13" ht="15" x14ac:dyDescent="0.25">
      <c r="A32"/>
      <c r="B32"/>
      <c r="C32"/>
      <c r="D32"/>
      <c r="E32"/>
      <c r="F32"/>
      <c r="G32"/>
      <c r="H32"/>
      <c r="I32"/>
    </row>
    <row r="33" spans="1:9" ht="15" x14ac:dyDescent="0.25">
      <c r="A33"/>
      <c r="B33"/>
      <c r="C33"/>
      <c r="D33"/>
      <c r="E33"/>
      <c r="F33"/>
      <c r="G33"/>
      <c r="H33"/>
      <c r="I33"/>
    </row>
    <row r="34" spans="1:9" ht="15" x14ac:dyDescent="0.25">
      <c r="A34"/>
      <c r="B34"/>
      <c r="C34"/>
      <c r="D34"/>
      <c r="E34"/>
      <c r="F34"/>
      <c r="G34"/>
      <c r="H34"/>
      <c r="I34"/>
    </row>
    <row r="35" spans="1:9" ht="15" x14ac:dyDescent="0.25">
      <c r="A35"/>
      <c r="B35"/>
      <c r="C35"/>
      <c r="D35"/>
      <c r="E35"/>
      <c r="F35"/>
      <c r="G35"/>
      <c r="H35"/>
      <c r="I35"/>
    </row>
    <row r="36" spans="1:9" ht="15" x14ac:dyDescent="0.25">
      <c r="A36"/>
      <c r="B36"/>
      <c r="C36"/>
      <c r="D36"/>
      <c r="E36"/>
      <c r="F36"/>
      <c r="G36"/>
      <c r="H36"/>
      <c r="I36"/>
    </row>
    <row r="37" spans="1:9" ht="15" x14ac:dyDescent="0.25">
      <c r="A37"/>
      <c r="B37"/>
      <c r="C37"/>
      <c r="D37"/>
      <c r="E37"/>
      <c r="F37"/>
      <c r="G37"/>
      <c r="H37"/>
      <c r="I37"/>
    </row>
    <row r="38" spans="1:9" ht="15" x14ac:dyDescent="0.25">
      <c r="A38"/>
      <c r="B38"/>
      <c r="C38"/>
      <c r="D38"/>
      <c r="E38"/>
      <c r="F38"/>
      <c r="G38"/>
      <c r="H38"/>
      <c r="I38"/>
    </row>
    <row r="39" spans="1:9" ht="15" x14ac:dyDescent="0.25">
      <c r="A39"/>
      <c r="B39"/>
      <c r="C39"/>
      <c r="D39"/>
      <c r="E39"/>
      <c r="F39"/>
      <c r="G39"/>
      <c r="H39"/>
      <c r="I39"/>
    </row>
    <row r="40" spans="1:9" ht="15" x14ac:dyDescent="0.25">
      <c r="A40"/>
      <c r="B40"/>
      <c r="C40"/>
      <c r="D40"/>
      <c r="E40"/>
      <c r="F40"/>
      <c r="G40"/>
      <c r="H40"/>
      <c r="I40"/>
    </row>
    <row r="41" spans="1:9" ht="15" x14ac:dyDescent="0.25">
      <c r="A41"/>
      <c r="B41"/>
      <c r="C41"/>
      <c r="D41"/>
      <c r="E41"/>
      <c r="F41"/>
      <c r="G41"/>
      <c r="H41"/>
      <c r="I41"/>
    </row>
    <row r="42" spans="1:9" ht="15" x14ac:dyDescent="0.25">
      <c r="A42"/>
      <c r="B42"/>
      <c r="C42"/>
      <c r="D42"/>
      <c r="E42"/>
      <c r="F42"/>
      <c r="G42"/>
      <c r="H42"/>
      <c r="I42"/>
    </row>
    <row r="43" spans="1:9" ht="15" x14ac:dyDescent="0.25">
      <c r="A43"/>
      <c r="B43"/>
      <c r="C43"/>
      <c r="D43"/>
      <c r="E43"/>
      <c r="F43"/>
      <c r="G43"/>
      <c r="H43"/>
      <c r="I43"/>
    </row>
    <row r="44" spans="1:9" ht="15" x14ac:dyDescent="0.25">
      <c r="A44"/>
      <c r="B44"/>
      <c r="C44"/>
      <c r="D44"/>
      <c r="E44"/>
      <c r="F44"/>
      <c r="G44"/>
      <c r="H44"/>
      <c r="I44"/>
    </row>
    <row r="45" spans="1:9" ht="15" x14ac:dyDescent="0.25">
      <c r="A45"/>
      <c r="B45"/>
      <c r="C45"/>
      <c r="D45"/>
      <c r="E45"/>
      <c r="F45"/>
      <c r="G45"/>
      <c r="H45"/>
      <c r="I45"/>
    </row>
    <row r="46" spans="1:9" ht="15" x14ac:dyDescent="0.25">
      <c r="A46"/>
      <c r="B46"/>
      <c r="C46"/>
      <c r="D46"/>
      <c r="E46"/>
      <c r="F46"/>
      <c r="G46"/>
      <c r="H46"/>
      <c r="I46"/>
    </row>
    <row r="47" spans="1:9" ht="15" x14ac:dyDescent="0.25">
      <c r="A47"/>
      <c r="B47"/>
      <c r="C47"/>
      <c r="D47"/>
      <c r="E47"/>
      <c r="F47"/>
      <c r="G47"/>
      <c r="H47"/>
      <c r="I47"/>
    </row>
    <row r="48" spans="1:9" ht="15" x14ac:dyDescent="0.25">
      <c r="A48"/>
      <c r="B48"/>
      <c r="C48"/>
      <c r="D48"/>
      <c r="E48"/>
      <c r="F48"/>
      <c r="G48"/>
      <c r="H48"/>
      <c r="I48"/>
    </row>
    <row r="49" spans="1:9" ht="15" x14ac:dyDescent="0.25">
      <c r="A49"/>
      <c r="B49"/>
      <c r="C49"/>
      <c r="D49"/>
      <c r="E49"/>
      <c r="F49"/>
      <c r="G49"/>
      <c r="H49"/>
      <c r="I49"/>
    </row>
    <row r="50" spans="1:9" ht="15" x14ac:dyDescent="0.25">
      <c r="A50"/>
      <c r="B50"/>
      <c r="C50"/>
      <c r="D50"/>
      <c r="E50"/>
      <c r="F50"/>
      <c r="G50"/>
      <c r="H50"/>
      <c r="I50"/>
    </row>
    <row r="51" spans="1:9" ht="15" x14ac:dyDescent="0.25">
      <c r="A51"/>
      <c r="B51"/>
      <c r="C51"/>
      <c r="D51"/>
      <c r="E51"/>
      <c r="F51"/>
      <c r="G51"/>
      <c r="H51"/>
      <c r="I51"/>
    </row>
    <row r="52" spans="1:9" ht="15" x14ac:dyDescent="0.25">
      <c r="A52"/>
      <c r="B52"/>
      <c r="C52"/>
      <c r="D52"/>
      <c r="E52"/>
      <c r="F52"/>
      <c r="G52"/>
      <c r="H52"/>
      <c r="I52"/>
    </row>
    <row r="53" spans="1:9" ht="15" x14ac:dyDescent="0.25">
      <c r="A53"/>
      <c r="B53"/>
      <c r="C53"/>
      <c r="D53"/>
      <c r="E53"/>
      <c r="F53"/>
      <c r="G53"/>
      <c r="H53"/>
      <c r="I53"/>
    </row>
    <row r="54" spans="1:9" ht="15" x14ac:dyDescent="0.25">
      <c r="A54"/>
      <c r="B54"/>
      <c r="C54"/>
      <c r="D54"/>
      <c r="E54"/>
      <c r="F54"/>
      <c r="G54"/>
      <c r="H54"/>
      <c r="I54"/>
    </row>
    <row r="55" spans="1:9" ht="15" x14ac:dyDescent="0.25">
      <c r="A55"/>
      <c r="B55"/>
      <c r="C55"/>
      <c r="D55"/>
      <c r="E55"/>
      <c r="F55"/>
      <c r="G55"/>
      <c r="H55"/>
      <c r="I55"/>
    </row>
    <row r="56" spans="1:9" ht="15" x14ac:dyDescent="0.25">
      <c r="A56"/>
      <c r="B56"/>
      <c r="C56"/>
      <c r="D56"/>
      <c r="E56"/>
      <c r="F56"/>
      <c r="G56"/>
      <c r="H56"/>
      <c r="I56"/>
    </row>
    <row r="57" spans="1:9" ht="15" x14ac:dyDescent="0.25">
      <c r="A57"/>
      <c r="B57"/>
      <c r="C57"/>
      <c r="D57"/>
      <c r="E57"/>
      <c r="F57"/>
      <c r="G57"/>
      <c r="H57"/>
      <c r="I57"/>
    </row>
    <row r="58" spans="1:9" ht="15" x14ac:dyDescent="0.25">
      <c r="A58"/>
      <c r="B58"/>
      <c r="C58"/>
      <c r="D58"/>
      <c r="E58"/>
      <c r="F58"/>
      <c r="G58"/>
      <c r="H58"/>
      <c r="I58"/>
    </row>
    <row r="59" spans="1:9" ht="15" x14ac:dyDescent="0.25">
      <c r="A59"/>
      <c r="B59"/>
      <c r="C59"/>
      <c r="D59"/>
      <c r="E59"/>
      <c r="F59"/>
      <c r="G59"/>
      <c r="H59"/>
      <c r="I59"/>
    </row>
    <row r="60" spans="1:9" ht="15" x14ac:dyDescent="0.25">
      <c r="A60"/>
      <c r="B60"/>
      <c r="C60"/>
      <c r="D60"/>
      <c r="E60"/>
      <c r="F60"/>
      <c r="G60"/>
      <c r="H60"/>
      <c r="I60"/>
    </row>
    <row r="61" spans="1:9" ht="15" x14ac:dyDescent="0.25">
      <c r="A61"/>
      <c r="B61"/>
      <c r="C61"/>
      <c r="D61"/>
      <c r="E61"/>
      <c r="F61"/>
      <c r="G61"/>
      <c r="H61"/>
      <c r="I61"/>
    </row>
    <row r="62" spans="1:9" ht="15" x14ac:dyDescent="0.25">
      <c r="A62"/>
      <c r="B62"/>
      <c r="C62"/>
      <c r="D62"/>
      <c r="E62"/>
      <c r="F62"/>
      <c r="G62"/>
      <c r="H62"/>
      <c r="I62"/>
    </row>
    <row r="63" spans="1:9" ht="15" x14ac:dyDescent="0.25">
      <c r="A63"/>
      <c r="B63"/>
      <c r="C63"/>
      <c r="D63"/>
      <c r="E63"/>
      <c r="F63"/>
      <c r="G63"/>
      <c r="H63"/>
      <c r="I63"/>
    </row>
    <row r="64" spans="1:9" ht="15" x14ac:dyDescent="0.25">
      <c r="A64"/>
      <c r="B64"/>
      <c r="C64"/>
      <c r="D64"/>
      <c r="E64"/>
      <c r="F64"/>
      <c r="G64"/>
      <c r="H64"/>
      <c r="I64"/>
    </row>
    <row r="65" spans="1:9" ht="15" x14ac:dyDescent="0.25">
      <c r="A65"/>
      <c r="B65"/>
      <c r="C65"/>
      <c r="D65"/>
      <c r="E65"/>
      <c r="F65"/>
      <c r="G65"/>
      <c r="H65"/>
      <c r="I65"/>
    </row>
    <row r="66" spans="1:9" ht="15" x14ac:dyDescent="0.25">
      <c r="A66"/>
      <c r="B66"/>
      <c r="C66"/>
      <c r="D66"/>
      <c r="E66"/>
      <c r="F66"/>
      <c r="G66"/>
      <c r="H66"/>
      <c r="I66"/>
    </row>
    <row r="67" spans="1:9" ht="15" x14ac:dyDescent="0.25">
      <c r="A67"/>
      <c r="B67"/>
      <c r="C67"/>
      <c r="D67"/>
      <c r="E67"/>
      <c r="F67"/>
      <c r="G67"/>
      <c r="H67"/>
      <c r="I67"/>
    </row>
    <row r="68" spans="1:9" ht="15" x14ac:dyDescent="0.25">
      <c r="A68"/>
      <c r="B68"/>
      <c r="C68"/>
      <c r="D68"/>
      <c r="E68"/>
      <c r="F68"/>
      <c r="G68"/>
      <c r="H68"/>
      <c r="I68"/>
    </row>
    <row r="69" spans="1:9" ht="15" x14ac:dyDescent="0.25">
      <c r="A69"/>
      <c r="B69"/>
      <c r="C69"/>
      <c r="D69"/>
      <c r="E69"/>
      <c r="F69"/>
      <c r="G69"/>
      <c r="H69"/>
      <c r="I69"/>
    </row>
    <row r="70" spans="1:9" ht="15" x14ac:dyDescent="0.25">
      <c r="A70"/>
      <c r="B70"/>
      <c r="C70"/>
      <c r="D70"/>
      <c r="E70"/>
      <c r="F70"/>
      <c r="G70"/>
      <c r="H70"/>
      <c r="I70"/>
    </row>
    <row r="71" spans="1:9" ht="15" x14ac:dyDescent="0.25">
      <c r="A71"/>
      <c r="B71"/>
      <c r="C71"/>
      <c r="D71"/>
      <c r="E71"/>
      <c r="F71"/>
      <c r="G71"/>
      <c r="H71"/>
      <c r="I71"/>
    </row>
    <row r="72" spans="1:9" ht="15" x14ac:dyDescent="0.25">
      <c r="A72"/>
      <c r="B72"/>
      <c r="C72"/>
      <c r="D72"/>
      <c r="E72"/>
      <c r="F72"/>
      <c r="G72"/>
      <c r="H72"/>
      <c r="I72"/>
    </row>
    <row r="73" spans="1:9" ht="15" x14ac:dyDescent="0.25">
      <c r="A73"/>
      <c r="B73"/>
      <c r="C73"/>
      <c r="D73"/>
      <c r="E73"/>
      <c r="F73"/>
      <c r="G73"/>
      <c r="H73"/>
      <c r="I73"/>
    </row>
    <row r="74" spans="1:9" ht="15" x14ac:dyDescent="0.25">
      <c r="A74"/>
      <c r="B74"/>
      <c r="C74"/>
      <c r="D74"/>
      <c r="E74"/>
      <c r="F74"/>
      <c r="G74"/>
      <c r="H74"/>
      <c r="I74"/>
    </row>
    <row r="75" spans="1:9" ht="15" x14ac:dyDescent="0.25">
      <c r="A75"/>
      <c r="B75"/>
      <c r="C75"/>
      <c r="D75"/>
      <c r="E75"/>
      <c r="F75"/>
      <c r="G75"/>
      <c r="H75"/>
      <c r="I75"/>
    </row>
    <row r="76" spans="1:9" ht="15" x14ac:dyDescent="0.25">
      <c r="A76"/>
      <c r="B76"/>
      <c r="C76"/>
      <c r="D76"/>
      <c r="E76"/>
      <c r="F76"/>
      <c r="G76"/>
      <c r="H76"/>
      <c r="I76"/>
    </row>
    <row r="77" spans="1:9" ht="15" x14ac:dyDescent="0.25">
      <c r="A77"/>
      <c r="B77"/>
      <c r="C77"/>
      <c r="D77"/>
      <c r="E77"/>
      <c r="F77"/>
      <c r="G77"/>
      <c r="H77"/>
      <c r="I77"/>
    </row>
    <row r="78" spans="1:9" ht="15" x14ac:dyDescent="0.25">
      <c r="A78"/>
      <c r="B78"/>
      <c r="C78"/>
      <c r="D78"/>
      <c r="E78"/>
      <c r="F78"/>
      <c r="G78"/>
      <c r="H78"/>
      <c r="I78"/>
    </row>
    <row r="79" spans="1:9" ht="15" x14ac:dyDescent="0.25">
      <c r="A79"/>
      <c r="B79"/>
      <c r="C79"/>
      <c r="D79"/>
      <c r="E79"/>
      <c r="F79"/>
      <c r="G79"/>
      <c r="H79"/>
      <c r="I79"/>
    </row>
    <row r="80" spans="1:9" ht="15" x14ac:dyDescent="0.25">
      <c r="A80"/>
      <c r="B80"/>
      <c r="C80"/>
      <c r="D80"/>
      <c r="E80"/>
      <c r="F80"/>
      <c r="G80"/>
      <c r="H80"/>
      <c r="I80"/>
    </row>
  </sheetData>
  <mergeCells count="1">
    <mergeCell ref="A1:I1"/>
  </mergeCells>
  <hyperlinks>
    <hyperlink ref="A2" location="OBSAH!A1" tooltip="obsah" display="zpět na obsah"/>
  </hyperlinks>
  <pageMargins left="0.70866141732283472" right="0.70866141732283472" top="0.78740157480314965" bottom="0.78740157480314965" header="0.31496062992125984" footer="0.31496062992125984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workbookViewId="0">
      <selection activeCell="T25" sqref="T25"/>
    </sheetView>
  </sheetViews>
  <sheetFormatPr defaultRowHeight="15" x14ac:dyDescent="0.25"/>
  <cols>
    <col min="1" max="1" width="8.42578125" customWidth="1"/>
    <col min="2" max="11" width="7.140625" customWidth="1"/>
  </cols>
  <sheetData>
    <row r="1" spans="1:11" x14ac:dyDescent="0.25">
      <c r="A1" s="980" t="s">
        <v>478</v>
      </c>
      <c r="B1" s="980"/>
      <c r="C1" s="980"/>
      <c r="D1" s="980"/>
      <c r="E1" s="980"/>
      <c r="F1" s="980"/>
      <c r="G1" s="980"/>
      <c r="H1" s="980"/>
      <c r="I1" s="980"/>
      <c r="J1" s="980"/>
      <c r="K1" s="980"/>
    </row>
    <row r="2" spans="1:11" x14ac:dyDescent="0.25">
      <c r="A2" s="14" t="s">
        <v>0</v>
      </c>
      <c r="B2" s="142"/>
      <c r="C2" s="142"/>
      <c r="D2" s="142"/>
      <c r="E2" s="142"/>
      <c r="F2" s="142"/>
      <c r="G2" s="142"/>
      <c r="H2" s="142"/>
      <c r="J2" s="575"/>
    </row>
    <row r="3" spans="1:11" ht="15.75" thickBot="1" x14ac:dyDescent="0.3">
      <c r="A3" s="113"/>
      <c r="B3" s="113"/>
      <c r="C3" s="113"/>
      <c r="D3" s="113"/>
      <c r="E3" s="113"/>
      <c r="F3" s="113"/>
      <c r="G3" s="113"/>
      <c r="H3" s="113"/>
      <c r="I3" s="145"/>
      <c r="J3" s="113"/>
      <c r="K3" s="145" t="s">
        <v>111</v>
      </c>
    </row>
    <row r="4" spans="1:11" x14ac:dyDescent="0.25">
      <c r="A4" s="983" t="s">
        <v>234</v>
      </c>
      <c r="B4" s="985" t="s">
        <v>229</v>
      </c>
      <c r="C4" s="986"/>
      <c r="D4" s="987" t="s">
        <v>230</v>
      </c>
      <c r="E4" s="986"/>
      <c r="F4" s="987" t="s">
        <v>231</v>
      </c>
      <c r="G4" s="986"/>
      <c r="H4" s="985" t="s">
        <v>232</v>
      </c>
      <c r="I4" s="985"/>
      <c r="J4" s="981">
        <v>2021</v>
      </c>
      <c r="K4" s="982"/>
    </row>
    <row r="5" spans="1:11" ht="15.75" thickBot="1" x14ac:dyDescent="0.3">
      <c r="A5" s="984"/>
      <c r="B5" s="672" t="s">
        <v>154</v>
      </c>
      <c r="C5" s="673" t="s">
        <v>155</v>
      </c>
      <c r="D5" s="672" t="s">
        <v>154</v>
      </c>
      <c r="E5" s="673" t="s">
        <v>155</v>
      </c>
      <c r="F5" s="672" t="s">
        <v>154</v>
      </c>
      <c r="G5" s="673" t="s">
        <v>155</v>
      </c>
      <c r="H5" s="672" t="s">
        <v>154</v>
      </c>
      <c r="I5" s="674" t="s">
        <v>155</v>
      </c>
      <c r="J5" s="672" t="s">
        <v>154</v>
      </c>
      <c r="K5" s="674" t="s">
        <v>155</v>
      </c>
    </row>
    <row r="6" spans="1:11" x14ac:dyDescent="0.25">
      <c r="A6" s="119" t="s">
        <v>325</v>
      </c>
      <c r="B6" s="158">
        <v>19812.422826653241</v>
      </c>
      <c r="C6" s="480">
        <v>17347.590593853591</v>
      </c>
      <c r="D6" s="158">
        <v>20090.716838093394</v>
      </c>
      <c r="E6" s="480">
        <v>17928.337258340944</v>
      </c>
      <c r="F6" s="158">
        <v>20872.777385025489</v>
      </c>
      <c r="G6" s="480">
        <v>18907.826149295561</v>
      </c>
      <c r="H6" s="158">
        <v>24786.990450007732</v>
      </c>
      <c r="I6" s="311">
        <v>22497.60917080213</v>
      </c>
      <c r="J6" s="158">
        <v>26236.286725651324</v>
      </c>
      <c r="K6" s="311">
        <v>24315.992775451949</v>
      </c>
    </row>
    <row r="7" spans="1:11" x14ac:dyDescent="0.25">
      <c r="A7" s="120" t="s">
        <v>326</v>
      </c>
      <c r="B7" s="158">
        <v>10732.967737869778</v>
      </c>
      <c r="C7" s="480">
        <v>9093.6662446743758</v>
      </c>
      <c r="D7" s="158">
        <v>11522.906753768504</v>
      </c>
      <c r="E7" s="480">
        <v>9654.9824569483171</v>
      </c>
      <c r="F7" s="158">
        <v>12487.671432697862</v>
      </c>
      <c r="G7" s="480">
        <v>10290.31560083821</v>
      </c>
      <c r="H7" s="158">
        <v>13732.672431747182</v>
      </c>
      <c r="I7" s="311">
        <v>11405.256740622459</v>
      </c>
      <c r="J7" s="158">
        <v>16145.673946869407</v>
      </c>
      <c r="K7" s="311">
        <v>14065.957791203426</v>
      </c>
    </row>
    <row r="8" spans="1:11" x14ac:dyDescent="0.25">
      <c r="A8" s="119" t="s">
        <v>327</v>
      </c>
      <c r="B8" s="158">
        <v>11330.733879985091</v>
      </c>
      <c r="C8" s="480">
        <v>10600.052321376916</v>
      </c>
      <c r="D8" s="158">
        <v>11902.049153902313</v>
      </c>
      <c r="E8" s="480">
        <v>11436.91493316776</v>
      </c>
      <c r="F8" s="158">
        <v>12276.171689759098</v>
      </c>
      <c r="G8" s="480">
        <v>11877.569824686059</v>
      </c>
      <c r="H8" s="158">
        <v>13205.389077669095</v>
      </c>
      <c r="I8" s="311">
        <v>12845.526591694897</v>
      </c>
      <c r="J8" s="158">
        <v>16475.667430419839</v>
      </c>
      <c r="K8" s="311">
        <v>16219.711440923411</v>
      </c>
    </row>
    <row r="9" spans="1:11" x14ac:dyDescent="0.25">
      <c r="A9" s="119" t="s">
        <v>328</v>
      </c>
      <c r="B9" s="158">
        <v>11144.340003046433</v>
      </c>
      <c r="C9" s="480">
        <v>13212.66989163741</v>
      </c>
      <c r="D9" s="158">
        <v>11647.051526014271</v>
      </c>
      <c r="E9" s="480">
        <v>13959.768412663272</v>
      </c>
      <c r="F9" s="158">
        <v>12654.994495141078</v>
      </c>
      <c r="G9" s="480">
        <v>14991.047048263903</v>
      </c>
      <c r="H9" s="158">
        <v>14628.582511756415</v>
      </c>
      <c r="I9" s="311">
        <v>16424.23176199117</v>
      </c>
      <c r="J9" s="158">
        <v>17522.942691075659</v>
      </c>
      <c r="K9" s="311">
        <v>20071.633331809167</v>
      </c>
    </row>
    <row r="10" spans="1:11" x14ac:dyDescent="0.25">
      <c r="A10" s="119" t="s">
        <v>329</v>
      </c>
      <c r="B10" s="158">
        <v>8787.1995242860667</v>
      </c>
      <c r="C10" s="480">
        <v>12970.84509689275</v>
      </c>
      <c r="D10" s="158">
        <v>9630.5715316512233</v>
      </c>
      <c r="E10" s="480">
        <v>13876.39270037881</v>
      </c>
      <c r="F10" s="158">
        <v>10545.523695449217</v>
      </c>
      <c r="G10" s="480">
        <v>15068.074629680068</v>
      </c>
      <c r="H10" s="158">
        <v>12462.550060518721</v>
      </c>
      <c r="I10" s="311">
        <v>18197.025393033291</v>
      </c>
      <c r="J10" s="158">
        <v>15837.837506506708</v>
      </c>
      <c r="K10" s="311">
        <v>21432.301021649233</v>
      </c>
    </row>
    <row r="11" spans="1:11" x14ac:dyDescent="0.25">
      <c r="A11" s="119" t="s">
        <v>330</v>
      </c>
      <c r="B11" s="158">
        <v>9910.9696773063588</v>
      </c>
      <c r="C11" s="480">
        <v>16989.073896064885</v>
      </c>
      <c r="D11" s="158">
        <v>10757.732105272313</v>
      </c>
      <c r="E11" s="480">
        <v>18227.246696008388</v>
      </c>
      <c r="F11" s="158">
        <v>11605.203264029406</v>
      </c>
      <c r="G11" s="480">
        <v>19664.881989223843</v>
      </c>
      <c r="H11" s="158">
        <v>13268.525392262363</v>
      </c>
      <c r="I11" s="311">
        <v>24256.699060028524</v>
      </c>
      <c r="J11" s="158">
        <v>17206.530058622051</v>
      </c>
      <c r="K11" s="311">
        <v>27142.13909926944</v>
      </c>
    </row>
    <row r="12" spans="1:11" x14ac:dyDescent="0.25">
      <c r="A12" s="119" t="s">
        <v>331</v>
      </c>
      <c r="B12" s="158">
        <v>10848.207241355378</v>
      </c>
      <c r="C12" s="480">
        <v>18831.159976841274</v>
      </c>
      <c r="D12" s="158">
        <v>11530.162069251714</v>
      </c>
      <c r="E12" s="480">
        <v>19845.109079046339</v>
      </c>
      <c r="F12" s="158">
        <v>12810.45817189222</v>
      </c>
      <c r="G12" s="480">
        <v>21582.880257579302</v>
      </c>
      <c r="H12" s="158">
        <v>15022.933796690104</v>
      </c>
      <c r="I12" s="311">
        <v>26239.87073028271</v>
      </c>
      <c r="J12" s="158">
        <v>19672.555280378594</v>
      </c>
      <c r="K12" s="311">
        <v>29737.315009399605</v>
      </c>
    </row>
    <row r="13" spans="1:11" x14ac:dyDescent="0.25">
      <c r="A13" s="119" t="s">
        <v>332</v>
      </c>
      <c r="B13" s="158">
        <v>12101.21820959222</v>
      </c>
      <c r="C13" s="480">
        <v>17690.472691198764</v>
      </c>
      <c r="D13" s="158">
        <v>12800.996036716593</v>
      </c>
      <c r="E13" s="480">
        <v>18588.532902497951</v>
      </c>
      <c r="F13" s="158">
        <v>13964.289205428002</v>
      </c>
      <c r="G13" s="480">
        <v>20270.18248631493</v>
      </c>
      <c r="H13" s="158">
        <v>16243.034025308712</v>
      </c>
      <c r="I13" s="311">
        <v>23972.47035266479</v>
      </c>
      <c r="J13" s="158">
        <v>20925.05668753773</v>
      </c>
      <c r="K13" s="311">
        <v>28300.035081217244</v>
      </c>
    </row>
    <row r="14" spans="1:11" x14ac:dyDescent="0.25">
      <c r="A14" s="119" t="s">
        <v>333</v>
      </c>
      <c r="B14" s="158">
        <v>13952.242927380044</v>
      </c>
      <c r="C14" s="480">
        <v>17960.452029216445</v>
      </c>
      <c r="D14" s="158">
        <v>15203.666881669868</v>
      </c>
      <c r="E14" s="480">
        <v>18590.291546092743</v>
      </c>
      <c r="F14" s="158">
        <v>16295.375959132785</v>
      </c>
      <c r="G14" s="480">
        <v>19767.918849163347</v>
      </c>
      <c r="H14" s="158">
        <v>18387.997020329731</v>
      </c>
      <c r="I14" s="311">
        <v>22699.983189522201</v>
      </c>
      <c r="J14" s="158">
        <v>22884.177369555331</v>
      </c>
      <c r="K14" s="311">
        <v>26953.766885636993</v>
      </c>
    </row>
    <row r="15" spans="1:11" x14ac:dyDescent="0.25">
      <c r="A15" s="119" t="s">
        <v>334</v>
      </c>
      <c r="B15" s="158">
        <v>17403.137890007063</v>
      </c>
      <c r="C15" s="480">
        <v>21112.925882738255</v>
      </c>
      <c r="D15" s="158">
        <v>18654.966697969725</v>
      </c>
      <c r="E15" s="480">
        <v>22254.872489106459</v>
      </c>
      <c r="F15" s="158">
        <v>19943.175187323541</v>
      </c>
      <c r="G15" s="480">
        <v>23945.092415059597</v>
      </c>
      <c r="H15" s="158">
        <v>22627.39587305249</v>
      </c>
      <c r="I15" s="311">
        <v>26890.970357447986</v>
      </c>
      <c r="J15" s="158">
        <v>27684.245370799716</v>
      </c>
      <c r="K15" s="311">
        <v>31771.096323200505</v>
      </c>
    </row>
    <row r="16" spans="1:11" x14ac:dyDescent="0.25">
      <c r="A16" s="119" t="s">
        <v>335</v>
      </c>
      <c r="B16" s="158">
        <v>22617.155830248917</v>
      </c>
      <c r="C16" s="480">
        <v>24043.411845633673</v>
      </c>
      <c r="D16" s="158">
        <v>23882.345545284734</v>
      </c>
      <c r="E16" s="480">
        <v>25311.570741953132</v>
      </c>
      <c r="F16" s="158">
        <v>25502.676791738853</v>
      </c>
      <c r="G16" s="480">
        <v>27316.161721318509</v>
      </c>
      <c r="H16" s="158">
        <v>29477.363220256913</v>
      </c>
      <c r="I16" s="311">
        <v>31222.308583168782</v>
      </c>
      <c r="J16" s="158">
        <v>34699.755585216888</v>
      </c>
      <c r="K16" s="311">
        <v>36830.691483768052</v>
      </c>
    </row>
    <row r="17" spans="1:11" x14ac:dyDescent="0.25">
      <c r="A17" s="119" t="s">
        <v>336</v>
      </c>
      <c r="B17" s="158">
        <v>29336.423547262977</v>
      </c>
      <c r="C17" s="480">
        <v>27731.622085486022</v>
      </c>
      <c r="D17" s="158">
        <v>31083.473189625271</v>
      </c>
      <c r="E17" s="480">
        <v>29353.710908144978</v>
      </c>
      <c r="F17" s="158">
        <v>33712.899156969324</v>
      </c>
      <c r="G17" s="480">
        <v>31755.515498257795</v>
      </c>
      <c r="H17" s="158">
        <v>38962.422594910604</v>
      </c>
      <c r="I17" s="311">
        <v>35793.550531422661</v>
      </c>
      <c r="J17" s="158">
        <v>44857.667833386455</v>
      </c>
      <c r="K17" s="311">
        <v>41172.989332226243</v>
      </c>
    </row>
    <row r="18" spans="1:11" x14ac:dyDescent="0.25">
      <c r="A18" s="119" t="s">
        <v>337</v>
      </c>
      <c r="B18" s="158">
        <v>40087.496326475302</v>
      </c>
      <c r="C18" s="480">
        <v>31955.798112304219</v>
      </c>
      <c r="D18" s="158">
        <v>41602.183373141692</v>
      </c>
      <c r="E18" s="480">
        <v>33777.426176663837</v>
      </c>
      <c r="F18" s="158">
        <v>44482.36787320346</v>
      </c>
      <c r="G18" s="480">
        <v>36000.229383457772</v>
      </c>
      <c r="H18" s="158">
        <v>50879.306801023777</v>
      </c>
      <c r="I18" s="311">
        <v>39833.76529766115</v>
      </c>
      <c r="J18" s="158">
        <v>57387.601473502771</v>
      </c>
      <c r="K18" s="311">
        <v>45412.333298103687</v>
      </c>
    </row>
    <row r="19" spans="1:11" x14ac:dyDescent="0.25">
      <c r="A19" s="119" t="s">
        <v>338</v>
      </c>
      <c r="B19" s="158">
        <v>50469.837248053118</v>
      </c>
      <c r="C19" s="480">
        <v>38899.173387762166</v>
      </c>
      <c r="D19" s="158">
        <v>53485.593749604726</v>
      </c>
      <c r="E19" s="480">
        <v>40854.972311964622</v>
      </c>
      <c r="F19" s="158">
        <v>57668.660245744475</v>
      </c>
      <c r="G19" s="480">
        <v>44191.334366014438</v>
      </c>
      <c r="H19" s="158">
        <v>65969.794754907736</v>
      </c>
      <c r="I19" s="311">
        <v>48508.902815514106</v>
      </c>
      <c r="J19" s="158">
        <v>71610.067684407884</v>
      </c>
      <c r="K19" s="311">
        <v>53469.06507110942</v>
      </c>
    </row>
    <row r="20" spans="1:11" x14ac:dyDescent="0.25">
      <c r="A20" s="119" t="s">
        <v>339</v>
      </c>
      <c r="B20" s="158">
        <v>63519.65458425723</v>
      </c>
      <c r="C20" s="480">
        <v>49069.549218910986</v>
      </c>
      <c r="D20" s="158">
        <v>66933.158018505608</v>
      </c>
      <c r="E20" s="480">
        <v>50956.137436306701</v>
      </c>
      <c r="F20" s="158">
        <v>71212.714010542622</v>
      </c>
      <c r="G20" s="480">
        <v>54067.669194465976</v>
      </c>
      <c r="H20" s="158">
        <v>81934.51356329165</v>
      </c>
      <c r="I20" s="311">
        <v>59795.683323351979</v>
      </c>
      <c r="J20" s="158">
        <v>86644.226564822733</v>
      </c>
      <c r="K20" s="311">
        <v>64316.26937899636</v>
      </c>
    </row>
    <row r="21" spans="1:11" x14ac:dyDescent="0.25">
      <c r="A21" s="119" t="s">
        <v>340</v>
      </c>
      <c r="B21" s="158">
        <v>70742.293253620941</v>
      </c>
      <c r="C21" s="480">
        <v>55636.719838263503</v>
      </c>
      <c r="D21" s="158">
        <v>75726.285322622207</v>
      </c>
      <c r="E21" s="480">
        <v>59444.423102823806</v>
      </c>
      <c r="F21" s="158">
        <v>82698.84246803369</v>
      </c>
      <c r="G21" s="480">
        <v>64646.634866157481</v>
      </c>
      <c r="H21" s="158">
        <v>94957.184760268909</v>
      </c>
      <c r="I21" s="311">
        <v>71078.746073234084</v>
      </c>
      <c r="J21" s="158">
        <v>103117.18503241014</v>
      </c>
      <c r="K21" s="311">
        <v>77416.761109256244</v>
      </c>
    </row>
    <row r="22" spans="1:11" x14ac:dyDescent="0.25">
      <c r="A22" s="119" t="s">
        <v>341</v>
      </c>
      <c r="B22" s="158">
        <v>71045.728832799956</v>
      </c>
      <c r="C22" s="480">
        <v>60038.965230635637</v>
      </c>
      <c r="D22" s="158">
        <v>76584.687672714164</v>
      </c>
      <c r="E22" s="480">
        <v>63713.493944253954</v>
      </c>
      <c r="F22" s="158">
        <v>82739.606598776096</v>
      </c>
      <c r="G22" s="480">
        <v>69137.867777383901</v>
      </c>
      <c r="H22" s="158">
        <v>97398.311385723675</v>
      </c>
      <c r="I22" s="311">
        <v>78725.627843710899</v>
      </c>
      <c r="J22" s="158">
        <v>101784.49903218399</v>
      </c>
      <c r="K22" s="311">
        <v>83982.170953227062</v>
      </c>
    </row>
    <row r="23" spans="1:11" x14ac:dyDescent="0.25">
      <c r="A23" s="119" t="s">
        <v>342</v>
      </c>
      <c r="B23" s="158">
        <v>73808.628300060765</v>
      </c>
      <c r="C23" s="480">
        <v>67320.069725938753</v>
      </c>
      <c r="D23" s="158">
        <v>78284.853486532797</v>
      </c>
      <c r="E23" s="480">
        <v>72061.872004227494</v>
      </c>
      <c r="F23" s="158">
        <v>86438.309515525791</v>
      </c>
      <c r="G23" s="480">
        <v>78185.970475992945</v>
      </c>
      <c r="H23" s="158">
        <v>100530.01563874714</v>
      </c>
      <c r="I23" s="311">
        <v>89096.588703487578</v>
      </c>
      <c r="J23" s="158">
        <v>105130.1853703279</v>
      </c>
      <c r="K23" s="311">
        <v>93878.644699109398</v>
      </c>
    </row>
    <row r="24" spans="1:11" x14ac:dyDescent="0.25">
      <c r="A24" s="119" t="s">
        <v>343</v>
      </c>
      <c r="B24" s="158">
        <v>74865.259388093924</v>
      </c>
      <c r="C24" s="480">
        <v>73855.776904671264</v>
      </c>
      <c r="D24" s="158">
        <v>80326.639794297807</v>
      </c>
      <c r="E24" s="480">
        <v>79327.585536359984</v>
      </c>
      <c r="F24" s="158">
        <v>89313.443673556976</v>
      </c>
      <c r="G24" s="480">
        <v>87000.163895736085</v>
      </c>
      <c r="H24" s="158">
        <v>107256.87075109649</v>
      </c>
      <c r="I24" s="311">
        <v>103138.55461124417</v>
      </c>
      <c r="J24" s="158">
        <v>113016.66811654239</v>
      </c>
      <c r="K24" s="311">
        <v>107896.94194871795</v>
      </c>
    </row>
    <row r="25" spans="1:11" x14ac:dyDescent="0.25">
      <c r="A25" s="121" t="s">
        <v>233</v>
      </c>
      <c r="B25" s="481">
        <v>72245.633165829146</v>
      </c>
      <c r="C25" s="482">
        <v>83675.942692136829</v>
      </c>
      <c r="D25" s="481">
        <v>83498.688324377144</v>
      </c>
      <c r="E25" s="482">
        <v>89176.203323302369</v>
      </c>
      <c r="F25" s="481">
        <v>92377.517761989337</v>
      </c>
      <c r="G25" s="482">
        <v>98158.858537747088</v>
      </c>
      <c r="H25" s="481">
        <v>108069.06977721732</v>
      </c>
      <c r="I25" s="483">
        <v>116061.68598087778</v>
      </c>
      <c r="J25" s="481">
        <v>127360.96019417477</v>
      </c>
      <c r="K25" s="483">
        <v>122790.53233714684</v>
      </c>
    </row>
    <row r="26" spans="1:11" ht="15.75" thickBot="1" x14ac:dyDescent="0.3">
      <c r="A26" s="118" t="s">
        <v>495</v>
      </c>
      <c r="B26" s="315">
        <v>24016.578694689946</v>
      </c>
      <c r="C26" s="317">
        <v>25928.421880652575</v>
      </c>
      <c r="D26" s="315">
        <v>25666.674966393406</v>
      </c>
      <c r="E26" s="317">
        <v>27504.335036490535</v>
      </c>
      <c r="F26" s="315">
        <v>27829.203153819464</v>
      </c>
      <c r="G26" s="317">
        <v>29758.953679472921</v>
      </c>
      <c r="H26" s="315">
        <v>32180.658407594765</v>
      </c>
      <c r="I26" s="484">
        <v>33907.31465086127</v>
      </c>
      <c r="J26" s="315">
        <v>37056.026443982126</v>
      </c>
      <c r="K26" s="484">
        <v>38483.67290526149</v>
      </c>
    </row>
    <row r="27" spans="1:11" ht="8.25" customHeight="1" x14ac:dyDescent="0.25"/>
    <row r="28" spans="1:11" x14ac:dyDescent="0.25">
      <c r="A28" s="93"/>
    </row>
    <row r="29" spans="1:11" ht="8.25" customHeight="1" x14ac:dyDescent="0.25"/>
    <row r="30" spans="1:11" x14ac:dyDescent="0.25">
      <c r="A30" s="9" t="s">
        <v>384</v>
      </c>
    </row>
  </sheetData>
  <mergeCells count="7">
    <mergeCell ref="A1:K1"/>
    <mergeCell ref="J4:K4"/>
    <mergeCell ref="A4:A5"/>
    <mergeCell ref="B4:C4"/>
    <mergeCell ref="D4:E4"/>
    <mergeCell ref="F4:G4"/>
    <mergeCell ref="H4:I4"/>
  </mergeCells>
  <hyperlinks>
    <hyperlink ref="A2" location="OBSAH!A1" tooltip="obsah" display="zpět na obsah"/>
  </hyperlinks>
  <pageMargins left="0.7" right="0.7" top="0.78740157499999996" bottom="0.78740157499999996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3"/>
  <sheetViews>
    <sheetView workbookViewId="0">
      <selection activeCell="A15" sqref="A15"/>
    </sheetView>
  </sheetViews>
  <sheetFormatPr defaultColWidth="9.140625" defaultRowHeight="11.25" x14ac:dyDescent="0.2"/>
  <cols>
    <col min="1" max="1" width="4.42578125" style="61" customWidth="1"/>
    <col min="2" max="2" width="42.42578125" style="61" customWidth="1"/>
    <col min="3" max="7" width="7.85546875" style="61" customWidth="1"/>
    <col min="8" max="16384" width="9.140625" style="61"/>
  </cols>
  <sheetData>
    <row r="1" spans="1:15" ht="26.25" customHeight="1" x14ac:dyDescent="0.2">
      <c r="A1" s="989" t="s">
        <v>479</v>
      </c>
      <c r="B1" s="989"/>
      <c r="C1" s="989"/>
      <c r="D1" s="989"/>
      <c r="E1" s="989"/>
      <c r="F1" s="989"/>
      <c r="G1" s="147"/>
    </row>
    <row r="2" spans="1:15" ht="15" customHeight="1" x14ac:dyDescent="0.25">
      <c r="A2" s="14" t="s">
        <v>0</v>
      </c>
    </row>
    <row r="3" spans="1:15" ht="15" customHeight="1" thickBot="1" x14ac:dyDescent="0.3">
      <c r="B3" s="62"/>
      <c r="F3" s="146"/>
      <c r="G3" s="146" t="s">
        <v>111</v>
      </c>
    </row>
    <row r="4" spans="1:15" ht="18.75" customHeight="1" thickBot="1" x14ac:dyDescent="0.25">
      <c r="A4" s="988" t="s">
        <v>346</v>
      </c>
      <c r="B4" s="988"/>
      <c r="C4" s="159">
        <v>2017</v>
      </c>
      <c r="D4" s="159">
        <v>2018</v>
      </c>
      <c r="E4" s="159">
        <v>2019</v>
      </c>
      <c r="F4" s="160">
        <v>2020</v>
      </c>
      <c r="G4" s="160">
        <v>2021</v>
      </c>
    </row>
    <row r="5" spans="1:15" ht="14.25" customHeight="1" x14ac:dyDescent="0.2">
      <c r="A5" s="485" t="s">
        <v>112</v>
      </c>
      <c r="B5" s="77" t="s">
        <v>160</v>
      </c>
      <c r="C5" s="486">
        <v>426.76077220075763</v>
      </c>
      <c r="D5" s="486">
        <v>474.9492498421389</v>
      </c>
      <c r="E5" s="486">
        <v>524.15121660941213</v>
      </c>
      <c r="F5" s="487">
        <v>571.78751373227772</v>
      </c>
      <c r="G5" s="487">
        <v>623.28429031935514</v>
      </c>
      <c r="H5" s="63"/>
      <c r="I5" s="63"/>
      <c r="J5" s="63"/>
      <c r="K5" s="63"/>
      <c r="L5" s="63"/>
      <c r="M5" s="63"/>
      <c r="N5" s="63"/>
      <c r="O5" s="63"/>
    </row>
    <row r="6" spans="1:15" ht="14.25" customHeight="1" x14ac:dyDescent="0.2">
      <c r="A6" s="485" t="s">
        <v>113</v>
      </c>
      <c r="B6" s="77" t="s">
        <v>114</v>
      </c>
      <c r="C6" s="486">
        <v>2408.3516560609041</v>
      </c>
      <c r="D6" s="486">
        <v>2610.7196915615123</v>
      </c>
      <c r="E6" s="486">
        <v>2894.8995936387346</v>
      </c>
      <c r="F6" s="487">
        <v>3295.1192646274749</v>
      </c>
      <c r="G6" s="487">
        <v>3841.4713915540169</v>
      </c>
    </row>
    <row r="7" spans="1:15" ht="14.25" customHeight="1" x14ac:dyDescent="0.2">
      <c r="A7" s="485" t="s">
        <v>115</v>
      </c>
      <c r="B7" s="77" t="s">
        <v>157</v>
      </c>
      <c r="C7" s="486">
        <v>325.0235095508524</v>
      </c>
      <c r="D7" s="486">
        <v>352.32279307349694</v>
      </c>
      <c r="E7" s="486">
        <v>399.06447662476086</v>
      </c>
      <c r="F7" s="487">
        <v>445.49305921269365</v>
      </c>
      <c r="G7" s="487">
        <v>523.17984648861761</v>
      </c>
    </row>
    <row r="8" spans="1:15" ht="14.25" customHeight="1" x14ac:dyDescent="0.2">
      <c r="A8" s="485" t="s">
        <v>116</v>
      </c>
      <c r="B8" s="77" t="s">
        <v>158</v>
      </c>
      <c r="C8" s="486">
        <v>815.85254070862095</v>
      </c>
      <c r="D8" s="486">
        <v>939.33897809518339</v>
      </c>
      <c r="E8" s="486">
        <v>1047.6340843149951</v>
      </c>
      <c r="F8" s="487">
        <v>1240.1747251324864</v>
      </c>
      <c r="G8" s="487">
        <v>1445.4322677687996</v>
      </c>
    </row>
    <row r="9" spans="1:15" ht="14.25" customHeight="1" x14ac:dyDescent="0.2">
      <c r="A9" s="485" t="s">
        <v>117</v>
      </c>
      <c r="B9" s="77" t="s">
        <v>159</v>
      </c>
      <c r="C9" s="486">
        <v>972.87410852950359</v>
      </c>
      <c r="D9" s="486">
        <v>1070.727758711063</v>
      </c>
      <c r="E9" s="486">
        <v>1172.6015222707642</v>
      </c>
      <c r="F9" s="487">
        <v>1353.5826131490619</v>
      </c>
      <c r="G9" s="487">
        <v>1569.2600127608716</v>
      </c>
    </row>
    <row r="10" spans="1:15" ht="14.25" customHeight="1" x14ac:dyDescent="0.2">
      <c r="A10" s="485" t="s">
        <v>119</v>
      </c>
      <c r="B10" s="77" t="s">
        <v>161</v>
      </c>
      <c r="C10" s="486">
        <v>954.57893752751545</v>
      </c>
      <c r="D10" s="486">
        <v>1058.9768040630768</v>
      </c>
      <c r="E10" s="486">
        <v>1182.3398462732971</v>
      </c>
      <c r="F10" s="487">
        <v>1343.9094172934879</v>
      </c>
      <c r="G10" s="487">
        <v>1473.6955630258503</v>
      </c>
    </row>
    <row r="11" spans="1:15" ht="14.25" customHeight="1" x14ac:dyDescent="0.2">
      <c r="A11" s="485" t="s">
        <v>121</v>
      </c>
      <c r="B11" s="77" t="s">
        <v>162</v>
      </c>
      <c r="C11" s="486">
        <v>431.90831345992257</v>
      </c>
      <c r="D11" s="486">
        <v>469.69913282259421</v>
      </c>
      <c r="E11" s="486">
        <v>522.32086343989556</v>
      </c>
      <c r="F11" s="487">
        <v>577.23568770732766</v>
      </c>
      <c r="G11" s="487">
        <v>666.92247322835772</v>
      </c>
    </row>
    <row r="12" spans="1:15" ht="14.25" customHeight="1" x14ac:dyDescent="0.2">
      <c r="A12" s="485" t="s">
        <v>122</v>
      </c>
      <c r="B12" s="77" t="s">
        <v>123</v>
      </c>
      <c r="C12" s="486">
        <v>143.9279845953445</v>
      </c>
      <c r="D12" s="486">
        <v>158.63000085635534</v>
      </c>
      <c r="E12" s="486">
        <v>170.22452575252191</v>
      </c>
      <c r="F12" s="487">
        <v>192.9247171653121</v>
      </c>
      <c r="G12" s="487">
        <v>205.66596951675339</v>
      </c>
    </row>
    <row r="13" spans="1:15" ht="14.25" customHeight="1" x14ac:dyDescent="0.2">
      <c r="A13" s="485" t="s">
        <v>124</v>
      </c>
      <c r="B13" s="77" t="s">
        <v>163</v>
      </c>
      <c r="C13" s="486">
        <v>2858.0612290861745</v>
      </c>
      <c r="D13" s="486">
        <v>3113.5967186533953</v>
      </c>
      <c r="E13" s="486">
        <v>3402.5208813604313</v>
      </c>
      <c r="F13" s="487">
        <v>3908.1310866057547</v>
      </c>
      <c r="G13" s="487">
        <v>3911.8887642428945</v>
      </c>
    </row>
    <row r="14" spans="1:15" ht="14.25" customHeight="1" x14ac:dyDescent="0.2">
      <c r="A14" s="485" t="s">
        <v>126</v>
      </c>
      <c r="B14" s="77" t="s">
        <v>164</v>
      </c>
      <c r="C14" s="486">
        <v>1013.4722328459272</v>
      </c>
      <c r="D14" s="486">
        <v>1160.5760422832504</v>
      </c>
      <c r="E14" s="486">
        <v>1270.1883610433051</v>
      </c>
      <c r="F14" s="487">
        <v>1726.6056528153097</v>
      </c>
      <c r="G14" s="487">
        <v>2798.3729111452881</v>
      </c>
    </row>
    <row r="15" spans="1:15" ht="14.25" customHeight="1" x14ac:dyDescent="0.2">
      <c r="A15" s="485" t="s">
        <v>128</v>
      </c>
      <c r="B15" s="77" t="s">
        <v>165</v>
      </c>
      <c r="C15" s="486">
        <v>1652.3057666603775</v>
      </c>
      <c r="D15" s="486">
        <v>1760.522362731416</v>
      </c>
      <c r="E15" s="486">
        <v>1958.6886168233339</v>
      </c>
      <c r="F15" s="487">
        <v>2174.8462568065602</v>
      </c>
      <c r="G15" s="487">
        <v>2368.4407509868247</v>
      </c>
    </row>
    <row r="16" spans="1:15" ht="14.25" customHeight="1" x14ac:dyDescent="0.2">
      <c r="A16" s="485" t="s">
        <v>130</v>
      </c>
      <c r="B16" s="77" t="s">
        <v>166</v>
      </c>
      <c r="C16" s="486">
        <v>284.35738058530666</v>
      </c>
      <c r="D16" s="486">
        <v>308.77718029479325</v>
      </c>
      <c r="E16" s="486">
        <v>337.30207574537991</v>
      </c>
      <c r="F16" s="487">
        <v>393.13659073162961</v>
      </c>
      <c r="G16" s="487">
        <v>475.01165858001968</v>
      </c>
    </row>
    <row r="17" spans="1:7" ht="14.25" customHeight="1" x14ac:dyDescent="0.2">
      <c r="A17" s="485" t="s">
        <v>131</v>
      </c>
      <c r="B17" s="77" t="s">
        <v>167</v>
      </c>
      <c r="C17" s="486">
        <v>1810.9305736630704</v>
      </c>
      <c r="D17" s="486">
        <v>1975.555818275752</v>
      </c>
      <c r="E17" s="486">
        <v>2167.0132342967559</v>
      </c>
      <c r="F17" s="487">
        <v>2287.7263660199314</v>
      </c>
      <c r="G17" s="487">
        <v>2372.8707830318499</v>
      </c>
    </row>
    <row r="18" spans="1:7" ht="14.25" customHeight="1" x14ac:dyDescent="0.2">
      <c r="A18" s="485" t="s">
        <v>133</v>
      </c>
      <c r="B18" s="77" t="s">
        <v>168</v>
      </c>
      <c r="C18" s="486">
        <v>1507.5011661522906</v>
      </c>
      <c r="D18" s="486">
        <v>1609.4185743471703</v>
      </c>
      <c r="E18" s="486">
        <v>1743.8583350735248</v>
      </c>
      <c r="F18" s="487">
        <v>1946.0609219212245</v>
      </c>
      <c r="G18" s="487">
        <v>2033.9652918573258</v>
      </c>
    </row>
    <row r="19" spans="1:7" ht="14.25" customHeight="1" x14ac:dyDescent="0.2">
      <c r="A19" s="485" t="s">
        <v>135</v>
      </c>
      <c r="B19" s="77" t="s">
        <v>169</v>
      </c>
      <c r="C19" s="486">
        <v>450.27333763569777</v>
      </c>
      <c r="D19" s="486">
        <v>475.64363883260887</v>
      </c>
      <c r="E19" s="486">
        <v>504.49182544273657</v>
      </c>
      <c r="F19" s="487">
        <v>621.75922264677479</v>
      </c>
      <c r="G19" s="487">
        <v>509.4247957070142</v>
      </c>
    </row>
    <row r="20" spans="1:7" ht="14.25" customHeight="1" x14ac:dyDescent="0.2">
      <c r="A20" s="485" t="s">
        <v>136</v>
      </c>
      <c r="B20" s="77" t="s">
        <v>170</v>
      </c>
      <c r="C20" s="486">
        <v>121.19856356176848</v>
      </c>
      <c r="D20" s="486">
        <v>111.04196169362618</v>
      </c>
      <c r="E20" s="486">
        <v>102.98887717722323</v>
      </c>
      <c r="F20" s="487">
        <v>84.965530405867952</v>
      </c>
      <c r="G20" s="487">
        <v>63.359994190946445</v>
      </c>
    </row>
    <row r="21" spans="1:7" ht="14.25" customHeight="1" x14ac:dyDescent="0.2">
      <c r="A21" s="485" t="s">
        <v>137</v>
      </c>
      <c r="B21" s="77" t="s">
        <v>171</v>
      </c>
      <c r="C21" s="486">
        <v>123.55380193598845</v>
      </c>
      <c r="D21" s="486">
        <v>136.08593732796433</v>
      </c>
      <c r="E21" s="486">
        <v>139.73117031594504</v>
      </c>
      <c r="F21" s="487">
        <v>157.88321860758091</v>
      </c>
      <c r="G21" s="487">
        <v>180.2574232562126</v>
      </c>
    </row>
    <row r="22" spans="1:7" ht="24.75" customHeight="1" x14ac:dyDescent="0.2">
      <c r="A22" s="485" t="s">
        <v>138</v>
      </c>
      <c r="B22" s="77" t="s">
        <v>345</v>
      </c>
      <c r="C22" s="486">
        <v>639.49372729242089</v>
      </c>
      <c r="D22" s="486">
        <v>690.02426675750939</v>
      </c>
      <c r="E22" s="486">
        <v>762.47166362180019</v>
      </c>
      <c r="F22" s="487">
        <v>902.2344592204505</v>
      </c>
      <c r="G22" s="487">
        <v>1026.6568164481923</v>
      </c>
    </row>
    <row r="23" spans="1:7" ht="14.25" customHeight="1" x14ac:dyDescent="0.2">
      <c r="A23" s="485" t="s">
        <v>139</v>
      </c>
      <c r="B23" s="77" t="s">
        <v>156</v>
      </c>
      <c r="C23" s="486">
        <v>1210.8279300697689</v>
      </c>
      <c r="D23" s="486">
        <v>1321.1081212599152</v>
      </c>
      <c r="E23" s="486">
        <v>1421.6793298244575</v>
      </c>
      <c r="F23" s="487">
        <v>1659.3976194737365</v>
      </c>
      <c r="G23" s="487">
        <v>1690.0052407186085</v>
      </c>
    </row>
    <row r="24" spans="1:7" ht="14.25" customHeight="1" x14ac:dyDescent="0.2">
      <c r="A24" s="485" t="s">
        <v>140</v>
      </c>
      <c r="B24" s="77" t="s">
        <v>172</v>
      </c>
      <c r="C24" s="486">
        <v>9.0351352836755865</v>
      </c>
      <c r="D24" s="486">
        <v>9.9728915543602135</v>
      </c>
      <c r="E24" s="486">
        <v>10.5622277475124</v>
      </c>
      <c r="F24" s="487">
        <v>12.740992817393767</v>
      </c>
      <c r="G24" s="487">
        <v>12.044810562954428</v>
      </c>
    </row>
    <row r="25" spans="1:7" ht="14.25" customHeight="1" x14ac:dyDescent="0.2">
      <c r="A25" s="488" t="s">
        <v>141</v>
      </c>
      <c r="B25" s="85" t="s">
        <v>395</v>
      </c>
      <c r="C25" s="486">
        <v>2363.7664949309346</v>
      </c>
      <c r="D25" s="486">
        <v>2507.3861464292336</v>
      </c>
      <c r="E25" s="486">
        <v>2637.5955440100984</v>
      </c>
      <c r="F25" s="487">
        <v>3274.1645593918965</v>
      </c>
      <c r="G25" s="487">
        <v>4796.3811165762772</v>
      </c>
    </row>
    <row r="26" spans="1:7" ht="15.75" customHeight="1" thickBot="1" x14ac:dyDescent="0.25">
      <c r="A26" s="489" t="s">
        <v>235</v>
      </c>
      <c r="B26" s="328" t="s">
        <v>236</v>
      </c>
      <c r="C26" s="564">
        <v>2.0942580432778579E-2</v>
      </c>
      <c r="D26" s="564">
        <v>1.687528172678877E-2</v>
      </c>
      <c r="E26" s="564">
        <v>2.817469972793028E-2</v>
      </c>
      <c r="F26" s="490">
        <v>478.35903797655266</v>
      </c>
      <c r="G26" s="490">
        <v>782.20661517877124</v>
      </c>
    </row>
    <row r="27" spans="1:7" ht="12" customHeight="1" x14ac:dyDescent="0.25">
      <c r="A27" s="64" t="s">
        <v>7</v>
      </c>
      <c r="B27" s="65"/>
      <c r="C27" s="65"/>
      <c r="D27" s="65"/>
      <c r="E27" s="65"/>
      <c r="F27" s="65"/>
      <c r="G27" s="65"/>
    </row>
    <row r="28" spans="1:7" s="78" customFormat="1" ht="23.25" customHeight="1" x14ac:dyDescent="0.2">
      <c r="A28" s="990" t="s">
        <v>344</v>
      </c>
      <c r="B28" s="990"/>
      <c r="C28" s="990"/>
      <c r="D28" s="990"/>
      <c r="E28" s="990"/>
      <c r="F28" s="990"/>
      <c r="G28" s="990"/>
    </row>
    <row r="29" spans="1:7" s="78" customFormat="1" ht="23.25" customHeight="1" x14ac:dyDescent="0.2">
      <c r="A29" s="990" t="s">
        <v>239</v>
      </c>
      <c r="B29" s="990"/>
      <c r="C29" s="990"/>
      <c r="D29" s="990"/>
      <c r="E29" s="990"/>
      <c r="F29" s="990"/>
      <c r="G29" s="990"/>
    </row>
    <row r="30" spans="1:7" s="78" customFormat="1" ht="45.75" customHeight="1" x14ac:dyDescent="0.2">
      <c r="A30" s="990" t="s">
        <v>284</v>
      </c>
      <c r="B30" s="990"/>
      <c r="C30" s="990"/>
      <c r="D30" s="990"/>
      <c r="E30" s="990"/>
      <c r="F30" s="990"/>
      <c r="G30" s="990"/>
    </row>
    <row r="31" spans="1:7" s="78" customFormat="1" x14ac:dyDescent="0.2">
      <c r="A31" s="327"/>
      <c r="B31" s="327"/>
      <c r="C31" s="327"/>
      <c r="D31" s="327"/>
      <c r="E31" s="327"/>
      <c r="F31" s="327"/>
      <c r="G31" s="576"/>
    </row>
    <row r="32" spans="1:7" x14ac:dyDescent="0.2">
      <c r="A32" s="9" t="s">
        <v>384</v>
      </c>
    </row>
    <row r="33" spans="2:7" ht="15" x14ac:dyDescent="0.25">
      <c r="B33" s="67"/>
      <c r="C33" s="67"/>
      <c r="D33" s="66"/>
      <c r="E33" s="67"/>
      <c r="F33" s="67"/>
      <c r="G33" s="67"/>
    </row>
  </sheetData>
  <mergeCells count="5">
    <mergeCell ref="A4:B4"/>
    <mergeCell ref="A1:F1"/>
    <mergeCell ref="A28:G28"/>
    <mergeCell ref="A29:G29"/>
    <mergeCell ref="A30:G30"/>
  </mergeCells>
  <hyperlinks>
    <hyperlink ref="A2" location="OBSAH!A1" tooltip="obsah" display="zpět na obsah"/>
  </hyperlinks>
  <pageMargins left="0.70866141732283472" right="0.70866141732283472" top="0.78740157480314965" bottom="0.78740157480314965" header="0.31496062992125984" footer="0.31496062992125984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1"/>
  <sheetViews>
    <sheetView workbookViewId="0">
      <selection activeCell="U25" sqref="U25"/>
    </sheetView>
  </sheetViews>
  <sheetFormatPr defaultColWidth="9.140625" defaultRowHeight="11.25" x14ac:dyDescent="0.2"/>
  <cols>
    <col min="1" max="1" width="3.140625" style="61" customWidth="1"/>
    <col min="2" max="2" width="15.7109375" style="61" customWidth="1"/>
    <col min="3" max="3" width="5.7109375" style="61" customWidth="1"/>
    <col min="4" max="12" width="5.5703125" style="61" customWidth="1"/>
    <col min="13" max="13" width="10.85546875" style="61" customWidth="1"/>
    <col min="14" max="16384" width="9.140625" style="61"/>
  </cols>
  <sheetData>
    <row r="1" spans="1:28" ht="14.25" customHeight="1" x14ac:dyDescent="0.2">
      <c r="A1" s="992" t="s">
        <v>480</v>
      </c>
      <c r="B1" s="992"/>
      <c r="C1" s="992"/>
      <c r="D1" s="992"/>
      <c r="E1" s="992"/>
      <c r="F1" s="992"/>
      <c r="G1" s="992"/>
      <c r="H1" s="992"/>
      <c r="I1" s="992"/>
      <c r="J1" s="992"/>
      <c r="K1" s="992"/>
      <c r="L1" s="992"/>
      <c r="M1" s="992"/>
    </row>
    <row r="2" spans="1:28" ht="15" customHeight="1" x14ac:dyDescent="0.25">
      <c r="A2" s="14" t="s">
        <v>0</v>
      </c>
    </row>
    <row r="3" spans="1:28" ht="15" customHeight="1" thickBot="1" x14ac:dyDescent="0.3">
      <c r="B3" s="62"/>
      <c r="C3" s="62"/>
    </row>
    <row r="4" spans="1:28" ht="15" customHeight="1" x14ac:dyDescent="0.2">
      <c r="A4" s="993" t="s">
        <v>347</v>
      </c>
      <c r="B4" s="994"/>
      <c r="C4" s="997" t="s">
        <v>142</v>
      </c>
      <c r="D4" s="999" t="s">
        <v>143</v>
      </c>
      <c r="E4" s="1000"/>
      <c r="F4" s="1000"/>
      <c r="G4" s="1000"/>
      <c r="H4" s="1000"/>
      <c r="I4" s="1000"/>
      <c r="J4" s="1000"/>
      <c r="K4" s="1000"/>
      <c r="L4" s="1001"/>
      <c r="M4" s="1002" t="s">
        <v>264</v>
      </c>
    </row>
    <row r="5" spans="1:28" ht="15" customHeight="1" thickBot="1" x14ac:dyDescent="0.25">
      <c r="A5" s="995"/>
      <c r="B5" s="996"/>
      <c r="C5" s="998"/>
      <c r="D5" s="122" t="s">
        <v>144</v>
      </c>
      <c r="E5" s="122" t="s">
        <v>145</v>
      </c>
      <c r="F5" s="122" t="s">
        <v>146</v>
      </c>
      <c r="G5" s="122" t="s">
        <v>147</v>
      </c>
      <c r="H5" s="122" t="s">
        <v>148</v>
      </c>
      <c r="I5" s="122" t="s">
        <v>149</v>
      </c>
      <c r="J5" s="122" t="s">
        <v>150</v>
      </c>
      <c r="K5" s="122" t="s">
        <v>151</v>
      </c>
      <c r="L5" s="122" t="s">
        <v>152</v>
      </c>
      <c r="M5" s="1003"/>
    </row>
    <row r="6" spans="1:28" ht="15" customHeight="1" x14ac:dyDescent="0.2">
      <c r="A6" s="991" t="s">
        <v>153</v>
      </c>
      <c r="B6" s="991"/>
      <c r="C6" s="991"/>
      <c r="D6" s="991"/>
      <c r="E6" s="991"/>
      <c r="F6" s="991"/>
      <c r="G6" s="991"/>
      <c r="H6" s="991"/>
      <c r="I6" s="991"/>
      <c r="J6" s="991"/>
      <c r="K6" s="991"/>
      <c r="L6" s="991"/>
      <c r="M6" s="991"/>
    </row>
    <row r="7" spans="1:28" ht="12.75" customHeight="1" x14ac:dyDescent="0.2">
      <c r="A7" s="1004" t="s">
        <v>113</v>
      </c>
      <c r="B7" s="1006" t="s">
        <v>114</v>
      </c>
      <c r="C7" s="201" t="s">
        <v>154</v>
      </c>
      <c r="D7" s="68">
        <v>329.633306</v>
      </c>
      <c r="E7" s="68">
        <v>353.111535</v>
      </c>
      <c r="F7" s="68">
        <v>284.88605999999999</v>
      </c>
      <c r="G7" s="69">
        <v>610.10943199999997</v>
      </c>
      <c r="H7" s="70">
        <v>1476.6855270000001</v>
      </c>
      <c r="I7" s="70">
        <v>2950.4313459999998</v>
      </c>
      <c r="J7" s="70">
        <v>5983.5884569999998</v>
      </c>
      <c r="K7" s="70">
        <v>6884.0999529999999</v>
      </c>
      <c r="L7" s="70">
        <v>1699.352858</v>
      </c>
      <c r="M7" s="71">
        <v>20571.898474000001</v>
      </c>
      <c r="O7" s="63"/>
      <c r="P7" s="63"/>
      <c r="Q7" s="63"/>
      <c r="R7" s="63"/>
      <c r="S7" s="63"/>
      <c r="T7" s="63"/>
      <c r="U7" s="63"/>
      <c r="V7" s="63"/>
      <c r="W7" s="63"/>
      <c r="X7" s="63"/>
      <c r="Y7" s="63"/>
      <c r="Z7" s="63"/>
      <c r="AA7" s="63"/>
      <c r="AB7" s="63"/>
    </row>
    <row r="8" spans="1:28" ht="12.75" customHeight="1" x14ac:dyDescent="0.2">
      <c r="A8" s="1005"/>
      <c r="B8" s="1007"/>
      <c r="C8" s="202" t="s">
        <v>155</v>
      </c>
      <c r="D8" s="72">
        <v>356.20455700000002</v>
      </c>
      <c r="E8" s="72">
        <v>321.91287399999999</v>
      </c>
      <c r="F8" s="72">
        <v>336.77892200000002</v>
      </c>
      <c r="G8" s="73">
        <v>1002.718853</v>
      </c>
      <c r="H8" s="74">
        <v>2737.391537</v>
      </c>
      <c r="I8" s="74">
        <v>3322.7291740000001</v>
      </c>
      <c r="J8" s="74">
        <v>4871.6803890000001</v>
      </c>
      <c r="K8" s="74">
        <v>5273.5066790000001</v>
      </c>
      <c r="L8" s="74">
        <v>1543.8912969999999</v>
      </c>
      <c r="M8" s="75">
        <v>19766.816387999999</v>
      </c>
      <c r="O8" s="63"/>
      <c r="P8" s="63"/>
      <c r="Q8" s="63"/>
      <c r="R8" s="63"/>
      <c r="S8" s="63"/>
      <c r="T8" s="63"/>
      <c r="U8" s="63"/>
      <c r="V8" s="63"/>
      <c r="W8" s="63"/>
      <c r="X8" s="63"/>
      <c r="Y8" s="63"/>
      <c r="Z8" s="63"/>
      <c r="AA8" s="63"/>
      <c r="AB8" s="63"/>
    </row>
    <row r="9" spans="1:28" ht="12.75" customHeight="1" x14ac:dyDescent="0.2">
      <c r="A9" s="1004" t="s">
        <v>117</v>
      </c>
      <c r="B9" s="1006" t="s">
        <v>118</v>
      </c>
      <c r="C9" s="201" t="s">
        <v>154</v>
      </c>
      <c r="D9" s="68">
        <v>525.18332699999996</v>
      </c>
      <c r="E9" s="68">
        <v>567.64131999999995</v>
      </c>
      <c r="F9" s="68">
        <v>1008.474546</v>
      </c>
      <c r="G9" s="69">
        <v>1559.5095799999999</v>
      </c>
      <c r="H9" s="70">
        <v>1606.1411149999999</v>
      </c>
      <c r="I9" s="70">
        <v>1157.036141</v>
      </c>
      <c r="J9" s="70">
        <v>944.82325300000002</v>
      </c>
      <c r="K9" s="70">
        <v>602.153684</v>
      </c>
      <c r="L9" s="70">
        <v>343.05165799999997</v>
      </c>
      <c r="M9" s="71">
        <v>8314.0146239999995</v>
      </c>
      <c r="O9" s="63"/>
      <c r="P9" s="63"/>
      <c r="Q9" s="63"/>
      <c r="R9" s="63"/>
      <c r="S9" s="63"/>
      <c r="T9" s="63"/>
      <c r="U9" s="63"/>
      <c r="V9" s="63"/>
      <c r="W9" s="63"/>
      <c r="X9" s="63"/>
      <c r="Y9" s="63"/>
      <c r="Z9" s="63"/>
      <c r="AA9" s="63"/>
      <c r="AB9" s="63"/>
    </row>
    <row r="10" spans="1:28" ht="12.75" customHeight="1" x14ac:dyDescent="0.2">
      <c r="A10" s="1005"/>
      <c r="B10" s="1007"/>
      <c r="C10" s="202" t="s">
        <v>155</v>
      </c>
      <c r="D10" s="72">
        <v>268.07933600000001</v>
      </c>
      <c r="E10" s="72">
        <v>801.00850200000002</v>
      </c>
      <c r="F10" s="72">
        <v>733.75471500000003</v>
      </c>
      <c r="G10" s="73">
        <v>934.41373999999996</v>
      </c>
      <c r="H10" s="74">
        <v>1176.6934639999999</v>
      </c>
      <c r="I10" s="74">
        <v>1077.237177</v>
      </c>
      <c r="J10" s="74">
        <v>921.11978799999997</v>
      </c>
      <c r="K10" s="74">
        <v>984.32478000000003</v>
      </c>
      <c r="L10" s="74">
        <v>1267.9178790000001</v>
      </c>
      <c r="M10" s="75">
        <v>8164.5493809999998</v>
      </c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63"/>
      <c r="Z10" s="63"/>
      <c r="AA10" s="63"/>
      <c r="AB10" s="63"/>
    </row>
    <row r="11" spans="1:28" ht="12.75" customHeight="1" x14ac:dyDescent="0.2">
      <c r="A11" s="1004" t="s">
        <v>119</v>
      </c>
      <c r="B11" s="1006" t="s">
        <v>120</v>
      </c>
      <c r="C11" s="201" t="s">
        <v>154</v>
      </c>
      <c r="D11" s="68">
        <v>392.82637399999999</v>
      </c>
      <c r="E11" s="68">
        <v>387.07229599999999</v>
      </c>
      <c r="F11" s="68">
        <v>357.79524900000001</v>
      </c>
      <c r="G11" s="69">
        <v>793.20162400000004</v>
      </c>
      <c r="H11" s="70">
        <v>1260.7179880000001</v>
      </c>
      <c r="I11" s="70">
        <v>1050.453751</v>
      </c>
      <c r="J11" s="70">
        <v>1169.3064830000001</v>
      </c>
      <c r="K11" s="70">
        <v>985.42106000000001</v>
      </c>
      <c r="L11" s="70">
        <v>412.19012099999998</v>
      </c>
      <c r="M11" s="71">
        <v>6808.9849459999996</v>
      </c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</row>
    <row r="12" spans="1:28" ht="12.75" customHeight="1" x14ac:dyDescent="0.2">
      <c r="A12" s="1005"/>
      <c r="B12" s="1007"/>
      <c r="C12" s="202" t="s">
        <v>155</v>
      </c>
      <c r="D12" s="72">
        <v>281.33181200000001</v>
      </c>
      <c r="E12" s="72">
        <v>310.28219300000001</v>
      </c>
      <c r="F12" s="72">
        <v>563.39217699999995</v>
      </c>
      <c r="G12" s="73">
        <v>1120.83043</v>
      </c>
      <c r="H12" s="74">
        <v>1747.255269</v>
      </c>
      <c r="I12" s="74">
        <v>1362.274214</v>
      </c>
      <c r="J12" s="74">
        <v>1018.090266</v>
      </c>
      <c r="K12" s="74">
        <v>1130.377397</v>
      </c>
      <c r="L12" s="74">
        <v>1132.237349</v>
      </c>
      <c r="M12" s="75">
        <v>8666.0711069999998</v>
      </c>
      <c r="O12" s="63"/>
      <c r="P12" s="63"/>
      <c r="Q12" s="63"/>
      <c r="R12" s="63"/>
      <c r="S12" s="63"/>
      <c r="T12" s="63"/>
      <c r="U12" s="63"/>
      <c r="V12" s="63"/>
      <c r="W12" s="63"/>
      <c r="X12" s="63"/>
      <c r="Y12" s="63"/>
      <c r="Z12" s="63"/>
      <c r="AA12" s="63"/>
      <c r="AB12" s="63"/>
    </row>
    <row r="13" spans="1:28" ht="12.75" customHeight="1" x14ac:dyDescent="0.2">
      <c r="A13" s="1004" t="s">
        <v>124</v>
      </c>
      <c r="B13" s="1006" t="s">
        <v>125</v>
      </c>
      <c r="C13" s="201" t="s">
        <v>154</v>
      </c>
      <c r="D13" s="68">
        <v>46.308231999999997</v>
      </c>
      <c r="E13" s="68">
        <v>118.503131</v>
      </c>
      <c r="F13" s="68">
        <v>223.464249</v>
      </c>
      <c r="G13" s="69">
        <v>508.02645200000001</v>
      </c>
      <c r="H13" s="70">
        <v>1621.5877029999999</v>
      </c>
      <c r="I13" s="70">
        <v>3328.9553719999999</v>
      </c>
      <c r="J13" s="70">
        <v>6328.9479359999996</v>
      </c>
      <c r="K13" s="70">
        <v>7948.1632079999999</v>
      </c>
      <c r="L13" s="70">
        <v>3401.1999740000001</v>
      </c>
      <c r="M13" s="71">
        <v>23525.156256999999</v>
      </c>
      <c r="O13" s="63"/>
      <c r="P13" s="63"/>
      <c r="Q13" s="63"/>
      <c r="R13" s="63"/>
      <c r="S13" s="63"/>
      <c r="T13" s="63"/>
      <c r="U13" s="63"/>
      <c r="V13" s="63"/>
      <c r="W13" s="63"/>
      <c r="X13" s="63"/>
      <c r="Y13" s="63"/>
      <c r="Z13" s="63"/>
      <c r="AA13" s="63"/>
      <c r="AB13" s="63"/>
    </row>
    <row r="14" spans="1:28" ht="12.75" customHeight="1" x14ac:dyDescent="0.2">
      <c r="A14" s="1005"/>
      <c r="B14" s="1007"/>
      <c r="C14" s="202" t="s">
        <v>155</v>
      </c>
      <c r="D14" s="72">
        <v>42.807406</v>
      </c>
      <c r="E14" s="72">
        <v>87.600603000000007</v>
      </c>
      <c r="F14" s="72">
        <v>181.31758199999999</v>
      </c>
      <c r="G14" s="73">
        <v>435.832403</v>
      </c>
      <c r="H14" s="74">
        <v>1002.991502</v>
      </c>
      <c r="I14" s="74">
        <v>1525.7685200000001</v>
      </c>
      <c r="J14" s="74">
        <v>3071.7532999999999</v>
      </c>
      <c r="K14" s="74">
        <v>5948.7586819999997</v>
      </c>
      <c r="L14" s="74">
        <v>5256.1613040000002</v>
      </c>
      <c r="M14" s="75">
        <v>17553.000873000001</v>
      </c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</row>
    <row r="15" spans="1:28" ht="12.75" customHeight="1" x14ac:dyDescent="0.2">
      <c r="A15" s="1004" t="s">
        <v>126</v>
      </c>
      <c r="B15" s="1006" t="s">
        <v>127</v>
      </c>
      <c r="C15" s="201" t="s">
        <v>154</v>
      </c>
      <c r="D15" s="68">
        <v>908.75451299999997</v>
      </c>
      <c r="E15" s="68">
        <v>450.631688</v>
      </c>
      <c r="F15" s="68">
        <v>378.15159699999998</v>
      </c>
      <c r="G15" s="69">
        <v>703.53208299999994</v>
      </c>
      <c r="H15" s="70">
        <v>1469.676103</v>
      </c>
      <c r="I15" s="70">
        <v>2415.9149130000001</v>
      </c>
      <c r="J15" s="70">
        <v>4361.1092760000001</v>
      </c>
      <c r="K15" s="70">
        <v>4609.0292030000001</v>
      </c>
      <c r="L15" s="70">
        <v>1594.779802</v>
      </c>
      <c r="M15" s="71">
        <v>16891.579178</v>
      </c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</row>
    <row r="16" spans="1:28" ht="12.75" customHeight="1" x14ac:dyDescent="0.2">
      <c r="A16" s="1005"/>
      <c r="B16" s="1007"/>
      <c r="C16" s="202" t="s">
        <v>155</v>
      </c>
      <c r="D16" s="72">
        <v>679.98593500000004</v>
      </c>
      <c r="E16" s="72">
        <v>439.00558999999998</v>
      </c>
      <c r="F16" s="72">
        <v>410.58758</v>
      </c>
      <c r="G16" s="73">
        <v>620.03019700000004</v>
      </c>
      <c r="H16" s="74">
        <v>1114.2687519999999</v>
      </c>
      <c r="I16" s="74">
        <v>1493.4523280000001</v>
      </c>
      <c r="J16" s="74">
        <v>2645.3726310000002</v>
      </c>
      <c r="K16" s="74">
        <v>3335.0861949999999</v>
      </c>
      <c r="L16" s="74">
        <v>1755.925798</v>
      </c>
      <c r="M16" s="75">
        <v>12493.715006</v>
      </c>
      <c r="O16" s="63"/>
      <c r="P16" s="63"/>
      <c r="Q16" s="63"/>
      <c r="R16" s="63"/>
      <c r="S16" s="63"/>
      <c r="T16" s="63"/>
      <c r="U16" s="63"/>
      <c r="V16" s="63"/>
      <c r="W16" s="63"/>
      <c r="X16" s="63"/>
      <c r="Y16" s="63"/>
      <c r="Z16" s="63"/>
      <c r="AA16" s="63"/>
      <c r="AB16" s="63"/>
    </row>
    <row r="17" spans="1:28" ht="12.75" customHeight="1" x14ac:dyDescent="0.2">
      <c r="A17" s="1004" t="s">
        <v>128</v>
      </c>
      <c r="B17" s="1006" t="s">
        <v>129</v>
      </c>
      <c r="C17" s="201" t="s">
        <v>154</v>
      </c>
      <c r="D17" s="68">
        <v>461.06431700000002</v>
      </c>
      <c r="E17" s="68">
        <v>883.49401399999999</v>
      </c>
      <c r="F17" s="68">
        <v>916.72460000000001</v>
      </c>
      <c r="G17" s="69">
        <v>1391.3960509999999</v>
      </c>
      <c r="H17" s="70">
        <v>2010.9687309999999</v>
      </c>
      <c r="I17" s="70">
        <v>1913.941084</v>
      </c>
      <c r="J17" s="70">
        <v>2181.3865049999999</v>
      </c>
      <c r="K17" s="70">
        <v>1943.059829</v>
      </c>
      <c r="L17" s="70">
        <v>683.88438299999996</v>
      </c>
      <c r="M17" s="71">
        <v>12385.919513999999</v>
      </c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63"/>
      <c r="AA17" s="63"/>
      <c r="AB17" s="63"/>
    </row>
    <row r="18" spans="1:28" ht="12.75" customHeight="1" x14ac:dyDescent="0.2">
      <c r="A18" s="1005"/>
      <c r="B18" s="1007"/>
      <c r="C18" s="202" t="s">
        <v>155</v>
      </c>
      <c r="D18" s="72">
        <v>391.08117700000003</v>
      </c>
      <c r="E18" s="72">
        <v>1017.793811</v>
      </c>
      <c r="F18" s="72">
        <v>968.81800099999998</v>
      </c>
      <c r="G18" s="73">
        <v>1370.3431370000001</v>
      </c>
      <c r="H18" s="74">
        <v>1816.887905</v>
      </c>
      <c r="I18" s="74">
        <v>1766.1402869999999</v>
      </c>
      <c r="J18" s="74">
        <v>1954.4906820000001</v>
      </c>
      <c r="K18" s="74">
        <v>2079.1819099999998</v>
      </c>
      <c r="L18" s="74">
        <v>1119.9846359999999</v>
      </c>
      <c r="M18" s="75">
        <v>12484.721546000001</v>
      </c>
      <c r="O18" s="63"/>
      <c r="P18" s="63"/>
      <c r="Q18" s="63"/>
      <c r="R18" s="63"/>
      <c r="S18" s="63"/>
      <c r="T18" s="63"/>
      <c r="U18" s="63"/>
      <c r="V18" s="63"/>
      <c r="W18" s="63"/>
      <c r="X18" s="63"/>
      <c r="Y18" s="63"/>
      <c r="Z18" s="63"/>
      <c r="AA18" s="63"/>
      <c r="AB18" s="63"/>
    </row>
    <row r="19" spans="1:28" ht="15" customHeight="1" x14ac:dyDescent="0.2">
      <c r="A19" s="1004" t="s">
        <v>131</v>
      </c>
      <c r="B19" s="1006" t="s">
        <v>132</v>
      </c>
      <c r="C19" s="201" t="s">
        <v>154</v>
      </c>
      <c r="D19" s="68">
        <v>138.37369899999999</v>
      </c>
      <c r="E19" s="68">
        <v>376.80203899999998</v>
      </c>
      <c r="F19" s="68">
        <v>431.52338700000001</v>
      </c>
      <c r="G19" s="69">
        <v>834.80596400000002</v>
      </c>
      <c r="H19" s="70">
        <v>1630.7327130000001</v>
      </c>
      <c r="I19" s="70">
        <v>1982.760569</v>
      </c>
      <c r="J19" s="70">
        <v>2239.09942</v>
      </c>
      <c r="K19" s="70">
        <v>1817.089078</v>
      </c>
      <c r="L19" s="70">
        <v>465.32480600000002</v>
      </c>
      <c r="M19" s="71">
        <v>9916.5116749999997</v>
      </c>
      <c r="O19" s="63"/>
      <c r="P19" s="63"/>
      <c r="Q19" s="63"/>
      <c r="R19" s="63"/>
      <c r="S19" s="63"/>
      <c r="T19" s="63"/>
      <c r="U19" s="63"/>
      <c r="V19" s="63"/>
      <c r="W19" s="63"/>
      <c r="X19" s="63"/>
      <c r="Y19" s="63"/>
      <c r="Z19" s="63"/>
      <c r="AA19" s="63"/>
      <c r="AB19" s="63"/>
    </row>
    <row r="20" spans="1:28" ht="15" customHeight="1" x14ac:dyDescent="0.2">
      <c r="A20" s="1005"/>
      <c r="B20" s="1007"/>
      <c r="C20" s="202" t="s">
        <v>155</v>
      </c>
      <c r="D20" s="72">
        <v>130.889872</v>
      </c>
      <c r="E20" s="72">
        <v>534.42891299999997</v>
      </c>
      <c r="F20" s="72">
        <v>464.62427100000002</v>
      </c>
      <c r="G20" s="73">
        <v>887.89070200000003</v>
      </c>
      <c r="H20" s="74">
        <v>2183.0260870000002</v>
      </c>
      <c r="I20" s="74">
        <v>2967.892147</v>
      </c>
      <c r="J20" s="74">
        <v>3190.8091439999998</v>
      </c>
      <c r="K20" s="74">
        <v>3400.4556029999999</v>
      </c>
      <c r="L20" s="74">
        <v>1240.631748</v>
      </c>
      <c r="M20" s="75">
        <v>15000.648487</v>
      </c>
      <c r="N20" s="63"/>
      <c r="O20" s="63"/>
      <c r="P20" s="63"/>
      <c r="Q20" s="63"/>
      <c r="R20" s="63"/>
      <c r="S20" s="63"/>
      <c r="T20" s="63"/>
      <c r="U20" s="63"/>
      <c r="V20" s="63"/>
      <c r="W20" s="63"/>
      <c r="X20" s="63"/>
      <c r="Y20" s="63"/>
      <c r="Z20" s="63"/>
      <c r="AA20" s="63"/>
      <c r="AB20" s="63"/>
    </row>
    <row r="21" spans="1:28" ht="12.75" customHeight="1" x14ac:dyDescent="0.2">
      <c r="A21" s="1004" t="s">
        <v>133</v>
      </c>
      <c r="B21" s="1006" t="s">
        <v>134</v>
      </c>
      <c r="C21" s="201" t="s">
        <v>154</v>
      </c>
      <c r="D21" s="68">
        <v>149.84652600000001</v>
      </c>
      <c r="E21" s="68">
        <v>143.02157700000001</v>
      </c>
      <c r="F21" s="68">
        <v>226.506584</v>
      </c>
      <c r="G21" s="69">
        <v>525.35332400000004</v>
      </c>
      <c r="H21" s="70">
        <v>855.30220699999995</v>
      </c>
      <c r="I21" s="70">
        <v>1340.010757</v>
      </c>
      <c r="J21" s="70">
        <v>2348.0889339999999</v>
      </c>
      <c r="K21" s="70">
        <v>2786.986222</v>
      </c>
      <c r="L21" s="70">
        <v>1214.0590569999999</v>
      </c>
      <c r="M21" s="71">
        <v>9589.1751879999993</v>
      </c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63"/>
      <c r="AA21" s="63"/>
      <c r="AB21" s="63"/>
    </row>
    <row r="22" spans="1:28" ht="12.75" customHeight="1" x14ac:dyDescent="0.2">
      <c r="A22" s="1005"/>
      <c r="B22" s="1007"/>
      <c r="C22" s="202" t="s">
        <v>155</v>
      </c>
      <c r="D22" s="72">
        <v>144.40167</v>
      </c>
      <c r="E22" s="72">
        <v>245.16189</v>
      </c>
      <c r="F22" s="72">
        <v>912.29557299999999</v>
      </c>
      <c r="G22" s="73">
        <v>1799.272125</v>
      </c>
      <c r="H22" s="74">
        <v>1573.490816</v>
      </c>
      <c r="I22" s="74">
        <v>1311.528155</v>
      </c>
      <c r="J22" s="74">
        <v>1637.7322349999999</v>
      </c>
      <c r="K22" s="74">
        <v>2289.5095059999999</v>
      </c>
      <c r="L22" s="74">
        <v>1855.7972769999999</v>
      </c>
      <c r="M22" s="75">
        <v>11769.189247</v>
      </c>
      <c r="N22" s="63"/>
      <c r="O22" s="63"/>
      <c r="P22" s="63"/>
      <c r="Q22" s="63"/>
      <c r="R22" s="63"/>
      <c r="S22" s="63"/>
      <c r="T22" s="63"/>
      <c r="U22" s="63"/>
      <c r="V22" s="63"/>
      <c r="W22" s="63"/>
      <c r="X22" s="63"/>
      <c r="Y22" s="63"/>
      <c r="Z22" s="63"/>
      <c r="AA22" s="63"/>
      <c r="AB22" s="63"/>
    </row>
    <row r="23" spans="1:28" ht="15" customHeight="1" x14ac:dyDescent="0.2">
      <c r="A23" s="1004" t="s">
        <v>139</v>
      </c>
      <c r="B23" s="1006" t="s">
        <v>156</v>
      </c>
      <c r="C23" s="201" t="s">
        <v>154</v>
      </c>
      <c r="D23" s="68">
        <v>452.69316800000001</v>
      </c>
      <c r="E23" s="68">
        <v>683.05095500000004</v>
      </c>
      <c r="F23" s="68">
        <v>835.35832100000005</v>
      </c>
      <c r="G23" s="69">
        <v>1132.1674700000001</v>
      </c>
      <c r="H23" s="70">
        <v>1367.00964</v>
      </c>
      <c r="I23" s="70">
        <v>1277.997224</v>
      </c>
      <c r="J23" s="70">
        <v>1342.1146080000001</v>
      </c>
      <c r="K23" s="70">
        <v>1350.4541469999999</v>
      </c>
      <c r="L23" s="70">
        <v>843.67603799999995</v>
      </c>
      <c r="M23" s="71">
        <v>9284.5215709999993</v>
      </c>
      <c r="O23" s="63"/>
      <c r="P23" s="63"/>
      <c r="Q23" s="63"/>
      <c r="R23" s="63"/>
      <c r="S23" s="63"/>
      <c r="T23" s="63"/>
      <c r="U23" s="63"/>
      <c r="V23" s="63"/>
      <c r="W23" s="63"/>
      <c r="X23" s="63"/>
      <c r="Y23" s="63"/>
      <c r="Z23" s="63"/>
      <c r="AA23" s="63"/>
      <c r="AB23" s="63"/>
    </row>
    <row r="24" spans="1:28" ht="20.25" customHeight="1" thickBot="1" x14ac:dyDescent="0.25">
      <c r="A24" s="1008"/>
      <c r="B24" s="1009"/>
      <c r="C24" s="203" t="s">
        <v>155</v>
      </c>
      <c r="D24" s="88">
        <v>333.74322599999999</v>
      </c>
      <c r="E24" s="88">
        <v>456.23584</v>
      </c>
      <c r="F24" s="88">
        <v>420.26214499999998</v>
      </c>
      <c r="G24" s="89">
        <v>473.56431199999997</v>
      </c>
      <c r="H24" s="90">
        <v>737.06162400000005</v>
      </c>
      <c r="I24" s="90">
        <v>846.60459100000003</v>
      </c>
      <c r="J24" s="90">
        <v>1100.847278</v>
      </c>
      <c r="K24" s="90">
        <v>1808.187623</v>
      </c>
      <c r="L24" s="90">
        <v>2285.4083679999999</v>
      </c>
      <c r="M24" s="76">
        <v>8461.9699610000007</v>
      </c>
      <c r="N24" s="63"/>
      <c r="O24" s="63"/>
      <c r="P24" s="94"/>
    </row>
    <row r="25" spans="1:28" ht="14.25" customHeight="1" x14ac:dyDescent="0.2">
      <c r="A25" s="991" t="s">
        <v>173</v>
      </c>
      <c r="B25" s="991"/>
      <c r="C25" s="991"/>
      <c r="D25" s="991"/>
      <c r="E25" s="991"/>
      <c r="F25" s="991"/>
      <c r="G25" s="991"/>
      <c r="H25" s="991"/>
      <c r="I25" s="991"/>
      <c r="J25" s="991"/>
      <c r="K25" s="991"/>
      <c r="L25" s="991"/>
      <c r="M25" s="991"/>
      <c r="N25" s="63"/>
      <c r="O25" s="63"/>
      <c r="Q25" s="63"/>
    </row>
    <row r="26" spans="1:28" ht="14.25" customHeight="1" x14ac:dyDescent="0.2">
      <c r="A26" s="1004" t="s">
        <v>113</v>
      </c>
      <c r="B26" s="1006" t="s">
        <v>114</v>
      </c>
      <c r="C26" s="201" t="s">
        <v>154</v>
      </c>
      <c r="D26" s="68">
        <v>580.59996195481779</v>
      </c>
      <c r="E26" s="68">
        <v>640.97909035131988</v>
      </c>
      <c r="F26" s="68">
        <v>520.22676349797939</v>
      </c>
      <c r="G26" s="69">
        <v>844.1862355908728</v>
      </c>
      <c r="H26" s="70">
        <v>1658.3643125306728</v>
      </c>
      <c r="I26" s="70">
        <v>4294.2035940868</v>
      </c>
      <c r="J26" s="70">
        <v>9831.2898655498357</v>
      </c>
      <c r="K26" s="70">
        <v>15392.613157765287</v>
      </c>
      <c r="L26" s="70">
        <v>11209.673397230816</v>
      </c>
      <c r="M26" s="71">
        <v>3976.0482064401012</v>
      </c>
      <c r="N26" s="63"/>
      <c r="O26" s="63"/>
      <c r="Q26" s="63"/>
    </row>
    <row r="27" spans="1:28" ht="15" customHeight="1" x14ac:dyDescent="0.2">
      <c r="A27" s="1005"/>
      <c r="B27" s="1007"/>
      <c r="C27" s="202" t="s">
        <v>155</v>
      </c>
      <c r="D27" s="72">
        <v>658.59894573746612</v>
      </c>
      <c r="E27" s="72">
        <v>614.69768356651707</v>
      </c>
      <c r="F27" s="72">
        <v>655.59838192553195</v>
      </c>
      <c r="G27" s="73">
        <v>1483.9638909402504</v>
      </c>
      <c r="H27" s="74">
        <v>3261.9798791917356</v>
      </c>
      <c r="I27" s="74">
        <v>4952.4008716220551</v>
      </c>
      <c r="J27" s="74">
        <v>7304.1752712257785</v>
      </c>
      <c r="K27" s="74">
        <v>8797.5354570175004</v>
      </c>
      <c r="L27" s="74">
        <v>5208.2301801756212</v>
      </c>
      <c r="M27" s="75">
        <v>3710.7583496123634</v>
      </c>
    </row>
    <row r="28" spans="1:28" ht="12.75" customHeight="1" x14ac:dyDescent="0.2">
      <c r="A28" s="1004" t="s">
        <v>117</v>
      </c>
      <c r="B28" s="1006" t="s">
        <v>118</v>
      </c>
      <c r="C28" s="201" t="s">
        <v>154</v>
      </c>
      <c r="D28" s="68">
        <v>925.03219221271479</v>
      </c>
      <c r="E28" s="68">
        <v>1030.400258488929</v>
      </c>
      <c r="F28" s="68">
        <v>1841.5623745706412</v>
      </c>
      <c r="G28" s="69">
        <v>2157.8366972502454</v>
      </c>
      <c r="H28" s="70">
        <v>1803.7470113325105</v>
      </c>
      <c r="I28" s="70">
        <v>1684.0075814360337</v>
      </c>
      <c r="J28" s="70">
        <v>1552.3847167476961</v>
      </c>
      <c r="K28" s="70">
        <v>1346.3951399043901</v>
      </c>
      <c r="L28" s="70">
        <v>2262.9185142186193</v>
      </c>
      <c r="M28" s="71">
        <v>1606.8970482161037</v>
      </c>
      <c r="O28" s="63"/>
    </row>
    <row r="29" spans="1:28" ht="12.75" customHeight="1" x14ac:dyDescent="0.2">
      <c r="A29" s="1005"/>
      <c r="B29" s="1007"/>
      <c r="C29" s="202" t="s">
        <v>155</v>
      </c>
      <c r="D29" s="72">
        <v>495.66117163290511</v>
      </c>
      <c r="E29" s="72">
        <v>1529.5383020204586</v>
      </c>
      <c r="F29" s="72">
        <v>1428.3803779270659</v>
      </c>
      <c r="G29" s="73">
        <v>1382.8764116779118</v>
      </c>
      <c r="H29" s="74">
        <v>1402.1926902539499</v>
      </c>
      <c r="I29" s="74">
        <v>1605.5808508450173</v>
      </c>
      <c r="J29" s="74">
        <v>1381.0471623996209</v>
      </c>
      <c r="K29" s="74">
        <v>1642.1012962314198</v>
      </c>
      <c r="L29" s="74">
        <v>4277.2494256712307</v>
      </c>
      <c r="M29" s="75">
        <v>1532.7035568945055</v>
      </c>
      <c r="O29" s="63"/>
    </row>
    <row r="30" spans="1:28" ht="12.75" customHeight="1" x14ac:dyDescent="0.2">
      <c r="A30" s="1004" t="s">
        <v>119</v>
      </c>
      <c r="B30" s="1006" t="s">
        <v>120</v>
      </c>
      <c r="C30" s="201" t="s">
        <v>154</v>
      </c>
      <c r="D30" s="68">
        <v>691.90513715640441</v>
      </c>
      <c r="E30" s="68">
        <v>702.62572473107355</v>
      </c>
      <c r="F30" s="68">
        <v>653.36529411872118</v>
      </c>
      <c r="G30" s="69">
        <v>1097.5242438624141</v>
      </c>
      <c r="H30" s="70">
        <v>1415.825970551869</v>
      </c>
      <c r="I30" s="70">
        <v>1528.8823036271256</v>
      </c>
      <c r="J30" s="70">
        <v>1921.2201939775921</v>
      </c>
      <c r="K30" s="70">
        <v>2203.3679460863887</v>
      </c>
      <c r="L30" s="70">
        <v>2718.9860023615242</v>
      </c>
      <c r="M30" s="71">
        <v>1316.0113742753128</v>
      </c>
      <c r="O30" s="63"/>
    </row>
    <row r="31" spans="1:28" ht="12.75" customHeight="1" x14ac:dyDescent="0.2">
      <c r="A31" s="1005"/>
      <c r="B31" s="1007"/>
      <c r="C31" s="202" t="s">
        <v>155</v>
      </c>
      <c r="D31" s="72">
        <v>520.1641336262046</v>
      </c>
      <c r="E31" s="72">
        <v>592.48871571703273</v>
      </c>
      <c r="F31" s="72">
        <v>1096.7402515490649</v>
      </c>
      <c r="G31" s="73">
        <v>1658.7619560664966</v>
      </c>
      <c r="H31" s="74">
        <v>2082.095839872447</v>
      </c>
      <c r="I31" s="74">
        <v>2030.4176631645782</v>
      </c>
      <c r="J31" s="74">
        <v>1526.4362911786402</v>
      </c>
      <c r="K31" s="74">
        <v>1885.7537944380495</v>
      </c>
      <c r="L31" s="74">
        <v>3819.5388131550808</v>
      </c>
      <c r="M31" s="75">
        <v>1626.8525536644806</v>
      </c>
      <c r="O31" s="63"/>
    </row>
    <row r="32" spans="1:28" ht="12.75" customHeight="1" x14ac:dyDescent="0.2">
      <c r="A32" s="1004" t="s">
        <v>124</v>
      </c>
      <c r="B32" s="1006" t="s">
        <v>125</v>
      </c>
      <c r="C32" s="201" t="s">
        <v>154</v>
      </c>
      <c r="D32" s="68">
        <v>81.565051977468798</v>
      </c>
      <c r="E32" s="68">
        <v>215.11058570251265</v>
      </c>
      <c r="F32" s="68">
        <v>408.06518583175529</v>
      </c>
      <c r="G32" s="69">
        <v>702.93772821802111</v>
      </c>
      <c r="H32" s="70">
        <v>1821.094015702226</v>
      </c>
      <c r="I32" s="70">
        <v>4845.126168543954</v>
      </c>
      <c r="J32" s="70">
        <v>10398.730151636388</v>
      </c>
      <c r="K32" s="70">
        <v>17771.822374864165</v>
      </c>
      <c r="L32" s="70">
        <v>22435.800009235012</v>
      </c>
      <c r="M32" s="71">
        <v>4546.8411901840682</v>
      </c>
      <c r="O32" s="63"/>
    </row>
    <row r="33" spans="1:15" ht="12.75" customHeight="1" x14ac:dyDescent="0.2">
      <c r="A33" s="1005"/>
      <c r="B33" s="1007"/>
      <c r="C33" s="202" t="s">
        <v>155</v>
      </c>
      <c r="D33" s="72">
        <v>79.148095967103757</v>
      </c>
      <c r="E33" s="72">
        <v>167.27472584128486</v>
      </c>
      <c r="F33" s="72">
        <v>352.96601303881471</v>
      </c>
      <c r="G33" s="73">
        <v>645.00587240252003</v>
      </c>
      <c r="H33" s="74">
        <v>1195.2028251354595</v>
      </c>
      <c r="I33" s="74">
        <v>2274.0996791035768</v>
      </c>
      <c r="J33" s="74">
        <v>4605.520621555328</v>
      </c>
      <c r="K33" s="74">
        <v>9924.0256276796281</v>
      </c>
      <c r="L33" s="74">
        <v>17731.363593122223</v>
      </c>
      <c r="M33" s="75">
        <v>3295.1661649358894</v>
      </c>
      <c r="O33" s="63"/>
    </row>
    <row r="34" spans="1:15" ht="12.75" customHeight="1" x14ac:dyDescent="0.2">
      <c r="A34" s="1004" t="s">
        <v>126</v>
      </c>
      <c r="B34" s="1006" t="s">
        <v>127</v>
      </c>
      <c r="C34" s="201" t="s">
        <v>154</v>
      </c>
      <c r="D34" s="68">
        <v>1600.6356944830964</v>
      </c>
      <c r="E34" s="68">
        <v>818.00071883157193</v>
      </c>
      <c r="F34" s="68">
        <v>690.53775891632688</v>
      </c>
      <c r="G34" s="69">
        <v>973.45176064279474</v>
      </c>
      <c r="H34" s="70">
        <v>1650.4925088186046</v>
      </c>
      <c r="I34" s="70">
        <v>3516.2419611889859</v>
      </c>
      <c r="J34" s="70">
        <v>7165.487689504409</v>
      </c>
      <c r="K34" s="70">
        <v>10305.632404960266</v>
      </c>
      <c r="L34" s="70">
        <v>10519.863862741347</v>
      </c>
      <c r="M34" s="71">
        <v>3264.7318952847686</v>
      </c>
      <c r="O34" s="63"/>
    </row>
    <row r="35" spans="1:15" ht="12.75" customHeight="1" x14ac:dyDescent="0.2">
      <c r="A35" s="1005"/>
      <c r="B35" s="1007"/>
      <c r="C35" s="202" t="s">
        <v>155</v>
      </c>
      <c r="D35" s="72">
        <v>1257.2495525578163</v>
      </c>
      <c r="E35" s="72">
        <v>838.28806189886063</v>
      </c>
      <c r="F35" s="72">
        <v>799.27969211422294</v>
      </c>
      <c r="G35" s="73">
        <v>917.60758350932292</v>
      </c>
      <c r="H35" s="74">
        <v>1327.8050289508462</v>
      </c>
      <c r="I35" s="74">
        <v>2225.9336297365012</v>
      </c>
      <c r="J35" s="74">
        <v>3966.2424074773753</v>
      </c>
      <c r="K35" s="74">
        <v>5563.7625661044658</v>
      </c>
      <c r="L35" s="74">
        <v>5923.5166057760098</v>
      </c>
      <c r="M35" s="75">
        <v>2345.4033449886556</v>
      </c>
      <c r="O35" s="63"/>
    </row>
    <row r="36" spans="1:15" ht="12.75" customHeight="1" x14ac:dyDescent="0.2">
      <c r="A36" s="1004" t="s">
        <v>128</v>
      </c>
      <c r="B36" s="1006" t="s">
        <v>129</v>
      </c>
      <c r="C36" s="201" t="s">
        <v>154</v>
      </c>
      <c r="D36" s="68">
        <v>812.09610811877144</v>
      </c>
      <c r="E36" s="68">
        <v>1603.745936604864</v>
      </c>
      <c r="F36" s="68">
        <v>1674.0189803494766</v>
      </c>
      <c r="G36" s="69">
        <v>1925.2241203012513</v>
      </c>
      <c r="H36" s="70">
        <v>2258.3811624947921</v>
      </c>
      <c r="I36" s="70">
        <v>2785.6444424391584</v>
      </c>
      <c r="J36" s="70">
        <v>3584.1106375497639</v>
      </c>
      <c r="K36" s="70">
        <v>4344.6156352155695</v>
      </c>
      <c r="L36" s="70">
        <v>4511.1999775721151</v>
      </c>
      <c r="M36" s="71">
        <v>2393.897341608626</v>
      </c>
      <c r="O36" s="63"/>
    </row>
    <row r="37" spans="1:15" ht="12.75" customHeight="1" x14ac:dyDescent="0.2">
      <c r="A37" s="1005"/>
      <c r="B37" s="1007"/>
      <c r="C37" s="202" t="s">
        <v>155</v>
      </c>
      <c r="D37" s="72">
        <v>723.08353671614418</v>
      </c>
      <c r="E37" s="72">
        <v>1943.4932508167954</v>
      </c>
      <c r="F37" s="72">
        <v>1885.9716934301739</v>
      </c>
      <c r="G37" s="73">
        <v>2028.0258293954591</v>
      </c>
      <c r="H37" s="74">
        <v>2165.0727375858128</v>
      </c>
      <c r="I37" s="74">
        <v>2632.3646131580949</v>
      </c>
      <c r="J37" s="74">
        <v>2930.3939025926124</v>
      </c>
      <c r="K37" s="74">
        <v>3468.5983517675122</v>
      </c>
      <c r="L37" s="74">
        <v>3778.2049771786542</v>
      </c>
      <c r="M37" s="75">
        <v>2343.7150328127423</v>
      </c>
      <c r="O37" s="63"/>
    </row>
    <row r="38" spans="1:15" ht="15" customHeight="1" x14ac:dyDescent="0.2">
      <c r="A38" s="1004" t="s">
        <v>131</v>
      </c>
      <c r="B38" s="1006" t="s">
        <v>132</v>
      </c>
      <c r="C38" s="201" t="s">
        <v>154</v>
      </c>
      <c r="D38" s="68">
        <v>243.72465680075246</v>
      </c>
      <c r="E38" s="68">
        <v>683.98283335814153</v>
      </c>
      <c r="F38" s="68">
        <v>787.99929695646063</v>
      </c>
      <c r="G38" s="69">
        <v>1155.0906562578264</v>
      </c>
      <c r="H38" s="70">
        <v>1831.3641496911102</v>
      </c>
      <c r="I38" s="70">
        <v>2885.8077220324476</v>
      </c>
      <c r="J38" s="70">
        <v>3678.9354070719833</v>
      </c>
      <c r="K38" s="70">
        <v>4062.9493240674906</v>
      </c>
      <c r="L38" s="70">
        <v>3069.4855834877999</v>
      </c>
      <c r="M38" s="71">
        <v>1916.6207975096811</v>
      </c>
      <c r="O38" s="63"/>
    </row>
    <row r="39" spans="1:15" ht="15" customHeight="1" x14ac:dyDescent="0.2">
      <c r="A39" s="1005"/>
      <c r="B39" s="1007"/>
      <c r="C39" s="202" t="s">
        <v>155</v>
      </c>
      <c r="D39" s="72">
        <v>242.00681887096655</v>
      </c>
      <c r="E39" s="72">
        <v>1020.5003943149898</v>
      </c>
      <c r="F39" s="72">
        <v>904.47145106940468</v>
      </c>
      <c r="G39" s="73">
        <v>1314.0250997849646</v>
      </c>
      <c r="H39" s="74">
        <v>2601.3769222611095</v>
      </c>
      <c r="I39" s="74">
        <v>4423.5298412807242</v>
      </c>
      <c r="J39" s="74">
        <v>4784.0226336337955</v>
      </c>
      <c r="K39" s="74">
        <v>5672.8151794204496</v>
      </c>
      <c r="L39" s="74">
        <v>4185.2012022952913</v>
      </c>
      <c r="M39" s="75">
        <v>2816.0215853741411</v>
      </c>
      <c r="O39" s="63"/>
    </row>
    <row r="40" spans="1:15" ht="15" customHeight="1" x14ac:dyDescent="0.2">
      <c r="A40" s="1004" t="s">
        <v>133</v>
      </c>
      <c r="B40" s="1006" t="s">
        <v>134</v>
      </c>
      <c r="C40" s="201" t="s">
        <v>154</v>
      </c>
      <c r="D40" s="68">
        <v>263.93233241625654</v>
      </c>
      <c r="E40" s="68">
        <v>259.61723489455323</v>
      </c>
      <c r="F40" s="68">
        <v>413.6207545757178</v>
      </c>
      <c r="G40" s="69">
        <v>726.91229094572031</v>
      </c>
      <c r="H40" s="70">
        <v>960.53129158725903</v>
      </c>
      <c r="I40" s="70">
        <v>1950.3178803416813</v>
      </c>
      <c r="J40" s="70">
        <v>3858.0098056773691</v>
      </c>
      <c r="K40" s="70">
        <v>6231.6063224173477</v>
      </c>
      <c r="L40" s="70">
        <v>8008.463604161032</v>
      </c>
      <c r="M40" s="71">
        <v>1853.3546068037688</v>
      </c>
      <c r="O40" s="63"/>
    </row>
    <row r="41" spans="1:15" ht="15" customHeight="1" x14ac:dyDescent="0.2">
      <c r="A41" s="1005"/>
      <c r="B41" s="1007"/>
      <c r="C41" s="202" t="s">
        <v>155</v>
      </c>
      <c r="D41" s="72">
        <v>266.9892502939806</v>
      </c>
      <c r="E41" s="72">
        <v>468.14047543121637</v>
      </c>
      <c r="F41" s="72">
        <v>1775.9410177594964</v>
      </c>
      <c r="G41" s="73">
        <v>2662.8150607589428</v>
      </c>
      <c r="H41" s="74">
        <v>1875.0315081013512</v>
      </c>
      <c r="I41" s="74">
        <v>1954.7826012433432</v>
      </c>
      <c r="J41" s="74">
        <v>2455.4737455245499</v>
      </c>
      <c r="K41" s="74">
        <v>3819.4776804631065</v>
      </c>
      <c r="L41" s="74">
        <v>6260.4274051809343</v>
      </c>
      <c r="M41" s="75">
        <v>2209.3905467238505</v>
      </c>
      <c r="O41" s="63"/>
    </row>
    <row r="42" spans="1:15" ht="15" customHeight="1" x14ac:dyDescent="0.2">
      <c r="A42" s="1004" t="s">
        <v>139</v>
      </c>
      <c r="B42" s="1006" t="s">
        <v>156</v>
      </c>
      <c r="C42" s="201" t="s">
        <v>154</v>
      </c>
      <c r="D42" s="68">
        <v>797.35157623303382</v>
      </c>
      <c r="E42" s="68">
        <v>1239.8954336042868</v>
      </c>
      <c r="F42" s="68">
        <v>1525.4370666467014</v>
      </c>
      <c r="G42" s="69">
        <v>1566.5389591251926</v>
      </c>
      <c r="H42" s="70">
        <v>1535.1948403442316</v>
      </c>
      <c r="I42" s="70">
        <v>1860.0603196458019</v>
      </c>
      <c r="J42" s="70">
        <v>2205.1512798479198</v>
      </c>
      <c r="K42" s="70">
        <v>3019.5695027658899</v>
      </c>
      <c r="L42" s="70">
        <v>5565.2554997790194</v>
      </c>
      <c r="M42" s="71">
        <v>1794.472463816855</v>
      </c>
      <c r="O42" s="63"/>
    </row>
    <row r="43" spans="1:15" ht="20.25" customHeight="1" thickBot="1" x14ac:dyDescent="0.25">
      <c r="A43" s="1008"/>
      <c r="B43" s="1009"/>
      <c r="C43" s="203" t="s">
        <v>155</v>
      </c>
      <c r="D43" s="88">
        <v>617.06941270439972</v>
      </c>
      <c r="E43" s="88">
        <v>871.18949460848251</v>
      </c>
      <c r="F43" s="88">
        <v>818.11290507828539</v>
      </c>
      <c r="G43" s="89">
        <v>700.8468395138101</v>
      </c>
      <c r="H43" s="90">
        <v>878.31066718622083</v>
      </c>
      <c r="I43" s="90">
        <v>1261.8317939347148</v>
      </c>
      <c r="J43" s="90">
        <v>1650.5149811386384</v>
      </c>
      <c r="K43" s="90">
        <v>3016.5117244715811</v>
      </c>
      <c r="L43" s="90">
        <v>7709.6961809245258</v>
      </c>
      <c r="M43" s="76">
        <v>1588.5373279438263</v>
      </c>
      <c r="O43" s="63"/>
    </row>
    <row r="44" spans="1:15" ht="15" customHeight="1" x14ac:dyDescent="0.25">
      <c r="A44" s="64" t="s">
        <v>7</v>
      </c>
      <c r="B44" s="65"/>
      <c r="C44" s="65"/>
      <c r="D44" s="65"/>
      <c r="E44" s="65"/>
      <c r="F44" s="65"/>
      <c r="G44" s="65"/>
      <c r="H44" s="65"/>
      <c r="I44" s="65"/>
      <c r="J44" s="65"/>
      <c r="O44" s="63"/>
    </row>
    <row r="45" spans="1:15" ht="24" customHeight="1" x14ac:dyDescent="0.2">
      <c r="A45" s="1010" t="s">
        <v>344</v>
      </c>
      <c r="B45" s="1010"/>
      <c r="C45" s="1010"/>
      <c r="D45" s="1010"/>
      <c r="E45" s="1010"/>
      <c r="F45" s="1010"/>
      <c r="G45" s="1010"/>
      <c r="H45" s="1010"/>
      <c r="I45" s="1010"/>
      <c r="J45" s="1010"/>
      <c r="K45" s="1010"/>
      <c r="L45" s="1010"/>
      <c r="M45" s="1010"/>
      <c r="O45" s="63"/>
    </row>
    <row r="46" spans="1:15" ht="12.75" customHeight="1" x14ac:dyDescent="0.2">
      <c r="A46" s="93"/>
      <c r="B46" s="105"/>
      <c r="C46" s="105"/>
      <c r="D46" s="105"/>
      <c r="E46" s="105"/>
      <c r="F46" s="105"/>
      <c r="G46" s="105"/>
      <c r="H46" s="105"/>
      <c r="I46" s="105"/>
      <c r="J46" s="105"/>
      <c r="K46" s="105"/>
      <c r="L46" s="105"/>
      <c r="M46" s="105"/>
      <c r="O46" s="63"/>
    </row>
    <row r="47" spans="1:15" ht="12.75" customHeight="1" x14ac:dyDescent="0.2">
      <c r="A47" s="9" t="s">
        <v>384</v>
      </c>
      <c r="O47" s="63"/>
    </row>
    <row r="48" spans="1:15" ht="14.25" customHeight="1" x14ac:dyDescent="0.2">
      <c r="O48" s="63"/>
    </row>
    <row r="50" ht="24" customHeight="1" x14ac:dyDescent="0.2"/>
    <row r="51" ht="35.25" customHeight="1" x14ac:dyDescent="0.2"/>
  </sheetData>
  <mergeCells count="44">
    <mergeCell ref="A42:A43"/>
    <mergeCell ref="B42:B43"/>
    <mergeCell ref="A45:M45"/>
    <mergeCell ref="A30:A31"/>
    <mergeCell ref="B30:B31"/>
    <mergeCell ref="A32:A33"/>
    <mergeCell ref="B32:B33"/>
    <mergeCell ref="A34:A35"/>
    <mergeCell ref="B34:B35"/>
    <mergeCell ref="A36:A37"/>
    <mergeCell ref="B36:B37"/>
    <mergeCell ref="A38:A39"/>
    <mergeCell ref="B38:B39"/>
    <mergeCell ref="A40:A41"/>
    <mergeCell ref="B40:B41"/>
    <mergeCell ref="A28:A29"/>
    <mergeCell ref="B28:B29"/>
    <mergeCell ref="A19:A20"/>
    <mergeCell ref="B19:B20"/>
    <mergeCell ref="A21:A22"/>
    <mergeCell ref="B21:B22"/>
    <mergeCell ref="A23:A24"/>
    <mergeCell ref="B23:B24"/>
    <mergeCell ref="A25:M25"/>
    <mergeCell ref="A26:A27"/>
    <mergeCell ref="B26:B27"/>
    <mergeCell ref="A13:A14"/>
    <mergeCell ref="B13:B14"/>
    <mergeCell ref="A15:A16"/>
    <mergeCell ref="B15:B16"/>
    <mergeCell ref="A17:A18"/>
    <mergeCell ref="B17:B18"/>
    <mergeCell ref="A7:A8"/>
    <mergeCell ref="B7:B8"/>
    <mergeCell ref="A9:A10"/>
    <mergeCell ref="B9:B10"/>
    <mergeCell ref="A11:A12"/>
    <mergeCell ref="B11:B12"/>
    <mergeCell ref="A6:M6"/>
    <mergeCell ref="A1:M1"/>
    <mergeCell ref="A4:B5"/>
    <mergeCell ref="C4:C5"/>
    <mergeCell ref="D4:L4"/>
    <mergeCell ref="M4:M5"/>
  </mergeCells>
  <hyperlinks>
    <hyperlink ref="A2" location="OBSAH!A1" tooltip="obsah" display="zpět na obsah"/>
  </hyperlinks>
  <pageMargins left="0.70866141732283472" right="0.70866141732283472" top="0.78740157480314965" bottom="0.78740157480314965" header="0.31496062992125984" footer="0.31496062992125984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"/>
  <sheetViews>
    <sheetView workbookViewId="0">
      <selection activeCell="M26" sqref="M26"/>
    </sheetView>
  </sheetViews>
  <sheetFormatPr defaultRowHeight="15" x14ac:dyDescent="0.25"/>
  <cols>
    <col min="1" max="1" width="15" customWidth="1"/>
  </cols>
  <sheetData>
    <row r="1" spans="1:10" ht="27" customHeight="1" x14ac:dyDescent="0.25">
      <c r="A1" s="1011" t="s">
        <v>481</v>
      </c>
      <c r="B1" s="1011"/>
      <c r="C1" s="1011"/>
      <c r="D1" s="1011"/>
      <c r="E1" s="1011"/>
      <c r="F1" s="1011"/>
      <c r="G1" s="1011"/>
      <c r="H1" s="1011"/>
    </row>
    <row r="2" spans="1:10" x14ac:dyDescent="0.25">
      <c r="A2" s="14" t="s">
        <v>0</v>
      </c>
      <c r="J2" s="61"/>
    </row>
    <row r="3" spans="1:10" ht="15.75" thickBot="1" x14ac:dyDescent="0.3">
      <c r="A3" s="95"/>
      <c r="B3" s="95"/>
      <c r="C3" s="95"/>
      <c r="D3" s="95"/>
      <c r="E3" s="95"/>
      <c r="F3" s="95"/>
      <c r="G3" s="95"/>
      <c r="H3" s="265" t="s">
        <v>111</v>
      </c>
    </row>
    <row r="4" spans="1:10" s="95" customFormat="1" ht="12.75" customHeight="1" x14ac:dyDescent="0.2">
      <c r="A4" s="1012" t="s">
        <v>265</v>
      </c>
      <c r="B4" s="1016">
        <v>2017</v>
      </c>
      <c r="C4" s="1018">
        <v>2018</v>
      </c>
      <c r="D4" s="1018">
        <v>2019</v>
      </c>
      <c r="E4" s="1018">
        <v>2020</v>
      </c>
      <c r="F4" s="1014">
        <v>2021</v>
      </c>
      <c r="G4" s="1014"/>
      <c r="H4" s="1015"/>
    </row>
    <row r="5" spans="1:10" ht="15" customHeight="1" thickBot="1" x14ac:dyDescent="0.3">
      <c r="A5" s="1013"/>
      <c r="B5" s="1017"/>
      <c r="C5" s="1019"/>
      <c r="D5" s="1019"/>
      <c r="E5" s="1019"/>
      <c r="F5" s="257" t="s">
        <v>13</v>
      </c>
      <c r="G5" s="263" t="s">
        <v>154</v>
      </c>
      <c r="H5" s="264" t="s">
        <v>155</v>
      </c>
    </row>
    <row r="6" spans="1:10" x14ac:dyDescent="0.25">
      <c r="A6" s="204" t="s">
        <v>263</v>
      </c>
      <c r="B6" s="552">
        <v>25756.248177937337</v>
      </c>
      <c r="C6" s="552">
        <v>27460.672973373014</v>
      </c>
      <c r="D6" s="553">
        <v>29749.274108871381</v>
      </c>
      <c r="E6" s="552">
        <v>34522.692879568567</v>
      </c>
      <c r="F6" s="552">
        <v>39176.938687948103</v>
      </c>
      <c r="G6" s="554">
        <v>37056.027547199861</v>
      </c>
      <c r="H6" s="555">
        <v>38483.68716704331</v>
      </c>
    </row>
    <row r="7" spans="1:10" ht="14.25" customHeight="1" x14ac:dyDescent="0.25">
      <c r="A7" s="96" t="s">
        <v>241</v>
      </c>
      <c r="B7" s="556">
        <v>26070.316732915991</v>
      </c>
      <c r="C7" s="556">
        <v>27229.06752258605</v>
      </c>
      <c r="D7" s="557">
        <v>29456.684106648543</v>
      </c>
      <c r="E7" s="556">
        <v>33211.219169846117</v>
      </c>
      <c r="F7" s="556">
        <v>39826.524112335093</v>
      </c>
      <c r="G7" s="558">
        <v>38223.082230643689</v>
      </c>
      <c r="H7" s="559">
        <v>41354.175171671966</v>
      </c>
    </row>
    <row r="8" spans="1:10" x14ac:dyDescent="0.25">
      <c r="A8" s="96" t="s">
        <v>242</v>
      </c>
      <c r="B8" s="556">
        <v>25370.461647064418</v>
      </c>
      <c r="C8" s="556">
        <v>26758.266212000311</v>
      </c>
      <c r="D8" s="557">
        <v>28958.192914000312</v>
      </c>
      <c r="E8" s="556">
        <v>33086.314445417178</v>
      </c>
      <c r="F8" s="556">
        <v>37289.495221035271</v>
      </c>
      <c r="G8" s="558">
        <v>36600.343668553309</v>
      </c>
      <c r="H8" s="559">
        <v>37962.399044679492</v>
      </c>
    </row>
    <row r="9" spans="1:10" x14ac:dyDescent="0.25">
      <c r="A9" s="96" t="s">
        <v>243</v>
      </c>
      <c r="B9" s="556">
        <v>23298.105170687442</v>
      </c>
      <c r="C9" s="556">
        <v>25073.053514617521</v>
      </c>
      <c r="D9" s="557">
        <v>27091.029450590457</v>
      </c>
      <c r="E9" s="556">
        <v>31129.216672698945</v>
      </c>
      <c r="F9" s="556">
        <v>35186.949469263818</v>
      </c>
      <c r="G9" s="558">
        <v>34144.187335176182</v>
      </c>
      <c r="H9" s="559">
        <v>36207.469112689549</v>
      </c>
    </row>
    <row r="10" spans="1:10" x14ac:dyDescent="0.25">
      <c r="A10" s="96" t="s">
        <v>244</v>
      </c>
      <c r="B10" s="556">
        <v>24306.855604356144</v>
      </c>
      <c r="C10" s="556">
        <v>25878.508268952508</v>
      </c>
      <c r="D10" s="557">
        <v>27623.814181719772</v>
      </c>
      <c r="E10" s="556">
        <v>31758.505399491274</v>
      </c>
      <c r="F10" s="556">
        <v>36222.546249935032</v>
      </c>
      <c r="G10" s="558">
        <v>35940.403620232442</v>
      </c>
      <c r="H10" s="559">
        <v>36499.343440237237</v>
      </c>
    </row>
    <row r="11" spans="1:10" x14ac:dyDescent="0.25">
      <c r="A11" s="96" t="s">
        <v>245</v>
      </c>
      <c r="B11" s="556">
        <v>23977.013181090555</v>
      </c>
      <c r="C11" s="556">
        <v>25249.539732800517</v>
      </c>
      <c r="D11" s="557">
        <v>27406.547100306303</v>
      </c>
      <c r="E11" s="556">
        <v>31863.11827171153</v>
      </c>
      <c r="F11" s="556">
        <v>36256.32107996066</v>
      </c>
      <c r="G11" s="558">
        <v>36041.820995587543</v>
      </c>
      <c r="H11" s="559">
        <v>36465.502684185238</v>
      </c>
    </row>
    <row r="12" spans="1:10" x14ac:dyDescent="0.25">
      <c r="A12" s="96" t="s">
        <v>246</v>
      </c>
      <c r="B12" s="556">
        <v>25043.107026483154</v>
      </c>
      <c r="C12" s="556">
        <v>26796.684543859221</v>
      </c>
      <c r="D12" s="557">
        <v>28956.44676717808</v>
      </c>
      <c r="E12" s="556">
        <v>33274.531948464632</v>
      </c>
      <c r="F12" s="556">
        <v>38136.147503111337</v>
      </c>
      <c r="G12" s="558">
        <v>37339.410212083094</v>
      </c>
      <c r="H12" s="559">
        <v>38914.403618569093</v>
      </c>
    </row>
    <row r="13" spans="1:10" x14ac:dyDescent="0.25">
      <c r="A13" s="96" t="s">
        <v>247</v>
      </c>
      <c r="B13" s="556">
        <v>23493.017129547734</v>
      </c>
      <c r="C13" s="556">
        <v>25025.903724570206</v>
      </c>
      <c r="D13" s="557">
        <v>27306.935272165745</v>
      </c>
      <c r="E13" s="556">
        <v>31360.029907866443</v>
      </c>
      <c r="F13" s="556">
        <v>35964.107507818022</v>
      </c>
      <c r="G13" s="558">
        <v>35736.732544395156</v>
      </c>
      <c r="H13" s="559">
        <v>36185.664536265009</v>
      </c>
    </row>
    <row r="14" spans="1:10" x14ac:dyDescent="0.25">
      <c r="A14" s="96" t="s">
        <v>248</v>
      </c>
      <c r="B14" s="556">
        <v>25105.241661946671</v>
      </c>
      <c r="C14" s="556">
        <v>26856.035041620664</v>
      </c>
      <c r="D14" s="557">
        <v>29087.487714256687</v>
      </c>
      <c r="E14" s="556">
        <v>33732.939456676424</v>
      </c>
      <c r="F14" s="556">
        <v>38893.439437309818</v>
      </c>
      <c r="G14" s="558">
        <v>38193.448782654792</v>
      </c>
      <c r="H14" s="559">
        <v>39575.264084737508</v>
      </c>
    </row>
    <row r="15" spans="1:10" x14ac:dyDescent="0.25">
      <c r="A15" s="96" t="s">
        <v>249</v>
      </c>
      <c r="B15" s="556">
        <v>25351.832138859299</v>
      </c>
      <c r="C15" s="556">
        <v>26756.968789790513</v>
      </c>
      <c r="D15" s="557">
        <v>28824.729672682894</v>
      </c>
      <c r="E15" s="556">
        <v>33051.982669341742</v>
      </c>
      <c r="F15" s="556">
        <v>37096.475401541953</v>
      </c>
      <c r="G15" s="558">
        <v>36203.017484876778</v>
      </c>
      <c r="H15" s="559">
        <v>37975.841463697157</v>
      </c>
    </row>
    <row r="16" spans="1:10" x14ac:dyDescent="0.25">
      <c r="A16" s="96" t="s">
        <v>250</v>
      </c>
      <c r="B16" s="556">
        <v>23937.14765346083</v>
      </c>
      <c r="C16" s="556">
        <v>25756.650034674542</v>
      </c>
      <c r="D16" s="557">
        <v>27797.523165871567</v>
      </c>
      <c r="E16" s="556">
        <v>31783.900314795384</v>
      </c>
      <c r="F16" s="556">
        <v>35039.370017747322</v>
      </c>
      <c r="G16" s="558">
        <v>34446.580145181877</v>
      </c>
      <c r="H16" s="559">
        <v>35626.768257594318</v>
      </c>
    </row>
    <row r="17" spans="1:15" x14ac:dyDescent="0.25">
      <c r="A17" s="96" t="s">
        <v>251</v>
      </c>
      <c r="B17" s="556">
        <v>23950.374191957995</v>
      </c>
      <c r="C17" s="556">
        <v>25758.00149992108</v>
      </c>
      <c r="D17" s="557">
        <v>27772.50341815675</v>
      </c>
      <c r="E17" s="556">
        <v>31895.133178501554</v>
      </c>
      <c r="F17" s="556">
        <v>35917.885379809348</v>
      </c>
      <c r="G17" s="558">
        <v>35182.062455714316</v>
      </c>
      <c r="H17" s="559">
        <v>36629.71762257169</v>
      </c>
    </row>
    <row r="18" spans="1:15" x14ac:dyDescent="0.25">
      <c r="A18" s="96" t="s">
        <v>252</v>
      </c>
      <c r="B18" s="556">
        <v>25357.861062367621</v>
      </c>
      <c r="C18" s="556">
        <v>27201.818845081867</v>
      </c>
      <c r="D18" s="557">
        <v>29916.708723212068</v>
      </c>
      <c r="E18" s="556">
        <v>33834.79213539169</v>
      </c>
      <c r="F18" s="556">
        <v>38769.586360764872</v>
      </c>
      <c r="G18" s="558">
        <v>37935.208156260218</v>
      </c>
      <c r="H18" s="559">
        <v>39572.751423914204</v>
      </c>
    </row>
    <row r="19" spans="1:15" x14ac:dyDescent="0.25">
      <c r="A19" s="96" t="s">
        <v>253</v>
      </c>
      <c r="B19" s="556">
        <v>23940.563334528222</v>
      </c>
      <c r="C19" s="556">
        <v>25725.832608173489</v>
      </c>
      <c r="D19" s="557">
        <v>27812.400864924235</v>
      </c>
      <c r="E19" s="556">
        <v>32283.813975169167</v>
      </c>
      <c r="F19" s="556">
        <v>37042.945378297911</v>
      </c>
      <c r="G19" s="558">
        <v>36501.127004066686</v>
      </c>
      <c r="H19" s="559">
        <v>37567.246775544962</v>
      </c>
    </row>
    <row r="20" spans="1:15" ht="15.75" thickBot="1" x14ac:dyDescent="0.3">
      <c r="A20" s="318" t="s">
        <v>254</v>
      </c>
      <c r="B20" s="560">
        <v>25609.545417953501</v>
      </c>
      <c r="C20" s="560">
        <v>27442.691154369259</v>
      </c>
      <c r="D20" s="561">
        <v>29871.494708831764</v>
      </c>
      <c r="E20" s="560">
        <v>34361.254063884371</v>
      </c>
      <c r="F20" s="560">
        <v>38975.115354437461</v>
      </c>
      <c r="G20" s="562">
        <v>38213.583691224005</v>
      </c>
      <c r="H20" s="563">
        <v>39710.505234895754</v>
      </c>
    </row>
    <row r="22" spans="1:15" x14ac:dyDescent="0.25">
      <c r="A22" s="322"/>
    </row>
    <row r="23" spans="1:15" x14ac:dyDescent="0.25">
      <c r="A23" s="9" t="s">
        <v>384</v>
      </c>
    </row>
    <row r="24" spans="1:15" x14ac:dyDescent="0.25">
      <c r="J24" s="97"/>
      <c r="K24" s="97"/>
      <c r="L24" s="97"/>
      <c r="M24" s="97"/>
      <c r="N24" s="97"/>
      <c r="O24" s="97"/>
    </row>
  </sheetData>
  <mergeCells count="7">
    <mergeCell ref="A1:H1"/>
    <mergeCell ref="A4:A5"/>
    <mergeCell ref="F4:H4"/>
    <mergeCell ref="B4:B5"/>
    <mergeCell ref="C4:C5"/>
    <mergeCell ref="D4:D5"/>
    <mergeCell ref="E4:E5"/>
  </mergeCells>
  <hyperlinks>
    <hyperlink ref="A2" location="OBSAH!A1" tooltip="obsah" display="zpět na obsah"/>
  </hyperlinks>
  <pageMargins left="0.7" right="0.7" top="0.78740157499999996" bottom="0.78740157499999996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3"/>
  <sheetViews>
    <sheetView zoomScaleNormal="100" workbookViewId="0">
      <selection activeCell="P14" sqref="P14:P23"/>
    </sheetView>
  </sheetViews>
  <sheetFormatPr defaultColWidth="9.140625" defaultRowHeight="15" x14ac:dyDescent="0.25"/>
  <cols>
    <col min="1" max="1" width="14.28515625" style="102" customWidth="1"/>
    <col min="2" max="13" width="6" style="102" customWidth="1"/>
    <col min="14" max="14" width="9.140625" style="99"/>
    <col min="15" max="15" width="8.5703125" style="99" customWidth="1"/>
    <col min="16" max="16384" width="9.140625" style="99"/>
  </cols>
  <sheetData>
    <row r="1" spans="1:15" ht="16.5" customHeight="1" x14ac:dyDescent="0.25">
      <c r="A1" s="1020" t="s">
        <v>482</v>
      </c>
      <c r="B1" s="1020"/>
      <c r="C1" s="1020"/>
      <c r="D1" s="1020"/>
      <c r="E1" s="1020"/>
      <c r="F1" s="1020"/>
      <c r="G1" s="1020"/>
      <c r="H1" s="1020"/>
      <c r="I1" s="1020"/>
      <c r="J1" s="1020"/>
      <c r="K1" s="1020"/>
      <c r="L1" s="1020"/>
      <c r="M1" s="1020"/>
    </row>
    <row r="2" spans="1:15" ht="16.5" customHeight="1" x14ac:dyDescent="0.25">
      <c r="A2" s="14" t="s">
        <v>0</v>
      </c>
      <c r="B2" s="148"/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</row>
    <row r="3" spans="1:15" ht="14.25" customHeight="1" thickBot="1" x14ac:dyDescent="0.3">
      <c r="A3" s="100"/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149" t="s">
        <v>111</v>
      </c>
    </row>
    <row r="4" spans="1:15" ht="48" customHeight="1" x14ac:dyDescent="0.25">
      <c r="A4" s="1024" t="s">
        <v>265</v>
      </c>
      <c r="B4" s="1021" t="s">
        <v>255</v>
      </c>
      <c r="C4" s="1022"/>
      <c r="D4" s="1021" t="s">
        <v>256</v>
      </c>
      <c r="E4" s="1022"/>
      <c r="F4" s="1021" t="s">
        <v>257</v>
      </c>
      <c r="G4" s="1023"/>
      <c r="H4" s="1021" t="s">
        <v>258</v>
      </c>
      <c r="I4" s="1023"/>
      <c r="J4" s="1021" t="s">
        <v>134</v>
      </c>
      <c r="K4" s="1023"/>
      <c r="L4" s="1021" t="s">
        <v>118</v>
      </c>
      <c r="M4" s="1023"/>
    </row>
    <row r="5" spans="1:15" ht="14.25" customHeight="1" thickBot="1" x14ac:dyDescent="0.3">
      <c r="A5" s="1025"/>
      <c r="B5" s="161">
        <v>2019</v>
      </c>
      <c r="C5" s="162">
        <v>2021</v>
      </c>
      <c r="D5" s="161">
        <v>2019</v>
      </c>
      <c r="E5" s="162">
        <v>2021</v>
      </c>
      <c r="F5" s="161">
        <v>2019</v>
      </c>
      <c r="G5" s="162">
        <v>2021</v>
      </c>
      <c r="H5" s="161">
        <v>2019</v>
      </c>
      <c r="I5" s="162">
        <v>2021</v>
      </c>
      <c r="J5" s="161">
        <v>2019</v>
      </c>
      <c r="K5" s="162">
        <v>2021</v>
      </c>
      <c r="L5" s="161">
        <v>2019</v>
      </c>
      <c r="M5" s="170">
        <v>2021</v>
      </c>
      <c r="N5" s="679"/>
    </row>
    <row r="6" spans="1:15" ht="15" customHeight="1" x14ac:dyDescent="0.25">
      <c r="A6" s="205" t="s">
        <v>263</v>
      </c>
      <c r="B6" s="206">
        <v>3375.2196040723857</v>
      </c>
      <c r="C6" s="207">
        <v>3911.8888187146754</v>
      </c>
      <c r="D6" s="206">
        <v>2872.5414118082831</v>
      </c>
      <c r="E6" s="207">
        <v>3841.471595727965</v>
      </c>
      <c r="F6" s="206">
        <v>1944.6974654626665</v>
      </c>
      <c r="G6" s="207">
        <v>2368.4419889818441</v>
      </c>
      <c r="H6" s="206">
        <v>2159.6845830157563</v>
      </c>
      <c r="I6" s="207">
        <v>2372.8729438093105</v>
      </c>
      <c r="J6" s="206">
        <v>1735.0026965157306</v>
      </c>
      <c r="K6" s="208">
        <v>2033.9653318540879</v>
      </c>
      <c r="L6" s="206">
        <v>1164.2972783467819</v>
      </c>
      <c r="M6" s="208">
        <v>1569.2620714513587</v>
      </c>
      <c r="O6"/>
    </row>
    <row r="7" spans="1:15" x14ac:dyDescent="0.25">
      <c r="A7" s="101" t="s">
        <v>241</v>
      </c>
      <c r="B7" s="163">
        <v>3387.8192473110921</v>
      </c>
      <c r="C7" s="164">
        <v>4003.7468293595271</v>
      </c>
      <c r="D7" s="163">
        <v>3172.5614968627192</v>
      </c>
      <c r="E7" s="164">
        <v>4281.5513280349251</v>
      </c>
      <c r="F7" s="163">
        <v>1894.8366751285437</v>
      </c>
      <c r="G7" s="164">
        <v>2340.7980094272843</v>
      </c>
      <c r="H7" s="163">
        <v>2170.5906154514028</v>
      </c>
      <c r="I7" s="164">
        <v>2531.177038178686</v>
      </c>
      <c r="J7" s="167">
        <v>1736.3725080988452</v>
      </c>
      <c r="K7" s="168">
        <v>2044.1096353852236</v>
      </c>
      <c r="L7" s="163">
        <v>1381.0369182649579</v>
      </c>
      <c r="M7" s="168">
        <v>1934.4915627147991</v>
      </c>
      <c r="O7"/>
    </row>
    <row r="8" spans="1:15" x14ac:dyDescent="0.25">
      <c r="A8" s="101" t="s">
        <v>242</v>
      </c>
      <c r="B8" s="163">
        <v>3463.8404564774719</v>
      </c>
      <c r="C8" s="164">
        <v>3999.6801521152806</v>
      </c>
      <c r="D8" s="163">
        <v>3047.9843790040691</v>
      </c>
      <c r="E8" s="164">
        <v>3936.2563017841953</v>
      </c>
      <c r="F8" s="163">
        <v>1976.1090667547487</v>
      </c>
      <c r="G8" s="164">
        <v>2379.7739147510952</v>
      </c>
      <c r="H8" s="163">
        <v>2114.0394466807743</v>
      </c>
      <c r="I8" s="164">
        <v>2361.3415441671991</v>
      </c>
      <c r="J8" s="163">
        <v>1759.6469384866116</v>
      </c>
      <c r="K8" s="168">
        <v>2035.6274132141455</v>
      </c>
      <c r="L8" s="163">
        <v>1154.3360241886598</v>
      </c>
      <c r="M8" s="168">
        <v>1489.3701650572534</v>
      </c>
      <c r="O8"/>
    </row>
    <row r="9" spans="1:15" x14ac:dyDescent="0.25">
      <c r="A9" s="101" t="s">
        <v>243</v>
      </c>
      <c r="B9" s="163">
        <v>3073.2899112952755</v>
      </c>
      <c r="C9" s="164">
        <v>3429.3277095519938</v>
      </c>
      <c r="D9" s="163">
        <v>2648.0261060880516</v>
      </c>
      <c r="E9" s="164">
        <v>3734.9230911885534</v>
      </c>
      <c r="F9" s="163">
        <v>1852.0232218240055</v>
      </c>
      <c r="G9" s="164">
        <v>2248.3035883234897</v>
      </c>
      <c r="H9" s="163">
        <v>2034.7022786463394</v>
      </c>
      <c r="I9" s="164">
        <v>2251.0490188374411</v>
      </c>
      <c r="J9" s="163">
        <v>1593.0174206438674</v>
      </c>
      <c r="K9" s="168">
        <v>1841.9256246404918</v>
      </c>
      <c r="L9" s="163">
        <v>1108.0540189226381</v>
      </c>
      <c r="M9" s="168">
        <v>1416.8483653577166</v>
      </c>
    </row>
    <row r="10" spans="1:15" x14ac:dyDescent="0.25">
      <c r="A10" s="101" t="s">
        <v>244</v>
      </c>
      <c r="B10" s="163">
        <v>3237.6090453099496</v>
      </c>
      <c r="C10" s="164">
        <v>3567.6878601500371</v>
      </c>
      <c r="D10" s="163">
        <v>2671.7190343998868</v>
      </c>
      <c r="E10" s="164">
        <v>3751.5190006756875</v>
      </c>
      <c r="F10" s="163">
        <v>1816.1177435743816</v>
      </c>
      <c r="G10" s="164">
        <v>2215.690646061089</v>
      </c>
      <c r="H10" s="163">
        <v>1888.7168421751362</v>
      </c>
      <c r="I10" s="164">
        <v>2015.9438659713439</v>
      </c>
      <c r="J10" s="163">
        <v>1631.9391300203733</v>
      </c>
      <c r="K10" s="168">
        <v>1949.8273566763112</v>
      </c>
      <c r="L10" s="163">
        <v>1382.8309416864813</v>
      </c>
      <c r="M10" s="168">
        <v>1808.1566122074187</v>
      </c>
    </row>
    <row r="11" spans="1:15" x14ac:dyDescent="0.25">
      <c r="A11" s="101" t="s">
        <v>245</v>
      </c>
      <c r="B11" s="163">
        <v>3579.38909523858</v>
      </c>
      <c r="C11" s="164">
        <v>3757.2876687218209</v>
      </c>
      <c r="D11" s="163">
        <v>2346.5354859280819</v>
      </c>
      <c r="E11" s="164">
        <v>3529.6817542486701</v>
      </c>
      <c r="F11" s="163">
        <v>1769.4033181030302</v>
      </c>
      <c r="G11" s="164">
        <v>2098.1744589797549</v>
      </c>
      <c r="H11" s="163">
        <v>1818.8328296139509</v>
      </c>
      <c r="I11" s="164">
        <v>2177.758048766731</v>
      </c>
      <c r="J11" s="163">
        <v>2066.8663159287262</v>
      </c>
      <c r="K11" s="168">
        <v>2217.5232711851859</v>
      </c>
      <c r="L11" s="163">
        <v>1281.9505303469728</v>
      </c>
      <c r="M11" s="168">
        <v>1711.2745728416473</v>
      </c>
    </row>
    <row r="12" spans="1:15" x14ac:dyDescent="0.25">
      <c r="A12" s="101" t="s">
        <v>246</v>
      </c>
      <c r="B12" s="163">
        <v>3389.6821788657917</v>
      </c>
      <c r="C12" s="164">
        <v>3873.9091213828729</v>
      </c>
      <c r="D12" s="163">
        <v>2686.4591736874754</v>
      </c>
      <c r="E12" s="164">
        <v>3601.8634913289015</v>
      </c>
      <c r="F12" s="163">
        <v>1966.384588385411</v>
      </c>
      <c r="G12" s="164">
        <v>2366.2055322422279</v>
      </c>
      <c r="H12" s="163">
        <v>2185.4791630359141</v>
      </c>
      <c r="I12" s="164">
        <v>2392.9973245611291</v>
      </c>
      <c r="J12" s="163">
        <v>2045.965275179547</v>
      </c>
      <c r="K12" s="168">
        <v>2337.0655964077323</v>
      </c>
      <c r="L12" s="163">
        <v>1126.175993282448</v>
      </c>
      <c r="M12" s="168">
        <v>1517.8184566507607</v>
      </c>
    </row>
    <row r="13" spans="1:15" x14ac:dyDescent="0.25">
      <c r="A13" s="101" t="s">
        <v>247</v>
      </c>
      <c r="B13" s="163">
        <v>3310.1077849042886</v>
      </c>
      <c r="C13" s="164">
        <v>3931.7418211016834</v>
      </c>
      <c r="D13" s="163">
        <v>2981.0170945959676</v>
      </c>
      <c r="E13" s="164">
        <v>3726.6912641748127</v>
      </c>
      <c r="F13" s="163">
        <v>2011.1620419598732</v>
      </c>
      <c r="G13" s="164">
        <v>2428.3743591737948</v>
      </c>
      <c r="H13" s="163">
        <v>1924.9870774607346</v>
      </c>
      <c r="I13" s="164">
        <v>2140.915494439882</v>
      </c>
      <c r="J13" s="163">
        <v>1572.8183529857974</v>
      </c>
      <c r="K13" s="168">
        <v>1843.0598424728514</v>
      </c>
      <c r="L13" s="163">
        <v>926.85687452449167</v>
      </c>
      <c r="M13" s="168">
        <v>1219.1170427171717</v>
      </c>
    </row>
    <row r="14" spans="1:15" x14ac:dyDescent="0.25">
      <c r="A14" s="101" t="s">
        <v>248</v>
      </c>
      <c r="B14" s="163">
        <v>3299.3139395654634</v>
      </c>
      <c r="C14" s="164">
        <v>4026.8530333841722</v>
      </c>
      <c r="D14" s="163">
        <v>2898.900213712428</v>
      </c>
      <c r="E14" s="164">
        <v>4144.3952001503058</v>
      </c>
      <c r="F14" s="163">
        <v>1972.8569360386641</v>
      </c>
      <c r="G14" s="164">
        <v>2404.8971710763835</v>
      </c>
      <c r="H14" s="163">
        <v>2239.7422515638382</v>
      </c>
      <c r="I14" s="164">
        <v>2468.5830459833633</v>
      </c>
      <c r="J14" s="163">
        <v>1659.2791033511851</v>
      </c>
      <c r="K14" s="168">
        <v>1938.6705477332507</v>
      </c>
      <c r="L14" s="163">
        <v>1051.3172414043338</v>
      </c>
      <c r="M14" s="168">
        <v>1471.6514702740139</v>
      </c>
    </row>
    <row r="15" spans="1:15" x14ac:dyDescent="0.25">
      <c r="A15" s="101" t="s">
        <v>249</v>
      </c>
      <c r="B15" s="163">
        <v>3616.4975457933092</v>
      </c>
      <c r="C15" s="164">
        <v>3969.2574791688558</v>
      </c>
      <c r="D15" s="163">
        <v>2853.4245297862785</v>
      </c>
      <c r="E15" s="164">
        <v>3759.1937092085136</v>
      </c>
      <c r="F15" s="163">
        <v>1909.6153054998024</v>
      </c>
      <c r="G15" s="164">
        <v>2327.7356205754495</v>
      </c>
      <c r="H15" s="163">
        <v>2221.3886338952998</v>
      </c>
      <c r="I15" s="164">
        <v>2272.457818149268</v>
      </c>
      <c r="J15" s="163">
        <v>1764.0241813234679</v>
      </c>
      <c r="K15" s="168">
        <v>1954.3861379973303</v>
      </c>
      <c r="L15" s="163">
        <v>882.08588763993203</v>
      </c>
      <c r="M15" s="168">
        <v>1225.5046137919494</v>
      </c>
    </row>
    <row r="16" spans="1:15" x14ac:dyDescent="0.25">
      <c r="A16" s="101" t="s">
        <v>250</v>
      </c>
      <c r="B16" s="163">
        <v>3229.3463651176944</v>
      </c>
      <c r="C16" s="164">
        <v>3577.386502507256</v>
      </c>
      <c r="D16" s="163">
        <v>2872.8574356558101</v>
      </c>
      <c r="E16" s="164">
        <v>3627.0082284838545</v>
      </c>
      <c r="F16" s="163">
        <v>1884.5146926595598</v>
      </c>
      <c r="G16" s="164">
        <v>2229.711193120233</v>
      </c>
      <c r="H16" s="163">
        <v>1970.6677778432181</v>
      </c>
      <c r="I16" s="164">
        <v>2006.2619198869254</v>
      </c>
      <c r="J16" s="163">
        <v>1572.3287119382767</v>
      </c>
      <c r="K16" s="168">
        <v>1881.3513374015859</v>
      </c>
      <c r="L16" s="163">
        <v>1187.5082278108252</v>
      </c>
      <c r="M16" s="168">
        <v>1474.6588107309751</v>
      </c>
    </row>
    <row r="17" spans="1:13" x14ac:dyDescent="0.25">
      <c r="A17" s="101" t="s">
        <v>251</v>
      </c>
      <c r="B17" s="163">
        <v>3104.2302094104393</v>
      </c>
      <c r="C17" s="164">
        <v>3543.5406870936536</v>
      </c>
      <c r="D17" s="163">
        <v>2678.3306431952115</v>
      </c>
      <c r="E17" s="164">
        <v>3516.3866204139072</v>
      </c>
      <c r="F17" s="163">
        <v>2046.3439324775331</v>
      </c>
      <c r="G17" s="164">
        <v>2468.2032908579199</v>
      </c>
      <c r="H17" s="163">
        <v>2018.82113860096</v>
      </c>
      <c r="I17" s="164">
        <v>2155.6781497994061</v>
      </c>
      <c r="J17" s="163">
        <v>1604.1363984094558</v>
      </c>
      <c r="K17" s="168">
        <v>1881.4664918375493</v>
      </c>
      <c r="L17" s="163">
        <v>1089.7797398972702</v>
      </c>
      <c r="M17" s="168">
        <v>1401.3814381203024</v>
      </c>
    </row>
    <row r="18" spans="1:13" x14ac:dyDescent="0.25">
      <c r="A18" s="101" t="s">
        <v>252</v>
      </c>
      <c r="B18" s="163">
        <v>3534.6968113126659</v>
      </c>
      <c r="C18" s="164">
        <v>3760.8858752641554</v>
      </c>
      <c r="D18" s="163">
        <v>2977.2462646782919</v>
      </c>
      <c r="E18" s="164">
        <v>3956.9961038086471</v>
      </c>
      <c r="F18" s="163">
        <v>2049.7013640944028</v>
      </c>
      <c r="G18" s="164">
        <v>2461.7616268442775</v>
      </c>
      <c r="H18" s="163">
        <v>2421.8740186129362</v>
      </c>
      <c r="I18" s="164">
        <v>2554.0213873647958</v>
      </c>
      <c r="J18" s="163">
        <v>1743.9216725382471</v>
      </c>
      <c r="K18" s="168">
        <v>2029.3870633620122</v>
      </c>
      <c r="L18" s="163">
        <v>1332.4238215841085</v>
      </c>
      <c r="M18" s="168">
        <v>1735.4528416542939</v>
      </c>
    </row>
    <row r="19" spans="1:13" x14ac:dyDescent="0.25">
      <c r="A19" s="101" t="s">
        <v>253</v>
      </c>
      <c r="B19" s="163">
        <v>3147.0870587427708</v>
      </c>
      <c r="C19" s="164">
        <v>3689.8705912944533</v>
      </c>
      <c r="D19" s="163">
        <v>2869.9493453004065</v>
      </c>
      <c r="E19" s="164">
        <v>3915.4506591461991</v>
      </c>
      <c r="F19" s="163">
        <v>1880.1018002093665</v>
      </c>
      <c r="G19" s="164">
        <v>2253.0463444174138</v>
      </c>
      <c r="H19" s="163">
        <v>2285.9346638979937</v>
      </c>
      <c r="I19" s="164">
        <v>2474.3083537225966</v>
      </c>
      <c r="J19" s="163">
        <v>1565.6673834325823</v>
      </c>
      <c r="K19" s="168">
        <v>1931.5561242831764</v>
      </c>
      <c r="L19" s="163">
        <v>1197.2732628580254</v>
      </c>
      <c r="M19" s="168">
        <v>1471.3168788197147</v>
      </c>
    </row>
    <row r="20" spans="1:13" ht="15.75" thickBot="1" x14ac:dyDescent="0.3">
      <c r="A20" s="114" t="s">
        <v>254</v>
      </c>
      <c r="B20" s="165">
        <v>3739.8213080014248</v>
      </c>
      <c r="C20" s="166">
        <v>4460.9953837550202</v>
      </c>
      <c r="D20" s="165">
        <v>2912.0065663089836</v>
      </c>
      <c r="E20" s="166">
        <v>3539.3863512345574</v>
      </c>
      <c r="F20" s="165">
        <v>1982.7112896567107</v>
      </c>
      <c r="G20" s="166">
        <v>2361.8345481197784</v>
      </c>
      <c r="H20" s="165">
        <v>2508.9679092352817</v>
      </c>
      <c r="I20" s="166">
        <v>2725.383268653934</v>
      </c>
      <c r="J20" s="165">
        <v>1895.767730449229</v>
      </c>
      <c r="K20" s="169">
        <v>2224.915749292481</v>
      </c>
      <c r="L20" s="165">
        <v>1080.1138162998279</v>
      </c>
      <c r="M20" s="169">
        <v>1599.7264264773171</v>
      </c>
    </row>
    <row r="21" spans="1:13" x14ac:dyDescent="0.25">
      <c r="B21" s="103"/>
      <c r="C21" s="103"/>
      <c r="D21" s="104"/>
      <c r="E21" s="104"/>
      <c r="F21" s="104"/>
      <c r="G21" s="104"/>
      <c r="H21" s="104"/>
      <c r="I21" s="104"/>
      <c r="J21" s="104"/>
      <c r="K21" s="104"/>
      <c r="L21" s="104"/>
      <c r="M21" s="104"/>
    </row>
    <row r="22" spans="1:13" x14ac:dyDescent="0.25">
      <c r="A22" s="9" t="s">
        <v>384</v>
      </c>
      <c r="B22" s="99"/>
      <c r="C22" s="99"/>
      <c r="D22" s="99"/>
      <c r="E22" s="99"/>
      <c r="F22" s="99"/>
      <c r="G22" s="99"/>
      <c r="H22" s="99"/>
      <c r="I22" s="99"/>
      <c r="J22" s="99"/>
      <c r="K22" s="99"/>
      <c r="L22" s="99"/>
      <c r="M22" s="99"/>
    </row>
    <row r="23" spans="1:13" ht="25.5" customHeight="1" x14ac:dyDescent="0.25">
      <c r="A23" s="99"/>
      <c r="B23" s="99"/>
      <c r="C23" s="99"/>
      <c r="D23" s="99"/>
      <c r="E23" s="99"/>
      <c r="F23" s="99"/>
      <c r="G23" s="99"/>
      <c r="H23" s="99"/>
      <c r="I23" s="99"/>
      <c r="J23" s="99"/>
      <c r="K23" s="99"/>
      <c r="L23" s="99"/>
      <c r="M23" s="99"/>
    </row>
    <row r="24" spans="1:13" ht="25.5" customHeight="1" x14ac:dyDescent="0.25">
      <c r="A24" s="99"/>
      <c r="B24" s="99"/>
      <c r="C24" s="99"/>
      <c r="D24" s="99"/>
      <c r="E24" s="99"/>
      <c r="F24" s="99"/>
      <c r="G24" s="99"/>
      <c r="H24" s="99"/>
      <c r="I24" s="99"/>
      <c r="J24" s="99"/>
      <c r="K24" s="99"/>
      <c r="L24" s="99"/>
      <c r="M24" s="99"/>
    </row>
    <row r="25" spans="1:13" ht="39" customHeight="1" x14ac:dyDescent="0.25">
      <c r="A25" s="99"/>
      <c r="B25" s="99"/>
      <c r="C25" s="99"/>
      <c r="D25" s="99"/>
      <c r="E25" s="99"/>
      <c r="F25" s="99"/>
      <c r="G25" s="99"/>
      <c r="H25" s="99"/>
      <c r="I25" s="99"/>
      <c r="J25" s="99"/>
      <c r="K25" s="99"/>
      <c r="L25" s="99"/>
      <c r="M25" s="99"/>
    </row>
    <row r="26" spans="1:13" ht="21.75" customHeight="1" x14ac:dyDescent="0.25">
      <c r="A26" s="99"/>
      <c r="B26" s="99"/>
      <c r="C26" s="99"/>
      <c r="D26" s="99"/>
      <c r="E26" s="99"/>
      <c r="F26" s="99"/>
      <c r="G26" s="99"/>
      <c r="H26" s="99"/>
      <c r="I26" s="99"/>
      <c r="J26" s="99"/>
      <c r="K26" s="99"/>
      <c r="L26" s="99"/>
      <c r="M26" s="99"/>
    </row>
    <row r="27" spans="1:13" ht="15" customHeight="1" x14ac:dyDescent="0.25">
      <c r="A27" s="99"/>
      <c r="B27" s="99"/>
      <c r="C27" s="99"/>
      <c r="D27" s="99"/>
      <c r="E27" s="99"/>
      <c r="F27" s="99"/>
      <c r="G27" s="99"/>
      <c r="H27" s="99"/>
      <c r="I27" s="99"/>
      <c r="J27" s="99"/>
      <c r="K27" s="99"/>
      <c r="L27" s="99"/>
      <c r="M27" s="99"/>
    </row>
    <row r="28" spans="1:13" x14ac:dyDescent="0.25">
      <c r="A28" s="99"/>
      <c r="B28" s="99"/>
      <c r="C28" s="99"/>
      <c r="D28" s="99"/>
      <c r="E28" s="99"/>
      <c r="F28" s="99"/>
      <c r="G28" s="99"/>
      <c r="H28" s="99"/>
      <c r="I28" s="99"/>
      <c r="J28" s="99"/>
      <c r="K28" s="99"/>
      <c r="L28" s="99"/>
      <c r="M28" s="99"/>
    </row>
    <row r="29" spans="1:13" x14ac:dyDescent="0.25">
      <c r="A29" s="99"/>
      <c r="B29" s="99"/>
      <c r="C29" s="99"/>
      <c r="D29" s="99"/>
      <c r="E29" s="99"/>
      <c r="F29" s="99"/>
      <c r="G29" s="99"/>
      <c r="H29" s="99"/>
      <c r="I29" s="99"/>
      <c r="J29" s="99"/>
      <c r="K29" s="99"/>
      <c r="L29" s="99"/>
      <c r="M29" s="99"/>
    </row>
    <row r="30" spans="1:13" x14ac:dyDescent="0.25">
      <c r="A30" s="99"/>
      <c r="B30" s="99"/>
      <c r="C30" s="99"/>
      <c r="D30" s="99"/>
      <c r="E30" s="99"/>
      <c r="F30" s="99"/>
      <c r="G30" s="99"/>
      <c r="H30" s="99"/>
      <c r="I30" s="99"/>
      <c r="J30" s="99"/>
      <c r="K30" s="99"/>
      <c r="L30" s="99"/>
      <c r="M30" s="99"/>
    </row>
    <row r="31" spans="1:13" x14ac:dyDescent="0.25">
      <c r="A31" s="99"/>
      <c r="B31" s="99"/>
      <c r="C31" s="99"/>
      <c r="D31" s="99"/>
      <c r="E31" s="99"/>
      <c r="F31" s="99"/>
      <c r="G31" s="99"/>
      <c r="H31" s="99"/>
      <c r="I31" s="99"/>
      <c r="J31" s="99"/>
      <c r="K31" s="99"/>
      <c r="L31" s="99"/>
      <c r="M31" s="99"/>
    </row>
    <row r="32" spans="1:13" x14ac:dyDescent="0.25">
      <c r="A32" s="99"/>
      <c r="B32" s="99"/>
      <c r="C32" s="99"/>
      <c r="D32" s="99"/>
      <c r="E32" s="99"/>
      <c r="F32" s="99"/>
      <c r="G32" s="99"/>
      <c r="H32" s="99"/>
      <c r="I32" s="99"/>
      <c r="J32" s="99"/>
      <c r="K32" s="99"/>
      <c r="L32" s="99"/>
      <c r="M32" s="99"/>
    </row>
    <row r="33" s="99" customFormat="1" x14ac:dyDescent="0.25"/>
    <row r="34" s="99" customFormat="1" x14ac:dyDescent="0.25"/>
    <row r="35" s="99" customFormat="1" x14ac:dyDescent="0.25"/>
    <row r="36" s="99" customFormat="1" x14ac:dyDescent="0.25"/>
    <row r="37" s="99" customFormat="1" x14ac:dyDescent="0.25"/>
    <row r="38" s="99" customFormat="1" x14ac:dyDescent="0.25"/>
    <row r="39" s="99" customFormat="1" x14ac:dyDescent="0.25"/>
    <row r="40" s="99" customFormat="1" x14ac:dyDescent="0.25"/>
    <row r="41" s="99" customFormat="1" x14ac:dyDescent="0.25"/>
    <row r="42" s="99" customFormat="1" x14ac:dyDescent="0.25"/>
    <row r="43" s="99" customFormat="1" x14ac:dyDescent="0.25"/>
  </sheetData>
  <mergeCells count="8">
    <mergeCell ref="A1:M1"/>
    <mergeCell ref="B4:C4"/>
    <mergeCell ref="D4:E4"/>
    <mergeCell ref="F4:G4"/>
    <mergeCell ref="H4:I4"/>
    <mergeCell ref="J4:K4"/>
    <mergeCell ref="L4:M4"/>
    <mergeCell ref="A4:A5"/>
  </mergeCells>
  <hyperlinks>
    <hyperlink ref="A2" location="OBSAH!A1" tooltip="obsah" display="zpět na obsah"/>
  </hyperlinks>
  <pageMargins left="0.70866141732283472" right="0.70866141732283472" top="0.78740157480314965" bottom="0.78740157480314965" header="0.31496062992125984" footer="0.31496062992125984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zoomScaleNormal="100" workbookViewId="0">
      <selection activeCell="Q25" sqref="Q25"/>
    </sheetView>
  </sheetViews>
  <sheetFormatPr defaultColWidth="9.140625" defaultRowHeight="15" x14ac:dyDescent="0.25"/>
  <cols>
    <col min="1" max="1" width="14.28515625" style="102" customWidth="1"/>
    <col min="2" max="13" width="6" style="102" customWidth="1"/>
    <col min="14" max="16384" width="9.140625" style="99"/>
  </cols>
  <sheetData>
    <row r="1" spans="1:26" ht="16.5" customHeight="1" x14ac:dyDescent="0.25">
      <c r="A1" s="1020" t="s">
        <v>483</v>
      </c>
      <c r="B1" s="1020"/>
      <c r="C1" s="1020"/>
      <c r="D1" s="1020"/>
      <c r="E1" s="1020"/>
      <c r="F1" s="1020"/>
      <c r="G1" s="1020"/>
      <c r="H1" s="1020"/>
      <c r="I1" s="1020"/>
      <c r="J1" s="1020"/>
      <c r="K1" s="1020"/>
      <c r="L1" s="1020"/>
      <c r="M1" s="1020"/>
    </row>
    <row r="2" spans="1:26" ht="12" customHeight="1" x14ac:dyDescent="0.25">
      <c r="A2" s="14" t="s">
        <v>0</v>
      </c>
      <c r="B2" s="148"/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</row>
    <row r="3" spans="1:26" ht="14.25" customHeight="1" thickBot="1" x14ac:dyDescent="0.3">
      <c r="A3" s="100"/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149" t="s">
        <v>111</v>
      </c>
      <c r="P3" s="613"/>
    </row>
    <row r="4" spans="1:26" ht="47.25" customHeight="1" x14ac:dyDescent="0.25">
      <c r="A4" s="1024" t="s">
        <v>265</v>
      </c>
      <c r="B4" s="1021" t="s">
        <v>255</v>
      </c>
      <c r="C4" s="1022"/>
      <c r="D4" s="1021" t="s">
        <v>256</v>
      </c>
      <c r="E4" s="1022"/>
      <c r="F4" s="1021" t="s">
        <v>257</v>
      </c>
      <c r="G4" s="1023"/>
      <c r="H4" s="1021" t="s">
        <v>258</v>
      </c>
      <c r="I4" s="1023"/>
      <c r="J4" s="1021" t="s">
        <v>134</v>
      </c>
      <c r="K4" s="1023"/>
      <c r="L4" s="1021" t="s">
        <v>118</v>
      </c>
      <c r="M4" s="1023"/>
    </row>
    <row r="5" spans="1:26" ht="15" customHeight="1" thickBot="1" x14ac:dyDescent="0.3">
      <c r="A5" s="1025"/>
      <c r="B5" s="161" t="s">
        <v>154</v>
      </c>
      <c r="C5" s="170" t="s">
        <v>155</v>
      </c>
      <c r="D5" s="161" t="s">
        <v>154</v>
      </c>
      <c r="E5" s="170" t="s">
        <v>155</v>
      </c>
      <c r="F5" s="161" t="s">
        <v>154</v>
      </c>
      <c r="G5" s="170" t="s">
        <v>155</v>
      </c>
      <c r="H5" s="161" t="s">
        <v>154</v>
      </c>
      <c r="I5" s="170" t="s">
        <v>155</v>
      </c>
      <c r="J5" s="161" t="s">
        <v>154</v>
      </c>
      <c r="K5" s="170" t="s">
        <v>155</v>
      </c>
      <c r="L5" s="161" t="s">
        <v>154</v>
      </c>
      <c r="M5" s="170" t="s">
        <v>155</v>
      </c>
    </row>
    <row r="6" spans="1:26" x14ac:dyDescent="0.25">
      <c r="A6" s="209" t="s">
        <v>263</v>
      </c>
      <c r="B6" s="206">
        <v>4546.8411901840682</v>
      </c>
      <c r="C6" s="208">
        <v>3295.1661649358894</v>
      </c>
      <c r="D6" s="206">
        <v>3976.0482064401012</v>
      </c>
      <c r="E6" s="208">
        <v>3710.7583496123634</v>
      </c>
      <c r="F6" s="206">
        <v>2393.897341608626</v>
      </c>
      <c r="G6" s="208">
        <v>2343.7150328127423</v>
      </c>
      <c r="H6" s="206">
        <v>1916.6207975096811</v>
      </c>
      <c r="I6" s="208">
        <v>2816.0215853741411</v>
      </c>
      <c r="J6" s="206">
        <v>1853.3546068037688</v>
      </c>
      <c r="K6" s="208">
        <v>2209.3905467238505</v>
      </c>
      <c r="L6" s="206">
        <v>1606.8970482161037</v>
      </c>
      <c r="M6" s="208">
        <v>1532.7035568945055</v>
      </c>
      <c r="O6"/>
      <c r="P6"/>
      <c r="Q6"/>
      <c r="R6"/>
      <c r="S6"/>
      <c r="T6"/>
      <c r="U6"/>
      <c r="V6"/>
      <c r="W6"/>
      <c r="X6"/>
      <c r="Y6"/>
      <c r="Z6"/>
    </row>
    <row r="7" spans="1:26" x14ac:dyDescent="0.25">
      <c r="A7" s="101" t="s">
        <v>241</v>
      </c>
      <c r="B7" s="163">
        <v>4470.4948363231706</v>
      </c>
      <c r="C7" s="168">
        <v>3559.0454067731835</v>
      </c>
      <c r="D7" s="163">
        <v>4316.2757929094669</v>
      </c>
      <c r="E7" s="168">
        <v>4248.4670540843754</v>
      </c>
      <c r="F7" s="163">
        <v>2354.5626604298186</v>
      </c>
      <c r="G7" s="171">
        <v>2327.6835241142098</v>
      </c>
      <c r="H7" s="163">
        <v>1975.4380318344517</v>
      </c>
      <c r="I7" s="168">
        <v>3060.6639991246889</v>
      </c>
      <c r="J7" s="163">
        <v>1848.1458558764018</v>
      </c>
      <c r="K7" s="168">
        <v>2230.8171739773652</v>
      </c>
      <c r="L7" s="163">
        <v>1784.9248294814001</v>
      </c>
      <c r="M7" s="168">
        <v>2076.9602796681215</v>
      </c>
      <c r="O7"/>
      <c r="P7"/>
      <c r="Q7"/>
      <c r="R7"/>
      <c r="S7"/>
      <c r="T7"/>
      <c r="U7"/>
      <c r="V7"/>
      <c r="W7"/>
      <c r="X7"/>
      <c r="Y7"/>
      <c r="Z7"/>
    </row>
    <row r="8" spans="1:26" x14ac:dyDescent="0.25">
      <c r="A8" s="101" t="s">
        <v>242</v>
      </c>
      <c r="B8" s="163">
        <v>4812.9017513651143</v>
      </c>
      <c r="C8" s="168">
        <v>3205.5409735102658</v>
      </c>
      <c r="D8" s="163">
        <v>4137.796379055193</v>
      </c>
      <c r="E8" s="168">
        <v>3739.4425382593686</v>
      </c>
      <c r="F8" s="163">
        <v>2388.5643352776651</v>
      </c>
      <c r="G8" s="168">
        <v>2371.1757818374522</v>
      </c>
      <c r="H8" s="163">
        <v>1946.5987392400534</v>
      </c>
      <c r="I8" s="168">
        <v>2766.3212813039336</v>
      </c>
      <c r="J8" s="163">
        <v>1861.1298233674729</v>
      </c>
      <c r="K8" s="168">
        <v>2206.0299028208451</v>
      </c>
      <c r="L8" s="163">
        <v>1451.531738267643</v>
      </c>
      <c r="M8" s="168">
        <v>1526.3206668624098</v>
      </c>
      <c r="O8"/>
      <c r="P8"/>
      <c r="Q8"/>
      <c r="R8"/>
      <c r="S8"/>
      <c r="T8"/>
      <c r="U8"/>
      <c r="V8"/>
      <c r="W8"/>
      <c r="X8"/>
      <c r="Y8"/>
      <c r="Z8"/>
    </row>
    <row r="9" spans="1:26" x14ac:dyDescent="0.25">
      <c r="A9" s="101" t="s">
        <v>243</v>
      </c>
      <c r="B9" s="163">
        <v>3988.6655927302768</v>
      </c>
      <c r="C9" s="168">
        <v>2881.8634670166316</v>
      </c>
      <c r="D9" s="163">
        <v>3852.3230896323835</v>
      </c>
      <c r="E9" s="168">
        <v>3620.0152632822897</v>
      </c>
      <c r="F9" s="163">
        <v>2309.2427000921425</v>
      </c>
      <c r="G9" s="168">
        <v>2188.6580937690478</v>
      </c>
      <c r="H9" s="163">
        <v>1871.1965811965813</v>
      </c>
      <c r="I9" s="168">
        <v>2622.8379380263468</v>
      </c>
      <c r="J9" s="163">
        <v>1681.0454929622217</v>
      </c>
      <c r="K9" s="168">
        <v>1999.389935190138</v>
      </c>
      <c r="L9" s="163">
        <v>1369.9534331013886</v>
      </c>
      <c r="M9" s="168">
        <v>1462.7478106457352</v>
      </c>
    </row>
    <row r="10" spans="1:26" x14ac:dyDescent="0.25">
      <c r="A10" s="101" t="s">
        <v>244</v>
      </c>
      <c r="B10" s="163">
        <v>4250.3402766602057</v>
      </c>
      <c r="C10" s="168">
        <v>2897.9550234767567</v>
      </c>
      <c r="D10" s="163">
        <v>3901.7947508728721</v>
      </c>
      <c r="E10" s="168">
        <v>3604.0873033306793</v>
      </c>
      <c r="F10" s="163">
        <v>2267.9144655364225</v>
      </c>
      <c r="G10" s="168">
        <v>2164.4551916582004</v>
      </c>
      <c r="H10" s="163">
        <v>1641.1433714201751</v>
      </c>
      <c r="I10" s="168">
        <v>2383.65105096241</v>
      </c>
      <c r="J10" s="163">
        <v>1848.9260035404668</v>
      </c>
      <c r="K10" s="168">
        <v>2048.8190951151873</v>
      </c>
      <c r="L10" s="163">
        <v>2002.0753223854072</v>
      </c>
      <c r="M10" s="168">
        <v>1617.907922375683</v>
      </c>
    </row>
    <row r="11" spans="1:26" x14ac:dyDescent="0.25">
      <c r="A11" s="101" t="s">
        <v>245</v>
      </c>
      <c r="B11" s="163">
        <v>4291.0295092033302</v>
      </c>
      <c r="C11" s="168">
        <v>3236.7798341445073</v>
      </c>
      <c r="D11" s="163">
        <v>3837.7702309043398</v>
      </c>
      <c r="E11" s="168">
        <v>3229.232260355524</v>
      </c>
      <c r="F11" s="163">
        <v>2088.4815933399022</v>
      </c>
      <c r="G11" s="168">
        <v>2107.6269922503288</v>
      </c>
      <c r="H11" s="163">
        <v>1780.8689614302646</v>
      </c>
      <c r="I11" s="168">
        <v>2564.8063626678922</v>
      </c>
      <c r="J11" s="163">
        <v>2094.5855716917276</v>
      </c>
      <c r="K11" s="168">
        <v>2337.4127587575458</v>
      </c>
      <c r="L11" s="163">
        <v>1647.5608533607506</v>
      </c>
      <c r="M11" s="168">
        <v>1773.4085253343917</v>
      </c>
    </row>
    <row r="12" spans="1:26" x14ac:dyDescent="0.25">
      <c r="A12" s="101" t="s">
        <v>246</v>
      </c>
      <c r="B12" s="163">
        <v>4436.2294111840356</v>
      </c>
      <c r="C12" s="168">
        <v>3324.5659670535638</v>
      </c>
      <c r="D12" s="163">
        <v>3627.0617670806746</v>
      </c>
      <c r="E12" s="168">
        <v>3577.2467372543979</v>
      </c>
      <c r="F12" s="163">
        <v>2337.2306640916672</v>
      </c>
      <c r="G12" s="168">
        <v>2394.5117231352028</v>
      </c>
      <c r="H12" s="163">
        <v>1945.8728032985641</v>
      </c>
      <c r="I12" s="168">
        <v>2829.8031794151539</v>
      </c>
      <c r="J12" s="163">
        <v>2223.7246109025746</v>
      </c>
      <c r="K12" s="168">
        <v>2447.7909172283848</v>
      </c>
      <c r="L12" s="163">
        <v>1736.8500307531874</v>
      </c>
      <c r="M12" s="168">
        <v>1303.8416573115669</v>
      </c>
    </row>
    <row r="13" spans="1:26" x14ac:dyDescent="0.25">
      <c r="A13" s="101" t="s">
        <v>247</v>
      </c>
      <c r="B13" s="163">
        <v>4708.3023366846983</v>
      </c>
      <c r="C13" s="168">
        <v>3175.0514729130346</v>
      </c>
      <c r="D13" s="163">
        <v>3963.0035784974948</v>
      </c>
      <c r="E13" s="168">
        <v>3496.4255684333193</v>
      </c>
      <c r="F13" s="163">
        <v>2491.2557930404714</v>
      </c>
      <c r="G13" s="168">
        <v>2367.1018979394576</v>
      </c>
      <c r="H13" s="163">
        <v>1776.4092605211072</v>
      </c>
      <c r="I13" s="168">
        <v>2496.0949602074093</v>
      </c>
      <c r="J13" s="163">
        <v>1717.5828918153459</v>
      </c>
      <c r="K13" s="168">
        <v>1965.3261637413166</v>
      </c>
      <c r="L13" s="163">
        <v>1148.4864717034482</v>
      </c>
      <c r="M13" s="168">
        <v>1287.9403607982006</v>
      </c>
    </row>
    <row r="14" spans="1:26" x14ac:dyDescent="0.25">
      <c r="A14" s="101" t="s">
        <v>248</v>
      </c>
      <c r="B14" s="163">
        <v>4759.7608948849847</v>
      </c>
      <c r="C14" s="168">
        <v>3312.9624964547261</v>
      </c>
      <c r="D14" s="163">
        <v>4231.3437572327703</v>
      </c>
      <c r="E14" s="168">
        <v>4059.7027642229123</v>
      </c>
      <c r="F14" s="163">
        <v>2390.1254488983791</v>
      </c>
      <c r="G14" s="168">
        <v>2419.2856000058177</v>
      </c>
      <c r="H14" s="163">
        <v>1916.7163410209125</v>
      </c>
      <c r="I14" s="168">
        <v>3006.1300406524761</v>
      </c>
      <c r="J14" s="163">
        <v>1812.6511770283487</v>
      </c>
      <c r="K14" s="168">
        <v>2061.4199968001631</v>
      </c>
      <c r="L14" s="163">
        <v>1433.4526836843638</v>
      </c>
      <c r="M14" s="168">
        <v>1508.8590835375653</v>
      </c>
    </row>
    <row r="15" spans="1:26" x14ac:dyDescent="0.25">
      <c r="A15" s="101" t="s">
        <v>249</v>
      </c>
      <c r="B15" s="163">
        <v>4732.3978211576032</v>
      </c>
      <c r="C15" s="168">
        <v>3218.145257695337</v>
      </c>
      <c r="D15" s="163">
        <v>3959.4159807929195</v>
      </c>
      <c r="E15" s="168">
        <v>3562.1272105271287</v>
      </c>
      <c r="F15" s="163">
        <v>2310.3723137156444</v>
      </c>
      <c r="G15" s="168">
        <v>2344.8252583131266</v>
      </c>
      <c r="H15" s="163">
        <v>1850.3840827599192</v>
      </c>
      <c r="I15" s="168">
        <v>2687.8791025066798</v>
      </c>
      <c r="J15" s="163">
        <v>1826.8075957411752</v>
      </c>
      <c r="K15" s="168">
        <v>2079.9538704495963</v>
      </c>
      <c r="L15" s="163">
        <v>1252.4512447725829</v>
      </c>
      <c r="M15" s="168">
        <v>1198.9826980400637</v>
      </c>
    </row>
    <row r="16" spans="1:26" x14ac:dyDescent="0.25">
      <c r="A16" s="101" t="s">
        <v>250</v>
      </c>
      <c r="B16" s="163">
        <v>4196.1392669112956</v>
      </c>
      <c r="C16" s="168">
        <v>2964.2534720849899</v>
      </c>
      <c r="D16" s="163">
        <v>3981.7053805041483</v>
      </c>
      <c r="E16" s="168">
        <v>3275.5325629006634</v>
      </c>
      <c r="F16" s="163">
        <v>2225.4587069240588</v>
      </c>
      <c r="G16" s="168">
        <v>2233.9250567153326</v>
      </c>
      <c r="H16" s="163">
        <v>1690.7257697830248</v>
      </c>
      <c r="I16" s="168">
        <v>2318.9322577840312</v>
      </c>
      <c r="J16" s="163">
        <v>1816.2815371729419</v>
      </c>
      <c r="K16" s="168">
        <v>1945.8301504240806</v>
      </c>
      <c r="L16" s="163">
        <v>1599.9777082003829</v>
      </c>
      <c r="M16" s="168">
        <v>1350.4781043245935</v>
      </c>
    </row>
    <row r="17" spans="1:13" x14ac:dyDescent="0.25">
      <c r="A17" s="101" t="s">
        <v>251</v>
      </c>
      <c r="B17" s="163">
        <v>4056.497310182096</v>
      </c>
      <c r="C17" s="168">
        <v>3047.2981085991523</v>
      </c>
      <c r="D17" s="163">
        <v>3631.1064507474393</v>
      </c>
      <c r="E17" s="168">
        <v>3405.4047910607683</v>
      </c>
      <c r="F17" s="163">
        <v>2510.7432995328936</v>
      </c>
      <c r="G17" s="168">
        <v>2427.0440173300767</v>
      </c>
      <c r="H17" s="163">
        <v>1734.69991565941</v>
      </c>
      <c r="I17" s="168">
        <v>2562.9400734731362</v>
      </c>
      <c r="J17" s="163">
        <v>1694.4165124550263</v>
      </c>
      <c r="K17" s="168">
        <v>2062.4216835597203</v>
      </c>
      <c r="L17" s="163">
        <v>1483.4963384767789</v>
      </c>
      <c r="M17" s="168">
        <v>1321.9421482240664</v>
      </c>
    </row>
    <row r="18" spans="1:13" x14ac:dyDescent="0.25">
      <c r="A18" s="101" t="s">
        <v>252</v>
      </c>
      <c r="B18" s="163">
        <v>4346.3463909774437</v>
      </c>
      <c r="C18" s="168">
        <v>3197.3230633193407</v>
      </c>
      <c r="D18" s="163">
        <v>4026.4701634521084</v>
      </c>
      <c r="E18" s="168">
        <v>3890.1205496780854</v>
      </c>
      <c r="F18" s="163">
        <v>2522.2848577966656</v>
      </c>
      <c r="G18" s="168">
        <v>2403.5021177773724</v>
      </c>
      <c r="H18" s="163">
        <v>2090.5381137626678</v>
      </c>
      <c r="I18" s="168">
        <v>3000.1692145028414</v>
      </c>
      <c r="J18" s="163">
        <v>1659.2984537430532</v>
      </c>
      <c r="K18" s="168">
        <v>2385.6334231212199</v>
      </c>
      <c r="L18" s="163">
        <v>1804.9217489375612</v>
      </c>
      <c r="M18" s="168">
        <v>1668.5822471726256</v>
      </c>
    </row>
    <row r="19" spans="1:13" x14ac:dyDescent="0.25">
      <c r="A19" s="101" t="s">
        <v>253</v>
      </c>
      <c r="B19" s="163">
        <v>4206.6254533324818</v>
      </c>
      <c r="C19" s="168">
        <v>3189.8137473730476</v>
      </c>
      <c r="D19" s="163">
        <v>4160.4206180225829</v>
      </c>
      <c r="E19" s="168">
        <v>3678.3964706124752</v>
      </c>
      <c r="F19" s="163">
        <v>2319.0187152681669</v>
      </c>
      <c r="G19" s="168">
        <v>2189.2057538837685</v>
      </c>
      <c r="H19" s="163">
        <v>1935.8865905848788</v>
      </c>
      <c r="I19" s="168">
        <v>2995.3319712099778</v>
      </c>
      <c r="J19" s="163">
        <v>1657.6659463027231</v>
      </c>
      <c r="K19" s="168">
        <v>2196.596026262654</v>
      </c>
      <c r="L19" s="163">
        <v>1576.4409124136805</v>
      </c>
      <c r="M19" s="168">
        <v>1369.5897421809541</v>
      </c>
    </row>
    <row r="20" spans="1:13" ht="15.75" thickBot="1" x14ac:dyDescent="0.3">
      <c r="A20" s="114" t="s">
        <v>254</v>
      </c>
      <c r="B20" s="165">
        <v>5119.1370902367426</v>
      </c>
      <c r="C20" s="169">
        <v>3825.4438168935731</v>
      </c>
      <c r="D20" s="165">
        <v>3532.4380978498966</v>
      </c>
      <c r="E20" s="169">
        <v>3546.0961118865284</v>
      </c>
      <c r="F20" s="165">
        <v>2367.3447651374818</v>
      </c>
      <c r="G20" s="169">
        <v>2356.5134644916507</v>
      </c>
      <c r="H20" s="165">
        <v>2166.5079477600357</v>
      </c>
      <c r="I20" s="169">
        <v>3265.0756819688404</v>
      </c>
      <c r="J20" s="165">
        <v>1962.513356652282</v>
      </c>
      <c r="K20" s="169">
        <v>2478.3114088415273</v>
      </c>
      <c r="L20" s="165">
        <v>1713.1259688919704</v>
      </c>
      <c r="M20" s="169">
        <v>1490.219224375993</v>
      </c>
    </row>
    <row r="21" spans="1:13" x14ac:dyDescent="0.25">
      <c r="A21" s="99"/>
      <c r="B21" s="99"/>
      <c r="C21" s="99"/>
      <c r="D21" s="99"/>
      <c r="E21" s="99"/>
      <c r="F21" s="99"/>
      <c r="G21" s="99"/>
      <c r="H21" s="99"/>
      <c r="I21" s="99"/>
      <c r="J21" s="99"/>
      <c r="K21" s="99"/>
      <c r="L21" s="99"/>
      <c r="M21" s="99"/>
    </row>
    <row r="22" spans="1:13" ht="14.25" customHeight="1" x14ac:dyDescent="0.25">
      <c r="A22" s="9" t="s">
        <v>384</v>
      </c>
    </row>
    <row r="23" spans="1:13" ht="25.5" customHeight="1" x14ac:dyDescent="0.25"/>
    <row r="24" spans="1:13" ht="39" customHeight="1" x14ac:dyDescent="0.25"/>
    <row r="25" spans="1:13" ht="21.75" customHeight="1" x14ac:dyDescent="0.25"/>
    <row r="26" spans="1:13" ht="15" customHeight="1" x14ac:dyDescent="0.25"/>
  </sheetData>
  <mergeCells count="8">
    <mergeCell ref="A1:M1"/>
    <mergeCell ref="B4:C4"/>
    <mergeCell ref="D4:E4"/>
    <mergeCell ref="F4:G4"/>
    <mergeCell ref="H4:I4"/>
    <mergeCell ref="J4:K4"/>
    <mergeCell ref="L4:M4"/>
    <mergeCell ref="A4:A5"/>
  </mergeCells>
  <hyperlinks>
    <hyperlink ref="A2" location="OBSAH!A1" tooltip="obsah" display="zpět na obsah"/>
  </hyperlinks>
  <pageMargins left="0.70866141732283472" right="0.70866141732283472" top="0.78740157480314965" bottom="0.78740157480314965" header="0.31496062992125984" footer="0.31496062992125984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workbookViewId="0">
      <selection activeCell="A27" sqref="A27:I27"/>
    </sheetView>
  </sheetViews>
  <sheetFormatPr defaultColWidth="9.140625" defaultRowHeight="14.25" x14ac:dyDescent="0.2"/>
  <cols>
    <col min="1" max="5" width="11.42578125" style="210" customWidth="1"/>
    <col min="6" max="6" width="14" style="210" customWidth="1"/>
    <col min="7" max="7" width="11.42578125" style="210" customWidth="1"/>
    <col min="8" max="8" width="8.42578125" style="210" customWidth="1"/>
    <col min="9" max="16384" width="9.140625" style="210"/>
  </cols>
  <sheetData>
    <row r="1" spans="1:8" x14ac:dyDescent="0.2">
      <c r="A1" s="144" t="s">
        <v>484</v>
      </c>
      <c r="B1" s="144"/>
      <c r="C1" s="144"/>
      <c r="D1" s="144"/>
      <c r="E1" s="144"/>
      <c r="F1" s="144"/>
      <c r="G1" s="144"/>
      <c r="H1" s="144"/>
    </row>
    <row r="2" spans="1:8" ht="15" x14ac:dyDescent="0.25">
      <c r="A2" s="14" t="s">
        <v>0</v>
      </c>
      <c r="B2" s="1"/>
      <c r="C2" s="1"/>
      <c r="D2" s="1"/>
      <c r="E2" s="1"/>
      <c r="F2" s="1"/>
      <c r="G2" s="1"/>
      <c r="H2" s="1"/>
    </row>
    <row r="3" spans="1:8" ht="7.5" customHeight="1" thickBot="1" x14ac:dyDescent="0.25"/>
    <row r="4" spans="1:8" ht="15.75" customHeight="1" x14ac:dyDescent="0.2">
      <c r="A4" s="887" t="s">
        <v>1</v>
      </c>
      <c r="B4" s="890" t="s">
        <v>392</v>
      </c>
      <c r="C4" s="890"/>
      <c r="D4" s="890"/>
      <c r="E4" s="891" t="s">
        <v>2</v>
      </c>
      <c r="F4" s="892"/>
      <c r="G4" s="892"/>
    </row>
    <row r="5" spans="1:8" ht="18.75" customHeight="1" x14ac:dyDescent="0.2">
      <c r="A5" s="888"/>
      <c r="B5" s="893" t="s">
        <v>3</v>
      </c>
      <c r="C5" s="893" t="s">
        <v>4</v>
      </c>
      <c r="D5" s="895"/>
      <c r="E5" s="896" t="s">
        <v>390</v>
      </c>
      <c r="F5" s="939" t="s">
        <v>409</v>
      </c>
      <c r="G5" s="898" t="s">
        <v>391</v>
      </c>
    </row>
    <row r="6" spans="1:8" ht="18.75" customHeight="1" thickBot="1" x14ac:dyDescent="0.25">
      <c r="A6" s="889"/>
      <c r="B6" s="894"/>
      <c r="C6" s="615" t="s">
        <v>5</v>
      </c>
      <c r="D6" s="615" t="s">
        <v>6</v>
      </c>
      <c r="E6" s="897"/>
      <c r="F6" s="940"/>
      <c r="G6" s="899"/>
    </row>
    <row r="7" spans="1:8" ht="15" customHeight="1" x14ac:dyDescent="0.2">
      <c r="A7" s="616">
        <v>2010</v>
      </c>
      <c r="B7" s="706">
        <v>34.476426535868455</v>
      </c>
      <c r="C7" s="578" t="s">
        <v>492</v>
      </c>
      <c r="D7" s="578" t="s">
        <v>492</v>
      </c>
      <c r="E7" s="718">
        <v>0.86344976259854334</v>
      </c>
      <c r="F7" s="710">
        <v>11.38143931824518</v>
      </c>
      <c r="G7" s="714">
        <v>3278.0847056143548</v>
      </c>
    </row>
    <row r="8" spans="1:8" ht="15" customHeight="1" x14ac:dyDescent="0.2">
      <c r="A8" s="617">
        <v>2011</v>
      </c>
      <c r="B8" s="707">
        <v>35.238826268466923</v>
      </c>
      <c r="C8" s="692">
        <v>0.76239973259846749</v>
      </c>
      <c r="D8" s="692">
        <v>2.2113652985621401</v>
      </c>
      <c r="E8" s="735">
        <v>0.8674550563425637</v>
      </c>
      <c r="F8" s="711">
        <v>11.477275688017498</v>
      </c>
      <c r="G8" s="715">
        <v>3357.1427466216842</v>
      </c>
    </row>
    <row r="9" spans="1:8" ht="15" customHeight="1" x14ac:dyDescent="0.2">
      <c r="A9" s="617">
        <v>2012</v>
      </c>
      <c r="B9" s="707">
        <v>35.289657472391532</v>
      </c>
      <c r="C9" s="692">
        <v>5.083120392460927E-2</v>
      </c>
      <c r="D9" s="692">
        <v>0.14424772135528396</v>
      </c>
      <c r="E9" s="735">
        <v>0.86305739698950557</v>
      </c>
      <c r="F9" s="711">
        <v>11.319552970201146</v>
      </c>
      <c r="G9" s="715">
        <v>3357.950052210163</v>
      </c>
    </row>
    <row r="10" spans="1:8" ht="15" customHeight="1" x14ac:dyDescent="0.2">
      <c r="A10" s="617">
        <v>2013</v>
      </c>
      <c r="B10" s="707">
        <v>36.396108838584176</v>
      </c>
      <c r="C10" s="692">
        <v>1.1064513661926441</v>
      </c>
      <c r="D10" s="692">
        <v>3.1353417557488772</v>
      </c>
      <c r="E10" s="735">
        <v>0.87853655014878007</v>
      </c>
      <c r="F10" s="711">
        <v>11.680611070112819</v>
      </c>
      <c r="G10" s="715">
        <v>3462.7610954668444</v>
      </c>
    </row>
    <row r="11" spans="1:8" ht="15" customHeight="1" x14ac:dyDescent="0.2">
      <c r="A11" s="617">
        <v>2014</v>
      </c>
      <c r="B11" s="707">
        <v>38.641288780088018</v>
      </c>
      <c r="C11" s="692">
        <v>2.2451799415038423</v>
      </c>
      <c r="D11" s="692">
        <v>6.1687362005129698</v>
      </c>
      <c r="E11" s="735">
        <v>0.88917094892104231</v>
      </c>
      <c r="F11" s="711">
        <v>11.680423524271015</v>
      </c>
      <c r="G11" s="715">
        <v>3671.4570533271822</v>
      </c>
    </row>
    <row r="12" spans="1:8" ht="15" customHeight="1" x14ac:dyDescent="0.2">
      <c r="A12" s="617">
        <v>2015</v>
      </c>
      <c r="B12" s="707">
        <v>40.77066462178297</v>
      </c>
      <c r="C12" s="692">
        <v>2.1293758416949515</v>
      </c>
      <c r="D12" s="692">
        <v>5.5106232450306436</v>
      </c>
      <c r="E12" s="735">
        <v>0.88145584256644482</v>
      </c>
      <c r="F12" s="711">
        <v>11.961708515731024</v>
      </c>
      <c r="G12" s="715">
        <v>3867.1050852582671</v>
      </c>
    </row>
    <row r="13" spans="1:8" ht="15" customHeight="1" x14ac:dyDescent="0.2">
      <c r="A13" s="617">
        <v>2016</v>
      </c>
      <c r="B13" s="707">
        <v>43.043386074782482</v>
      </c>
      <c r="C13" s="692">
        <v>2.2727214529995123</v>
      </c>
      <c r="D13" s="692">
        <v>5.5744037387736034</v>
      </c>
      <c r="E13" s="735">
        <v>0.8973217776410275</v>
      </c>
      <c r="F13" s="711">
        <v>12.05179735694256</v>
      </c>
      <c r="G13" s="715">
        <v>4074.0396637499271</v>
      </c>
    </row>
    <row r="14" spans="1:8" ht="15" customHeight="1" x14ac:dyDescent="0.2">
      <c r="A14" s="580">
        <v>2017</v>
      </c>
      <c r="B14" s="717">
        <v>47.432052640829617</v>
      </c>
      <c r="C14" s="692">
        <v>4.3886665660471351</v>
      </c>
      <c r="D14" s="692">
        <v>10.195913858687543</v>
      </c>
      <c r="E14" s="728">
        <v>0.92808526354836496</v>
      </c>
      <c r="F14" s="722">
        <v>12.57446171350019</v>
      </c>
      <c r="G14" s="721">
        <v>4479.1478523995902</v>
      </c>
    </row>
    <row r="15" spans="1:8" ht="15" customHeight="1" x14ac:dyDescent="0.2">
      <c r="A15" s="580">
        <v>2018</v>
      </c>
      <c r="B15" s="717">
        <v>53.485022443169989</v>
      </c>
      <c r="C15" s="692">
        <v>6.0529698023403711</v>
      </c>
      <c r="D15" s="692">
        <v>12.761349056882176</v>
      </c>
      <c r="E15" s="728">
        <v>0.98849353063589351</v>
      </c>
      <c r="F15" s="722">
        <v>13.231992939805595</v>
      </c>
      <c r="G15" s="721">
        <v>5033.2070547841549</v>
      </c>
    </row>
    <row r="16" spans="1:8" ht="15" customHeight="1" x14ac:dyDescent="0.2">
      <c r="A16" s="580">
        <v>2019</v>
      </c>
      <c r="B16" s="717">
        <v>58.977369391945921</v>
      </c>
      <c r="C16" s="692">
        <v>5.492346948775932</v>
      </c>
      <c r="D16" s="692">
        <v>10.268943898475079</v>
      </c>
      <c r="E16" s="728">
        <v>1.0183439481796579</v>
      </c>
      <c r="F16" s="722">
        <v>13.393340485645188</v>
      </c>
      <c r="G16" s="721">
        <v>5527.7512794574359</v>
      </c>
    </row>
    <row r="17" spans="1:7" ht="15" customHeight="1" x14ac:dyDescent="0.2">
      <c r="A17" s="580">
        <v>2020</v>
      </c>
      <c r="B17" s="717">
        <v>67.181404973891546</v>
      </c>
      <c r="C17" s="692">
        <v>8.2040355819456252</v>
      </c>
      <c r="D17" s="692">
        <v>13.910480692049966</v>
      </c>
      <c r="E17" s="728">
        <v>1.1767360912526188</v>
      </c>
      <c r="F17" s="722">
        <v>12.771608351813917</v>
      </c>
      <c r="G17" s="721">
        <v>6278.5450279824499</v>
      </c>
    </row>
    <row r="18" spans="1:7" ht="15" customHeight="1" x14ac:dyDescent="0.2">
      <c r="A18" s="580">
        <v>2021</v>
      </c>
      <c r="B18" s="717">
        <v>73.355689906979606</v>
      </c>
      <c r="C18" s="692">
        <v>6.1742849330880603</v>
      </c>
      <c r="D18" s="692">
        <v>9.1904671173333554</v>
      </c>
      <c r="E18" s="728">
        <v>1.2008362788287559</v>
      </c>
      <c r="F18" s="722">
        <v>12.655318929984594</v>
      </c>
      <c r="G18" s="721">
        <v>6985.6906733245023</v>
      </c>
    </row>
    <row r="19" spans="1:7" ht="7.5" customHeight="1" x14ac:dyDescent="0.2"/>
    <row r="20" spans="1:7" ht="13.5" customHeight="1" x14ac:dyDescent="0.2">
      <c r="A20" s="214" t="s">
        <v>384</v>
      </c>
    </row>
    <row r="23" spans="1:7" customFormat="1" ht="15" x14ac:dyDescent="0.25"/>
    <row r="24" spans="1:7" x14ac:dyDescent="0.2">
      <c r="D24" s="215"/>
      <c r="E24" s="215"/>
      <c r="F24" s="215"/>
      <c r="G24" s="215"/>
    </row>
    <row r="28" spans="1:7" ht="34.5" customHeight="1" x14ac:dyDescent="0.2"/>
    <row r="31" spans="1:7" ht="25.5" customHeight="1" x14ac:dyDescent="0.2"/>
    <row r="32" spans="1:7" ht="25.5" customHeight="1" x14ac:dyDescent="0.2"/>
  </sheetData>
  <mergeCells count="8">
    <mergeCell ref="A4:A6"/>
    <mergeCell ref="B4:D4"/>
    <mergeCell ref="E4:G4"/>
    <mergeCell ref="B5:B6"/>
    <mergeCell ref="C5:D5"/>
    <mergeCell ref="E5:E6"/>
    <mergeCell ref="F5:F6"/>
    <mergeCell ref="G5:G6"/>
  </mergeCells>
  <hyperlinks>
    <hyperlink ref="A2" location="OBSAH!A1" tooltip="obsah" display="zpět na obsah"/>
  </hyperlink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workbookViewId="0">
      <selection activeCell="A29" sqref="A29"/>
    </sheetView>
  </sheetViews>
  <sheetFormatPr defaultRowHeight="15" x14ac:dyDescent="0.25"/>
  <cols>
    <col min="1" max="1" width="26" customWidth="1"/>
    <col min="2" max="9" width="7.140625" customWidth="1"/>
  </cols>
  <sheetData>
    <row r="1" spans="1:9" s="6" customFormat="1" ht="14.25" x14ac:dyDescent="0.2">
      <c r="A1" s="900" t="s">
        <v>385</v>
      </c>
      <c r="B1" s="900"/>
      <c r="C1" s="900"/>
      <c r="D1" s="900"/>
      <c r="E1" s="900"/>
      <c r="F1" s="900"/>
      <c r="G1" s="900"/>
      <c r="H1" s="900"/>
    </row>
    <row r="2" spans="1:9" ht="14.25" customHeight="1" x14ac:dyDescent="0.25">
      <c r="A2" s="14" t="s">
        <v>0</v>
      </c>
    </row>
    <row r="3" spans="1:9" ht="15.75" thickBot="1" x14ac:dyDescent="0.3">
      <c r="I3" s="8" t="s">
        <v>14</v>
      </c>
    </row>
    <row r="4" spans="1:9" ht="15.75" thickBot="1" x14ac:dyDescent="0.3">
      <c r="A4" s="656" t="s">
        <v>271</v>
      </c>
      <c r="B4" s="657">
        <v>2010</v>
      </c>
      <c r="C4" s="658">
        <v>2012</v>
      </c>
      <c r="D4" s="659">
        <v>2014</v>
      </c>
      <c r="E4" s="659">
        <v>2016</v>
      </c>
      <c r="F4" s="658">
        <v>2018</v>
      </c>
      <c r="G4" s="658">
        <v>2019</v>
      </c>
      <c r="H4" s="659">
        <v>2020</v>
      </c>
      <c r="I4" s="659">
        <v>2021</v>
      </c>
    </row>
    <row r="5" spans="1:9" ht="12.75" customHeight="1" x14ac:dyDescent="0.25">
      <c r="A5" s="407" t="s">
        <v>291</v>
      </c>
      <c r="B5" s="408">
        <v>257.15161967000012</v>
      </c>
      <c r="C5" s="408">
        <v>263.82732806999962</v>
      </c>
      <c r="D5" s="408">
        <v>278.29307695815015</v>
      </c>
      <c r="E5" s="408">
        <v>300.90476483644994</v>
      </c>
      <c r="F5" s="408">
        <v>343.08803418132021</v>
      </c>
      <c r="G5" s="408">
        <v>374.23841778819008</v>
      </c>
      <c r="H5" s="409">
        <v>461.33135023747002</v>
      </c>
      <c r="I5" s="409">
        <v>500.91561496469984</v>
      </c>
    </row>
    <row r="6" spans="1:9" s="7" customFormat="1" ht="12.75" customHeight="1" x14ac:dyDescent="0.25">
      <c r="A6" s="415" t="s">
        <v>270</v>
      </c>
      <c r="B6" s="410">
        <v>34.253361669999997</v>
      </c>
      <c r="C6" s="410">
        <v>33.153520069999999</v>
      </c>
      <c r="D6" s="410">
        <v>36.845687958149995</v>
      </c>
      <c r="E6" s="410">
        <v>39.993651836449999</v>
      </c>
      <c r="F6" s="410">
        <v>51.279115076879997</v>
      </c>
      <c r="G6" s="410">
        <v>56.833773555829993</v>
      </c>
      <c r="H6" s="411">
        <v>91.933185408690008</v>
      </c>
      <c r="I6" s="411">
        <v>89.524458343359996</v>
      </c>
    </row>
    <row r="7" spans="1:9" s="7" customFormat="1" ht="12.75" customHeight="1" x14ac:dyDescent="0.25">
      <c r="A7" s="417" t="s">
        <v>8</v>
      </c>
      <c r="B7" s="410">
        <v>27.46123081</v>
      </c>
      <c r="C7" s="410">
        <v>27.100796389999996</v>
      </c>
      <c r="D7" s="410">
        <v>30.554436762879998</v>
      </c>
      <c r="E7" s="410">
        <v>33.380528997059997</v>
      </c>
      <c r="F7" s="410">
        <v>42.841010025469998</v>
      </c>
      <c r="G7" s="410">
        <v>47.596121378039989</v>
      </c>
      <c r="H7" s="411">
        <v>78.935488713690006</v>
      </c>
      <c r="I7" s="411">
        <v>78.082876592670004</v>
      </c>
    </row>
    <row r="8" spans="1:9" s="7" customFormat="1" ht="12.75" customHeight="1" x14ac:dyDescent="0.25">
      <c r="A8" s="581" t="s">
        <v>9</v>
      </c>
      <c r="B8" s="410">
        <v>6.7921308599999994</v>
      </c>
      <c r="C8" s="410">
        <v>6.0527236799999997</v>
      </c>
      <c r="D8" s="410">
        <v>6.291251195270001</v>
      </c>
      <c r="E8" s="410">
        <v>6.613122839389999</v>
      </c>
      <c r="F8" s="410">
        <v>8.4381050514099982</v>
      </c>
      <c r="G8" s="410">
        <v>9.2376521777899985</v>
      </c>
      <c r="H8" s="411">
        <v>12.997696695</v>
      </c>
      <c r="I8" s="411">
        <v>11.441581750689998</v>
      </c>
    </row>
    <row r="9" spans="1:9" s="7" customFormat="1" ht="12.75" customHeight="1" x14ac:dyDescent="0.25">
      <c r="A9" s="416" t="s">
        <v>10</v>
      </c>
      <c r="B9" s="410">
        <v>222.89825800000008</v>
      </c>
      <c r="C9" s="410">
        <v>230.67380799999964</v>
      </c>
      <c r="D9" s="410">
        <v>241.44738900000013</v>
      </c>
      <c r="E9" s="410">
        <v>260.91111299999994</v>
      </c>
      <c r="F9" s="410">
        <v>291.80891910444018</v>
      </c>
      <c r="G9" s="410">
        <v>317.40464423236006</v>
      </c>
      <c r="H9" s="411">
        <v>369.39816482878001</v>
      </c>
      <c r="I9" s="411">
        <v>411.39115662133986</v>
      </c>
    </row>
    <row r="10" spans="1:9" ht="12.75" customHeight="1" x14ac:dyDescent="0.25">
      <c r="A10" s="407" t="s">
        <v>47</v>
      </c>
      <c r="B10" s="408">
        <v>2.6613643540655518</v>
      </c>
      <c r="C10" s="408">
        <v>2.7670740958181357</v>
      </c>
      <c r="D10" s="408">
        <v>4.3438791448992884</v>
      </c>
      <c r="E10" s="408">
        <v>3.2944862488582687</v>
      </c>
      <c r="F10" s="408">
        <v>3.7778432459255935</v>
      </c>
      <c r="G10" s="408">
        <v>4.0540483372052902</v>
      </c>
      <c r="H10" s="409">
        <v>4.0491430853551913</v>
      </c>
      <c r="I10" s="409">
        <v>4.9595399210492648</v>
      </c>
    </row>
    <row r="11" spans="1:9" s="7" customFormat="1" ht="12.75" customHeight="1" x14ac:dyDescent="0.25">
      <c r="A11" s="418" t="s">
        <v>292</v>
      </c>
      <c r="B11" s="410">
        <v>0.42713776546799959</v>
      </c>
      <c r="C11" s="410">
        <v>0.52045108454501998</v>
      </c>
      <c r="D11" s="410">
        <v>0.53702125958519609</v>
      </c>
      <c r="E11" s="410">
        <v>0.48432475262086705</v>
      </c>
      <c r="F11" s="410">
        <v>0.60157386000000002</v>
      </c>
      <c r="G11" s="410">
        <v>0.68392359999999996</v>
      </c>
      <c r="H11" s="411">
        <v>0.51211814</v>
      </c>
      <c r="I11" s="411">
        <v>0.32214432154218686</v>
      </c>
    </row>
    <row r="12" spans="1:9" s="7" customFormat="1" ht="12.75" customHeight="1" x14ac:dyDescent="0.25">
      <c r="A12" s="416" t="s">
        <v>11</v>
      </c>
      <c r="B12" s="410">
        <v>1.3328755885975523</v>
      </c>
      <c r="C12" s="410">
        <v>1.3754240112731162</v>
      </c>
      <c r="D12" s="410">
        <v>1.4327718853140934</v>
      </c>
      <c r="E12" s="410">
        <v>1.5511674962374014</v>
      </c>
      <c r="F12" s="410">
        <v>1.9792693859255936</v>
      </c>
      <c r="G12" s="410">
        <v>2.1191627372052904</v>
      </c>
      <c r="H12" s="411">
        <v>2.192469945355191</v>
      </c>
      <c r="I12" s="411">
        <v>2.3086145995070786</v>
      </c>
    </row>
    <row r="13" spans="1:9" s="7" customFormat="1" ht="12.75" customHeight="1" x14ac:dyDescent="0.25">
      <c r="A13" s="418" t="s">
        <v>293</v>
      </c>
      <c r="B13" s="410">
        <v>0.90135100000000001</v>
      </c>
      <c r="C13" s="410">
        <v>0.87119899999999995</v>
      </c>
      <c r="D13" s="410">
        <v>2.3740859999999997</v>
      </c>
      <c r="E13" s="410">
        <v>1.2589939999999999</v>
      </c>
      <c r="F13" s="410">
        <v>1.1970000000000001</v>
      </c>
      <c r="G13" s="410">
        <v>1.2509619999999999</v>
      </c>
      <c r="H13" s="411">
        <v>1.3445550000000002</v>
      </c>
      <c r="I13" s="411">
        <v>2.3287809999999998</v>
      </c>
    </row>
    <row r="14" spans="1:9" ht="12.75" customHeight="1" x14ac:dyDescent="0.25">
      <c r="A14" s="407" t="s">
        <v>12</v>
      </c>
      <c r="B14" s="408">
        <v>43.10500000103508</v>
      </c>
      <c r="C14" s="408">
        <v>45.164000001581734</v>
      </c>
      <c r="D14" s="408">
        <v>48.184000001790771</v>
      </c>
      <c r="E14" s="408">
        <v>52.954000002065108</v>
      </c>
      <c r="F14" s="408">
        <v>57.344000000000001</v>
      </c>
      <c r="G14" s="408">
        <v>62.056000003403049</v>
      </c>
      <c r="H14" s="409">
        <v>60.641000002640908</v>
      </c>
      <c r="I14" s="409">
        <v>73.768000002871872</v>
      </c>
    </row>
    <row r="15" spans="1:9" ht="12.75" customHeight="1" thickBot="1" x14ac:dyDescent="0.3">
      <c r="A15" s="412" t="s">
        <v>13</v>
      </c>
      <c r="B15" s="413">
        <v>302.91798402510074</v>
      </c>
      <c r="C15" s="413">
        <v>311.75840216739954</v>
      </c>
      <c r="D15" s="413">
        <v>330.82095610484021</v>
      </c>
      <c r="E15" s="413">
        <v>357.15325108737329</v>
      </c>
      <c r="F15" s="413">
        <v>404.20987742724583</v>
      </c>
      <c r="G15" s="413">
        <v>440.34846612879841</v>
      </c>
      <c r="H15" s="414">
        <v>526.02149332546605</v>
      </c>
      <c r="I15" s="414">
        <v>579.64315488862098</v>
      </c>
    </row>
    <row r="16" spans="1:9" ht="6" customHeight="1" x14ac:dyDescent="0.25"/>
    <row r="17" spans="1:9" ht="15.75" thickBot="1" x14ac:dyDescent="0.3">
      <c r="I17" s="8" t="s">
        <v>237</v>
      </c>
    </row>
    <row r="18" spans="1:9" ht="15.75" thickBot="1" x14ac:dyDescent="0.3">
      <c r="A18" s="656" t="s">
        <v>271</v>
      </c>
      <c r="B18" s="657">
        <v>2010</v>
      </c>
      <c r="C18" s="658">
        <v>2012</v>
      </c>
      <c r="D18" s="659">
        <v>2014</v>
      </c>
      <c r="E18" s="659">
        <v>2016</v>
      </c>
      <c r="F18" s="658">
        <v>2018</v>
      </c>
      <c r="G18" s="658">
        <v>2019</v>
      </c>
      <c r="H18" s="659">
        <v>2020</v>
      </c>
      <c r="I18" s="659">
        <v>2021</v>
      </c>
    </row>
    <row r="19" spans="1:9" ht="12.75" customHeight="1" x14ac:dyDescent="0.25">
      <c r="A19" s="407" t="s">
        <v>291</v>
      </c>
      <c r="B19" s="693">
        <v>24450.468803290452</v>
      </c>
      <c r="C19" s="693">
        <v>25104.210511541853</v>
      </c>
      <c r="D19" s="693">
        <v>26441.692618094847</v>
      </c>
      <c r="E19" s="693">
        <v>28480.51835014089</v>
      </c>
      <c r="F19" s="693">
        <v>32286.293155963034</v>
      </c>
      <c r="G19" s="693">
        <v>35076.113330909255</v>
      </c>
      <c r="H19" s="694">
        <v>43114.454906257903</v>
      </c>
      <c r="I19" s="694">
        <v>47702.387422418171</v>
      </c>
    </row>
    <row r="20" spans="1:9" ht="12.75" customHeight="1" x14ac:dyDescent="0.25">
      <c r="A20" s="415" t="s">
        <v>270</v>
      </c>
      <c r="B20" s="695">
        <v>3256.8752706863306</v>
      </c>
      <c r="C20" s="695">
        <v>3154.6881557890802</v>
      </c>
      <c r="D20" s="695">
        <v>3500.8501323162668</v>
      </c>
      <c r="E20" s="695">
        <v>3785.3835104148643</v>
      </c>
      <c r="F20" s="695">
        <v>4825.6201825900134</v>
      </c>
      <c r="G20" s="695">
        <v>5326.839222037871</v>
      </c>
      <c r="H20" s="696">
        <v>8591.7620266893355</v>
      </c>
      <c r="I20" s="696">
        <v>8525.4487344700647</v>
      </c>
    </row>
    <row r="21" spans="1:9" ht="12.75" customHeight="1" x14ac:dyDescent="0.25">
      <c r="A21" s="417" t="s">
        <v>8</v>
      </c>
      <c r="B21" s="695">
        <v>2611.0664520857977</v>
      </c>
      <c r="C21" s="695">
        <v>2578.7476323320152</v>
      </c>
      <c r="D21" s="695">
        <v>2903.0942265393974</v>
      </c>
      <c r="E21" s="695">
        <v>3159.4540191309575</v>
      </c>
      <c r="F21" s="695">
        <v>4031.5524616893917</v>
      </c>
      <c r="G21" s="695">
        <v>4461.0250263315647</v>
      </c>
      <c r="H21" s="696">
        <v>7377.0416142280183</v>
      </c>
      <c r="I21" s="696">
        <v>7435.8624866244163</v>
      </c>
    </row>
    <row r="22" spans="1:9" ht="12.75" customHeight="1" x14ac:dyDescent="0.25">
      <c r="A22" s="581" t="s">
        <v>9</v>
      </c>
      <c r="B22" s="695">
        <v>645.80881860053296</v>
      </c>
      <c r="C22" s="695">
        <v>575.9405234570645</v>
      </c>
      <c r="D22" s="695">
        <v>597.75590577686978</v>
      </c>
      <c r="E22" s="695">
        <v>625.92949128390671</v>
      </c>
      <c r="F22" s="695">
        <v>794.06772090062225</v>
      </c>
      <c r="G22" s="695">
        <v>865.81419570630692</v>
      </c>
      <c r="H22" s="696">
        <v>1214.7204124613147</v>
      </c>
      <c r="I22" s="696">
        <v>1089.5862478456504</v>
      </c>
    </row>
    <row r="23" spans="1:9" ht="12.75" customHeight="1" x14ac:dyDescent="0.25">
      <c r="A23" s="416" t="s">
        <v>10</v>
      </c>
      <c r="B23" s="695">
        <v>21193.593532604122</v>
      </c>
      <c r="C23" s="695">
        <v>21949.522355752772</v>
      </c>
      <c r="D23" s="695">
        <v>22940.842485778579</v>
      </c>
      <c r="E23" s="695">
        <v>24695.134839726026</v>
      </c>
      <c r="F23" s="695">
        <v>27460.672973373014</v>
      </c>
      <c r="G23" s="695">
        <v>29749.274108871381</v>
      </c>
      <c r="H23" s="696">
        <v>34522.692879568567</v>
      </c>
      <c r="I23" s="696">
        <v>39176.938687948103</v>
      </c>
    </row>
    <row r="24" spans="1:9" ht="12.75" customHeight="1" x14ac:dyDescent="0.25">
      <c r="A24" s="407" t="s">
        <v>47</v>
      </c>
      <c r="B24" s="693">
        <v>253.04762302012605</v>
      </c>
      <c r="C24" s="693">
        <v>263.29801052308744</v>
      </c>
      <c r="D24" s="693">
        <v>412.72861824317795</v>
      </c>
      <c r="E24" s="693">
        <v>311.8218354431616</v>
      </c>
      <c r="F24" s="693">
        <v>355.51386927929644</v>
      </c>
      <c r="G24" s="693">
        <v>379.97237099607156</v>
      </c>
      <c r="H24" s="694">
        <v>378.4191056442819</v>
      </c>
      <c r="I24" s="694">
        <v>472.2989016174181</v>
      </c>
    </row>
    <row r="25" spans="1:9" ht="12.75" customHeight="1" x14ac:dyDescent="0.25">
      <c r="A25" s="418" t="s">
        <v>292</v>
      </c>
      <c r="B25" s="695">
        <v>40.613077307017662</v>
      </c>
      <c r="C25" s="695">
        <v>49.522972782834152</v>
      </c>
      <c r="D25" s="695">
        <v>51.024449585820058</v>
      </c>
      <c r="E25" s="695">
        <v>45.841148484117141</v>
      </c>
      <c r="F25" s="695">
        <v>56.611097047644414</v>
      </c>
      <c r="G25" s="695">
        <v>64.101868122104079</v>
      </c>
      <c r="H25" s="696">
        <v>47.860815100342009</v>
      </c>
      <c r="I25" s="696">
        <v>30.677928124122033</v>
      </c>
    </row>
    <row r="26" spans="1:9" ht="12.75" customHeight="1" x14ac:dyDescent="0.25">
      <c r="A26" s="416" t="s">
        <v>11</v>
      </c>
      <c r="B26" s="695">
        <v>126.73236528509337</v>
      </c>
      <c r="C26" s="695">
        <v>130.87701783671281</v>
      </c>
      <c r="D26" s="695">
        <v>136.13315213378684</v>
      </c>
      <c r="E26" s="695">
        <v>146.81739707492966</v>
      </c>
      <c r="F26" s="695">
        <v>186.25910921406282</v>
      </c>
      <c r="G26" s="695">
        <v>198.62202490104249</v>
      </c>
      <c r="H26" s="696">
        <v>204.90076502211335</v>
      </c>
      <c r="I26" s="696">
        <v>219.85025969393703</v>
      </c>
    </row>
    <row r="27" spans="1:9" ht="12.75" customHeight="1" x14ac:dyDescent="0.25">
      <c r="A27" s="418" t="s">
        <v>293</v>
      </c>
      <c r="B27" s="695">
        <v>85.702180428015055</v>
      </c>
      <c r="C27" s="695">
        <v>82.898019903540543</v>
      </c>
      <c r="D27" s="695">
        <v>225.57101652357107</v>
      </c>
      <c r="E27" s="695">
        <v>119.1632898841148</v>
      </c>
      <c r="F27" s="695">
        <v>112.64366301758916</v>
      </c>
      <c r="G27" s="695">
        <v>117.24847797292499</v>
      </c>
      <c r="H27" s="696">
        <v>125.65752552182656</v>
      </c>
      <c r="I27" s="696">
        <v>221.7707137993591</v>
      </c>
    </row>
    <row r="28" spans="1:9" ht="12.75" customHeight="1" x14ac:dyDescent="0.25">
      <c r="A28" s="407" t="s">
        <v>12</v>
      </c>
      <c r="B28" s="693">
        <v>4098.5060064706176</v>
      </c>
      <c r="C28" s="693">
        <v>4297.5326774418099</v>
      </c>
      <c r="D28" s="693">
        <v>4578.1466469941251</v>
      </c>
      <c r="E28" s="693">
        <v>5012.0753973168266</v>
      </c>
      <c r="F28" s="693">
        <v>5396.356066901114</v>
      </c>
      <c r="G28" s="693">
        <v>5816.3010143288411</v>
      </c>
      <c r="H28" s="694">
        <v>5667.3010813993733</v>
      </c>
      <c r="I28" s="694">
        <v>7024.9551229540348</v>
      </c>
    </row>
    <row r="29" spans="1:9" ht="12.75" customHeight="1" thickBot="1" x14ac:dyDescent="0.3">
      <c r="A29" s="412" t="s">
        <v>13</v>
      </c>
      <c r="B29" s="697">
        <v>28802.022432781192</v>
      </c>
      <c r="C29" s="697">
        <v>29665.041199506755</v>
      </c>
      <c r="D29" s="697">
        <v>31432.567883332151</v>
      </c>
      <c r="E29" s="697">
        <v>33804.415582900874</v>
      </c>
      <c r="F29" s="697">
        <v>38038.163092143441</v>
      </c>
      <c r="G29" s="697">
        <v>41272.386716234178</v>
      </c>
      <c r="H29" s="698">
        <v>49160.17509330155</v>
      </c>
      <c r="I29" s="698">
        <v>55199.641446989619</v>
      </c>
    </row>
    <row r="30" spans="1:9" ht="6.6" customHeight="1" x14ac:dyDescent="0.25"/>
    <row r="31" spans="1:9" ht="15.75" thickBot="1" x14ac:dyDescent="0.3">
      <c r="I31" s="8" t="s">
        <v>238</v>
      </c>
    </row>
    <row r="32" spans="1:9" ht="15.75" customHeight="1" thickBot="1" x14ac:dyDescent="0.3">
      <c r="A32" s="656" t="s">
        <v>271</v>
      </c>
      <c r="B32" s="657">
        <v>2010</v>
      </c>
      <c r="C32" s="658">
        <v>2012</v>
      </c>
      <c r="D32" s="659">
        <v>2014</v>
      </c>
      <c r="E32" s="659">
        <v>2016</v>
      </c>
      <c r="F32" s="658">
        <v>2018</v>
      </c>
      <c r="G32" s="658">
        <v>2019</v>
      </c>
      <c r="H32" s="659">
        <v>2020</v>
      </c>
      <c r="I32" s="659">
        <v>2021</v>
      </c>
    </row>
    <row r="33" spans="1:9" ht="12.75" customHeight="1" x14ac:dyDescent="0.25">
      <c r="A33" s="407" t="s">
        <v>291</v>
      </c>
      <c r="B33" s="749">
        <v>84.891499756149074</v>
      </c>
      <c r="C33" s="749">
        <v>84.625571030588233</v>
      </c>
      <c r="D33" s="749">
        <v>84.121961388067717</v>
      </c>
      <c r="E33" s="749">
        <v>84.250882197020005</v>
      </c>
      <c r="F33" s="749">
        <v>84.878686380708984</v>
      </c>
      <c r="G33" s="749">
        <v>84.986878932088374</v>
      </c>
      <c r="H33" s="750">
        <v>87.70199622851338</v>
      </c>
      <c r="I33" s="750">
        <v>86.417929848744834</v>
      </c>
    </row>
    <row r="34" spans="1:9" ht="12.75" customHeight="1" x14ac:dyDescent="0.25">
      <c r="A34" s="415" t="s">
        <v>270</v>
      </c>
      <c r="B34" s="751">
        <v>11.307800618124295</v>
      </c>
      <c r="C34" s="751">
        <v>10.634362968090311</v>
      </c>
      <c r="D34" s="751">
        <v>11.137652339797137</v>
      </c>
      <c r="E34" s="751">
        <v>11.197896621320696</v>
      </c>
      <c r="F34" s="751">
        <v>12.686259772588013</v>
      </c>
      <c r="G34" s="751">
        <v>12.906545140367667</v>
      </c>
      <c r="H34" s="752">
        <v>17.477077757316668</v>
      </c>
      <c r="I34" s="752">
        <v>15.444753826267855</v>
      </c>
    </row>
    <row r="35" spans="1:9" ht="12.75" customHeight="1" x14ac:dyDescent="0.25">
      <c r="A35" s="417" t="s">
        <v>8</v>
      </c>
      <c r="B35" s="751">
        <v>9.0655663440981034</v>
      </c>
      <c r="C35" s="751">
        <v>8.6928840414854793</v>
      </c>
      <c r="D35" s="751">
        <v>9.2359435516524577</v>
      </c>
      <c r="E35" s="751">
        <v>9.346276114085784</v>
      </c>
      <c r="F35" s="751">
        <v>10.598704390439098</v>
      </c>
      <c r="G35" s="751">
        <v>10.808740131757039</v>
      </c>
      <c r="H35" s="752">
        <v>15.00613372557576</v>
      </c>
      <c r="I35" s="752">
        <v>13.470852874588626</v>
      </c>
    </row>
    <row r="36" spans="1:9" ht="12.75" customHeight="1" x14ac:dyDescent="0.25">
      <c r="A36" s="581" t="s">
        <v>9</v>
      </c>
      <c r="B36" s="751">
        <v>2.242234274026194</v>
      </c>
      <c r="C36" s="751">
        <v>1.9414789266048307</v>
      </c>
      <c r="D36" s="751">
        <v>1.9017087881446804</v>
      </c>
      <c r="E36" s="751">
        <v>1.8516205072349117</v>
      </c>
      <c r="F36" s="751">
        <v>2.0875553821489139</v>
      </c>
      <c r="G36" s="751">
        <v>2.0978050086106261</v>
      </c>
      <c r="H36" s="752">
        <v>2.4709440317409079</v>
      </c>
      <c r="I36" s="752">
        <v>1.9739009516792292</v>
      </c>
    </row>
    <row r="37" spans="1:9" ht="12.75" customHeight="1" x14ac:dyDescent="0.25">
      <c r="A37" s="416" t="s">
        <v>10</v>
      </c>
      <c r="B37" s="751">
        <v>73.583699138024784</v>
      </c>
      <c r="C37" s="751">
        <v>73.991208062497932</v>
      </c>
      <c r="D37" s="751">
        <v>72.984309048270575</v>
      </c>
      <c r="E37" s="751">
        <v>73.052985575699296</v>
      </c>
      <c r="F37" s="751">
        <v>72.192426608120968</v>
      </c>
      <c r="G37" s="751">
        <v>72.08033379172069</v>
      </c>
      <c r="H37" s="752">
        <v>70.224918471196716</v>
      </c>
      <c r="I37" s="752">
        <v>70.973176022476977</v>
      </c>
    </row>
    <row r="38" spans="1:9" ht="12.75" customHeight="1" x14ac:dyDescent="0.25">
      <c r="A38" s="407" t="s">
        <v>47</v>
      </c>
      <c r="B38" s="749">
        <v>0.87857588338004478</v>
      </c>
      <c r="C38" s="749">
        <v>0.88757001465909102</v>
      </c>
      <c r="D38" s="749">
        <v>1.3130604530151568</v>
      </c>
      <c r="E38" s="749">
        <v>0.92242930417909363</v>
      </c>
      <c r="F38" s="749">
        <v>0.93462417840236267</v>
      </c>
      <c r="G38" s="749">
        <v>0.92064549987997768</v>
      </c>
      <c r="H38" s="750">
        <v>0.76976761153937467</v>
      </c>
      <c r="I38" s="750">
        <v>0.85561950990385538</v>
      </c>
    </row>
    <row r="39" spans="1:9" ht="12.75" customHeight="1" x14ac:dyDescent="0.25">
      <c r="A39" s="418" t="s">
        <v>292</v>
      </c>
      <c r="B39" s="751">
        <v>0.14100772750178003</v>
      </c>
      <c r="C39" s="751">
        <v>0.1669405157733527</v>
      </c>
      <c r="D39" s="751">
        <v>0.16232987955424719</v>
      </c>
      <c r="E39" s="751">
        <v>0.13560698415772862</v>
      </c>
      <c r="F39" s="751">
        <v>0.14882710532185792</v>
      </c>
      <c r="G39" s="751">
        <v>0.155314177885647</v>
      </c>
      <c r="H39" s="752">
        <v>9.7356884936854932E-2</v>
      </c>
      <c r="I39" s="752">
        <v>5.5576317743989787E-2</v>
      </c>
    </row>
    <row r="40" spans="1:9" ht="12.75" customHeight="1" x14ac:dyDescent="0.25">
      <c r="A40" s="416" t="s">
        <v>11</v>
      </c>
      <c r="B40" s="751">
        <v>0.44001203589388277</v>
      </c>
      <c r="C40" s="751">
        <v>0.44118265994145639</v>
      </c>
      <c r="D40" s="751">
        <v>0.43309586616998802</v>
      </c>
      <c r="E40" s="751">
        <v>0.43431425907920035</v>
      </c>
      <c r="F40" s="751">
        <v>0.48966378519086151</v>
      </c>
      <c r="G40" s="751">
        <v>0.48124676255496529</v>
      </c>
      <c r="H40" s="752">
        <v>0.41680234993718041</v>
      </c>
      <c r="I40" s="752">
        <v>0.39828204301846387</v>
      </c>
    </row>
    <row r="41" spans="1:9" ht="12.75" customHeight="1" x14ac:dyDescent="0.25">
      <c r="A41" s="418" t="s">
        <v>293</v>
      </c>
      <c r="B41" s="751">
        <v>0.29755611998438208</v>
      </c>
      <c r="C41" s="751">
        <v>0.27944683894428202</v>
      </c>
      <c r="D41" s="751">
        <v>0.71763470729092205</v>
      </c>
      <c r="E41" s="751">
        <v>0.35250806094216458</v>
      </c>
      <c r="F41" s="751">
        <v>0.29613328788964327</v>
      </c>
      <c r="G41" s="751">
        <v>0.28408455943936534</v>
      </c>
      <c r="H41" s="752">
        <v>0.25560837666533931</v>
      </c>
      <c r="I41" s="752">
        <v>0.40176114914140187</v>
      </c>
    </row>
    <row r="42" spans="1:9" ht="12.75" customHeight="1" x14ac:dyDescent="0.25">
      <c r="A42" s="407" t="s">
        <v>12</v>
      </c>
      <c r="B42" s="749">
        <v>14.229924360470875</v>
      </c>
      <c r="C42" s="749">
        <v>14.486858954752661</v>
      </c>
      <c r="D42" s="749">
        <v>14.564978158917121</v>
      </c>
      <c r="E42" s="749">
        <v>14.826688498800907</v>
      </c>
      <c r="F42" s="749">
        <v>14.186689440888642</v>
      </c>
      <c r="G42" s="749">
        <v>14.09247556803165</v>
      </c>
      <c r="H42" s="750">
        <v>11.528236159947253</v>
      </c>
      <c r="I42" s="750">
        <v>12.726450641351311</v>
      </c>
    </row>
    <row r="43" spans="1:9" ht="12.75" customHeight="1" thickBot="1" x14ac:dyDescent="0.3">
      <c r="A43" s="412" t="s">
        <v>13</v>
      </c>
      <c r="B43" s="753">
        <v>100</v>
      </c>
      <c r="C43" s="753">
        <v>100</v>
      </c>
      <c r="D43" s="753">
        <v>100</v>
      </c>
      <c r="E43" s="753">
        <v>100</v>
      </c>
      <c r="F43" s="753">
        <v>100</v>
      </c>
      <c r="G43" s="753">
        <v>100</v>
      </c>
      <c r="H43" s="754">
        <v>100</v>
      </c>
      <c r="I43" s="754">
        <v>100</v>
      </c>
    </row>
    <row r="45" spans="1:9" s="6" customFormat="1" ht="14.25" x14ac:dyDescent="0.2">
      <c r="A45" s="214" t="s">
        <v>384</v>
      </c>
    </row>
  </sheetData>
  <mergeCells count="1">
    <mergeCell ref="A1:H1"/>
  </mergeCells>
  <hyperlinks>
    <hyperlink ref="A2" location="OBSAH!A1" tooltip="obsah" display="zpět na obsah"/>
  </hyperlinks>
  <pageMargins left="0.7" right="0.7" top="1.3474015750000001" bottom="0.78740157499999996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5"/>
  <sheetViews>
    <sheetView topLeftCell="A11" zoomScale="220" zoomScaleNormal="220" workbookViewId="0">
      <selection activeCell="B14" sqref="B14"/>
    </sheetView>
  </sheetViews>
  <sheetFormatPr defaultColWidth="9.140625" defaultRowHeight="14.25" x14ac:dyDescent="0.2"/>
  <cols>
    <col min="1" max="1" width="10.7109375" style="79" customWidth="1"/>
    <col min="2" max="2" width="7.85546875" style="79" customWidth="1"/>
    <col min="3" max="3" width="11.42578125" style="79" customWidth="1"/>
    <col min="4" max="6" width="9.85546875" style="79" customWidth="1"/>
    <col min="7" max="9" width="8.28515625" style="79" customWidth="1"/>
    <col min="10" max="10" width="9.140625" style="79"/>
    <col min="11" max="11" width="9.7109375" style="79" bestFit="1" customWidth="1"/>
    <col min="12" max="16384" width="9.140625" style="79"/>
  </cols>
  <sheetData>
    <row r="1" spans="1:18" ht="25.5" customHeight="1" x14ac:dyDescent="0.2">
      <c r="A1" s="989" t="s">
        <v>485</v>
      </c>
      <c r="B1" s="989"/>
      <c r="C1" s="989"/>
      <c r="D1" s="989"/>
      <c r="E1" s="989"/>
      <c r="F1" s="989"/>
      <c r="G1" s="989"/>
      <c r="H1" s="989"/>
      <c r="I1" s="989"/>
    </row>
    <row r="2" spans="1:18" ht="15" x14ac:dyDescent="0.25">
      <c r="A2" s="14" t="s">
        <v>0</v>
      </c>
      <c r="B2" s="3"/>
    </row>
    <row r="3" spans="1:18" ht="14.25" customHeight="1" thickBot="1" x14ac:dyDescent="0.25">
      <c r="I3" s="272" t="s">
        <v>14</v>
      </c>
      <c r="J3" s="111"/>
    </row>
    <row r="4" spans="1:18" ht="15.75" customHeight="1" x14ac:dyDescent="0.25">
      <c r="A4" s="1029" t="s">
        <v>1</v>
      </c>
      <c r="B4" s="1030"/>
      <c r="C4" s="1033" t="s">
        <v>174</v>
      </c>
      <c r="D4" s="1026" t="s">
        <v>175</v>
      </c>
      <c r="E4" s="1027"/>
      <c r="F4" s="1028"/>
      <c r="G4" s="1026" t="s">
        <v>176</v>
      </c>
      <c r="H4" s="1027"/>
      <c r="I4" s="1027"/>
      <c r="K4" s="66"/>
    </row>
    <row r="5" spans="1:18" ht="34.5" customHeight="1" thickBot="1" x14ac:dyDescent="0.3">
      <c r="A5" s="1031"/>
      <c r="B5" s="1032"/>
      <c r="C5" s="1034"/>
      <c r="D5" s="173" t="s">
        <v>290</v>
      </c>
      <c r="E5" s="174" t="s">
        <v>177</v>
      </c>
      <c r="F5" s="175" t="s">
        <v>178</v>
      </c>
      <c r="G5" s="173" t="s">
        <v>404</v>
      </c>
      <c r="H5" s="174" t="s">
        <v>405</v>
      </c>
      <c r="I5" s="180" t="s">
        <v>406</v>
      </c>
      <c r="K5" s="66"/>
    </row>
    <row r="6" spans="1:18" ht="15" customHeight="1" x14ac:dyDescent="0.2">
      <c r="A6" s="962">
        <v>2010</v>
      </c>
      <c r="B6" s="963"/>
      <c r="C6" s="29">
        <v>34.476426535868455</v>
      </c>
      <c r="D6" s="181">
        <v>22.71088464</v>
      </c>
      <c r="E6" s="176">
        <v>11.7267419382528</v>
      </c>
      <c r="F6" s="177">
        <v>3.8799957615655203E-2</v>
      </c>
      <c r="G6" s="181">
        <v>28.853407639352355</v>
      </c>
      <c r="H6" s="182">
        <v>1.5055112123029064</v>
      </c>
      <c r="I6" s="183">
        <v>4.1174753343227835</v>
      </c>
      <c r="J6" s="321"/>
      <c r="K6" s="321"/>
      <c r="L6" s="321"/>
    </row>
    <row r="7" spans="1:18" ht="15" customHeight="1" x14ac:dyDescent="0.2">
      <c r="A7" s="941">
        <v>2012</v>
      </c>
      <c r="B7" s="942"/>
      <c r="C7" s="29">
        <v>35.289657472391532</v>
      </c>
      <c r="D7" s="184">
        <v>23.09799619</v>
      </c>
      <c r="E7" s="178">
        <v>12.110921486197102</v>
      </c>
      <c r="F7" s="179">
        <v>8.0739796194426908E-2</v>
      </c>
      <c r="G7" s="184">
        <v>29.598824097897985</v>
      </c>
      <c r="H7" s="185">
        <v>1.4703469845968351</v>
      </c>
      <c r="I7" s="186">
        <v>4.2204529801922144</v>
      </c>
      <c r="J7" s="321"/>
      <c r="K7" s="321"/>
      <c r="L7" s="321"/>
    </row>
    <row r="8" spans="1:18" ht="15" customHeight="1" x14ac:dyDescent="0.2">
      <c r="A8" s="941">
        <v>2014</v>
      </c>
      <c r="B8" s="942"/>
      <c r="C8" s="29">
        <v>38.641288780088018</v>
      </c>
      <c r="D8" s="184">
        <v>25.579144405499999</v>
      </c>
      <c r="E8" s="178">
        <v>12.971660979531862</v>
      </c>
      <c r="F8" s="179">
        <v>9.0483395056161792E-2</v>
      </c>
      <c r="G8" s="184">
        <v>32.385088446144053</v>
      </c>
      <c r="H8" s="185">
        <v>1.642219500259547</v>
      </c>
      <c r="I8" s="186">
        <v>4.6139450495072536</v>
      </c>
      <c r="J8" s="321"/>
      <c r="K8" s="321"/>
      <c r="L8" s="321"/>
    </row>
    <row r="9" spans="1:18" ht="15" customHeight="1" x14ac:dyDescent="0.2">
      <c r="A9" s="941">
        <v>2016</v>
      </c>
      <c r="B9" s="942"/>
      <c r="C9" s="29">
        <v>43.043386074782482</v>
      </c>
      <c r="D9" s="184">
        <v>28.750269756199998</v>
      </c>
      <c r="E9" s="178">
        <v>14.19283948528421</v>
      </c>
      <c r="F9" s="179">
        <v>0.10027683329826399</v>
      </c>
      <c r="G9" s="184">
        <v>36.189020814453045</v>
      </c>
      <c r="H9" s="185">
        <v>1.7678761413184221</v>
      </c>
      <c r="I9" s="186">
        <v>5.0864499660387343</v>
      </c>
      <c r="J9" s="321"/>
      <c r="K9" s="321"/>
      <c r="L9" s="321"/>
    </row>
    <row r="10" spans="1:18" ht="15" customHeight="1" x14ac:dyDescent="0.2">
      <c r="A10" s="941">
        <v>2018</v>
      </c>
      <c r="B10" s="942"/>
      <c r="C10" s="29">
        <v>53.485022443169989</v>
      </c>
      <c r="D10" s="184">
        <v>37.128861155169993</v>
      </c>
      <c r="E10" s="178">
        <v>16.216161287999999</v>
      </c>
      <c r="F10" s="179">
        <v>0.14000000000000001</v>
      </c>
      <c r="G10" s="184">
        <v>44.835698426169998</v>
      </c>
      <c r="H10" s="185">
        <v>2.2343386239999998</v>
      </c>
      <c r="I10" s="186">
        <v>6.4149532880000004</v>
      </c>
      <c r="J10" s="321"/>
      <c r="K10" s="321"/>
      <c r="L10" s="321"/>
    </row>
    <row r="11" spans="1:18" ht="15" customHeight="1" x14ac:dyDescent="0.2">
      <c r="A11" s="941">
        <v>2019</v>
      </c>
      <c r="B11" s="942"/>
      <c r="C11" s="29">
        <v>58.977369391945921</v>
      </c>
      <c r="D11" s="184">
        <v>41.075563139370004</v>
      </c>
      <c r="E11" s="178">
        <v>17.738009128999998</v>
      </c>
      <c r="F11" s="179">
        <v>0.163797123575916</v>
      </c>
      <c r="G11" s="184">
        <v>49.35874512894592</v>
      </c>
      <c r="H11" s="185">
        <v>2.475790581</v>
      </c>
      <c r="I11" s="186">
        <v>7.1427931979999997</v>
      </c>
      <c r="J11" s="321"/>
      <c r="K11" s="321"/>
      <c r="L11" s="321"/>
    </row>
    <row r="12" spans="1:18" ht="15" customHeight="1" x14ac:dyDescent="0.2">
      <c r="A12" s="941">
        <v>2020</v>
      </c>
      <c r="B12" s="942"/>
      <c r="C12" s="29">
        <v>67.181404973891546</v>
      </c>
      <c r="D12" s="184">
        <v>47.839498919519997</v>
      </c>
      <c r="E12" s="178">
        <v>19.233031927959999</v>
      </c>
      <c r="F12" s="179">
        <v>0.10887412641155901</v>
      </c>
      <c r="G12" s="184">
        <v>55.407202226891556</v>
      </c>
      <c r="H12" s="185">
        <v>2.760127051</v>
      </c>
      <c r="I12" s="186">
        <v>9.0139534700000006</v>
      </c>
      <c r="J12" s="321"/>
      <c r="K12" s="321"/>
      <c r="L12" s="321"/>
    </row>
    <row r="13" spans="1:18" ht="15" customHeight="1" thickBot="1" x14ac:dyDescent="0.25">
      <c r="A13" s="965">
        <v>2021</v>
      </c>
      <c r="B13" s="966"/>
      <c r="C13" s="29">
        <v>73.355689906979606</v>
      </c>
      <c r="D13" s="837">
        <v>51.642112187020004</v>
      </c>
      <c r="E13" s="838">
        <v>21.587309649800002</v>
      </c>
      <c r="F13" s="868">
        <v>0.12626807015961763</v>
      </c>
      <c r="G13" s="837">
        <v>60.304171820979619</v>
      </c>
      <c r="H13" s="838">
        <v>3.1781082299999999</v>
      </c>
      <c r="I13" s="840">
        <v>9.8732228450000008</v>
      </c>
      <c r="J13" s="724"/>
      <c r="K13" s="321"/>
      <c r="L13" s="321"/>
    </row>
    <row r="14" spans="1:18" ht="17.25" customHeight="1" x14ac:dyDescent="0.2">
      <c r="A14" s="967" t="s">
        <v>393</v>
      </c>
      <c r="B14" s="600" t="s">
        <v>5</v>
      </c>
      <c r="C14" s="269">
        <v>6.1742849330880603</v>
      </c>
      <c r="D14" s="269">
        <v>3.8026132675000071</v>
      </c>
      <c r="E14" s="269">
        <v>2.3542777218400026</v>
      </c>
      <c r="F14" s="269">
        <v>1.7393943748058624E-2</v>
      </c>
      <c r="G14" s="269">
        <v>4.8969695940880626</v>
      </c>
      <c r="H14" s="269">
        <v>0.41798117899999987</v>
      </c>
      <c r="I14" s="270">
        <v>0.85926937500000022</v>
      </c>
      <c r="J14" s="82"/>
      <c r="K14" s="743"/>
      <c r="L14" s="743"/>
      <c r="M14" s="743"/>
      <c r="N14" s="743"/>
      <c r="O14" s="743"/>
      <c r="P14" s="743"/>
      <c r="Q14" s="743"/>
      <c r="R14" s="743"/>
    </row>
    <row r="15" spans="1:18" ht="17.25" customHeight="1" thickBot="1" x14ac:dyDescent="0.25">
      <c r="A15" s="968"/>
      <c r="B15" s="172" t="s">
        <v>6</v>
      </c>
      <c r="C15" s="271">
        <v>9.1904671173333554</v>
      </c>
      <c r="D15" s="271">
        <v>7.9486895836787808</v>
      </c>
      <c r="E15" s="271">
        <v>12.240803897473263</v>
      </c>
      <c r="F15" s="271">
        <v>15.976195925841141</v>
      </c>
      <c r="G15" s="271">
        <v>8.8381463009719496</v>
      </c>
      <c r="H15" s="271">
        <v>15.143548513412242</v>
      </c>
      <c r="I15" s="723">
        <v>9.5326582044138242</v>
      </c>
      <c r="J15" s="82"/>
      <c r="K15" s="82"/>
      <c r="L15" s="82"/>
      <c r="M15" s="82"/>
      <c r="N15" s="82"/>
      <c r="O15" s="82"/>
      <c r="P15" s="82"/>
      <c r="Q15" s="82"/>
      <c r="R15" s="82"/>
    </row>
    <row r="16" spans="1:18" ht="17.25" customHeight="1" x14ac:dyDescent="0.2">
      <c r="A16" s="969" t="s">
        <v>394</v>
      </c>
      <c r="B16" s="600" t="s">
        <v>5</v>
      </c>
      <c r="C16" s="746">
        <v>38.879263371111151</v>
      </c>
      <c r="D16" s="746">
        <v>28.931227547020004</v>
      </c>
      <c r="E16" s="746">
        <v>9.8605677115472012</v>
      </c>
      <c r="F16" s="746">
        <v>8.7468112543962431E-2</v>
      </c>
      <c r="G16" s="746">
        <v>31.450764181627264</v>
      </c>
      <c r="H16" s="746">
        <v>1.6725970176970935</v>
      </c>
      <c r="I16" s="747">
        <v>5.7557475106772173</v>
      </c>
      <c r="J16" s="82"/>
      <c r="K16" s="743"/>
      <c r="L16" s="743"/>
      <c r="M16" s="743"/>
      <c r="N16" s="743"/>
      <c r="O16" s="743"/>
      <c r="P16" s="743"/>
      <c r="Q16" s="743"/>
      <c r="R16" s="743"/>
    </row>
    <row r="17" spans="1:18" ht="17.25" customHeight="1" thickBot="1" x14ac:dyDescent="0.25">
      <c r="A17" s="970"/>
      <c r="B17" s="117" t="s">
        <v>6</v>
      </c>
      <c r="C17" s="271">
        <v>112.77057188819172</v>
      </c>
      <c r="D17" s="271">
        <v>127.38925852348481</v>
      </c>
      <c r="E17" s="271">
        <v>84.086166161650482</v>
      </c>
      <c r="F17" s="271">
        <v>225.43352601156025</v>
      </c>
      <c r="G17" s="271">
        <v>109.00190568386262</v>
      </c>
      <c r="H17" s="271">
        <v>111.09827705225817</v>
      </c>
      <c r="I17" s="723">
        <v>139.78826934791795</v>
      </c>
      <c r="J17" s="82"/>
      <c r="K17" s="82"/>
      <c r="L17" s="82"/>
      <c r="M17" s="82"/>
      <c r="N17" s="82"/>
      <c r="O17" s="82"/>
      <c r="P17" s="82"/>
      <c r="Q17" s="82"/>
      <c r="R17" s="82"/>
    </row>
    <row r="18" spans="1:18" ht="7.5" customHeight="1" x14ac:dyDescent="0.2">
      <c r="A18" s="80"/>
      <c r="B18" s="80"/>
      <c r="J18" s="82"/>
      <c r="K18" s="82"/>
    </row>
    <row r="19" spans="1:18" ht="15" thickBot="1" x14ac:dyDescent="0.25">
      <c r="I19" s="81" t="s">
        <v>237</v>
      </c>
      <c r="J19" s="82"/>
    </row>
    <row r="20" spans="1:18" ht="15.75" customHeight="1" x14ac:dyDescent="0.2">
      <c r="A20" s="1029" t="s">
        <v>1</v>
      </c>
      <c r="B20" s="1030"/>
      <c r="C20" s="1033" t="s">
        <v>174</v>
      </c>
      <c r="D20" s="1026" t="s">
        <v>175</v>
      </c>
      <c r="E20" s="1027"/>
      <c r="F20" s="1028"/>
      <c r="G20" s="1026" t="s">
        <v>176</v>
      </c>
      <c r="H20" s="1027"/>
      <c r="I20" s="1027"/>
    </row>
    <row r="21" spans="1:18" ht="34.5" customHeight="1" thickBot="1" x14ac:dyDescent="0.25">
      <c r="A21" s="1031"/>
      <c r="B21" s="1032"/>
      <c r="C21" s="1034"/>
      <c r="D21" s="173" t="s">
        <v>290</v>
      </c>
      <c r="E21" s="174" t="s">
        <v>177</v>
      </c>
      <c r="F21" s="180" t="s">
        <v>178</v>
      </c>
      <c r="G21" s="173" t="s">
        <v>404</v>
      </c>
      <c r="H21" s="174" t="s">
        <v>405</v>
      </c>
      <c r="I21" s="180" t="s">
        <v>406</v>
      </c>
    </row>
    <row r="22" spans="1:18" x14ac:dyDescent="0.2">
      <c r="A22" s="962">
        <v>2010</v>
      </c>
      <c r="B22" s="963"/>
      <c r="C22" s="33">
        <v>3278.0847056143548</v>
      </c>
      <c r="D22" s="187">
        <v>2159.3944346842859</v>
      </c>
      <c r="E22" s="725">
        <v>1115.0010966037785</v>
      </c>
      <c r="F22" s="273">
        <v>3.6891743262904453</v>
      </c>
      <c r="G22" s="187">
        <v>2743.4372929866872</v>
      </c>
      <c r="H22" s="188">
        <v>143.14689122570826</v>
      </c>
      <c r="I22" s="191">
        <v>391.49744551238393</v>
      </c>
      <c r="K22" s="321"/>
      <c r="L22" s="321"/>
    </row>
    <row r="23" spans="1:18" x14ac:dyDescent="0.2">
      <c r="A23" s="941">
        <v>2012</v>
      </c>
      <c r="B23" s="942"/>
      <c r="C23" s="33">
        <v>3357.950052210163</v>
      </c>
      <c r="D23" s="189">
        <v>2197.8654106473077</v>
      </c>
      <c r="E23" s="726">
        <v>1152.4019316057343</v>
      </c>
      <c r="F23" s="193">
        <v>7.6827099571204842</v>
      </c>
      <c r="G23" s="189">
        <v>2816.4448182205701</v>
      </c>
      <c r="H23" s="190">
        <v>139.90931302058343</v>
      </c>
      <c r="I23" s="192">
        <v>401.59274190389476</v>
      </c>
      <c r="K23" s="321"/>
      <c r="L23" s="321"/>
    </row>
    <row r="24" spans="1:18" x14ac:dyDescent="0.2">
      <c r="A24" s="941">
        <v>2014</v>
      </c>
      <c r="B24" s="942"/>
      <c r="C24" s="33">
        <v>3671.4570533271822</v>
      </c>
      <c r="D24" s="189">
        <v>2430.3726172311581</v>
      </c>
      <c r="E24" s="726">
        <v>1232.4872616881376</v>
      </c>
      <c r="F24" s="193">
        <v>8.597174407886774</v>
      </c>
      <c r="G24" s="189">
        <v>3077.0314643203624</v>
      </c>
      <c r="H24" s="190">
        <v>156.03357335344083</v>
      </c>
      <c r="I24" s="192">
        <v>438.38861566145863</v>
      </c>
      <c r="K24" s="321"/>
      <c r="L24" s="321"/>
    </row>
    <row r="25" spans="1:18" x14ac:dyDescent="0.2">
      <c r="A25" s="941">
        <v>2016</v>
      </c>
      <c r="B25" s="942"/>
      <c r="C25" s="33">
        <v>4074.0396637499271</v>
      </c>
      <c r="D25" s="189">
        <v>2721.2017922282066</v>
      </c>
      <c r="E25" s="726">
        <v>1343.3467084542365</v>
      </c>
      <c r="F25" s="193">
        <v>9.4911630674825211</v>
      </c>
      <c r="G25" s="189">
        <v>3425.2766716401607</v>
      </c>
      <c r="H25" s="190">
        <v>167.32878560750683</v>
      </c>
      <c r="I25" s="192">
        <v>481.4305006887401</v>
      </c>
      <c r="K25" s="321"/>
      <c r="L25" s="321"/>
    </row>
    <row r="26" spans="1:18" x14ac:dyDescent="0.2">
      <c r="A26" s="941">
        <v>2018</v>
      </c>
      <c r="B26" s="942"/>
      <c r="C26" s="33">
        <v>5033.2070547841549</v>
      </c>
      <c r="D26" s="189">
        <v>3494.0107971510647</v>
      </c>
      <c r="E26" s="726">
        <v>1526.0215602041324</v>
      </c>
      <c r="F26" s="193">
        <v>13.174697428957797</v>
      </c>
      <c r="G26" s="189">
        <v>4219.2625770056356</v>
      </c>
      <c r="H26" s="190">
        <v>210.26239517881359</v>
      </c>
      <c r="I26" s="192">
        <v>603.67906135927115</v>
      </c>
      <c r="K26" s="321"/>
      <c r="L26" s="321"/>
    </row>
    <row r="27" spans="1:18" x14ac:dyDescent="0.2">
      <c r="A27" s="941">
        <v>2019</v>
      </c>
      <c r="B27" s="942"/>
      <c r="C27" s="33">
        <v>5527.7512794574359</v>
      </c>
      <c r="D27" s="189">
        <v>3849.8749442204589</v>
      </c>
      <c r="E27" s="726">
        <v>1662.5241795075301</v>
      </c>
      <c r="F27" s="193">
        <v>15.352155729446027</v>
      </c>
      <c r="G27" s="189">
        <v>4626.2298463282141</v>
      </c>
      <c r="H27" s="190">
        <v>232.04755812083314</v>
      </c>
      <c r="I27" s="192">
        <v>669.47008057867583</v>
      </c>
      <c r="K27" s="321"/>
      <c r="L27" s="321"/>
    </row>
    <row r="28" spans="1:18" x14ac:dyDescent="0.2">
      <c r="A28" s="941">
        <v>2020</v>
      </c>
      <c r="B28" s="942"/>
      <c r="C28" s="33">
        <v>6278.5450279824499</v>
      </c>
      <c r="D28" s="189">
        <v>4470.9164418197679</v>
      </c>
      <c r="E28" s="726">
        <v>1797.4535815565287</v>
      </c>
      <c r="F28" s="193">
        <v>10.175004606153744</v>
      </c>
      <c r="G28" s="189">
        <v>5178.1681879273292</v>
      </c>
      <c r="H28" s="190">
        <v>257.95206247012311</v>
      </c>
      <c r="I28" s="192">
        <v>842.41335475981418</v>
      </c>
      <c r="K28" s="321"/>
      <c r="L28" s="321"/>
    </row>
    <row r="29" spans="1:18" ht="15" thickBot="1" x14ac:dyDescent="0.25">
      <c r="A29" s="965">
        <v>2021</v>
      </c>
      <c r="B29" s="966"/>
      <c r="C29" s="35">
        <v>6985.6906733245023</v>
      </c>
      <c r="D29" s="837">
        <v>4917.8982831885041</v>
      </c>
      <c r="E29" s="838">
        <v>2055.7678330611334</v>
      </c>
      <c r="F29" s="727">
        <v>12.024557074867047</v>
      </c>
      <c r="G29" s="869">
        <v>5742.7895666521872</v>
      </c>
      <c r="H29" s="870">
        <v>302.65247384735522</v>
      </c>
      <c r="I29" s="871">
        <v>940.23082369522467</v>
      </c>
      <c r="J29" s="82"/>
      <c r="K29" s="321"/>
      <c r="L29" s="321"/>
    </row>
    <row r="30" spans="1:18" ht="7.5" customHeight="1" x14ac:dyDescent="0.2">
      <c r="A30" s="80"/>
      <c r="B30" s="80"/>
    </row>
    <row r="31" spans="1:18" ht="15" thickBot="1" x14ac:dyDescent="0.25">
      <c r="I31" s="81" t="s">
        <v>259</v>
      </c>
    </row>
    <row r="32" spans="1:18" ht="15.75" customHeight="1" x14ac:dyDescent="0.2">
      <c r="A32" s="1029" t="s">
        <v>1</v>
      </c>
      <c r="B32" s="1030"/>
      <c r="C32" s="1033" t="s">
        <v>174</v>
      </c>
      <c r="D32" s="1026" t="s">
        <v>175</v>
      </c>
      <c r="E32" s="1027"/>
      <c r="F32" s="1028"/>
      <c r="G32" s="1026" t="s">
        <v>176</v>
      </c>
      <c r="H32" s="1027"/>
      <c r="I32" s="1027"/>
    </row>
    <row r="33" spans="1:21" ht="34.5" customHeight="1" thickBot="1" x14ac:dyDescent="0.25">
      <c r="A33" s="1031"/>
      <c r="B33" s="1032"/>
      <c r="C33" s="1034"/>
      <c r="D33" s="173" t="s">
        <v>290</v>
      </c>
      <c r="E33" s="174" t="s">
        <v>177</v>
      </c>
      <c r="F33" s="180" t="s">
        <v>178</v>
      </c>
      <c r="G33" s="173" t="s">
        <v>404</v>
      </c>
      <c r="H33" s="174" t="s">
        <v>405</v>
      </c>
      <c r="I33" s="180" t="s">
        <v>406</v>
      </c>
    </row>
    <row r="34" spans="1:21" x14ac:dyDescent="0.2">
      <c r="A34" s="962">
        <v>2010</v>
      </c>
      <c r="B34" s="963"/>
      <c r="C34" s="836">
        <v>100</v>
      </c>
      <c r="D34" s="181">
        <v>65.873661866818296</v>
      </c>
      <c r="E34" s="182">
        <v>34.013797590224662</v>
      </c>
      <c r="F34" s="177">
        <v>0.1125405429570511</v>
      </c>
      <c r="G34" s="181">
        <v>83.690250233254176</v>
      </c>
      <c r="H34" s="182">
        <v>4.3667843903039323</v>
      </c>
      <c r="I34" s="183">
        <v>11.942871544529304</v>
      </c>
      <c r="K34" s="321"/>
      <c r="L34" s="321"/>
    </row>
    <row r="35" spans="1:21" x14ac:dyDescent="0.2">
      <c r="A35" s="941">
        <v>2012</v>
      </c>
      <c r="B35" s="942"/>
      <c r="C35" s="29">
        <v>100</v>
      </c>
      <c r="D35" s="184">
        <v>65.452593888366465</v>
      </c>
      <c r="E35" s="185">
        <v>34.318614442976511</v>
      </c>
      <c r="F35" s="179">
        <v>0.22879166865700748</v>
      </c>
      <c r="G35" s="184">
        <v>83.873934228617244</v>
      </c>
      <c r="H35" s="185">
        <v>4.1665096515803377</v>
      </c>
      <c r="I35" s="186">
        <v>11.959461447009053</v>
      </c>
      <c r="K35" s="321"/>
      <c r="L35" s="321"/>
    </row>
    <row r="36" spans="1:21" x14ac:dyDescent="0.2">
      <c r="A36" s="941">
        <v>2014</v>
      </c>
      <c r="B36" s="942"/>
      <c r="C36" s="29">
        <v>100</v>
      </c>
      <c r="D36" s="184">
        <v>66.196406002589171</v>
      </c>
      <c r="E36" s="185">
        <v>33.569431530493368</v>
      </c>
      <c r="F36" s="179">
        <v>0.23416246691748072</v>
      </c>
      <c r="G36" s="184">
        <v>83.809545355620216</v>
      </c>
      <c r="H36" s="185">
        <v>4.2499087170865479</v>
      </c>
      <c r="I36" s="186">
        <v>11.940453321227821</v>
      </c>
      <c r="K36" s="321"/>
      <c r="L36" s="321"/>
    </row>
    <row r="37" spans="1:21" x14ac:dyDescent="0.2">
      <c r="A37" s="941">
        <v>2016</v>
      </c>
      <c r="B37" s="942"/>
      <c r="C37" s="29">
        <v>100</v>
      </c>
      <c r="D37" s="184">
        <v>66.793699051115567</v>
      </c>
      <c r="E37" s="185">
        <v>32.973334069550042</v>
      </c>
      <c r="F37" s="179">
        <v>0.23296687933436641</v>
      </c>
      <c r="G37" s="184">
        <v>84.075682966900331</v>
      </c>
      <c r="H37" s="185">
        <v>4.1071957913509847</v>
      </c>
      <c r="I37" s="186">
        <v>11.817030280103117</v>
      </c>
      <c r="K37" s="321"/>
      <c r="L37" s="321"/>
    </row>
    <row r="38" spans="1:21" x14ac:dyDescent="0.2">
      <c r="A38" s="941">
        <v>2018</v>
      </c>
      <c r="B38" s="942"/>
      <c r="C38" s="29">
        <v>100</v>
      </c>
      <c r="D38" s="184">
        <v>69.419174675715837</v>
      </c>
      <c r="E38" s="185">
        <v>30.31906980170071</v>
      </c>
      <c r="F38" s="179">
        <v>0.26175552258345919</v>
      </c>
      <c r="G38" s="184">
        <v>83.828511942403594</v>
      </c>
      <c r="H38" s="185">
        <v>4.1775033868109066</v>
      </c>
      <c r="I38" s="186">
        <v>11.993924644635138</v>
      </c>
      <c r="K38" s="321"/>
      <c r="L38" s="321"/>
    </row>
    <row r="39" spans="1:21" x14ac:dyDescent="0.2">
      <c r="A39" s="941">
        <v>2019</v>
      </c>
      <c r="B39" s="942"/>
      <c r="C39" s="29">
        <v>100</v>
      </c>
      <c r="D39" s="184">
        <v>69.646312751581235</v>
      </c>
      <c r="E39" s="185">
        <v>30.075958476748099</v>
      </c>
      <c r="F39" s="179">
        <v>0.27772877167065457</v>
      </c>
      <c r="G39" s="184">
        <v>83.690991371491137</v>
      </c>
      <c r="H39" s="185">
        <v>4.1978653957022702</v>
      </c>
      <c r="I39" s="186">
        <v>12.111074589527954</v>
      </c>
      <c r="K39" s="321"/>
      <c r="L39" s="321"/>
    </row>
    <row r="40" spans="1:21" x14ac:dyDescent="0.2">
      <c r="A40" s="941">
        <v>2020</v>
      </c>
      <c r="B40" s="942"/>
      <c r="C40" s="29">
        <v>100</v>
      </c>
      <c r="D40" s="184">
        <v>71.209435018680651</v>
      </c>
      <c r="E40" s="185">
        <v>28.628505068380839</v>
      </c>
      <c r="F40" s="179">
        <v>0.16205991293851379</v>
      </c>
      <c r="G40" s="184">
        <v>82.474015314839349</v>
      </c>
      <c r="H40" s="185">
        <v>4.1084687825041133</v>
      </c>
      <c r="I40" s="186">
        <v>13.417333968384643</v>
      </c>
      <c r="K40" s="321"/>
      <c r="L40" s="321"/>
      <c r="T40" s="83"/>
      <c r="U40" s="83"/>
    </row>
    <row r="41" spans="1:21" ht="15" thickBot="1" x14ac:dyDescent="0.25">
      <c r="A41" s="965">
        <v>2021</v>
      </c>
      <c r="B41" s="966"/>
      <c r="C41" s="774">
        <v>100</v>
      </c>
      <c r="D41" s="837">
        <v>70.399599884488836</v>
      </c>
      <c r="E41" s="838">
        <v>29.428268859817546</v>
      </c>
      <c r="F41" s="839">
        <v>0.17213125569364121</v>
      </c>
      <c r="G41" s="837">
        <v>82.207899479167494</v>
      </c>
      <c r="H41" s="838">
        <v>4.3324631450267512</v>
      </c>
      <c r="I41" s="840">
        <v>13.459382438526543</v>
      </c>
      <c r="J41" s="82"/>
      <c r="K41" s="321"/>
      <c r="L41" s="321"/>
      <c r="M41" s="296"/>
      <c r="N41" s="296"/>
      <c r="O41" s="296"/>
      <c r="P41" s="296"/>
      <c r="Q41" s="296"/>
      <c r="T41" s="83"/>
      <c r="U41" s="83"/>
    </row>
    <row r="42" spans="1:21" ht="6.75" customHeight="1" x14ac:dyDescent="0.2">
      <c r="A42" s="31"/>
      <c r="B42" s="31"/>
      <c r="C42" s="295"/>
      <c r="D42" s="295"/>
      <c r="E42" s="295"/>
      <c r="F42" s="295"/>
      <c r="G42" s="295"/>
      <c r="H42" s="295"/>
      <c r="I42" s="295"/>
      <c r="T42" s="83"/>
      <c r="U42" s="83"/>
    </row>
    <row r="43" spans="1:21" s="83" customFormat="1" ht="34.5" customHeight="1" x14ac:dyDescent="0.2">
      <c r="A43" s="1035" t="s">
        <v>402</v>
      </c>
      <c r="B43" s="1035"/>
      <c r="C43" s="1035"/>
      <c r="D43" s="1035"/>
      <c r="E43" s="1035"/>
      <c r="F43" s="1035"/>
      <c r="G43" s="1035"/>
      <c r="H43" s="1035"/>
      <c r="I43" s="1035"/>
      <c r="T43" s="79"/>
      <c r="U43" s="79"/>
    </row>
    <row r="44" spans="1:21" s="83" customFormat="1" ht="25.5" customHeight="1" x14ac:dyDescent="0.2">
      <c r="A44" s="1035" t="s">
        <v>403</v>
      </c>
      <c r="B44" s="1035"/>
      <c r="C44" s="1035"/>
      <c r="D44" s="1035"/>
      <c r="E44" s="1035"/>
      <c r="F44" s="1035"/>
      <c r="G44" s="1035"/>
      <c r="H44" s="1035"/>
      <c r="I44" s="1035"/>
      <c r="T44" s="79"/>
      <c r="U44" s="79"/>
    </row>
    <row r="45" spans="1:21" s="83" customFormat="1" ht="16.5" customHeight="1" x14ac:dyDescent="0.2">
      <c r="A45" s="64" t="s">
        <v>384</v>
      </c>
      <c r="B45" s="79"/>
      <c r="C45" s="79"/>
      <c r="D45" s="79"/>
      <c r="E45" s="79"/>
      <c r="F45" s="79"/>
      <c r="G45" s="79"/>
      <c r="H45" s="79"/>
      <c r="I45" s="79"/>
      <c r="J45" s="79"/>
      <c r="T45" s="79"/>
      <c r="U45" s="79"/>
    </row>
  </sheetData>
  <mergeCells count="41">
    <mergeCell ref="A35:B35"/>
    <mergeCell ref="A36:B36"/>
    <mergeCell ref="A37:B37"/>
    <mergeCell ref="A38:B38"/>
    <mergeCell ref="A43:I43"/>
    <mergeCell ref="A44:I44"/>
    <mergeCell ref="G20:I20"/>
    <mergeCell ref="A22:B22"/>
    <mergeCell ref="A27:B27"/>
    <mergeCell ref="A28:B28"/>
    <mergeCell ref="A29:B29"/>
    <mergeCell ref="D20:F20"/>
    <mergeCell ref="A39:B39"/>
    <mergeCell ref="A34:B34"/>
    <mergeCell ref="A40:B40"/>
    <mergeCell ref="A41:B41"/>
    <mergeCell ref="A24:B24"/>
    <mergeCell ref="A25:B25"/>
    <mergeCell ref="A32:B33"/>
    <mergeCell ref="A23:B23"/>
    <mergeCell ref="C32:C33"/>
    <mergeCell ref="A1:I1"/>
    <mergeCell ref="A4:B5"/>
    <mergeCell ref="C4:C5"/>
    <mergeCell ref="D4:F4"/>
    <mergeCell ref="G4:I4"/>
    <mergeCell ref="D32:F32"/>
    <mergeCell ref="G32:I32"/>
    <mergeCell ref="A20:B21"/>
    <mergeCell ref="A6:B6"/>
    <mergeCell ref="A7:B7"/>
    <mergeCell ref="A8:B8"/>
    <mergeCell ref="A9:B9"/>
    <mergeCell ref="A14:A15"/>
    <mergeCell ref="C20:C21"/>
    <mergeCell ref="A10:B10"/>
    <mergeCell ref="A11:B11"/>
    <mergeCell ref="A12:B12"/>
    <mergeCell ref="A13:B13"/>
    <mergeCell ref="A16:A17"/>
    <mergeCell ref="A26:B26"/>
  </mergeCells>
  <hyperlinks>
    <hyperlink ref="A2" location="OBSAH!A1" tooltip="obsah" display="zpět na obsah"/>
  </hyperlinks>
  <pageMargins left="0.7" right="0.7" top="0.78740157499999996" bottom="0.78740157499999996" header="0.3" footer="0.3"/>
  <pageSetup paperSize="9" orientation="portrait" r:id="rId1"/>
  <colBreaks count="1" manualBreakCount="1">
    <brk id="9" max="1048575" man="1"/>
  </colBreaks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workbookViewId="0">
      <selection activeCell="A27" sqref="A27:I27"/>
    </sheetView>
  </sheetViews>
  <sheetFormatPr defaultColWidth="9.140625" defaultRowHeight="14.25" x14ac:dyDescent="0.2"/>
  <cols>
    <col min="1" max="1" width="11.42578125" style="210" customWidth="1"/>
    <col min="2" max="6" width="13.5703125" style="210" customWidth="1"/>
    <col min="7" max="7" width="8.42578125" style="210" customWidth="1"/>
    <col min="8" max="10" width="9.140625" style="210"/>
    <col min="11" max="11" width="14.85546875" style="210" bestFit="1" customWidth="1"/>
    <col min="12" max="16384" width="9.140625" style="210"/>
  </cols>
  <sheetData>
    <row r="1" spans="1:7" x14ac:dyDescent="0.2">
      <c r="A1" s="144" t="s">
        <v>486</v>
      </c>
      <c r="B1" s="144"/>
      <c r="C1" s="144"/>
      <c r="D1" s="144"/>
      <c r="E1" s="144"/>
      <c r="F1" s="144"/>
      <c r="G1" s="144"/>
    </row>
    <row r="2" spans="1:7" ht="15" x14ac:dyDescent="0.25">
      <c r="A2" s="14" t="s">
        <v>0</v>
      </c>
      <c r="B2" s="1"/>
      <c r="C2" s="1"/>
      <c r="D2" s="1"/>
      <c r="E2" s="1"/>
      <c r="F2" s="1"/>
      <c r="G2" s="1"/>
    </row>
    <row r="3" spans="1:7" ht="7.5" customHeight="1" thickBot="1" x14ac:dyDescent="0.25"/>
    <row r="4" spans="1:7" ht="15.75" customHeight="1" x14ac:dyDescent="0.2">
      <c r="A4" s="887" t="s">
        <v>1</v>
      </c>
      <c r="B4" s="890" t="s">
        <v>392</v>
      </c>
      <c r="C4" s="890"/>
      <c r="D4" s="890"/>
      <c r="E4" s="892" t="s">
        <v>2</v>
      </c>
      <c r="F4" s="1036"/>
    </row>
    <row r="5" spans="1:7" ht="18.75" customHeight="1" x14ac:dyDescent="0.2">
      <c r="A5" s="888"/>
      <c r="B5" s="893" t="s">
        <v>3</v>
      </c>
      <c r="C5" s="893" t="s">
        <v>4</v>
      </c>
      <c r="D5" s="895"/>
      <c r="E5" s="896" t="s">
        <v>390</v>
      </c>
      <c r="F5" s="898" t="s">
        <v>391</v>
      </c>
    </row>
    <row r="6" spans="1:7" ht="18.75" customHeight="1" thickBot="1" x14ac:dyDescent="0.25">
      <c r="A6" s="889"/>
      <c r="B6" s="894"/>
      <c r="C6" s="615" t="s">
        <v>5</v>
      </c>
      <c r="D6" s="615" t="s">
        <v>6</v>
      </c>
      <c r="E6" s="897"/>
      <c r="F6" s="899"/>
    </row>
    <row r="7" spans="1:7" ht="15" customHeight="1" x14ac:dyDescent="0.2">
      <c r="A7" s="616">
        <v>2010</v>
      </c>
      <c r="B7" s="729">
        <v>26.136952475459733</v>
      </c>
      <c r="C7" s="578" t="s">
        <v>492</v>
      </c>
      <c r="D7" s="578" t="s">
        <v>492</v>
      </c>
      <c r="E7" s="732">
        <v>0.65459061966604815</v>
      </c>
      <c r="F7" s="714">
        <v>2485.1515301922386</v>
      </c>
    </row>
    <row r="8" spans="1:7" ht="15" customHeight="1" x14ac:dyDescent="0.2">
      <c r="A8" s="617">
        <v>2011</v>
      </c>
      <c r="B8" s="730">
        <v>25.230943862890381</v>
      </c>
      <c r="C8" s="691">
        <v>-0.90600861256935161</v>
      </c>
      <c r="D8" s="692">
        <v>-3.4663896390369597</v>
      </c>
      <c r="E8" s="692">
        <v>0.62109644808870157</v>
      </c>
      <c r="F8" s="715">
        <v>2403.7088958186346</v>
      </c>
    </row>
    <row r="9" spans="1:7" ht="15" customHeight="1" x14ac:dyDescent="0.2">
      <c r="A9" s="617">
        <v>2012</v>
      </c>
      <c r="B9" s="730">
        <v>25.197914712655649</v>
      </c>
      <c r="C9" s="691">
        <v>-3.3029150234732185E-2</v>
      </c>
      <c r="D9" s="692">
        <v>-0.13090731133253986</v>
      </c>
      <c r="E9" s="692">
        <v>0.61624986579940222</v>
      </c>
      <c r="F9" s="715">
        <v>2397.6809378539747</v>
      </c>
    </row>
    <row r="10" spans="1:7" ht="15" customHeight="1" x14ac:dyDescent="0.2">
      <c r="A10" s="617">
        <v>2013</v>
      </c>
      <c r="B10" s="730">
        <v>26.927681099019328</v>
      </c>
      <c r="C10" s="691">
        <v>1.7297663863636785</v>
      </c>
      <c r="D10" s="692">
        <v>6.8647203790038303</v>
      </c>
      <c r="E10" s="692">
        <v>0.64998574878311677</v>
      </c>
      <c r="F10" s="715">
        <v>2561.9256969023077</v>
      </c>
    </row>
    <row r="11" spans="1:7" ht="15" customHeight="1" x14ac:dyDescent="0.2">
      <c r="A11" s="617">
        <v>2014</v>
      </c>
      <c r="B11" s="730">
        <v>28.332584122493561</v>
      </c>
      <c r="C11" s="691">
        <v>1.4049030234742332</v>
      </c>
      <c r="D11" s="692">
        <v>5.2173190045889273</v>
      </c>
      <c r="E11" s="692">
        <v>0.65195834572072142</v>
      </c>
      <c r="F11" s="715">
        <v>2691.9874853945739</v>
      </c>
    </row>
    <row r="12" spans="1:7" ht="15" customHeight="1" x14ac:dyDescent="0.2">
      <c r="A12" s="617">
        <v>2015</v>
      </c>
      <c r="B12" s="730">
        <v>29.709287720231586</v>
      </c>
      <c r="C12" s="691">
        <v>1.3767035977380253</v>
      </c>
      <c r="D12" s="692">
        <v>4.8590823617992607</v>
      </c>
      <c r="E12" s="692">
        <v>0.64231048187265105</v>
      </c>
      <c r="F12" s="715">
        <v>2817.9314388935827</v>
      </c>
    </row>
    <row r="13" spans="1:7" ht="15" customHeight="1" x14ac:dyDescent="0.2">
      <c r="A13" s="617">
        <v>2016</v>
      </c>
      <c r="B13" s="730">
        <v>32.772658728661106</v>
      </c>
      <c r="C13" s="691">
        <v>3.0633710084295203</v>
      </c>
      <c r="D13" s="692">
        <v>10.311156017191925</v>
      </c>
      <c r="E13" s="692">
        <v>0.68320880558357722</v>
      </c>
      <c r="F13" s="715">
        <v>3101.9193358797647</v>
      </c>
    </row>
    <row r="14" spans="1:7" ht="15" customHeight="1" x14ac:dyDescent="0.2">
      <c r="A14" s="580">
        <v>2017</v>
      </c>
      <c r="B14" s="731">
        <v>29.177650384507082</v>
      </c>
      <c r="C14" s="691">
        <v>-3.5950083441540244</v>
      </c>
      <c r="D14" s="692">
        <v>-10.969535227271731</v>
      </c>
      <c r="E14" s="692">
        <v>0.57090819054112252</v>
      </c>
      <c r="F14" s="721">
        <v>2755.3311058971935</v>
      </c>
    </row>
    <row r="15" spans="1:7" ht="15" customHeight="1" x14ac:dyDescent="0.2">
      <c r="A15" s="580">
        <v>2018</v>
      </c>
      <c r="B15" s="731">
        <v>32.533501879999996</v>
      </c>
      <c r="C15" s="691">
        <v>3.3558514954929137</v>
      </c>
      <c r="D15" s="692">
        <v>11.501445288668011</v>
      </c>
      <c r="E15" s="692">
        <v>0.60127405146891522</v>
      </c>
      <c r="F15" s="721">
        <v>3061.5645969530688</v>
      </c>
    </row>
    <row r="16" spans="1:7" ht="15" customHeight="1" x14ac:dyDescent="0.2">
      <c r="A16" s="580">
        <v>2019</v>
      </c>
      <c r="B16" s="731">
        <v>37.766871260736501</v>
      </c>
      <c r="C16" s="691">
        <v>5.2333693807365051</v>
      </c>
      <c r="D16" s="692">
        <v>16.08609303738595</v>
      </c>
      <c r="E16" s="692">
        <v>0.65210885440582911</v>
      </c>
      <c r="F16" s="721">
        <v>3539.7623374017421</v>
      </c>
    </row>
    <row r="17" spans="1:6" ht="15" customHeight="1" x14ac:dyDescent="0.2">
      <c r="A17" s="580">
        <v>2020</v>
      </c>
      <c r="B17" s="731">
        <v>42.665999999999997</v>
      </c>
      <c r="C17" s="691">
        <v>4.8991287392634959</v>
      </c>
      <c r="D17" s="692">
        <v>12.972027005998687</v>
      </c>
      <c r="E17" s="692">
        <v>0.74732914694022601</v>
      </c>
      <c r="F17" s="721">
        <v>3987.4188738387434</v>
      </c>
    </row>
    <row r="18" spans="1:6" ht="15" customHeight="1" x14ac:dyDescent="0.2">
      <c r="A18" s="580">
        <v>2021</v>
      </c>
      <c r="B18" s="731">
        <v>45.188020074285319</v>
      </c>
      <c r="C18" s="691">
        <v>2.5220200742853223</v>
      </c>
      <c r="D18" s="692">
        <v>5.911076909682933</v>
      </c>
      <c r="E18" s="692">
        <v>0.73973012785312076</v>
      </c>
      <c r="F18" s="721">
        <v>4303.2725992929445</v>
      </c>
    </row>
    <row r="19" spans="1:6" ht="7.5" customHeight="1" x14ac:dyDescent="0.2"/>
    <row r="20" spans="1:6" ht="13.5" customHeight="1" x14ac:dyDescent="0.2">
      <c r="A20" s="214" t="s">
        <v>384</v>
      </c>
    </row>
    <row r="24" spans="1:6" x14ac:dyDescent="0.2">
      <c r="D24" s="215"/>
      <c r="E24" s="215"/>
      <c r="F24" s="215"/>
    </row>
    <row r="28" spans="1:6" ht="34.5" customHeight="1" x14ac:dyDescent="0.2"/>
    <row r="31" spans="1:6" ht="25.5" customHeight="1" x14ac:dyDescent="0.2"/>
    <row r="32" spans="1:6" ht="25.5" customHeight="1" x14ac:dyDescent="0.2"/>
  </sheetData>
  <mergeCells count="7">
    <mergeCell ref="F5:F6"/>
    <mergeCell ref="E4:F4"/>
    <mergeCell ref="A4:A6"/>
    <mergeCell ref="B4:D4"/>
    <mergeCell ref="B5:B6"/>
    <mergeCell ref="C5:D5"/>
    <mergeCell ref="E5:E6"/>
  </mergeCells>
  <hyperlinks>
    <hyperlink ref="A2" location="OBSAH!A1" tooltip="obsah" display="zpět na obsah"/>
  </hyperlinks>
  <pageMargins left="0.7" right="0.7" top="0.78740157499999996" bottom="0.78740157499999996" header="0.3" footer="0.3"/>
  <pageSetup paperSize="9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5"/>
  <sheetViews>
    <sheetView zoomScaleNormal="100" workbookViewId="0">
      <selection activeCell="O21" sqref="O21"/>
    </sheetView>
  </sheetViews>
  <sheetFormatPr defaultColWidth="9.140625" defaultRowHeight="14.25" x14ac:dyDescent="0.2"/>
  <cols>
    <col min="1" max="1" width="8.7109375" style="79" customWidth="1"/>
    <col min="2" max="2" width="6.7109375" style="79" customWidth="1"/>
    <col min="3" max="3" width="11.28515625" style="79" customWidth="1"/>
    <col min="4" max="4" width="6.85546875" style="79" customWidth="1"/>
    <col min="5" max="5" width="7.5703125" style="79" customWidth="1"/>
    <col min="6" max="6" width="8.140625" style="79" customWidth="1"/>
    <col min="7" max="7" width="8.28515625" style="79" customWidth="1"/>
    <col min="8" max="8" width="7" style="79" customWidth="1"/>
    <col min="9" max="9" width="7.42578125" style="79" customWidth="1"/>
    <col min="10" max="10" width="8.5703125" style="79" customWidth="1"/>
    <col min="11" max="11" width="6.85546875" style="79" customWidth="1"/>
    <col min="12" max="15" width="9.140625" style="79"/>
    <col min="16" max="16" width="9.140625" style="79" customWidth="1"/>
    <col min="17" max="16384" width="9.140625" style="79"/>
  </cols>
  <sheetData>
    <row r="1" spans="1:26" x14ac:dyDescent="0.2">
      <c r="A1" s="992" t="s">
        <v>487</v>
      </c>
      <c r="B1" s="992"/>
      <c r="C1" s="992"/>
      <c r="D1" s="992"/>
      <c r="E1" s="992"/>
      <c r="F1" s="992"/>
      <c r="G1" s="992"/>
      <c r="H1" s="992"/>
      <c r="I1" s="992"/>
      <c r="J1" s="992"/>
      <c r="K1" s="992"/>
    </row>
    <row r="2" spans="1:26" ht="15" x14ac:dyDescent="0.25">
      <c r="A2" s="14" t="s">
        <v>0</v>
      </c>
      <c r="B2" s="3"/>
    </row>
    <row r="3" spans="1:26" ht="14.25" customHeight="1" thickBot="1" x14ac:dyDescent="0.25">
      <c r="K3" s="81" t="s">
        <v>32</v>
      </c>
    </row>
    <row r="4" spans="1:26" ht="15.75" customHeight="1" x14ac:dyDescent="0.2">
      <c r="A4" s="1029" t="s">
        <v>1</v>
      </c>
      <c r="B4" s="1030"/>
      <c r="C4" s="1033" t="s">
        <v>186</v>
      </c>
      <c r="D4" s="1026" t="s">
        <v>179</v>
      </c>
      <c r="E4" s="1027"/>
      <c r="F4" s="1027"/>
      <c r="G4" s="1028"/>
      <c r="H4" s="1026" t="s">
        <v>180</v>
      </c>
      <c r="I4" s="1027"/>
      <c r="J4" s="1027"/>
      <c r="K4" s="1027"/>
    </row>
    <row r="5" spans="1:26" ht="41.25" customHeight="1" thickBot="1" x14ac:dyDescent="0.25">
      <c r="A5" s="1031"/>
      <c r="B5" s="1032"/>
      <c r="C5" s="1034"/>
      <c r="D5" s="127" t="s">
        <v>13</v>
      </c>
      <c r="E5" s="173" t="s">
        <v>181</v>
      </c>
      <c r="F5" s="174" t="s">
        <v>182</v>
      </c>
      <c r="G5" s="180" t="s">
        <v>183</v>
      </c>
      <c r="H5" s="127" t="s">
        <v>13</v>
      </c>
      <c r="I5" s="173" t="s">
        <v>184</v>
      </c>
      <c r="J5" s="174" t="s">
        <v>185</v>
      </c>
      <c r="K5" s="180" t="s">
        <v>354</v>
      </c>
    </row>
    <row r="6" spans="1:26" ht="15" customHeight="1" x14ac:dyDescent="0.2">
      <c r="A6" s="962">
        <v>2010</v>
      </c>
      <c r="B6" s="963"/>
      <c r="C6" s="491">
        <v>16940</v>
      </c>
      <c r="D6" s="491">
        <v>15595</v>
      </c>
      <c r="E6" s="492">
        <v>13788</v>
      </c>
      <c r="F6" s="493">
        <v>964</v>
      </c>
      <c r="G6" s="494">
        <v>843</v>
      </c>
      <c r="H6" s="491">
        <v>1345</v>
      </c>
      <c r="I6" s="492">
        <v>471</v>
      </c>
      <c r="J6" s="493">
        <v>502</v>
      </c>
      <c r="K6" s="495">
        <v>372</v>
      </c>
      <c r="P6" s="321"/>
      <c r="Q6" s="321"/>
      <c r="R6" s="321"/>
    </row>
    <row r="7" spans="1:26" ht="15" customHeight="1" x14ac:dyDescent="0.2">
      <c r="A7" s="941">
        <v>2012</v>
      </c>
      <c r="B7" s="942"/>
      <c r="C7" s="491">
        <v>15887</v>
      </c>
      <c r="D7" s="491">
        <v>14491</v>
      </c>
      <c r="E7" s="492">
        <v>12938</v>
      </c>
      <c r="F7" s="493">
        <v>1008</v>
      </c>
      <c r="G7" s="494">
        <v>545</v>
      </c>
      <c r="H7" s="491">
        <v>1396</v>
      </c>
      <c r="I7" s="492">
        <v>466</v>
      </c>
      <c r="J7" s="493">
        <v>567</v>
      </c>
      <c r="K7" s="495">
        <v>363</v>
      </c>
      <c r="P7" s="321"/>
      <c r="Q7" s="321"/>
      <c r="R7" s="321"/>
    </row>
    <row r="8" spans="1:26" ht="15" customHeight="1" x14ac:dyDescent="0.2">
      <c r="A8" s="941">
        <v>2014</v>
      </c>
      <c r="B8" s="942"/>
      <c r="C8" s="491">
        <v>18024</v>
      </c>
      <c r="D8" s="491">
        <v>16269</v>
      </c>
      <c r="E8" s="492">
        <v>14353</v>
      </c>
      <c r="F8" s="493">
        <v>1111</v>
      </c>
      <c r="G8" s="494">
        <v>805</v>
      </c>
      <c r="H8" s="491">
        <v>1755</v>
      </c>
      <c r="I8" s="492">
        <v>708</v>
      </c>
      <c r="J8" s="493">
        <v>650</v>
      </c>
      <c r="K8" s="495">
        <v>397</v>
      </c>
      <c r="P8" s="321"/>
      <c r="Q8" s="321"/>
      <c r="R8" s="321"/>
    </row>
    <row r="9" spans="1:26" ht="15" customHeight="1" x14ac:dyDescent="0.2">
      <c r="A9" s="941">
        <v>2016</v>
      </c>
      <c r="B9" s="942"/>
      <c r="C9" s="491">
        <v>20090.861000000001</v>
      </c>
      <c r="D9" s="491">
        <v>18206.861000000001</v>
      </c>
      <c r="E9" s="492">
        <v>16212.861000000001</v>
      </c>
      <c r="F9" s="493">
        <v>1167</v>
      </c>
      <c r="G9" s="494">
        <v>827</v>
      </c>
      <c r="H9" s="491">
        <v>1884</v>
      </c>
      <c r="I9" s="492">
        <v>909</v>
      </c>
      <c r="J9" s="493">
        <v>541</v>
      </c>
      <c r="K9" s="495">
        <v>434</v>
      </c>
      <c r="P9" s="321"/>
      <c r="Q9" s="321"/>
      <c r="R9" s="321"/>
    </row>
    <row r="10" spans="1:26" ht="15" customHeight="1" x14ac:dyDescent="0.2">
      <c r="A10" s="941">
        <v>2018</v>
      </c>
      <c r="B10" s="942"/>
      <c r="C10" s="491">
        <v>23471.501879999996</v>
      </c>
      <c r="D10" s="491">
        <v>20698.901879999998</v>
      </c>
      <c r="E10" s="492">
        <v>18073.901879999998</v>
      </c>
      <c r="F10" s="493">
        <v>1648</v>
      </c>
      <c r="G10" s="494">
        <v>977</v>
      </c>
      <c r="H10" s="491">
        <v>2772.6</v>
      </c>
      <c r="I10" s="492">
        <v>1344.1</v>
      </c>
      <c r="J10" s="493">
        <v>814.3</v>
      </c>
      <c r="K10" s="495">
        <v>614.20000000000027</v>
      </c>
      <c r="P10" s="321"/>
      <c r="Q10" s="321"/>
      <c r="R10" s="321"/>
    </row>
    <row r="11" spans="1:26" ht="15" customHeight="1" x14ac:dyDescent="0.2">
      <c r="A11" s="941">
        <v>2019</v>
      </c>
      <c r="B11" s="942"/>
      <c r="C11" s="491">
        <v>26988</v>
      </c>
      <c r="D11" s="491">
        <v>23846</v>
      </c>
      <c r="E11" s="492">
        <v>21191.839199999999</v>
      </c>
      <c r="F11" s="493">
        <v>1721</v>
      </c>
      <c r="G11" s="494">
        <v>933</v>
      </c>
      <c r="H11" s="491">
        <v>3142</v>
      </c>
      <c r="I11" s="492">
        <v>1480</v>
      </c>
      <c r="J11" s="493">
        <v>933</v>
      </c>
      <c r="K11" s="495">
        <v>729</v>
      </c>
      <c r="P11" s="321"/>
      <c r="Q11" s="321"/>
      <c r="R11" s="321"/>
    </row>
    <row r="12" spans="1:26" ht="15" customHeight="1" x14ac:dyDescent="0.2">
      <c r="A12" s="941">
        <v>2020</v>
      </c>
      <c r="B12" s="942"/>
      <c r="C12" s="491">
        <v>30314</v>
      </c>
      <c r="D12" s="491">
        <v>26639</v>
      </c>
      <c r="E12" s="492">
        <v>24010.576536000004</v>
      </c>
      <c r="F12" s="493">
        <v>1729</v>
      </c>
      <c r="G12" s="494">
        <v>899</v>
      </c>
      <c r="H12" s="491">
        <v>3675</v>
      </c>
      <c r="I12" s="492">
        <v>1728</v>
      </c>
      <c r="J12" s="493">
        <v>1125</v>
      </c>
      <c r="K12" s="495">
        <v>822</v>
      </c>
      <c r="P12" s="321"/>
      <c r="Q12" s="321"/>
      <c r="R12" s="321"/>
    </row>
    <row r="13" spans="1:26" ht="15" customHeight="1" thickBot="1" x14ac:dyDescent="0.25">
      <c r="A13" s="965">
        <v>2021</v>
      </c>
      <c r="B13" s="966"/>
      <c r="C13" s="491">
        <v>30724.614248539998</v>
      </c>
      <c r="D13" s="491">
        <v>26462.614248539998</v>
      </c>
      <c r="E13" s="497">
        <v>23901.614248539998</v>
      </c>
      <c r="F13" s="498">
        <v>1674</v>
      </c>
      <c r="G13" s="499">
        <v>887</v>
      </c>
      <c r="H13" s="496">
        <v>4262</v>
      </c>
      <c r="I13" s="497">
        <v>2000</v>
      </c>
      <c r="J13" s="498">
        <v>1341</v>
      </c>
      <c r="K13" s="495">
        <v>921</v>
      </c>
      <c r="P13" s="321"/>
      <c r="Q13" s="321"/>
      <c r="R13" s="321"/>
    </row>
    <row r="14" spans="1:26" ht="17.25" customHeight="1" x14ac:dyDescent="0.2">
      <c r="A14" s="967" t="s">
        <v>393</v>
      </c>
      <c r="B14" s="600" t="s">
        <v>33</v>
      </c>
      <c r="C14" s="872">
        <v>410.61424853999779</v>
      </c>
      <c r="D14" s="873">
        <v>-176.38575146000221</v>
      </c>
      <c r="E14" s="874">
        <v>-108.96228746000634</v>
      </c>
      <c r="F14" s="875">
        <v>-55</v>
      </c>
      <c r="G14" s="876">
        <v>-12</v>
      </c>
      <c r="H14" s="873">
        <v>587</v>
      </c>
      <c r="I14" s="874">
        <v>272</v>
      </c>
      <c r="J14" s="875">
        <v>216</v>
      </c>
      <c r="K14" s="877">
        <v>99</v>
      </c>
      <c r="M14" s="321"/>
      <c r="N14" s="321"/>
      <c r="O14" s="321"/>
      <c r="P14" s="321"/>
      <c r="Q14" s="321"/>
      <c r="R14" s="321"/>
      <c r="S14" s="321"/>
      <c r="T14" s="321"/>
      <c r="U14" s="321"/>
      <c r="V14" s="321"/>
      <c r="W14" s="321"/>
      <c r="X14" s="321"/>
      <c r="Y14" s="321"/>
      <c r="Z14" s="321"/>
    </row>
    <row r="15" spans="1:26" ht="17.25" customHeight="1" thickBot="1" x14ac:dyDescent="0.3">
      <c r="A15" s="968"/>
      <c r="B15" s="172" t="s">
        <v>6</v>
      </c>
      <c r="C15" s="878">
        <v>1.3545366779045942</v>
      </c>
      <c r="D15" s="879">
        <v>-0.66213353151395316</v>
      </c>
      <c r="E15" s="880">
        <v>-0.45380954221001524</v>
      </c>
      <c r="F15" s="881">
        <v>-3.1810294968189656</v>
      </c>
      <c r="G15" s="882">
        <v>-1.3348164627363768</v>
      </c>
      <c r="H15" s="878">
        <v>15.972789115646258</v>
      </c>
      <c r="I15" s="880">
        <v>15.740740740740744</v>
      </c>
      <c r="J15" s="881">
        <v>19.199999999999996</v>
      </c>
      <c r="K15" s="883">
        <v>12.043795620437958</v>
      </c>
      <c r="M15" s="66"/>
      <c r="N15" s="66"/>
      <c r="O15" s="66"/>
      <c r="P15" s="66"/>
      <c r="Q15" s="66"/>
      <c r="R15" s="66"/>
      <c r="S15" s="66"/>
      <c r="T15" s="66"/>
      <c r="U15" s="66"/>
      <c r="V15" s="66"/>
      <c r="W15" s="66"/>
      <c r="X15" s="66"/>
      <c r="Y15" s="66"/>
      <c r="Z15" s="66"/>
    </row>
    <row r="16" spans="1:26" ht="17.25" customHeight="1" x14ac:dyDescent="0.2">
      <c r="A16" s="969" t="s">
        <v>394</v>
      </c>
      <c r="B16" s="605" t="s">
        <v>33</v>
      </c>
      <c r="C16" s="872">
        <v>13784.614248539998</v>
      </c>
      <c r="D16" s="873">
        <v>10867.614248539998</v>
      </c>
      <c r="E16" s="874">
        <v>10113.614248539998</v>
      </c>
      <c r="F16" s="875">
        <v>710</v>
      </c>
      <c r="G16" s="876">
        <v>44</v>
      </c>
      <c r="H16" s="873">
        <v>2917</v>
      </c>
      <c r="I16" s="874">
        <v>1529</v>
      </c>
      <c r="J16" s="875">
        <v>839</v>
      </c>
      <c r="K16" s="877">
        <v>549</v>
      </c>
      <c r="M16" s="321"/>
      <c r="N16" s="321"/>
      <c r="O16" s="321"/>
      <c r="P16" s="321"/>
      <c r="Q16" s="321"/>
      <c r="R16" s="321"/>
      <c r="S16" s="321"/>
      <c r="T16" s="321"/>
      <c r="U16" s="321"/>
      <c r="V16" s="321"/>
      <c r="W16" s="321"/>
      <c r="X16" s="321"/>
      <c r="Y16" s="321"/>
      <c r="Z16" s="321"/>
    </row>
    <row r="17" spans="1:26" ht="17.25" customHeight="1" thickBot="1" x14ac:dyDescent="0.25">
      <c r="A17" s="970"/>
      <c r="B17" s="117" t="s">
        <v>6</v>
      </c>
      <c r="C17" s="500">
        <v>81.373165575796918</v>
      </c>
      <c r="D17" s="500">
        <v>69.68652932696375</v>
      </c>
      <c r="E17" s="501">
        <v>73.350843113867128</v>
      </c>
      <c r="F17" s="502">
        <v>73.651452282157678</v>
      </c>
      <c r="G17" s="503">
        <v>5.2194543297746199</v>
      </c>
      <c r="H17" s="500">
        <v>216.87732342007436</v>
      </c>
      <c r="I17" s="501">
        <v>324.62845010615712</v>
      </c>
      <c r="J17" s="502">
        <v>167.13147410358565</v>
      </c>
      <c r="K17" s="504">
        <v>147.58064516129031</v>
      </c>
      <c r="M17" s="274"/>
      <c r="N17" s="274"/>
      <c r="O17" s="274"/>
      <c r="P17" s="274"/>
      <c r="Q17" s="274"/>
      <c r="R17" s="274"/>
      <c r="S17" s="274"/>
      <c r="T17" s="274"/>
      <c r="U17" s="274"/>
      <c r="V17" s="274"/>
      <c r="W17" s="274"/>
      <c r="X17" s="274"/>
      <c r="Y17" s="274"/>
      <c r="Z17" s="274"/>
    </row>
    <row r="18" spans="1:26" ht="9.75" customHeight="1" x14ac:dyDescent="0.2">
      <c r="A18" s="80"/>
      <c r="B18" s="80"/>
    </row>
    <row r="19" spans="1:26" ht="15" thickBot="1" x14ac:dyDescent="0.25">
      <c r="K19" s="81" t="s">
        <v>237</v>
      </c>
    </row>
    <row r="20" spans="1:26" ht="15.75" customHeight="1" x14ac:dyDescent="0.2">
      <c r="A20" s="1029" t="s">
        <v>1</v>
      </c>
      <c r="B20" s="1030"/>
      <c r="C20" s="1033" t="s">
        <v>355</v>
      </c>
      <c r="D20" s="1026" t="s">
        <v>179</v>
      </c>
      <c r="E20" s="1027"/>
      <c r="F20" s="1027"/>
      <c r="G20" s="1028"/>
      <c r="H20" s="1026" t="s">
        <v>180</v>
      </c>
      <c r="I20" s="1027"/>
      <c r="J20" s="1027"/>
      <c r="K20" s="1027"/>
    </row>
    <row r="21" spans="1:26" ht="41.25" customHeight="1" thickBot="1" x14ac:dyDescent="0.25">
      <c r="A21" s="1031"/>
      <c r="B21" s="1032"/>
      <c r="C21" s="1034"/>
      <c r="D21" s="127" t="s">
        <v>13</v>
      </c>
      <c r="E21" s="173" t="s">
        <v>181</v>
      </c>
      <c r="F21" s="174" t="s">
        <v>182</v>
      </c>
      <c r="G21" s="180" t="s">
        <v>183</v>
      </c>
      <c r="H21" s="127" t="s">
        <v>13</v>
      </c>
      <c r="I21" s="173" t="s">
        <v>184</v>
      </c>
      <c r="J21" s="174" t="s">
        <v>185</v>
      </c>
      <c r="K21" s="180" t="s">
        <v>354</v>
      </c>
    </row>
    <row r="22" spans="1:26" x14ac:dyDescent="0.2">
      <c r="A22" s="962">
        <v>2010</v>
      </c>
      <c r="B22" s="963"/>
      <c r="C22" s="491">
        <v>1610.6876637964288</v>
      </c>
      <c r="D22" s="491">
        <v>1482.8024862399827</v>
      </c>
      <c r="E22" s="505">
        <v>1310.9894633072704</v>
      </c>
      <c r="F22" s="506">
        <v>91.658967408486276</v>
      </c>
      <c r="G22" s="507">
        <v>80.154055524226067</v>
      </c>
      <c r="H22" s="491">
        <v>127.8851775564461</v>
      </c>
      <c r="I22" s="505">
        <v>44.783582623855843</v>
      </c>
      <c r="J22" s="506">
        <v>47.731122032220028</v>
      </c>
      <c r="K22" s="508">
        <v>35.370472900370217</v>
      </c>
      <c r="M22" s="321"/>
    </row>
    <row r="23" spans="1:26" x14ac:dyDescent="0.2">
      <c r="A23" s="941">
        <v>2012</v>
      </c>
      <c r="B23" s="942"/>
      <c r="C23" s="491">
        <v>1511.7106909070701</v>
      </c>
      <c r="D23" s="491">
        <v>1378.8757866138576</v>
      </c>
      <c r="E23" s="505">
        <v>1231.1017132848035</v>
      </c>
      <c r="F23" s="506">
        <v>95.915174446675067</v>
      </c>
      <c r="G23" s="507">
        <v>51.858898882378881</v>
      </c>
      <c r="H23" s="491">
        <v>132.8349042932127</v>
      </c>
      <c r="I23" s="505">
        <v>44.341737393006525</v>
      </c>
      <c r="J23" s="506">
        <v>53.952285626254721</v>
      </c>
      <c r="K23" s="509">
        <v>34.540881273951435</v>
      </c>
      <c r="M23" s="321"/>
    </row>
    <row r="24" spans="1:26" x14ac:dyDescent="0.2">
      <c r="A24" s="941">
        <v>2014</v>
      </c>
      <c r="B24" s="942"/>
      <c r="C24" s="491">
        <v>1712.5293699642073</v>
      </c>
      <c r="D24" s="491">
        <v>1545.7800887676258</v>
      </c>
      <c r="E24" s="505">
        <v>1363.7335800652611</v>
      </c>
      <c r="F24" s="506">
        <v>105.56037117344842</v>
      </c>
      <c r="G24" s="507">
        <v>76.486137528916274</v>
      </c>
      <c r="H24" s="491">
        <v>166.74928119658145</v>
      </c>
      <c r="I24" s="505">
        <v>67.269795491270457</v>
      </c>
      <c r="J24" s="506">
        <v>61.758993035770906</v>
      </c>
      <c r="K24" s="509">
        <v>37.720492669540079</v>
      </c>
      <c r="M24" s="321"/>
    </row>
    <row r="25" spans="1:26" x14ac:dyDescent="0.2">
      <c r="A25" s="941">
        <v>2016</v>
      </c>
      <c r="B25" s="942"/>
      <c r="C25" s="491">
        <v>1901.592138933511</v>
      </c>
      <c r="D25" s="491">
        <v>1723.2722755015388</v>
      </c>
      <c r="E25" s="505">
        <v>1534.540955075131</v>
      </c>
      <c r="F25" s="506">
        <v>110.45609375005915</v>
      </c>
      <c r="G25" s="507">
        <v>78.275226676348694</v>
      </c>
      <c r="H25" s="491">
        <v>178.3198634319721</v>
      </c>
      <c r="I25" s="505">
        <v>86.036494617655336</v>
      </c>
      <c r="J25" s="506">
        <v>51.205438490815773</v>
      </c>
      <c r="K25" s="509">
        <v>41.077930323501008</v>
      </c>
      <c r="M25" s="321"/>
    </row>
    <row r="26" spans="1:26" x14ac:dyDescent="0.2">
      <c r="A26" s="941">
        <v>2018</v>
      </c>
      <c r="B26" s="942"/>
      <c r="C26" s="491">
        <v>2208.7852533729574</v>
      </c>
      <c r="D26" s="491">
        <v>1947.8697812906119</v>
      </c>
      <c r="E26" s="505">
        <v>1700.8442044976532</v>
      </c>
      <c r="F26" s="506">
        <v>155.08500973516036</v>
      </c>
      <c r="G26" s="507">
        <v>91.940567057798333</v>
      </c>
      <c r="H26" s="491">
        <v>260.91547208234562</v>
      </c>
      <c r="I26" s="505">
        <v>126.48650581615838</v>
      </c>
      <c r="J26" s="506">
        <v>76.629686545716666</v>
      </c>
      <c r="K26" s="509">
        <v>57.799279720470587</v>
      </c>
      <c r="M26" s="321"/>
    </row>
    <row r="27" spans="1:26" x14ac:dyDescent="0.2">
      <c r="A27" s="941">
        <v>2019</v>
      </c>
      <c r="B27" s="942"/>
      <c r="C27" s="491">
        <v>2529.494839598085</v>
      </c>
      <c r="D27" s="491">
        <v>2235.0057042039402</v>
      </c>
      <c r="E27" s="505">
        <v>1986.2401029343564</v>
      </c>
      <c r="F27" s="506">
        <v>161.30356524930727</v>
      </c>
      <c r="G27" s="507">
        <v>87.446964774900451</v>
      </c>
      <c r="H27" s="491">
        <v>294.48913539414491</v>
      </c>
      <c r="I27" s="505">
        <v>138.71544251538336</v>
      </c>
      <c r="J27" s="506">
        <v>87.446964774900451</v>
      </c>
      <c r="K27" s="509">
        <v>68.326728103861129</v>
      </c>
      <c r="M27" s="321"/>
    </row>
    <row r="28" spans="1:26" x14ac:dyDescent="0.2">
      <c r="A28" s="941">
        <v>2020</v>
      </c>
      <c r="B28" s="942"/>
      <c r="C28" s="491">
        <v>2833.0430727405351</v>
      </c>
      <c r="D28" s="491">
        <v>2489.5901040685858</v>
      </c>
      <c r="E28" s="505">
        <v>2243.9466097453733</v>
      </c>
      <c r="F28" s="506">
        <v>161.58644430851703</v>
      </c>
      <c r="G28" s="507">
        <v>84.017474513219668</v>
      </c>
      <c r="H28" s="491">
        <v>343.45296867194912</v>
      </c>
      <c r="I28" s="505">
        <v>161.49298771840222</v>
      </c>
      <c r="J28" s="506">
        <v>105.13866387916811</v>
      </c>
      <c r="K28" s="509">
        <v>76.821317074378825</v>
      </c>
      <c r="M28" s="321"/>
    </row>
    <row r="29" spans="1:26" ht="15" thickBot="1" x14ac:dyDescent="0.25">
      <c r="A29" s="965">
        <v>2021</v>
      </c>
      <c r="B29" s="966"/>
      <c r="C29" s="496">
        <v>2925.9168780184459</v>
      </c>
      <c r="D29" s="496">
        <v>2520.0449724108043</v>
      </c>
      <c r="E29" s="510">
        <v>2276.1599535789956</v>
      </c>
      <c r="F29" s="511">
        <v>159.41566635081921</v>
      </c>
      <c r="G29" s="512">
        <v>84.469352480989627</v>
      </c>
      <c r="H29" s="496">
        <v>405.87190560764128</v>
      </c>
      <c r="I29" s="510">
        <v>190.46077222320099</v>
      </c>
      <c r="J29" s="511">
        <v>127.70394777565626</v>
      </c>
      <c r="K29" s="513">
        <v>87.707185608784044</v>
      </c>
      <c r="M29" s="321"/>
    </row>
    <row r="30" spans="1:26" ht="9.75" customHeight="1" x14ac:dyDescent="0.2">
      <c r="A30" s="80"/>
      <c r="B30" s="80"/>
    </row>
    <row r="31" spans="1:26" ht="15" thickBot="1" x14ac:dyDescent="0.25">
      <c r="K31" s="81" t="s">
        <v>260</v>
      </c>
    </row>
    <row r="32" spans="1:26" ht="15.75" customHeight="1" x14ac:dyDescent="0.2">
      <c r="A32" s="1029" t="s">
        <v>1</v>
      </c>
      <c r="B32" s="1030"/>
      <c r="C32" s="1033" t="s">
        <v>355</v>
      </c>
      <c r="D32" s="1026" t="s">
        <v>179</v>
      </c>
      <c r="E32" s="1027"/>
      <c r="F32" s="1027"/>
      <c r="G32" s="1028"/>
      <c r="H32" s="1026" t="s">
        <v>180</v>
      </c>
      <c r="I32" s="1027"/>
      <c r="J32" s="1027"/>
      <c r="K32" s="1027"/>
    </row>
    <row r="33" spans="1:18" ht="41.25" customHeight="1" thickBot="1" x14ac:dyDescent="0.25">
      <c r="A33" s="1031"/>
      <c r="B33" s="1032"/>
      <c r="C33" s="1034"/>
      <c r="D33" s="127" t="s">
        <v>13</v>
      </c>
      <c r="E33" s="173" t="s">
        <v>181</v>
      </c>
      <c r="F33" s="174" t="s">
        <v>182</v>
      </c>
      <c r="G33" s="180" t="s">
        <v>183</v>
      </c>
      <c r="H33" s="127" t="s">
        <v>13</v>
      </c>
      <c r="I33" s="173" t="s">
        <v>184</v>
      </c>
      <c r="J33" s="174" t="s">
        <v>185</v>
      </c>
      <c r="K33" s="180" t="s">
        <v>354</v>
      </c>
    </row>
    <row r="34" spans="1:18" x14ac:dyDescent="0.2">
      <c r="A34" s="962">
        <v>2010</v>
      </c>
      <c r="B34" s="963"/>
      <c r="C34" s="841">
        <v>100</v>
      </c>
      <c r="D34" s="841">
        <v>92.060212514757964</v>
      </c>
      <c r="E34" s="842">
        <v>81.393152302243209</v>
      </c>
      <c r="F34" s="843">
        <v>5.6906729634002362</v>
      </c>
      <c r="G34" s="844">
        <v>4.9763872491145218</v>
      </c>
      <c r="H34" s="841">
        <v>7.9397874852420305</v>
      </c>
      <c r="I34" s="842">
        <v>2.780401416765053</v>
      </c>
      <c r="J34" s="843">
        <v>2.9634002361275091</v>
      </c>
      <c r="K34" s="845">
        <v>2.1959858323494688</v>
      </c>
      <c r="M34" s="321"/>
      <c r="P34" s="321"/>
      <c r="Q34" s="321"/>
      <c r="R34" s="321"/>
    </row>
    <row r="35" spans="1:18" x14ac:dyDescent="0.2">
      <c r="A35" s="941">
        <v>2012</v>
      </c>
      <c r="B35" s="942"/>
      <c r="C35" s="841">
        <v>100</v>
      </c>
      <c r="D35" s="841">
        <v>91.212941398627805</v>
      </c>
      <c r="E35" s="842">
        <v>81.437653427330531</v>
      </c>
      <c r="F35" s="843">
        <v>6.3448102221942468</v>
      </c>
      <c r="G35" s="844">
        <v>3.4304777491030407</v>
      </c>
      <c r="H35" s="841">
        <v>8.7870586013721912</v>
      </c>
      <c r="I35" s="842">
        <v>2.933215836847737</v>
      </c>
      <c r="J35" s="843">
        <v>3.5689557499842635</v>
      </c>
      <c r="K35" s="846">
        <v>2.2848870145401903</v>
      </c>
      <c r="M35" s="321"/>
      <c r="P35" s="321"/>
      <c r="Q35" s="321"/>
      <c r="R35" s="321"/>
    </row>
    <row r="36" spans="1:18" x14ac:dyDescent="0.2">
      <c r="A36" s="941">
        <v>2014</v>
      </c>
      <c r="B36" s="942"/>
      <c r="C36" s="841">
        <v>100</v>
      </c>
      <c r="D36" s="841">
        <v>90.262982689747005</v>
      </c>
      <c r="E36" s="842">
        <v>79.632711939636039</v>
      </c>
      <c r="F36" s="843">
        <v>6.1640035508211275</v>
      </c>
      <c r="G36" s="844">
        <v>4.4662671992898355</v>
      </c>
      <c r="H36" s="841">
        <v>9.7370173102529964</v>
      </c>
      <c r="I36" s="842">
        <v>3.9280958721704398</v>
      </c>
      <c r="J36" s="843">
        <v>3.60630270750111</v>
      </c>
      <c r="K36" s="846">
        <v>2.2026187305814471</v>
      </c>
      <c r="M36" s="321"/>
      <c r="P36" s="321"/>
      <c r="Q36" s="321"/>
      <c r="R36" s="321"/>
    </row>
    <row r="37" spans="1:18" x14ac:dyDescent="0.2">
      <c r="A37" s="941">
        <v>2016</v>
      </c>
      <c r="B37" s="942"/>
      <c r="C37" s="841">
        <v>100</v>
      </c>
      <c r="D37" s="841">
        <v>90.622601988038241</v>
      </c>
      <c r="E37" s="842">
        <v>80.697691353297401</v>
      </c>
      <c r="F37" s="843">
        <v>5.8086111889380945</v>
      </c>
      <c r="G37" s="844">
        <v>4.1162994458027455</v>
      </c>
      <c r="H37" s="841">
        <v>9.3773980119617573</v>
      </c>
      <c r="I37" s="842">
        <v>4.5244452191471529</v>
      </c>
      <c r="J37" s="843">
        <v>2.6927666265771286</v>
      </c>
      <c r="K37" s="846">
        <v>2.1601861662374748</v>
      </c>
      <c r="M37" s="321"/>
      <c r="P37" s="321"/>
      <c r="Q37" s="321"/>
      <c r="R37" s="321"/>
    </row>
    <row r="38" spans="1:18" x14ac:dyDescent="0.2">
      <c r="A38" s="941">
        <v>2018</v>
      </c>
      <c r="B38" s="942"/>
      <c r="C38" s="841">
        <v>100</v>
      </c>
      <c r="D38" s="841">
        <v>88.187377125779392</v>
      </c>
      <c r="E38" s="842">
        <v>77.003601952718341</v>
      </c>
      <c r="F38" s="843">
        <v>7.0212805657922397</v>
      </c>
      <c r="G38" s="844">
        <v>4.1624946072688216</v>
      </c>
      <c r="H38" s="841">
        <v>11.812622874220608</v>
      </c>
      <c r="I38" s="842">
        <v>5.7265189371852845</v>
      </c>
      <c r="J38" s="843">
        <v>3.4693135708280467</v>
      </c>
      <c r="K38" s="846">
        <v>2.6167903662072787</v>
      </c>
      <c r="M38" s="321"/>
      <c r="P38" s="321"/>
      <c r="Q38" s="321"/>
      <c r="R38" s="321"/>
    </row>
    <row r="39" spans="1:18" x14ac:dyDescent="0.2">
      <c r="A39" s="941">
        <v>2019</v>
      </c>
      <c r="B39" s="942"/>
      <c r="C39" s="841">
        <v>100</v>
      </c>
      <c r="D39" s="841">
        <v>88.357788646805986</v>
      </c>
      <c r="E39" s="842">
        <v>78.523192530013333</v>
      </c>
      <c r="F39" s="843">
        <v>6.3769082555209717</v>
      </c>
      <c r="G39" s="844">
        <v>3.45709204090707</v>
      </c>
      <c r="H39" s="841">
        <v>11.642211353194012</v>
      </c>
      <c r="I39" s="842">
        <v>5.4839187787164665</v>
      </c>
      <c r="J39" s="843">
        <v>3.45709204090707</v>
      </c>
      <c r="K39" s="846">
        <v>2.7012005335704758</v>
      </c>
      <c r="M39" s="321"/>
      <c r="P39" s="321"/>
      <c r="Q39" s="321"/>
      <c r="R39" s="321"/>
    </row>
    <row r="40" spans="1:18" x14ac:dyDescent="0.2">
      <c r="A40" s="941">
        <v>2020</v>
      </c>
      <c r="B40" s="942"/>
      <c r="C40" s="841">
        <v>100</v>
      </c>
      <c r="D40" s="841">
        <v>87.876888566338991</v>
      </c>
      <c r="E40" s="842">
        <v>79.206229913571306</v>
      </c>
      <c r="F40" s="843">
        <v>5.7036352840271825</v>
      </c>
      <c r="G40" s="844">
        <v>2.9656264432275514</v>
      </c>
      <c r="H40" s="841">
        <v>12.123111433661014</v>
      </c>
      <c r="I40" s="842">
        <v>5.7003364781948935</v>
      </c>
      <c r="J40" s="843">
        <v>3.7111565613248008</v>
      </c>
      <c r="K40" s="846">
        <v>2.711618394141321</v>
      </c>
      <c r="M40" s="321"/>
      <c r="P40" s="321"/>
      <c r="Q40" s="321"/>
      <c r="R40" s="321"/>
    </row>
    <row r="41" spans="1:18" ht="15" thickBot="1" x14ac:dyDescent="0.25">
      <c r="A41" s="965">
        <v>2021</v>
      </c>
      <c r="B41" s="966"/>
      <c r="C41" s="847">
        <v>100</v>
      </c>
      <c r="D41" s="847">
        <v>86.128385647014184</v>
      </c>
      <c r="E41" s="848">
        <v>77.793049101261786</v>
      </c>
      <c r="F41" s="849">
        <v>5.4484003817217879</v>
      </c>
      <c r="G41" s="850">
        <v>2.8869361640306006</v>
      </c>
      <c r="H41" s="847">
        <v>13.871614352985818</v>
      </c>
      <c r="I41" s="848">
        <v>6.5094389267882775</v>
      </c>
      <c r="J41" s="849">
        <v>4.3645788004115396</v>
      </c>
      <c r="K41" s="851">
        <v>2.9975966257860014</v>
      </c>
      <c r="M41" s="321"/>
      <c r="P41" s="321"/>
      <c r="Q41" s="321"/>
      <c r="R41" s="321"/>
    </row>
    <row r="42" spans="1:18" ht="7.5" customHeight="1" x14ac:dyDescent="0.2">
      <c r="A42" s="64"/>
    </row>
    <row r="43" spans="1:18" x14ac:dyDescent="0.2">
      <c r="A43" s="310" t="s">
        <v>348</v>
      </c>
    </row>
    <row r="44" spans="1:18" ht="5.25" customHeight="1" x14ac:dyDescent="0.2">
      <c r="A44" s="310"/>
    </row>
    <row r="45" spans="1:18" x14ac:dyDescent="0.2">
      <c r="A45" s="64" t="s">
        <v>384</v>
      </c>
    </row>
  </sheetData>
  <mergeCells count="39">
    <mergeCell ref="A38:B38"/>
    <mergeCell ref="A39:B39"/>
    <mergeCell ref="A24:B24"/>
    <mergeCell ref="A25:B25"/>
    <mergeCell ref="A26:B26"/>
    <mergeCell ref="A36:B36"/>
    <mergeCell ref="A37:B37"/>
    <mergeCell ref="A40:B40"/>
    <mergeCell ref="A41:B41"/>
    <mergeCell ref="A20:B21"/>
    <mergeCell ref="H20:K20"/>
    <mergeCell ref="A22:B22"/>
    <mergeCell ref="A27:B27"/>
    <mergeCell ref="A28:B28"/>
    <mergeCell ref="C20:C21"/>
    <mergeCell ref="D20:G20"/>
    <mergeCell ref="A34:B34"/>
    <mergeCell ref="C32:C33"/>
    <mergeCell ref="D32:G32"/>
    <mergeCell ref="H32:K32"/>
    <mergeCell ref="A29:B29"/>
    <mergeCell ref="A35:B35"/>
    <mergeCell ref="A23:B23"/>
    <mergeCell ref="A16:A17"/>
    <mergeCell ref="A32:B33"/>
    <mergeCell ref="A1:K1"/>
    <mergeCell ref="A4:B5"/>
    <mergeCell ref="C4:C5"/>
    <mergeCell ref="D4:G4"/>
    <mergeCell ref="H4:K4"/>
    <mergeCell ref="A6:B6"/>
    <mergeCell ref="A11:B11"/>
    <mergeCell ref="A12:B12"/>
    <mergeCell ref="A13:B13"/>
    <mergeCell ref="A14:A15"/>
    <mergeCell ref="A7:B7"/>
    <mergeCell ref="A8:B8"/>
    <mergeCell ref="A9:B9"/>
    <mergeCell ref="A10:B10"/>
  </mergeCells>
  <hyperlinks>
    <hyperlink ref="A2" location="OBSAH!A1" tooltip="obsah" display="zpět na obsah"/>
  </hyperlinks>
  <pageMargins left="0.7" right="0.7" top="0.78740157499999996" bottom="0.78740157499999996" header="0.3" footer="0.3"/>
  <pageSetup paperSize="9" orientation="portrait" r:id="rId1"/>
  <colBreaks count="1" manualBreakCount="1">
    <brk id="11" max="1048575" man="1"/>
  </colBreaks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workbookViewId="0">
      <selection activeCell="A27" sqref="A27:I27"/>
    </sheetView>
  </sheetViews>
  <sheetFormatPr defaultColWidth="9.140625" defaultRowHeight="14.25" x14ac:dyDescent="0.2"/>
  <cols>
    <col min="1" max="5" width="11.42578125" style="210" customWidth="1"/>
    <col min="6" max="6" width="14" style="210" customWidth="1"/>
    <col min="7" max="7" width="11.42578125" style="210" customWidth="1"/>
    <col min="8" max="9" width="9.140625" style="210"/>
    <col min="10" max="11" width="9.140625" style="210" customWidth="1"/>
    <col min="12" max="16384" width="9.140625" style="210"/>
  </cols>
  <sheetData>
    <row r="1" spans="1:11" x14ac:dyDescent="0.2">
      <c r="A1" s="938" t="s">
        <v>488</v>
      </c>
      <c r="B1" s="938"/>
      <c r="C1" s="938"/>
      <c r="D1" s="938"/>
      <c r="E1" s="938"/>
      <c r="F1" s="938"/>
      <c r="G1" s="938"/>
    </row>
    <row r="2" spans="1:11" ht="15" x14ac:dyDescent="0.25">
      <c r="A2" s="14" t="s">
        <v>0</v>
      </c>
      <c r="B2" s="1"/>
      <c r="C2" s="1"/>
      <c r="D2" s="1"/>
      <c r="E2" s="1"/>
      <c r="F2" s="1"/>
      <c r="G2" s="1"/>
    </row>
    <row r="3" spans="1:11" ht="7.5" customHeight="1" thickBot="1" x14ac:dyDescent="0.25"/>
    <row r="4" spans="1:11" ht="15.75" customHeight="1" x14ac:dyDescent="0.2">
      <c r="A4" s="887" t="s">
        <v>1</v>
      </c>
      <c r="B4" s="890" t="s">
        <v>392</v>
      </c>
      <c r="C4" s="890"/>
      <c r="D4" s="890"/>
      <c r="E4" s="891" t="s">
        <v>2</v>
      </c>
      <c r="F4" s="892"/>
      <c r="G4" s="892"/>
    </row>
    <row r="5" spans="1:11" ht="18.75" customHeight="1" x14ac:dyDescent="0.2">
      <c r="A5" s="888"/>
      <c r="B5" s="893" t="s">
        <v>3</v>
      </c>
      <c r="C5" s="893" t="s">
        <v>4</v>
      </c>
      <c r="D5" s="895"/>
      <c r="E5" s="896" t="s">
        <v>390</v>
      </c>
      <c r="F5" s="939" t="s">
        <v>409</v>
      </c>
      <c r="G5" s="898" t="s">
        <v>391</v>
      </c>
    </row>
    <row r="6" spans="1:11" ht="18.75" customHeight="1" thickBot="1" x14ac:dyDescent="0.25">
      <c r="A6" s="889"/>
      <c r="B6" s="894"/>
      <c r="C6" s="615" t="s">
        <v>5</v>
      </c>
      <c r="D6" s="615" t="s">
        <v>6</v>
      </c>
      <c r="E6" s="897"/>
      <c r="F6" s="940"/>
      <c r="G6" s="899"/>
    </row>
    <row r="7" spans="1:11" ht="15" customHeight="1" x14ac:dyDescent="0.25">
      <c r="A7" s="616">
        <v>2010</v>
      </c>
      <c r="B7" s="706">
        <v>72.397980943246722</v>
      </c>
      <c r="C7" s="578" t="s">
        <v>492</v>
      </c>
      <c r="D7" s="578" t="s">
        <v>492</v>
      </c>
      <c r="E7" s="718">
        <v>1.8131815196399264</v>
      </c>
      <c r="F7" s="718">
        <v>23.900192382518824</v>
      </c>
      <c r="G7" s="714">
        <v>6883.7387714909346</v>
      </c>
      <c r="J7"/>
      <c r="K7"/>
    </row>
    <row r="8" spans="1:11" ht="15" customHeight="1" x14ac:dyDescent="0.25">
      <c r="A8" s="617">
        <v>2011</v>
      </c>
      <c r="B8" s="707">
        <v>73.346933819621171</v>
      </c>
      <c r="C8" s="692">
        <v>0.94895287637444881</v>
      </c>
      <c r="D8" s="692">
        <v>1.3107449462138154</v>
      </c>
      <c r="E8" s="719">
        <v>1.8055416523900532</v>
      </c>
      <c r="F8" s="719">
        <v>23.889075473318545</v>
      </c>
      <c r="G8" s="715">
        <v>6987.6370167250316</v>
      </c>
      <c r="J8"/>
      <c r="K8"/>
    </row>
    <row r="9" spans="1:11" ht="15" customHeight="1" x14ac:dyDescent="0.25">
      <c r="A9" s="617">
        <v>2012</v>
      </c>
      <c r="B9" s="707">
        <v>76.165328922924061</v>
      </c>
      <c r="C9" s="692">
        <v>2.8183951033028904</v>
      </c>
      <c r="D9" s="692">
        <v>3.8425534054825627</v>
      </c>
      <c r="E9" s="719">
        <v>1.8627284941061109</v>
      </c>
      <c r="F9" s="719">
        <v>24.430882501773564</v>
      </c>
      <c r="G9" s="715">
        <v>7247.4313595542126</v>
      </c>
      <c r="J9"/>
      <c r="K9"/>
    </row>
    <row r="10" spans="1:11" ht="15" customHeight="1" x14ac:dyDescent="0.25">
      <c r="A10" s="617">
        <v>2013</v>
      </c>
      <c r="B10" s="707">
        <v>74.700865525731729</v>
      </c>
      <c r="C10" s="692">
        <v>-1.4644633971923326</v>
      </c>
      <c r="D10" s="692">
        <v>-1.922742825248358</v>
      </c>
      <c r="E10" s="719">
        <v>1.8031444235745182</v>
      </c>
      <c r="F10" s="719">
        <v>23.973764906479865</v>
      </c>
      <c r="G10" s="715">
        <v>7107.1127984424029</v>
      </c>
      <c r="J10"/>
      <c r="K10"/>
    </row>
    <row r="11" spans="1:11" ht="15" customHeight="1" x14ac:dyDescent="0.25">
      <c r="A11" s="617">
        <v>2014</v>
      </c>
      <c r="B11" s="707">
        <v>76.661745617129981</v>
      </c>
      <c r="C11" s="692">
        <v>1.960880091398252</v>
      </c>
      <c r="D11" s="692">
        <v>2.6249764010067622</v>
      </c>
      <c r="E11" s="719">
        <v>1.7640559942051641</v>
      </c>
      <c r="F11" s="719">
        <v>23.17318301711067</v>
      </c>
      <c r="G11" s="715">
        <v>7283.9264825821101</v>
      </c>
      <c r="J11"/>
      <c r="K11"/>
    </row>
    <row r="12" spans="1:11" ht="15" customHeight="1" x14ac:dyDescent="0.25">
      <c r="A12" s="617">
        <v>2015</v>
      </c>
      <c r="B12" s="707">
        <v>79.982000264582013</v>
      </c>
      <c r="C12" s="692">
        <v>3.3202546474520318</v>
      </c>
      <c r="D12" s="692">
        <v>4.3310449308502585</v>
      </c>
      <c r="E12" s="719">
        <v>1.7291992192763925</v>
      </c>
      <c r="F12" s="719">
        <v>23.465925379074985</v>
      </c>
      <c r="G12" s="715">
        <v>7586.3075282574828</v>
      </c>
      <c r="J12"/>
      <c r="K12"/>
    </row>
    <row r="13" spans="1:11" ht="15" customHeight="1" x14ac:dyDescent="0.25">
      <c r="A13" s="617">
        <v>2016</v>
      </c>
      <c r="B13" s="707">
        <v>83.061448515954268</v>
      </c>
      <c r="C13" s="692">
        <v>3.0794482513722556</v>
      </c>
      <c r="D13" s="692">
        <v>3.8501765912147601</v>
      </c>
      <c r="E13" s="719">
        <v>1.7315748929762009</v>
      </c>
      <c r="F13" s="719">
        <v>23.256528748672732</v>
      </c>
      <c r="G13" s="715">
        <v>7861.7336283581462</v>
      </c>
      <c r="J13"/>
      <c r="K13"/>
    </row>
    <row r="14" spans="1:11" ht="15" customHeight="1" x14ac:dyDescent="0.25">
      <c r="A14" s="580">
        <v>2017</v>
      </c>
      <c r="B14" s="717">
        <v>85.315563589900009</v>
      </c>
      <c r="C14" s="692">
        <v>2.2541150739457407</v>
      </c>
      <c r="D14" s="692">
        <v>2.7137921553496369</v>
      </c>
      <c r="E14" s="728">
        <v>1.669337777107947</v>
      </c>
      <c r="F14" s="728">
        <v>22.617559818683077</v>
      </c>
      <c r="G14" s="721">
        <v>8056.5989063060997</v>
      </c>
      <c r="J14"/>
      <c r="K14"/>
    </row>
    <row r="15" spans="1:11" ht="15" customHeight="1" x14ac:dyDescent="0.25">
      <c r="A15" s="580">
        <v>2018</v>
      </c>
      <c r="B15" s="717">
        <v>88.319833379179997</v>
      </c>
      <c r="C15" s="692">
        <v>3.0042697892799879</v>
      </c>
      <c r="D15" s="692">
        <v>3.5213619448393851</v>
      </c>
      <c r="E15" s="728">
        <v>1.6322996594966954</v>
      </c>
      <c r="F15" s="728">
        <v>21.849993855005874</v>
      </c>
      <c r="G15" s="721">
        <v>8311.3362981904538</v>
      </c>
      <c r="J15"/>
      <c r="K15"/>
    </row>
    <row r="16" spans="1:11" ht="15" customHeight="1" x14ac:dyDescent="0.25">
      <c r="A16" s="580">
        <v>2019</v>
      </c>
      <c r="B16" s="717">
        <v>94.223686272699993</v>
      </c>
      <c r="C16" s="692">
        <v>5.9038528935199963</v>
      </c>
      <c r="D16" s="692">
        <v>6.6846286588576609</v>
      </c>
      <c r="E16" s="728">
        <v>1.626931171740023</v>
      </c>
      <c r="F16" s="728">
        <v>21.397527985288885</v>
      </c>
      <c r="G16" s="721">
        <v>8831.2704978028596</v>
      </c>
      <c r="J16"/>
      <c r="K16"/>
    </row>
    <row r="17" spans="1:11" ht="15" customHeight="1" x14ac:dyDescent="0.25">
      <c r="A17" s="580">
        <v>2020</v>
      </c>
      <c r="B17" s="717">
        <v>99.664522665700005</v>
      </c>
      <c r="C17" s="692">
        <v>5.4408363930000121</v>
      </c>
      <c r="D17" s="692">
        <v>5.7743828629812644</v>
      </c>
      <c r="E17" s="728">
        <v>1.7457039024975955</v>
      </c>
      <c r="F17" s="728">
        <v>18.946853679994867</v>
      </c>
      <c r="G17" s="721">
        <v>9314.3064437571229</v>
      </c>
      <c r="J17"/>
      <c r="K17"/>
    </row>
    <row r="18" spans="1:11" ht="15" customHeight="1" x14ac:dyDescent="0.25">
      <c r="A18" s="580">
        <v>2021</v>
      </c>
      <c r="B18" s="717">
        <v>111.65692327772</v>
      </c>
      <c r="C18" s="692">
        <v>11.992400612019992</v>
      </c>
      <c r="D18" s="692">
        <v>12.032767820747537</v>
      </c>
      <c r="E18" s="728">
        <v>1.8278293670785535</v>
      </c>
      <c r="F18" s="728">
        <v>19.263045260868299</v>
      </c>
      <c r="G18" s="721">
        <v>10633.131915770628</v>
      </c>
      <c r="J18"/>
      <c r="K18"/>
    </row>
    <row r="19" spans="1:11" ht="7.5" customHeight="1" x14ac:dyDescent="0.2"/>
    <row r="20" spans="1:11" ht="13.5" customHeight="1" x14ac:dyDescent="0.2">
      <c r="A20" s="214" t="s">
        <v>384</v>
      </c>
    </row>
    <row r="24" spans="1:11" x14ac:dyDescent="0.2">
      <c r="D24" s="215"/>
      <c r="E24" s="215"/>
      <c r="F24" s="215"/>
      <c r="G24" s="215"/>
    </row>
    <row r="28" spans="1:11" ht="34.5" customHeight="1" x14ac:dyDescent="0.2"/>
    <row r="31" spans="1:11" ht="25.5" customHeight="1" x14ac:dyDescent="0.2"/>
    <row r="32" spans="1:11" ht="25.5" customHeight="1" x14ac:dyDescent="0.2"/>
  </sheetData>
  <mergeCells count="9">
    <mergeCell ref="A1:G1"/>
    <mergeCell ref="A4:A6"/>
    <mergeCell ref="B4:D4"/>
    <mergeCell ref="E4:G4"/>
    <mergeCell ref="B5:B6"/>
    <mergeCell ref="C5:D5"/>
    <mergeCell ref="E5:E6"/>
    <mergeCell ref="F5:F6"/>
    <mergeCell ref="G5:G6"/>
  </mergeCells>
  <hyperlinks>
    <hyperlink ref="A2" location="OBSAH!A1" tooltip="obsah" display="zpět na obsah"/>
  </hyperlinks>
  <pageMargins left="0.7" right="0.7" top="0.78740157499999996" bottom="0.78740157499999996" header="0.3" footer="0.3"/>
  <pageSetup paperSize="9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3"/>
  <sheetViews>
    <sheetView workbookViewId="0">
      <selection activeCell="N16" sqref="N16"/>
    </sheetView>
  </sheetViews>
  <sheetFormatPr defaultColWidth="8.85546875" defaultRowHeight="11.25" x14ac:dyDescent="0.2"/>
  <cols>
    <col min="1" max="1" width="5.28515625" style="112" customWidth="1"/>
    <col min="2" max="2" width="24.28515625" style="112" customWidth="1"/>
    <col min="3" max="10" width="7.140625" style="112" customWidth="1"/>
    <col min="11" max="11" width="8.85546875" style="139"/>
    <col min="12" max="17" width="8.85546875" style="112"/>
    <col min="18" max="18" width="10.140625" style="112" bestFit="1" customWidth="1"/>
    <col min="19" max="16384" width="8.85546875" style="112"/>
  </cols>
  <sheetData>
    <row r="1" spans="1:23" ht="15.75" customHeight="1" x14ac:dyDescent="0.2">
      <c r="A1" s="992" t="s">
        <v>489</v>
      </c>
      <c r="B1" s="992"/>
      <c r="C1" s="992"/>
      <c r="D1" s="992"/>
      <c r="E1" s="992"/>
      <c r="F1" s="992"/>
      <c r="G1" s="992"/>
      <c r="H1" s="992"/>
      <c r="I1" s="992"/>
      <c r="J1" s="992"/>
    </row>
    <row r="2" spans="1:23" ht="15.75" customHeight="1" x14ac:dyDescent="0.25">
      <c r="A2" s="14" t="s">
        <v>0</v>
      </c>
      <c r="B2" s="288"/>
      <c r="C2" s="288"/>
      <c r="D2" s="288"/>
      <c r="E2" s="288"/>
      <c r="F2" s="288"/>
      <c r="G2" s="288"/>
      <c r="H2" s="288"/>
      <c r="I2" s="288"/>
      <c r="J2" s="288"/>
    </row>
    <row r="3" spans="1:23" ht="12" thickBot="1" x14ac:dyDescent="0.25">
      <c r="J3" s="27" t="s">
        <v>46</v>
      </c>
    </row>
    <row r="4" spans="1:23" ht="15.75" customHeight="1" thickBot="1" x14ac:dyDescent="0.25">
      <c r="A4" s="1045"/>
      <c r="B4" s="1046"/>
      <c r="C4" s="618">
        <v>2010</v>
      </c>
      <c r="D4" s="626">
        <v>2012</v>
      </c>
      <c r="E4" s="626">
        <v>2014</v>
      </c>
      <c r="F4" s="626">
        <v>2016</v>
      </c>
      <c r="G4" s="626">
        <v>2018</v>
      </c>
      <c r="H4" s="619">
        <v>2019</v>
      </c>
      <c r="I4" s="619">
        <v>2020</v>
      </c>
      <c r="J4" s="620">
        <v>2021</v>
      </c>
    </row>
    <row r="5" spans="1:23" ht="15" customHeight="1" x14ac:dyDescent="0.2">
      <c r="A5" s="1042" t="s">
        <v>81</v>
      </c>
      <c r="B5" s="298" t="s">
        <v>34</v>
      </c>
      <c r="C5" s="299">
        <v>35.153637943246707</v>
      </c>
      <c r="D5" s="627">
        <v>37.042171922924069</v>
      </c>
      <c r="E5" s="627">
        <v>34.784636617129991</v>
      </c>
      <c r="F5" s="627">
        <v>35.498448515954266</v>
      </c>
      <c r="G5" s="627">
        <v>36.266833379180007</v>
      </c>
      <c r="H5" s="300">
        <v>37.993686272700003</v>
      </c>
      <c r="I5" s="300">
        <v>38.859331665700005</v>
      </c>
      <c r="J5" s="308">
        <v>38.92809427772</v>
      </c>
      <c r="L5" s="256"/>
      <c r="M5" s="256"/>
      <c r="N5" s="256"/>
      <c r="O5" s="256"/>
      <c r="P5" s="256"/>
      <c r="Q5" s="256"/>
      <c r="R5" s="256"/>
      <c r="S5" s="256"/>
      <c r="T5" s="256"/>
      <c r="U5" s="256"/>
      <c r="V5" s="256"/>
      <c r="W5" s="256"/>
    </row>
    <row r="6" spans="1:23" ht="15" customHeight="1" x14ac:dyDescent="0.2">
      <c r="A6" s="1043"/>
      <c r="B6" s="518" t="s">
        <v>187</v>
      </c>
      <c r="C6" s="514">
        <v>8.0899012184983228</v>
      </c>
      <c r="D6" s="628">
        <v>8.5245092487691227</v>
      </c>
      <c r="E6" s="628">
        <v>8.0049830008561393</v>
      </c>
      <c r="F6" s="628">
        <v>8.1692524218304339</v>
      </c>
      <c r="G6" s="628">
        <v>8.4410005732499993</v>
      </c>
      <c r="H6" s="515">
        <v>8.5023984422300014</v>
      </c>
      <c r="I6" s="515">
        <v>7.7054826179999987</v>
      </c>
      <c r="J6" s="526">
        <v>7.9823065966700009</v>
      </c>
      <c r="L6" s="256"/>
      <c r="M6" s="256"/>
      <c r="N6" s="256"/>
      <c r="O6" s="256"/>
      <c r="P6" s="256"/>
      <c r="Q6" s="256"/>
      <c r="R6" s="256"/>
      <c r="S6" s="256"/>
      <c r="T6" s="256"/>
      <c r="U6" s="256"/>
      <c r="V6" s="256"/>
      <c r="W6" s="256"/>
    </row>
    <row r="7" spans="1:23" ht="15" customHeight="1" x14ac:dyDescent="0.2">
      <c r="A7" s="1043"/>
      <c r="B7" s="519" t="s">
        <v>188</v>
      </c>
      <c r="C7" s="4">
        <v>25.465243006507944</v>
      </c>
      <c r="D7" s="625">
        <v>26.833294210658508</v>
      </c>
      <c r="E7" s="625">
        <v>25.197938995058081</v>
      </c>
      <c r="F7" s="625">
        <v>25.715023272191605</v>
      </c>
      <c r="G7" s="625">
        <v>26.14890158119</v>
      </c>
      <c r="H7" s="5">
        <v>27.85959341753</v>
      </c>
      <c r="I7" s="5">
        <v>29.588728848300001</v>
      </c>
      <c r="J7" s="30">
        <v>29.245164371519998</v>
      </c>
      <c r="L7" s="256"/>
      <c r="M7" s="256"/>
      <c r="N7" s="256"/>
      <c r="O7" s="256"/>
      <c r="P7" s="256"/>
      <c r="Q7" s="256"/>
      <c r="R7" s="256"/>
      <c r="S7" s="256"/>
      <c r="T7" s="256"/>
      <c r="U7" s="256"/>
      <c r="V7" s="256"/>
      <c r="W7" s="256"/>
    </row>
    <row r="8" spans="1:23" ht="15" customHeight="1" x14ac:dyDescent="0.2">
      <c r="A8" s="1043"/>
      <c r="B8" s="520" t="s">
        <v>189</v>
      </c>
      <c r="C8" s="516">
        <v>1.598493718240438</v>
      </c>
      <c r="D8" s="629">
        <v>1.6843684634964353</v>
      </c>
      <c r="E8" s="629">
        <v>1.5817146212157653</v>
      </c>
      <c r="F8" s="629">
        <v>1.6141728219322318</v>
      </c>
      <c r="G8" s="629">
        <v>1.6769312247400001</v>
      </c>
      <c r="H8" s="517">
        <v>1.6316944129399999</v>
      </c>
      <c r="I8" s="517">
        <v>1.5651201994000001</v>
      </c>
      <c r="J8" s="527">
        <v>1.7006233095299998</v>
      </c>
      <c r="L8" s="256"/>
      <c r="M8" s="256"/>
      <c r="N8" s="256"/>
      <c r="O8" s="256"/>
      <c r="P8" s="256"/>
      <c r="Q8" s="256"/>
      <c r="R8" s="256"/>
      <c r="S8" s="256"/>
      <c r="T8" s="256"/>
      <c r="U8" s="256"/>
      <c r="V8" s="256"/>
      <c r="W8" s="256"/>
    </row>
    <row r="9" spans="1:23" ht="22.5" x14ac:dyDescent="0.2">
      <c r="A9" s="1043"/>
      <c r="B9" s="301" t="s">
        <v>190</v>
      </c>
      <c r="C9" s="302">
        <v>16.469343000000002</v>
      </c>
      <c r="D9" s="630">
        <v>17.641157</v>
      </c>
      <c r="E9" s="630">
        <v>20.241109000000002</v>
      </c>
      <c r="F9" s="630">
        <v>23.4</v>
      </c>
      <c r="G9" s="630">
        <v>26.6</v>
      </c>
      <c r="H9" s="303">
        <v>29.2</v>
      </c>
      <c r="I9" s="303">
        <v>32.480190999999998</v>
      </c>
      <c r="J9" s="309">
        <v>39.772828999999994</v>
      </c>
    </row>
    <row r="10" spans="1:23" ht="15" customHeight="1" thickBot="1" x14ac:dyDescent="0.25">
      <c r="A10" s="1044"/>
      <c r="B10" s="135" t="s">
        <v>13</v>
      </c>
      <c r="C10" s="136">
        <v>51.622980943246709</v>
      </c>
      <c r="D10" s="137">
        <v>54.683328922924069</v>
      </c>
      <c r="E10" s="137">
        <v>55.025745617129985</v>
      </c>
      <c r="F10" s="137">
        <v>58.898448515954264</v>
      </c>
      <c r="G10" s="137">
        <v>62.866833379180001</v>
      </c>
      <c r="H10" s="137">
        <v>67.193686272699992</v>
      </c>
      <c r="I10" s="137">
        <v>71.339522665700002</v>
      </c>
      <c r="J10" s="138">
        <v>78.700923277719994</v>
      </c>
    </row>
    <row r="11" spans="1:23" ht="22.5" x14ac:dyDescent="0.2">
      <c r="A11" s="1038" t="s">
        <v>51</v>
      </c>
      <c r="B11" s="129" t="s">
        <v>407</v>
      </c>
      <c r="C11" s="130">
        <v>8.9320000000000004</v>
      </c>
      <c r="D11" s="631">
        <v>9.3940000000000001</v>
      </c>
      <c r="E11" s="631">
        <v>9.4960000000000004</v>
      </c>
      <c r="F11" s="631">
        <v>10.353999999999999</v>
      </c>
      <c r="G11" s="631">
        <v>11.095000000000001</v>
      </c>
      <c r="H11" s="133">
        <v>11.789</v>
      </c>
      <c r="I11" s="133">
        <v>12.332000000000001</v>
      </c>
      <c r="J11" s="131">
        <v>14.446</v>
      </c>
    </row>
    <row r="12" spans="1:23" ht="22.5" x14ac:dyDescent="0.2">
      <c r="A12" s="1038"/>
      <c r="B12" s="128" t="s">
        <v>408</v>
      </c>
      <c r="C12" s="132">
        <v>11.843</v>
      </c>
      <c r="D12" s="632">
        <v>12.087999999999999</v>
      </c>
      <c r="E12" s="632">
        <v>12.14</v>
      </c>
      <c r="F12" s="632">
        <v>13.808999999999999</v>
      </c>
      <c r="G12" s="632">
        <v>14.358000000000001</v>
      </c>
      <c r="H12" s="134">
        <v>15.241</v>
      </c>
      <c r="I12" s="134">
        <v>15.993</v>
      </c>
      <c r="J12" s="644">
        <v>18.510000000000002</v>
      </c>
    </row>
    <row r="13" spans="1:23" ht="15" customHeight="1" thickBot="1" x14ac:dyDescent="0.25">
      <c r="A13" s="1039"/>
      <c r="B13" s="135" t="s">
        <v>13</v>
      </c>
      <c r="C13" s="136">
        <v>20.774999999999999</v>
      </c>
      <c r="D13" s="633">
        <v>21.481999999999999</v>
      </c>
      <c r="E13" s="633">
        <v>21.635999999999999</v>
      </c>
      <c r="F13" s="633">
        <v>24.163</v>
      </c>
      <c r="G13" s="633">
        <v>25.452999999999999</v>
      </c>
      <c r="H13" s="137">
        <v>27.03</v>
      </c>
      <c r="I13" s="137">
        <v>28.324999999999999</v>
      </c>
      <c r="J13" s="138">
        <v>32.956000000000003</v>
      </c>
    </row>
    <row r="14" spans="1:23" ht="15" customHeight="1" thickBot="1" x14ac:dyDescent="0.25">
      <c r="A14" s="1040" t="s">
        <v>13</v>
      </c>
      <c r="B14" s="1041"/>
      <c r="C14" s="325">
        <v>72.397980943246722</v>
      </c>
      <c r="D14" s="634">
        <v>76.165328922924061</v>
      </c>
      <c r="E14" s="634">
        <v>76.661745617129981</v>
      </c>
      <c r="F14" s="634">
        <v>83.061448515954268</v>
      </c>
      <c r="G14" s="634">
        <v>88.319833379179997</v>
      </c>
      <c r="H14" s="323">
        <v>94.223686272699993</v>
      </c>
      <c r="I14" s="323">
        <v>99.664522665700005</v>
      </c>
      <c r="J14" s="645">
        <v>111.65692327772</v>
      </c>
      <c r="L14" s="256"/>
      <c r="M14" s="256"/>
      <c r="N14" s="256"/>
      <c r="O14" s="256"/>
      <c r="P14" s="256"/>
      <c r="Q14" s="256"/>
      <c r="R14" s="256"/>
      <c r="S14" s="256"/>
      <c r="T14" s="256"/>
    </row>
    <row r="15" spans="1:23" ht="6" customHeight="1" x14ac:dyDescent="0.2">
      <c r="A15" s="139"/>
      <c r="B15" s="139"/>
      <c r="L15" s="256"/>
      <c r="M15" s="256"/>
      <c r="N15" s="256"/>
      <c r="O15" s="256"/>
      <c r="P15" s="256"/>
      <c r="Q15" s="256"/>
      <c r="R15" s="256"/>
      <c r="S15" s="256"/>
      <c r="T15" s="256"/>
    </row>
    <row r="16" spans="1:23" ht="12" thickBot="1" x14ac:dyDescent="0.25">
      <c r="A16" s="139"/>
      <c r="B16" s="139"/>
      <c r="J16" s="27" t="s">
        <v>506</v>
      </c>
      <c r="L16" s="256"/>
      <c r="M16" s="297"/>
    </row>
    <row r="17" spans="1:22" ht="15.75" customHeight="1" thickBot="1" x14ac:dyDescent="0.25">
      <c r="A17" s="1045"/>
      <c r="B17" s="1046"/>
      <c r="C17" s="618">
        <v>2010</v>
      </c>
      <c r="D17" s="626">
        <v>2012</v>
      </c>
      <c r="E17" s="626">
        <v>2014</v>
      </c>
      <c r="F17" s="626">
        <v>2016</v>
      </c>
      <c r="G17" s="626">
        <v>2018</v>
      </c>
      <c r="H17" s="619">
        <v>2019</v>
      </c>
      <c r="I17" s="619">
        <v>2020</v>
      </c>
      <c r="J17" s="620">
        <v>2021</v>
      </c>
      <c r="L17" s="256"/>
      <c r="M17" s="297"/>
    </row>
    <row r="18" spans="1:22" ht="15" customHeight="1" x14ac:dyDescent="0.2">
      <c r="A18" s="1042" t="s">
        <v>81</v>
      </c>
      <c r="B18" s="298" t="s">
        <v>34</v>
      </c>
      <c r="C18" s="304">
        <v>3342.4752640350375</v>
      </c>
      <c r="D18" s="635">
        <v>3524.7087121736026</v>
      </c>
      <c r="E18" s="635">
        <v>3305.0217393679272</v>
      </c>
      <c r="F18" s="635">
        <v>3359.914273573173</v>
      </c>
      <c r="G18" s="635">
        <v>3412.8896891223117</v>
      </c>
      <c r="H18" s="305">
        <v>3561.0209487217753</v>
      </c>
      <c r="I18" s="305">
        <v>3631.6606316170191</v>
      </c>
      <c r="J18" s="646">
        <v>3707.1374486560612</v>
      </c>
      <c r="L18" s="256"/>
      <c r="M18" s="256"/>
      <c r="N18" s="256"/>
      <c r="O18" s="256"/>
      <c r="P18" s="256"/>
      <c r="Q18" s="256"/>
      <c r="R18" s="256"/>
      <c r="S18" s="256"/>
      <c r="T18" s="256"/>
      <c r="U18" s="256"/>
      <c r="V18" s="256"/>
    </row>
    <row r="19" spans="1:22" ht="15" customHeight="1" x14ac:dyDescent="0.2">
      <c r="A19" s="1043"/>
      <c r="B19" s="518" t="s">
        <v>187</v>
      </c>
      <c r="C19" s="521">
        <v>769.20331133216916</v>
      </c>
      <c r="D19" s="636">
        <v>811.14066633728714</v>
      </c>
      <c r="E19" s="636">
        <v>760.58413754052117</v>
      </c>
      <c r="F19" s="636">
        <v>773.21654787797786</v>
      </c>
      <c r="G19" s="636">
        <v>794.34020393020035</v>
      </c>
      <c r="H19" s="522">
        <v>796.90132591624376</v>
      </c>
      <c r="I19" s="522">
        <v>720.12813066726596</v>
      </c>
      <c r="J19" s="647">
        <v>760.15813926205988</v>
      </c>
      <c r="L19" s="256"/>
      <c r="M19" s="256"/>
      <c r="N19" s="256"/>
      <c r="O19" s="256"/>
      <c r="P19" s="256"/>
      <c r="Q19" s="256"/>
      <c r="R19" s="256"/>
      <c r="S19" s="256"/>
      <c r="T19" s="256"/>
      <c r="U19" s="256"/>
      <c r="V19" s="256"/>
    </row>
    <row r="20" spans="1:22" ht="15" customHeight="1" x14ac:dyDescent="0.2">
      <c r="A20" s="1043"/>
      <c r="B20" s="519" t="s">
        <v>188</v>
      </c>
      <c r="C20" s="523">
        <v>2421.2841066210522</v>
      </c>
      <c r="D20" s="637">
        <v>2553.2937452324077</v>
      </c>
      <c r="E20" s="637">
        <v>2394.1528290947263</v>
      </c>
      <c r="F20" s="637">
        <v>2433.9168991757915</v>
      </c>
      <c r="G20" s="637">
        <v>2460.7419030841024</v>
      </c>
      <c r="H20" s="34">
        <v>2611.1863710887401</v>
      </c>
      <c r="I20" s="34">
        <v>2765.2617039940073</v>
      </c>
      <c r="J20" s="614">
        <v>2785.0282949970715</v>
      </c>
      <c r="L20" s="256"/>
      <c r="M20" s="256"/>
      <c r="N20" s="256"/>
      <c r="O20" s="256"/>
      <c r="P20" s="256"/>
      <c r="Q20" s="256"/>
      <c r="R20" s="256"/>
      <c r="S20" s="256"/>
      <c r="T20" s="256"/>
      <c r="U20" s="256"/>
      <c r="V20" s="256"/>
    </row>
    <row r="21" spans="1:22" ht="15" customHeight="1" x14ac:dyDescent="0.2">
      <c r="A21" s="1043"/>
      <c r="B21" s="520" t="s">
        <v>189</v>
      </c>
      <c r="C21" s="524">
        <v>151.98784608181572</v>
      </c>
      <c r="D21" s="638">
        <v>160.27430060390739</v>
      </c>
      <c r="E21" s="638">
        <v>150.28477273267916</v>
      </c>
      <c r="F21" s="638">
        <v>152.78082651940372</v>
      </c>
      <c r="G21" s="638">
        <v>157.80758210800806</v>
      </c>
      <c r="H21" s="525">
        <v>152.93325171679106</v>
      </c>
      <c r="I21" s="525">
        <v>146.27079695574506</v>
      </c>
      <c r="J21" s="648">
        <v>161.95101439692974</v>
      </c>
      <c r="L21" s="256"/>
      <c r="M21" s="256"/>
      <c r="N21" s="256"/>
      <c r="O21" s="256"/>
      <c r="P21" s="256"/>
      <c r="Q21" s="256"/>
      <c r="R21" s="256"/>
      <c r="S21" s="256"/>
      <c r="T21" s="256"/>
      <c r="U21" s="256"/>
      <c r="V21" s="256"/>
    </row>
    <row r="22" spans="1:22" ht="22.5" x14ac:dyDescent="0.2">
      <c r="A22" s="1043"/>
      <c r="B22" s="301" t="s">
        <v>190</v>
      </c>
      <c r="C22" s="306">
        <v>1565.936694269898</v>
      </c>
      <c r="D22" s="639">
        <v>1678.6256459287529</v>
      </c>
      <c r="E22" s="639">
        <v>1923.1853996419688</v>
      </c>
      <c r="F22" s="639">
        <v>2214.8008515436027</v>
      </c>
      <c r="G22" s="639">
        <v>2503.1925115019812</v>
      </c>
      <c r="H22" s="307">
        <v>2736.8181901683743</v>
      </c>
      <c r="I22" s="307">
        <v>3035.4878971379385</v>
      </c>
      <c r="J22" s="649">
        <v>3787.5818624206604</v>
      </c>
      <c r="L22" s="256"/>
      <c r="M22" s="256"/>
      <c r="N22" s="256"/>
      <c r="O22" s="256"/>
      <c r="P22" s="256"/>
      <c r="Q22" s="256"/>
    </row>
    <row r="23" spans="1:22" ht="15" customHeight="1" thickBot="1" x14ac:dyDescent="0.25">
      <c r="A23" s="1044"/>
      <c r="B23" s="135" t="s">
        <v>13</v>
      </c>
      <c r="C23" s="279">
        <v>4908.411958304936</v>
      </c>
      <c r="D23" s="280">
        <v>5203.3343581023555</v>
      </c>
      <c r="E23" s="280">
        <v>5228.2071390098954</v>
      </c>
      <c r="F23" s="280">
        <v>5574.7151251167752</v>
      </c>
      <c r="G23" s="280">
        <v>5916.0822006242925</v>
      </c>
      <c r="H23" s="280">
        <v>6297.8391388901482</v>
      </c>
      <c r="I23" s="280">
        <v>6667.1485287549567</v>
      </c>
      <c r="J23" s="652">
        <v>7494.7193110767221</v>
      </c>
      <c r="L23" s="256"/>
      <c r="M23" s="256"/>
      <c r="N23" s="256"/>
      <c r="O23" s="256"/>
      <c r="P23" s="256"/>
      <c r="Q23" s="256"/>
    </row>
    <row r="24" spans="1:22" ht="22.5" customHeight="1" x14ac:dyDescent="0.2">
      <c r="A24" s="1038" t="s">
        <v>51</v>
      </c>
      <c r="B24" s="129" t="s">
        <v>407</v>
      </c>
      <c r="C24" s="275">
        <v>849.27167727448068</v>
      </c>
      <c r="D24" s="640">
        <v>893.87613963498563</v>
      </c>
      <c r="E24" s="640">
        <v>902.25138133489304</v>
      </c>
      <c r="F24" s="640">
        <v>980.002052003524</v>
      </c>
      <c r="G24" s="640">
        <v>1044.0947712449054</v>
      </c>
      <c r="H24" s="276">
        <v>1104.943480955307</v>
      </c>
      <c r="I24" s="276">
        <v>1152.5066692959122</v>
      </c>
      <c r="J24" s="650">
        <v>1375.6981577681806</v>
      </c>
      <c r="L24" s="256"/>
      <c r="M24" s="256"/>
      <c r="N24" s="256"/>
      <c r="O24" s="256"/>
      <c r="P24" s="256"/>
      <c r="Q24" s="256"/>
    </row>
    <row r="25" spans="1:22" ht="22.5" x14ac:dyDescent="0.2">
      <c r="A25" s="1038"/>
      <c r="B25" s="128" t="s">
        <v>408</v>
      </c>
      <c r="C25" s="277">
        <v>1126.0551359115175</v>
      </c>
      <c r="D25" s="641">
        <v>1150.2208618168731</v>
      </c>
      <c r="E25" s="641">
        <v>1153.4679622373212</v>
      </c>
      <c r="F25" s="641">
        <v>1307.0164512378465</v>
      </c>
      <c r="G25" s="641">
        <v>1351.1593263212574</v>
      </c>
      <c r="H25" s="278">
        <v>1428.487877957404</v>
      </c>
      <c r="I25" s="278">
        <v>1494.6512457062538</v>
      </c>
      <c r="J25" s="651">
        <v>1762.714446925725</v>
      </c>
      <c r="L25" s="256"/>
      <c r="M25" s="256"/>
      <c r="N25" s="256"/>
      <c r="O25" s="256"/>
      <c r="P25" s="256"/>
      <c r="Q25" s="256"/>
    </row>
    <row r="26" spans="1:22" ht="15" customHeight="1" thickBot="1" x14ac:dyDescent="0.25">
      <c r="A26" s="1039"/>
      <c r="B26" s="135" t="s">
        <v>13</v>
      </c>
      <c r="C26" s="279">
        <v>1975.3268131859982</v>
      </c>
      <c r="D26" s="642">
        <v>2044.0970014518589</v>
      </c>
      <c r="E26" s="642">
        <v>2055.7193435722143</v>
      </c>
      <c r="F26" s="642">
        <v>2287.0185032413706</v>
      </c>
      <c r="G26" s="642">
        <v>2395.2540975661627</v>
      </c>
      <c r="H26" s="280">
        <v>2533.4313589127109</v>
      </c>
      <c r="I26" s="280">
        <v>2647.1579150021657</v>
      </c>
      <c r="J26" s="652">
        <v>3138.4126046939059</v>
      </c>
      <c r="L26" s="256"/>
      <c r="M26" s="256"/>
      <c r="N26" s="256"/>
      <c r="O26" s="256"/>
      <c r="P26" s="256"/>
      <c r="Q26" s="256"/>
    </row>
    <row r="27" spans="1:22" ht="15" customHeight="1" thickBot="1" x14ac:dyDescent="0.25">
      <c r="A27" s="1040" t="s">
        <v>13</v>
      </c>
      <c r="B27" s="1041"/>
      <c r="C27" s="326">
        <v>6883.7387714909346</v>
      </c>
      <c r="D27" s="643">
        <v>7247.4313595542126</v>
      </c>
      <c r="E27" s="643">
        <v>7283.9264825821092</v>
      </c>
      <c r="F27" s="643">
        <v>7861.7336283581462</v>
      </c>
      <c r="G27" s="643">
        <v>8311.3362981904538</v>
      </c>
      <c r="H27" s="324">
        <v>8831.2704978028596</v>
      </c>
      <c r="I27" s="324">
        <v>9314.3064437571247</v>
      </c>
      <c r="J27" s="653">
        <v>10633.131915770628</v>
      </c>
      <c r="K27" s="654"/>
      <c r="L27" s="256"/>
      <c r="M27" s="256"/>
      <c r="N27" s="256"/>
      <c r="O27" s="256"/>
      <c r="P27" s="256"/>
      <c r="Q27" s="256"/>
    </row>
    <row r="28" spans="1:22" ht="6" customHeight="1" x14ac:dyDescent="0.2">
      <c r="A28" s="139"/>
      <c r="B28" s="139"/>
    </row>
    <row r="29" spans="1:22" x14ac:dyDescent="0.2">
      <c r="A29" s="139"/>
      <c r="B29" s="139"/>
    </row>
    <row r="30" spans="1:22" ht="15" customHeight="1" thickBot="1" x14ac:dyDescent="0.25">
      <c r="A30" s="139"/>
      <c r="B30" s="139"/>
      <c r="J30" s="27" t="s">
        <v>261</v>
      </c>
    </row>
    <row r="31" spans="1:22" ht="15.75" customHeight="1" thickBot="1" x14ac:dyDescent="0.25">
      <c r="A31" s="1045"/>
      <c r="B31" s="1046"/>
      <c r="C31" s="618">
        <v>2010</v>
      </c>
      <c r="D31" s="626">
        <v>2012</v>
      </c>
      <c r="E31" s="626">
        <v>2014</v>
      </c>
      <c r="F31" s="626">
        <v>2016</v>
      </c>
      <c r="G31" s="626">
        <v>2018</v>
      </c>
      <c r="H31" s="619">
        <v>2019</v>
      </c>
      <c r="I31" s="619">
        <v>2020</v>
      </c>
      <c r="J31" s="620">
        <v>2021</v>
      </c>
    </row>
    <row r="32" spans="1:22" ht="15" customHeight="1" x14ac:dyDescent="0.2">
      <c r="A32" s="1042" t="s">
        <v>81</v>
      </c>
      <c r="B32" s="298" t="s">
        <v>34</v>
      </c>
      <c r="C32" s="299">
        <v>48.556102649884515</v>
      </c>
      <c r="D32" s="627">
        <v>48.633902651965315</v>
      </c>
      <c r="E32" s="627">
        <v>45.374177612461523</v>
      </c>
      <c r="F32" s="627">
        <v>42.737574591100227</v>
      </c>
      <c r="G32" s="627">
        <v>41.063068159874199</v>
      </c>
      <c r="H32" s="300">
        <v>40.32286124185331</v>
      </c>
      <c r="I32" s="300">
        <v>38.990134730333303</v>
      </c>
      <c r="J32" s="308">
        <v>34.864021983568037</v>
      </c>
      <c r="L32" s="256"/>
      <c r="M32" s="256"/>
      <c r="N32" s="256"/>
      <c r="O32" s="256"/>
      <c r="P32" s="256"/>
      <c r="Q32" s="256"/>
      <c r="R32" s="256"/>
      <c r="S32" s="256"/>
      <c r="T32" s="256"/>
      <c r="U32" s="256"/>
      <c r="V32" s="256"/>
    </row>
    <row r="33" spans="1:22" ht="15" customHeight="1" x14ac:dyDescent="0.2">
      <c r="A33" s="1043"/>
      <c r="B33" s="518" t="s">
        <v>187</v>
      </c>
      <c r="C33" s="514">
        <v>11.174208331638493</v>
      </c>
      <c r="D33" s="628">
        <v>11.192112433986267</v>
      </c>
      <c r="E33" s="628">
        <v>10.441952418922529</v>
      </c>
      <c r="F33" s="628">
        <v>9.8351913767327339</v>
      </c>
      <c r="G33" s="628">
        <v>9.5573103461490803</v>
      </c>
      <c r="H33" s="515">
        <v>9.0236317199717249</v>
      </c>
      <c r="I33" s="515">
        <v>7.7314197789780561</v>
      </c>
      <c r="J33" s="526">
        <v>7.148958042499447</v>
      </c>
      <c r="L33" s="256"/>
      <c r="M33" s="256"/>
      <c r="N33" s="256"/>
      <c r="O33" s="256"/>
      <c r="P33" s="256"/>
      <c r="Q33" s="256"/>
      <c r="R33" s="256"/>
      <c r="S33" s="256"/>
      <c r="T33" s="256"/>
      <c r="U33" s="256"/>
      <c r="V33" s="256"/>
    </row>
    <row r="34" spans="1:22" ht="15" customHeight="1" x14ac:dyDescent="0.2">
      <c r="A34" s="1043"/>
      <c r="B34" s="519" t="s">
        <v>188</v>
      </c>
      <c r="C34" s="4">
        <v>35.173968492947779</v>
      </c>
      <c r="D34" s="625">
        <v>35.230326698664442</v>
      </c>
      <c r="E34" s="625">
        <v>32.868986731535671</v>
      </c>
      <c r="F34" s="625">
        <v>30.959035426949384</v>
      </c>
      <c r="G34" s="625">
        <v>29.607054928337522</v>
      </c>
      <c r="H34" s="5">
        <v>29.56750528407413</v>
      </c>
      <c r="I34" s="5">
        <v>29.688326454487797</v>
      </c>
      <c r="J34" s="30">
        <v>26.191984798631445</v>
      </c>
      <c r="L34" s="256"/>
      <c r="M34" s="256"/>
      <c r="N34" s="256"/>
      <c r="O34" s="256"/>
      <c r="P34" s="256"/>
      <c r="Q34" s="256"/>
      <c r="R34" s="256"/>
      <c r="S34" s="256"/>
      <c r="T34" s="256"/>
      <c r="U34" s="256"/>
      <c r="V34" s="256"/>
    </row>
    <row r="35" spans="1:22" ht="15" customHeight="1" x14ac:dyDescent="0.2">
      <c r="A35" s="1043"/>
      <c r="B35" s="520" t="s">
        <v>189</v>
      </c>
      <c r="C35" s="516">
        <v>2.2079258252982332</v>
      </c>
      <c r="D35" s="629">
        <v>2.2114635193145973</v>
      </c>
      <c r="E35" s="629">
        <v>2.0632384620033135</v>
      </c>
      <c r="F35" s="629">
        <v>1.9433477874181124</v>
      </c>
      <c r="G35" s="629">
        <v>1.8987028853875871</v>
      </c>
      <c r="H35" s="517">
        <v>1.7317242378074533</v>
      </c>
      <c r="I35" s="517">
        <v>1.5703884968674449</v>
      </c>
      <c r="J35" s="527">
        <v>1.5230791424371459</v>
      </c>
      <c r="L35" s="256"/>
      <c r="M35" s="256"/>
      <c r="N35" s="256"/>
      <c r="O35" s="256"/>
      <c r="P35" s="256"/>
      <c r="Q35" s="256"/>
      <c r="R35" s="256"/>
      <c r="S35" s="256"/>
      <c r="T35" s="256"/>
      <c r="U35" s="256"/>
      <c r="V35" s="256"/>
    </row>
    <row r="36" spans="1:22" ht="22.15" customHeight="1" x14ac:dyDescent="0.2">
      <c r="A36" s="1043"/>
      <c r="B36" s="301" t="s">
        <v>190</v>
      </c>
      <c r="C36" s="302">
        <v>22.748345721009034</v>
      </c>
      <c r="D36" s="630">
        <v>23.161663252123638</v>
      </c>
      <c r="E36" s="630">
        <v>26.403141276080138</v>
      </c>
      <c r="F36" s="630">
        <v>28.171914188933723</v>
      </c>
      <c r="G36" s="630">
        <v>30.117810442190589</v>
      </c>
      <c r="H36" s="303">
        <v>30.990084505386513</v>
      </c>
      <c r="I36" s="303">
        <v>32.589521457847908</v>
      </c>
      <c r="J36" s="309">
        <v>35.620566851080568</v>
      </c>
      <c r="L36" s="256"/>
      <c r="M36" s="256"/>
      <c r="N36" s="256"/>
      <c r="O36" s="256"/>
    </row>
    <row r="37" spans="1:22" ht="15" customHeight="1" thickBot="1" x14ac:dyDescent="0.25">
      <c r="A37" s="1044"/>
      <c r="B37" s="135" t="s">
        <v>13</v>
      </c>
      <c r="C37" s="136">
        <v>71.304448370893553</v>
      </c>
      <c r="D37" s="137">
        <v>71.79556590408896</v>
      </c>
      <c r="E37" s="137">
        <v>71.777318888541643</v>
      </c>
      <c r="F37" s="137">
        <v>70.909488780033954</v>
      </c>
      <c r="G37" s="137">
        <v>71.18087860206478</v>
      </c>
      <c r="H37" s="137">
        <v>71.312945747239809</v>
      </c>
      <c r="I37" s="137">
        <v>71.579656188181218</v>
      </c>
      <c r="J37" s="138">
        <v>70.484588834648605</v>
      </c>
      <c r="L37" s="256"/>
      <c r="M37" s="256"/>
      <c r="N37" s="256"/>
      <c r="O37" s="256"/>
    </row>
    <row r="38" spans="1:22" ht="22.5" customHeight="1" x14ac:dyDescent="0.2">
      <c r="A38" s="1037" t="s">
        <v>51</v>
      </c>
      <c r="B38" s="129" t="s">
        <v>407</v>
      </c>
      <c r="C38" s="130">
        <v>12.337360633029059</v>
      </c>
      <c r="D38" s="631">
        <v>12.333695833581066</v>
      </c>
      <c r="E38" s="631">
        <v>12.386882040784277</v>
      </c>
      <c r="F38" s="631">
        <v>12.465470064624776</v>
      </c>
      <c r="G38" s="631">
        <v>12.562297250229495</v>
      </c>
      <c r="H38" s="133">
        <v>12.511715966917864</v>
      </c>
      <c r="I38" s="133">
        <v>12.37351032258956</v>
      </c>
      <c r="J38" s="131">
        <v>12.937845299631817</v>
      </c>
      <c r="L38" s="256"/>
      <c r="M38" s="256"/>
      <c r="N38" s="256"/>
      <c r="O38" s="256"/>
    </row>
    <row r="39" spans="1:22" ht="22.15" customHeight="1" x14ac:dyDescent="0.2">
      <c r="A39" s="1038"/>
      <c r="B39" s="128" t="s">
        <v>408</v>
      </c>
      <c r="C39" s="132">
        <v>16.358190996077376</v>
      </c>
      <c r="D39" s="632">
        <v>15.87073826232999</v>
      </c>
      <c r="E39" s="632">
        <v>15.835799070674083</v>
      </c>
      <c r="F39" s="632">
        <v>16.625041155341272</v>
      </c>
      <c r="G39" s="632">
        <v>16.256824147705732</v>
      </c>
      <c r="H39" s="134">
        <v>16.175338285842322</v>
      </c>
      <c r="I39" s="134">
        <v>16.046833489229225</v>
      </c>
      <c r="J39" s="644">
        <v>16.577565865719574</v>
      </c>
      <c r="L39" s="256"/>
      <c r="M39" s="256"/>
      <c r="N39" s="256"/>
      <c r="O39" s="256"/>
    </row>
    <row r="40" spans="1:22" ht="15" customHeight="1" thickBot="1" x14ac:dyDescent="0.25">
      <c r="A40" s="1039"/>
      <c r="B40" s="135" t="s">
        <v>13</v>
      </c>
      <c r="C40" s="136">
        <v>28.695551629106429</v>
      </c>
      <c r="D40" s="633">
        <v>28.204434095911058</v>
      </c>
      <c r="E40" s="633">
        <v>28.222681111458357</v>
      </c>
      <c r="F40" s="633">
        <v>29.090511219966046</v>
      </c>
      <c r="G40" s="633">
        <v>28.819121397935227</v>
      </c>
      <c r="H40" s="137">
        <v>28.687054252760184</v>
      </c>
      <c r="I40" s="137">
        <v>28.420343811818782</v>
      </c>
      <c r="J40" s="138">
        <v>29.515411165351392</v>
      </c>
      <c r="L40" s="256"/>
      <c r="M40" s="256"/>
      <c r="N40" s="256"/>
      <c r="O40" s="256"/>
    </row>
    <row r="41" spans="1:22" ht="15" customHeight="1" thickBot="1" x14ac:dyDescent="0.25">
      <c r="A41" s="1040" t="s">
        <v>13</v>
      </c>
      <c r="B41" s="1041"/>
      <c r="C41" s="325">
        <v>100</v>
      </c>
      <c r="D41" s="634">
        <v>100</v>
      </c>
      <c r="E41" s="634">
        <v>100</v>
      </c>
      <c r="F41" s="634">
        <v>100</v>
      </c>
      <c r="G41" s="634">
        <v>100</v>
      </c>
      <c r="H41" s="323">
        <v>100</v>
      </c>
      <c r="I41" s="323">
        <v>100</v>
      </c>
      <c r="J41" s="645">
        <v>100</v>
      </c>
      <c r="L41" s="256"/>
      <c r="M41" s="256"/>
      <c r="N41" s="256"/>
      <c r="O41" s="256"/>
    </row>
    <row r="42" spans="1:22" s="141" customFormat="1" ht="15" customHeight="1" x14ac:dyDescent="0.2">
      <c r="A42" s="140"/>
      <c r="B42" s="140"/>
      <c r="C42" s="110"/>
      <c r="D42" s="110"/>
      <c r="E42" s="110"/>
      <c r="F42" s="110"/>
      <c r="G42" s="110"/>
      <c r="H42" s="110"/>
      <c r="I42" s="110"/>
      <c r="J42" s="110"/>
      <c r="K42" s="655"/>
    </row>
    <row r="43" spans="1:22" x14ac:dyDescent="0.2">
      <c r="A43" s="64" t="s">
        <v>384</v>
      </c>
    </row>
  </sheetData>
  <mergeCells count="13">
    <mergeCell ref="A1:J1"/>
    <mergeCell ref="A38:A40"/>
    <mergeCell ref="A41:B41"/>
    <mergeCell ref="A11:A13"/>
    <mergeCell ref="A18:A23"/>
    <mergeCell ref="A24:A26"/>
    <mergeCell ref="A27:B27"/>
    <mergeCell ref="A14:B14"/>
    <mergeCell ref="A4:B4"/>
    <mergeCell ref="A17:B17"/>
    <mergeCell ref="A31:B31"/>
    <mergeCell ref="A5:A10"/>
    <mergeCell ref="A32:A37"/>
  </mergeCells>
  <hyperlinks>
    <hyperlink ref="A2" location="OBSAH!A1" tooltip="obsah" display="zpět na obsah"/>
  </hyperlinks>
  <pageMargins left="0.7" right="0.7" top="0.78740157499999996" bottom="0.78740157499999996" header="0.3" footer="0.3"/>
  <pageSetup paperSize="9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3"/>
  <sheetViews>
    <sheetView workbookViewId="0">
      <selection activeCell="S29" sqref="S29"/>
    </sheetView>
  </sheetViews>
  <sheetFormatPr defaultColWidth="9.140625" defaultRowHeight="15" x14ac:dyDescent="0.25"/>
  <cols>
    <col min="1" max="1" width="11.7109375" style="281" customWidth="1"/>
    <col min="2" max="2" width="8.140625" style="281" customWidth="1"/>
    <col min="3" max="4" width="8.28515625" style="281" customWidth="1"/>
    <col min="5" max="5" width="7.7109375" style="281" customWidth="1"/>
    <col min="6" max="6" width="8.140625" style="281" customWidth="1"/>
    <col min="7" max="10" width="8.5703125" style="281" customWidth="1"/>
    <col min="11" max="16384" width="9.140625" style="281"/>
  </cols>
  <sheetData>
    <row r="1" spans="1:19" x14ac:dyDescent="0.25">
      <c r="A1" s="1048" t="s">
        <v>490</v>
      </c>
      <c r="B1" s="1048"/>
      <c r="C1" s="1048"/>
      <c r="D1" s="1048"/>
      <c r="E1" s="1048"/>
      <c r="F1" s="1048"/>
      <c r="G1" s="1048"/>
      <c r="H1" s="1048"/>
      <c r="I1" s="1048"/>
      <c r="J1" s="1048"/>
    </row>
    <row r="2" spans="1:19" x14ac:dyDescent="0.25">
      <c r="A2" s="14" t="s">
        <v>0</v>
      </c>
    </row>
    <row r="3" spans="1:19" ht="15.75" thickBot="1" x14ac:dyDescent="0.3">
      <c r="A3" s="84"/>
      <c r="J3" s="282" t="s">
        <v>219</v>
      </c>
    </row>
    <row r="4" spans="1:19" x14ac:dyDescent="0.25">
      <c r="A4" s="1049" t="s">
        <v>191</v>
      </c>
      <c r="B4" s="1052" t="s">
        <v>220</v>
      </c>
      <c r="C4" s="1053"/>
      <c r="D4" s="1053"/>
      <c r="E4" s="1053"/>
      <c r="F4" s="1053"/>
      <c r="G4" s="1053"/>
      <c r="H4" s="1053"/>
      <c r="I4" s="1054"/>
      <c r="J4" s="1055" t="s">
        <v>287</v>
      </c>
      <c r="L4" s="592"/>
    </row>
    <row r="5" spans="1:19" ht="15" customHeight="1" x14ac:dyDescent="0.25">
      <c r="A5" s="1050"/>
      <c r="B5" s="1058" t="s">
        <v>221</v>
      </c>
      <c r="C5" s="1059"/>
      <c r="D5" s="1060"/>
      <c r="E5" s="1061" t="s">
        <v>51</v>
      </c>
      <c r="F5" s="1058" t="s">
        <v>25</v>
      </c>
      <c r="G5" s="1059"/>
      <c r="H5" s="1059"/>
      <c r="I5" s="1060"/>
      <c r="J5" s="1056"/>
    </row>
    <row r="6" spans="1:19" ht="51.75" customHeight="1" thickBot="1" x14ac:dyDescent="0.3">
      <c r="A6" s="1051"/>
      <c r="B6" s="289" t="s">
        <v>13</v>
      </c>
      <c r="C6" s="528" t="s">
        <v>222</v>
      </c>
      <c r="D6" s="529" t="s">
        <v>81</v>
      </c>
      <c r="E6" s="1062"/>
      <c r="F6" s="289" t="s">
        <v>13</v>
      </c>
      <c r="G6" s="528" t="s">
        <v>223</v>
      </c>
      <c r="H6" s="530" t="s">
        <v>224</v>
      </c>
      <c r="I6" s="529" t="s">
        <v>296</v>
      </c>
      <c r="J6" s="1057"/>
    </row>
    <row r="7" spans="1:19" x14ac:dyDescent="0.25">
      <c r="A7" s="531" t="s">
        <v>225</v>
      </c>
      <c r="B7" s="532">
        <v>1187796.28</v>
      </c>
      <c r="C7" s="533">
        <v>441481.24</v>
      </c>
      <c r="D7" s="534" t="s">
        <v>492</v>
      </c>
      <c r="E7" s="535">
        <v>211470.34</v>
      </c>
      <c r="F7" s="532">
        <v>63992.77</v>
      </c>
      <c r="G7" s="533" t="s">
        <v>492</v>
      </c>
      <c r="H7" s="536" t="s">
        <v>492</v>
      </c>
      <c r="I7" s="534" t="s">
        <v>492</v>
      </c>
      <c r="J7" s="537">
        <v>1463330.26</v>
      </c>
      <c r="L7" s="283"/>
      <c r="M7" s="283"/>
      <c r="N7" s="283"/>
      <c r="Q7" s="283"/>
      <c r="R7" s="283"/>
      <c r="S7" s="283"/>
    </row>
    <row r="8" spans="1:19" x14ac:dyDescent="0.25">
      <c r="A8" s="538" t="s">
        <v>192</v>
      </c>
      <c r="B8" s="532">
        <v>40123.269999999997</v>
      </c>
      <c r="C8" s="533">
        <v>12485.7</v>
      </c>
      <c r="D8" s="534">
        <v>27637.56</v>
      </c>
      <c r="E8" s="535">
        <v>8955.89</v>
      </c>
      <c r="F8" s="532">
        <v>2410.0700000000002</v>
      </c>
      <c r="G8" s="533">
        <v>2400.12</v>
      </c>
      <c r="H8" s="536">
        <v>9.9600000000000009</v>
      </c>
      <c r="I8" s="534" t="s">
        <v>492</v>
      </c>
      <c r="J8" s="537">
        <v>51489.23</v>
      </c>
      <c r="L8" s="283"/>
      <c r="M8" s="283"/>
      <c r="N8" s="283"/>
      <c r="Q8" s="283"/>
      <c r="R8" s="283"/>
      <c r="S8" s="283"/>
    </row>
    <row r="9" spans="1:19" x14ac:dyDescent="0.25">
      <c r="A9" s="538" t="s">
        <v>193</v>
      </c>
      <c r="B9" s="532">
        <v>3298.26</v>
      </c>
      <c r="C9" s="533">
        <v>915.03</v>
      </c>
      <c r="D9" s="534">
        <v>2383.23</v>
      </c>
      <c r="E9" s="535">
        <v>1856.48</v>
      </c>
      <c r="F9" s="532">
        <v>71.05</v>
      </c>
      <c r="G9" s="533">
        <v>32.35</v>
      </c>
      <c r="H9" s="536">
        <v>25.41</v>
      </c>
      <c r="I9" s="534">
        <v>13.3</v>
      </c>
      <c r="J9" s="537">
        <v>5225.79</v>
      </c>
      <c r="L9" s="283"/>
      <c r="M9" s="283"/>
      <c r="N9" s="283"/>
      <c r="Q9" s="283"/>
      <c r="R9" s="283"/>
      <c r="S9" s="283"/>
    </row>
    <row r="10" spans="1:19" x14ac:dyDescent="0.25">
      <c r="A10" s="539" t="s">
        <v>288</v>
      </c>
      <c r="B10" s="540">
        <v>17438.34</v>
      </c>
      <c r="C10" s="541">
        <v>3475.08</v>
      </c>
      <c r="D10" s="542">
        <v>13963.26</v>
      </c>
      <c r="E10" s="543">
        <v>2292.23</v>
      </c>
      <c r="F10" s="540">
        <v>153.05776168418794</v>
      </c>
      <c r="G10" s="541">
        <v>19.36</v>
      </c>
      <c r="H10" s="852">
        <v>82.87544680987304</v>
      </c>
      <c r="I10" s="542">
        <v>50.82</v>
      </c>
      <c r="J10" s="853">
        <v>19883.632331334949</v>
      </c>
      <c r="K10" s="733"/>
      <c r="L10" s="283"/>
      <c r="M10" s="283"/>
      <c r="N10" s="283"/>
      <c r="Q10" s="283"/>
      <c r="R10" s="283"/>
      <c r="S10" s="283"/>
    </row>
    <row r="11" spans="1:19" x14ac:dyDescent="0.25">
      <c r="A11" s="538" t="s">
        <v>194</v>
      </c>
      <c r="B11" s="532">
        <v>27920.04</v>
      </c>
      <c r="C11" s="533">
        <v>27920.04</v>
      </c>
      <c r="D11" s="534">
        <v>0</v>
      </c>
      <c r="E11" s="535">
        <v>4221.22</v>
      </c>
      <c r="F11" s="532">
        <v>761.03</v>
      </c>
      <c r="G11" s="533">
        <v>719.96</v>
      </c>
      <c r="H11" s="536">
        <v>41.07</v>
      </c>
      <c r="I11" s="534" t="s">
        <v>492</v>
      </c>
      <c r="J11" s="537">
        <v>32902.29</v>
      </c>
      <c r="L11" s="283"/>
      <c r="M11" s="283"/>
      <c r="N11" s="283"/>
      <c r="Q11" s="283"/>
      <c r="R11" s="283"/>
      <c r="S11" s="283"/>
    </row>
    <row r="12" spans="1:19" x14ac:dyDescent="0.25">
      <c r="A12" s="538" t="s">
        <v>195</v>
      </c>
      <c r="B12" s="532">
        <v>1604.98</v>
      </c>
      <c r="C12" s="533">
        <v>189.01</v>
      </c>
      <c r="D12" s="534">
        <v>1415.97</v>
      </c>
      <c r="E12" s="535">
        <v>446.05</v>
      </c>
      <c r="F12" s="532">
        <v>29.21</v>
      </c>
      <c r="G12" s="533">
        <v>3.24</v>
      </c>
      <c r="H12" s="536">
        <v>3.66</v>
      </c>
      <c r="I12" s="534">
        <v>22.3</v>
      </c>
      <c r="J12" s="537">
        <v>2080.23</v>
      </c>
      <c r="L12" s="283"/>
      <c r="M12" s="283"/>
      <c r="N12" s="283"/>
      <c r="Q12" s="283"/>
      <c r="R12" s="283"/>
      <c r="S12" s="283"/>
    </row>
    <row r="13" spans="1:19" x14ac:dyDescent="0.25">
      <c r="A13" s="538" t="s">
        <v>196</v>
      </c>
      <c r="B13" s="532">
        <v>18092.22</v>
      </c>
      <c r="C13" s="533">
        <v>14992.52</v>
      </c>
      <c r="D13" s="534">
        <v>3099.7</v>
      </c>
      <c r="E13" s="535">
        <v>3749.38</v>
      </c>
      <c r="F13" s="532">
        <v>1038.03</v>
      </c>
      <c r="G13" s="533">
        <v>428.95</v>
      </c>
      <c r="H13" s="536">
        <v>96.37</v>
      </c>
      <c r="I13" s="534">
        <v>512.72</v>
      </c>
      <c r="J13" s="537">
        <v>22879.63</v>
      </c>
      <c r="L13" s="283"/>
      <c r="M13" s="283"/>
      <c r="N13" s="283"/>
      <c r="Q13" s="283"/>
      <c r="R13" s="283"/>
      <c r="S13" s="283"/>
    </row>
    <row r="14" spans="1:19" x14ac:dyDescent="0.25">
      <c r="A14" s="538" t="s">
        <v>197</v>
      </c>
      <c r="B14" s="532">
        <v>238079.93</v>
      </c>
      <c r="C14" s="533">
        <v>17324.919999999998</v>
      </c>
      <c r="D14" s="534">
        <v>220755.02</v>
      </c>
      <c r="E14" s="535">
        <v>25128.18</v>
      </c>
      <c r="F14" s="532">
        <v>17857.060000000001</v>
      </c>
      <c r="G14" s="533">
        <v>16198.04</v>
      </c>
      <c r="H14" s="536">
        <v>13.24</v>
      </c>
      <c r="I14" s="534">
        <v>1645.78</v>
      </c>
      <c r="J14" s="537">
        <v>281065.18</v>
      </c>
      <c r="L14" s="283"/>
      <c r="M14" s="283"/>
      <c r="N14" s="283"/>
      <c r="Q14" s="283"/>
      <c r="R14" s="283"/>
      <c r="S14" s="283"/>
    </row>
    <row r="15" spans="1:19" x14ac:dyDescent="0.25">
      <c r="A15" s="538" t="s">
        <v>198</v>
      </c>
      <c r="B15" s="532">
        <v>3281.12</v>
      </c>
      <c r="C15" s="533">
        <v>338.81</v>
      </c>
      <c r="D15" s="534">
        <v>2942.31</v>
      </c>
      <c r="E15" s="535">
        <v>407.21</v>
      </c>
      <c r="F15" s="532">
        <v>208.83</v>
      </c>
      <c r="G15" s="533">
        <v>208.28</v>
      </c>
      <c r="H15" s="536">
        <v>0.28999999999999998</v>
      </c>
      <c r="I15" s="534">
        <v>0.25</v>
      </c>
      <c r="J15" s="537">
        <v>3897.15</v>
      </c>
      <c r="L15" s="283"/>
      <c r="M15" s="283"/>
      <c r="N15" s="283"/>
      <c r="Q15" s="283"/>
      <c r="R15" s="283"/>
      <c r="S15" s="283"/>
    </row>
    <row r="16" spans="1:19" x14ac:dyDescent="0.25">
      <c r="A16" s="538" t="s">
        <v>199</v>
      </c>
      <c r="B16" s="532">
        <v>20872.38</v>
      </c>
      <c r="C16" s="533">
        <v>20731.509999999998</v>
      </c>
      <c r="D16" s="534">
        <v>140.87</v>
      </c>
      <c r="E16" s="535">
        <v>2781.24</v>
      </c>
      <c r="F16" s="532">
        <v>2825.41</v>
      </c>
      <c r="G16" s="533">
        <v>2388.5500000000002</v>
      </c>
      <c r="H16" s="536" t="s">
        <v>492</v>
      </c>
      <c r="I16" s="534">
        <v>436.86</v>
      </c>
      <c r="J16" s="537">
        <v>26479.02</v>
      </c>
      <c r="L16" s="283"/>
      <c r="M16" s="283"/>
      <c r="N16" s="283"/>
      <c r="Q16" s="283"/>
      <c r="R16" s="283"/>
      <c r="S16" s="283"/>
    </row>
    <row r="17" spans="1:19" x14ac:dyDescent="0.25">
      <c r="A17" s="538" t="s">
        <v>200</v>
      </c>
      <c r="B17" s="532">
        <v>121390</v>
      </c>
      <c r="C17" s="533">
        <v>121141</v>
      </c>
      <c r="D17" s="534">
        <v>249</v>
      </c>
      <c r="E17" s="535">
        <v>34311</v>
      </c>
      <c r="F17" s="532">
        <v>4179</v>
      </c>
      <c r="G17" s="533">
        <v>3191</v>
      </c>
      <c r="H17" s="536">
        <v>355</v>
      </c>
      <c r="I17" s="534">
        <v>633</v>
      </c>
      <c r="J17" s="537">
        <v>159880</v>
      </c>
      <c r="L17" s="283"/>
      <c r="M17" s="283"/>
      <c r="N17" s="283"/>
      <c r="Q17" s="283"/>
      <c r="R17" s="283"/>
      <c r="S17" s="283"/>
    </row>
    <row r="18" spans="1:19" x14ac:dyDescent="0.25">
      <c r="A18" s="538" t="s">
        <v>201</v>
      </c>
      <c r="B18" s="532">
        <v>1378</v>
      </c>
      <c r="C18" s="533">
        <v>622.19000000000005</v>
      </c>
      <c r="D18" s="534">
        <v>755.81</v>
      </c>
      <c r="E18" s="535">
        <v>327.07</v>
      </c>
      <c r="F18" s="532">
        <v>135.76</v>
      </c>
      <c r="G18" s="533">
        <v>107.82</v>
      </c>
      <c r="H18" s="536">
        <v>27.95</v>
      </c>
      <c r="I18" s="534">
        <v>0</v>
      </c>
      <c r="J18" s="537">
        <v>1840.84</v>
      </c>
      <c r="L18" s="283"/>
      <c r="M18" s="283"/>
      <c r="N18" s="283"/>
      <c r="Q18" s="283"/>
      <c r="R18" s="283"/>
      <c r="S18" s="283"/>
    </row>
    <row r="19" spans="1:19" x14ac:dyDescent="0.25">
      <c r="A19" s="538" t="s">
        <v>202</v>
      </c>
      <c r="B19" s="532">
        <v>2617.4499999999998</v>
      </c>
      <c r="C19" s="533">
        <v>388.84</v>
      </c>
      <c r="D19" s="534">
        <v>2228.62</v>
      </c>
      <c r="E19" s="535">
        <v>1070.8699999999999</v>
      </c>
      <c r="F19" s="532">
        <v>42.74</v>
      </c>
      <c r="G19" s="533">
        <v>40.590000000000003</v>
      </c>
      <c r="H19" s="536">
        <v>0.12</v>
      </c>
      <c r="I19" s="534">
        <v>2.04</v>
      </c>
      <c r="J19" s="537">
        <v>3732.07</v>
      </c>
      <c r="L19" s="283"/>
      <c r="M19" s="283"/>
      <c r="N19" s="283"/>
      <c r="Q19" s="283"/>
      <c r="R19" s="283"/>
      <c r="S19" s="283"/>
    </row>
    <row r="20" spans="1:19" x14ac:dyDescent="0.25">
      <c r="A20" s="538" t="s">
        <v>203</v>
      </c>
      <c r="B20" s="532">
        <v>1395.28</v>
      </c>
      <c r="C20" s="533">
        <v>1395.28</v>
      </c>
      <c r="D20" s="534" t="s">
        <v>492</v>
      </c>
      <c r="E20" s="535">
        <v>699.17</v>
      </c>
      <c r="F20" s="532">
        <v>99.1</v>
      </c>
      <c r="G20" s="533">
        <v>94.13</v>
      </c>
      <c r="H20" s="536">
        <v>4.7300000000000004</v>
      </c>
      <c r="I20" s="534">
        <v>0.23</v>
      </c>
      <c r="J20" s="537">
        <v>2193.54</v>
      </c>
      <c r="L20" s="283"/>
      <c r="M20" s="283"/>
      <c r="N20" s="283"/>
      <c r="Q20" s="283"/>
      <c r="R20" s="283"/>
      <c r="S20" s="283"/>
    </row>
    <row r="21" spans="1:19" x14ac:dyDescent="0.25">
      <c r="A21" s="538" t="s">
        <v>204</v>
      </c>
      <c r="B21" s="532">
        <v>3201.5</v>
      </c>
      <c r="C21" s="533">
        <v>264.06</v>
      </c>
      <c r="D21" s="534">
        <v>2937.43</v>
      </c>
      <c r="E21" s="535">
        <v>311.99</v>
      </c>
      <c r="F21" s="532">
        <v>144.38</v>
      </c>
      <c r="G21" s="533">
        <v>108.03</v>
      </c>
      <c r="H21" s="536">
        <v>36.35</v>
      </c>
      <c r="I21" s="534">
        <v>0</v>
      </c>
      <c r="J21" s="537">
        <v>3703.93</v>
      </c>
      <c r="L21" s="283"/>
      <c r="M21" s="283"/>
      <c r="N21" s="283"/>
      <c r="Q21" s="283"/>
      <c r="R21" s="283"/>
      <c r="S21" s="283"/>
    </row>
    <row r="22" spans="1:19" x14ac:dyDescent="0.25">
      <c r="A22" s="538" t="s">
        <v>205</v>
      </c>
      <c r="B22" s="532">
        <v>7123.29</v>
      </c>
      <c r="C22" s="533">
        <v>1176.45</v>
      </c>
      <c r="D22" s="534">
        <v>5946.84</v>
      </c>
      <c r="E22" s="535">
        <v>2627.06</v>
      </c>
      <c r="F22" s="532">
        <v>307.45</v>
      </c>
      <c r="G22" s="533">
        <v>154.93</v>
      </c>
      <c r="H22" s="536">
        <v>108.37</v>
      </c>
      <c r="I22" s="534">
        <v>44.15</v>
      </c>
      <c r="J22" s="537">
        <v>10057.799999999999</v>
      </c>
      <c r="L22" s="283"/>
      <c r="M22" s="283"/>
      <c r="N22" s="283"/>
      <c r="Q22" s="283"/>
      <c r="R22" s="283"/>
      <c r="S22" s="283"/>
    </row>
    <row r="23" spans="1:19" x14ac:dyDescent="0.25">
      <c r="A23" s="538" t="s">
        <v>502</v>
      </c>
      <c r="B23" s="532">
        <v>944.18</v>
      </c>
      <c r="C23" s="533">
        <v>943.21</v>
      </c>
      <c r="D23" s="534">
        <v>0.98</v>
      </c>
      <c r="E23" s="535">
        <v>429.02</v>
      </c>
      <c r="F23" s="532">
        <v>42.53</v>
      </c>
      <c r="G23" s="533">
        <v>42.39</v>
      </c>
      <c r="H23" s="536">
        <v>0</v>
      </c>
      <c r="I23" s="534">
        <v>0.14000000000000001</v>
      </c>
      <c r="J23" s="537">
        <v>1415.73</v>
      </c>
      <c r="L23" s="283"/>
      <c r="M23" s="283"/>
      <c r="N23" s="283"/>
      <c r="Q23" s="283"/>
      <c r="R23" s="283"/>
      <c r="S23" s="283"/>
    </row>
    <row r="24" spans="1:19" x14ac:dyDescent="0.25">
      <c r="A24" s="538" t="s">
        <v>206</v>
      </c>
      <c r="B24" s="532">
        <v>367428</v>
      </c>
      <c r="C24" s="533">
        <v>38710</v>
      </c>
      <c r="D24" s="534">
        <v>328718</v>
      </c>
      <c r="E24" s="535">
        <v>53699</v>
      </c>
      <c r="F24" s="532">
        <v>10678</v>
      </c>
      <c r="G24" s="533">
        <v>5596</v>
      </c>
      <c r="H24" s="536">
        <v>3425</v>
      </c>
      <c r="I24" s="534">
        <v>1657</v>
      </c>
      <c r="J24" s="537">
        <v>431805</v>
      </c>
      <c r="L24" s="283"/>
      <c r="M24" s="283"/>
      <c r="N24" s="283"/>
      <c r="Q24" s="283"/>
      <c r="R24" s="283"/>
      <c r="S24" s="283"/>
    </row>
    <row r="25" spans="1:19" x14ac:dyDescent="0.25">
      <c r="A25" s="538" t="s">
        <v>207</v>
      </c>
      <c r="B25" s="532">
        <v>75652</v>
      </c>
      <c r="C25" s="533">
        <v>9391</v>
      </c>
      <c r="D25" s="534">
        <v>66261</v>
      </c>
      <c r="E25" s="535">
        <v>8304</v>
      </c>
      <c r="F25" s="532">
        <v>5142</v>
      </c>
      <c r="G25" s="533">
        <v>3846</v>
      </c>
      <c r="H25" s="536">
        <v>0</v>
      </c>
      <c r="I25" s="534">
        <v>1296</v>
      </c>
      <c r="J25" s="537">
        <v>89098</v>
      </c>
      <c r="L25" s="283"/>
      <c r="M25" s="283"/>
      <c r="N25" s="283"/>
      <c r="Q25" s="283"/>
      <c r="R25" s="283"/>
      <c r="S25" s="283"/>
    </row>
    <row r="26" spans="1:19" x14ac:dyDescent="0.25">
      <c r="A26" s="538" t="s">
        <v>208</v>
      </c>
      <c r="B26" s="532">
        <v>24702.39</v>
      </c>
      <c r="C26" s="533">
        <v>3362.46</v>
      </c>
      <c r="D26" s="534">
        <v>21339.93</v>
      </c>
      <c r="E26" s="535">
        <v>6677.57</v>
      </c>
      <c r="F26" s="532">
        <v>2802.67</v>
      </c>
      <c r="G26" s="533">
        <v>2031.05</v>
      </c>
      <c r="H26" s="536">
        <v>500.25</v>
      </c>
      <c r="I26" s="534">
        <v>271.37</v>
      </c>
      <c r="J26" s="537">
        <v>34182.620000000003</v>
      </c>
      <c r="L26" s="283"/>
      <c r="M26" s="283"/>
      <c r="N26" s="283"/>
      <c r="Q26" s="283"/>
      <c r="R26" s="283"/>
      <c r="S26" s="283"/>
    </row>
    <row r="27" spans="1:19" x14ac:dyDescent="0.25">
      <c r="A27" s="538" t="s">
        <v>209</v>
      </c>
      <c r="B27" s="532">
        <v>13619.28</v>
      </c>
      <c r="C27" s="533">
        <v>13109.9</v>
      </c>
      <c r="D27" s="534">
        <v>509.38</v>
      </c>
      <c r="E27" s="535">
        <v>5867.25</v>
      </c>
      <c r="F27" s="532">
        <v>1621.33</v>
      </c>
      <c r="G27" s="533">
        <v>1435.75</v>
      </c>
      <c r="H27" s="536">
        <v>23.06</v>
      </c>
      <c r="I27" s="534">
        <v>162.51</v>
      </c>
      <c r="J27" s="537">
        <v>21107.86</v>
      </c>
      <c r="L27" s="283"/>
      <c r="M27" s="283"/>
      <c r="N27" s="283"/>
      <c r="Q27" s="283"/>
      <c r="R27" s="283"/>
      <c r="S27" s="283"/>
    </row>
    <row r="28" spans="1:19" x14ac:dyDescent="0.25">
      <c r="A28" s="538" t="s">
        <v>210</v>
      </c>
      <c r="B28" s="532">
        <v>33329.03</v>
      </c>
      <c r="C28" s="533">
        <v>14579.27</v>
      </c>
      <c r="D28" s="534">
        <v>18749.759999999998</v>
      </c>
      <c r="E28" s="535">
        <v>7221.41</v>
      </c>
      <c r="F28" s="532">
        <v>2832.62</v>
      </c>
      <c r="G28" s="533">
        <v>2005.1</v>
      </c>
      <c r="H28" s="536">
        <v>738.87</v>
      </c>
      <c r="I28" s="534">
        <v>88.65</v>
      </c>
      <c r="J28" s="537">
        <v>43383.05</v>
      </c>
      <c r="L28" s="283"/>
      <c r="M28" s="283"/>
      <c r="N28" s="283"/>
      <c r="Q28" s="283"/>
      <c r="R28" s="283"/>
      <c r="S28" s="283"/>
    </row>
    <row r="29" spans="1:19" x14ac:dyDescent="0.25">
      <c r="A29" s="538" t="s">
        <v>211</v>
      </c>
      <c r="B29" s="532">
        <v>11019.48</v>
      </c>
      <c r="C29" s="533">
        <v>2408.2399999999998</v>
      </c>
      <c r="D29" s="534">
        <v>8611.24</v>
      </c>
      <c r="E29" s="535">
        <v>2611.89</v>
      </c>
      <c r="F29" s="532">
        <v>96.52</v>
      </c>
      <c r="G29" s="533">
        <v>68.59</v>
      </c>
      <c r="H29" s="536">
        <v>20.61</v>
      </c>
      <c r="I29" s="534">
        <v>7.32</v>
      </c>
      <c r="J29" s="537">
        <v>13727.9</v>
      </c>
      <c r="L29" s="283"/>
      <c r="M29" s="283"/>
      <c r="N29" s="283"/>
      <c r="Q29" s="283"/>
      <c r="R29" s="283"/>
      <c r="S29" s="283"/>
    </row>
    <row r="30" spans="1:19" x14ac:dyDescent="0.25">
      <c r="A30" s="538" t="s">
        <v>212</v>
      </c>
      <c r="B30" s="532">
        <v>9719.77</v>
      </c>
      <c r="C30" s="533">
        <v>4428.28</v>
      </c>
      <c r="D30" s="534">
        <v>5291.48</v>
      </c>
      <c r="E30" s="535">
        <v>5256.39</v>
      </c>
      <c r="F30" s="532">
        <v>719.64</v>
      </c>
      <c r="G30" s="533">
        <v>678.19</v>
      </c>
      <c r="H30" s="536">
        <v>19.04</v>
      </c>
      <c r="I30" s="534">
        <v>22.4</v>
      </c>
      <c r="J30" s="537">
        <v>15719.58</v>
      </c>
      <c r="L30" s="283"/>
      <c r="M30" s="283"/>
      <c r="N30" s="283"/>
      <c r="Q30" s="283"/>
      <c r="R30" s="283"/>
      <c r="S30" s="283"/>
    </row>
    <row r="31" spans="1:19" x14ac:dyDescent="0.25">
      <c r="A31" s="538" t="s">
        <v>213</v>
      </c>
      <c r="B31" s="532">
        <v>5345.51</v>
      </c>
      <c r="C31" s="533">
        <v>301.95999999999998</v>
      </c>
      <c r="D31" s="534">
        <v>5043.54</v>
      </c>
      <c r="E31" s="535">
        <v>1248.73</v>
      </c>
      <c r="F31" s="532">
        <v>65.06</v>
      </c>
      <c r="G31" s="533" t="s">
        <v>492</v>
      </c>
      <c r="H31" s="536">
        <v>51.72</v>
      </c>
      <c r="I31" s="534">
        <v>13.33</v>
      </c>
      <c r="J31" s="537">
        <v>6659.3</v>
      </c>
      <c r="L31" s="283"/>
      <c r="M31" s="283"/>
      <c r="N31" s="283"/>
      <c r="Q31" s="283"/>
      <c r="R31" s="283"/>
      <c r="S31" s="283"/>
    </row>
    <row r="32" spans="1:19" x14ac:dyDescent="0.25">
      <c r="A32" s="538" t="s">
        <v>214</v>
      </c>
      <c r="B32" s="532">
        <v>3245.23</v>
      </c>
      <c r="C32" s="533">
        <v>403.61</v>
      </c>
      <c r="D32" s="534">
        <v>2841.62</v>
      </c>
      <c r="E32" s="535">
        <v>553.28</v>
      </c>
      <c r="F32" s="532">
        <v>636.91999999999996</v>
      </c>
      <c r="G32" s="533">
        <v>594.98</v>
      </c>
      <c r="H32" s="536">
        <v>3.97</v>
      </c>
      <c r="I32" s="534">
        <v>37.97</v>
      </c>
      <c r="J32" s="537">
        <v>4435.43</v>
      </c>
      <c r="L32" s="283"/>
      <c r="M32" s="283"/>
      <c r="N32" s="283"/>
      <c r="Q32" s="283"/>
      <c r="R32" s="283"/>
      <c r="S32" s="283"/>
    </row>
    <row r="33" spans="1:19" x14ac:dyDescent="0.25">
      <c r="A33" s="538" t="s">
        <v>215</v>
      </c>
      <c r="B33" s="532">
        <v>88062.96</v>
      </c>
      <c r="C33" s="533">
        <v>83565.179999999993</v>
      </c>
      <c r="D33" s="534">
        <v>4497.78</v>
      </c>
      <c r="E33" s="535">
        <v>23589.09</v>
      </c>
      <c r="F33" s="532">
        <v>8550.7000000000007</v>
      </c>
      <c r="G33" s="533">
        <v>8047.7</v>
      </c>
      <c r="H33" s="536">
        <v>503</v>
      </c>
      <c r="I33" s="534" t="s">
        <v>492</v>
      </c>
      <c r="J33" s="537">
        <v>120202.75</v>
      </c>
      <c r="L33" s="283"/>
      <c r="M33" s="283"/>
      <c r="N33" s="283"/>
      <c r="Q33" s="283"/>
      <c r="R33" s="283"/>
      <c r="S33" s="283"/>
    </row>
    <row r="34" spans="1:19" ht="15.75" thickBot="1" x14ac:dyDescent="0.3">
      <c r="A34" s="544" t="s">
        <v>216</v>
      </c>
      <c r="B34" s="545">
        <v>46934.51</v>
      </c>
      <c r="C34" s="546">
        <v>46934.51</v>
      </c>
      <c r="D34" s="547">
        <v>0</v>
      </c>
      <c r="E34" s="548">
        <v>6988.21</v>
      </c>
      <c r="F34" s="545">
        <v>538.59</v>
      </c>
      <c r="G34" s="546">
        <v>339.35</v>
      </c>
      <c r="H34" s="549">
        <v>28.99</v>
      </c>
      <c r="I34" s="547">
        <v>170.25</v>
      </c>
      <c r="J34" s="550">
        <v>54461.32</v>
      </c>
      <c r="L34" s="283"/>
      <c r="M34" s="283"/>
      <c r="N34" s="283"/>
      <c r="Q34" s="283"/>
      <c r="R34" s="283"/>
      <c r="S34" s="283"/>
    </row>
    <row r="35" spans="1:19" x14ac:dyDescent="0.25">
      <c r="A35" s="551" t="s">
        <v>217</v>
      </c>
      <c r="B35" s="532">
        <v>31127.13</v>
      </c>
      <c r="C35" s="533">
        <v>27520.240000000002</v>
      </c>
      <c r="D35" s="534">
        <v>2003.67</v>
      </c>
      <c r="E35" s="535">
        <v>5047</v>
      </c>
      <c r="F35" s="532">
        <v>139.52000000000001</v>
      </c>
      <c r="G35" s="533">
        <v>0</v>
      </c>
      <c r="H35" s="536">
        <v>0</v>
      </c>
      <c r="I35" s="534">
        <v>139.52000000000001</v>
      </c>
      <c r="J35" s="537">
        <v>36313.65</v>
      </c>
      <c r="L35" s="283"/>
      <c r="M35" s="283"/>
      <c r="N35" s="283"/>
      <c r="Q35" s="283"/>
      <c r="R35" s="283"/>
      <c r="S35" s="283"/>
    </row>
    <row r="36" spans="1:19" x14ac:dyDescent="0.25">
      <c r="A36" s="551" t="s">
        <v>218</v>
      </c>
      <c r="B36" s="532">
        <v>54239.47</v>
      </c>
      <c r="C36" s="533">
        <v>19894.36</v>
      </c>
      <c r="D36" s="534">
        <v>34345.11</v>
      </c>
      <c r="E36" s="535">
        <v>17096.400000000001</v>
      </c>
      <c r="F36" s="532">
        <v>6488.29</v>
      </c>
      <c r="G36" s="533">
        <v>5083.37</v>
      </c>
      <c r="H36" s="536">
        <v>730.16</v>
      </c>
      <c r="I36" s="534">
        <v>674.75</v>
      </c>
      <c r="J36" s="537">
        <v>77824.160000000003</v>
      </c>
      <c r="L36" s="283"/>
      <c r="M36" s="283"/>
      <c r="N36" s="283"/>
      <c r="Q36" s="283"/>
      <c r="R36" s="283"/>
      <c r="S36" s="283"/>
    </row>
    <row r="37" spans="1:19" ht="9.75" customHeight="1" x14ac:dyDescent="0.25"/>
    <row r="38" spans="1:19" x14ac:dyDescent="0.25">
      <c r="A38" s="284" t="s">
        <v>7</v>
      </c>
      <c r="B38" s="285"/>
      <c r="C38" s="286"/>
      <c r="D38" s="286"/>
      <c r="E38" s="286"/>
    </row>
    <row r="39" spans="1:19" ht="27" customHeight="1" x14ac:dyDescent="0.25">
      <c r="A39" s="1047" t="s">
        <v>289</v>
      </c>
      <c r="B39" s="1047"/>
      <c r="C39" s="1047"/>
      <c r="D39" s="1047"/>
      <c r="E39" s="1047"/>
      <c r="F39" s="1047"/>
      <c r="G39" s="1047"/>
      <c r="H39" s="1047"/>
      <c r="I39" s="1047"/>
      <c r="J39" s="1047"/>
    </row>
    <row r="40" spans="1:19" ht="27" customHeight="1" x14ac:dyDescent="0.25">
      <c r="A40" s="1047" t="s">
        <v>501</v>
      </c>
      <c r="B40" s="1047"/>
      <c r="C40" s="1047"/>
      <c r="D40" s="1047"/>
      <c r="E40" s="1047"/>
      <c r="F40" s="1047"/>
      <c r="G40" s="1047"/>
      <c r="H40" s="1047"/>
      <c r="I40" s="1047"/>
      <c r="J40" s="1047"/>
    </row>
    <row r="41" spans="1:19" ht="14.25" customHeight="1" x14ac:dyDescent="0.25">
      <c r="A41" s="287" t="s">
        <v>503</v>
      </c>
      <c r="B41" s="319"/>
      <c r="C41" s="319"/>
      <c r="D41" s="319"/>
      <c r="E41" s="319"/>
      <c r="F41" s="319"/>
      <c r="G41" s="319"/>
      <c r="H41" s="319"/>
      <c r="I41" s="319"/>
      <c r="J41" s="319"/>
    </row>
    <row r="42" spans="1:19" ht="59.25" customHeight="1" x14ac:dyDescent="0.25">
      <c r="A42" s="319"/>
      <c r="B42" s="319"/>
      <c r="C42" s="319"/>
      <c r="D42" s="319"/>
      <c r="E42" s="319"/>
      <c r="F42" s="319"/>
      <c r="G42" s="319"/>
      <c r="H42" s="319"/>
      <c r="I42" s="319"/>
      <c r="J42" s="319"/>
    </row>
    <row r="43" spans="1:19" ht="46.5" customHeight="1" x14ac:dyDescent="0.25">
      <c r="A43" s="319"/>
      <c r="B43" s="319"/>
      <c r="C43" s="319"/>
      <c r="D43" s="319"/>
      <c r="E43" s="319"/>
      <c r="F43" s="319"/>
      <c r="G43" s="319"/>
      <c r="H43" s="319"/>
      <c r="I43" s="319"/>
      <c r="J43" s="319"/>
    </row>
  </sheetData>
  <mergeCells count="9">
    <mergeCell ref="A39:J39"/>
    <mergeCell ref="A40:J40"/>
    <mergeCell ref="A1:J1"/>
    <mergeCell ref="A4:A6"/>
    <mergeCell ref="B4:I4"/>
    <mergeCell ref="J4:J6"/>
    <mergeCell ref="B5:D5"/>
    <mergeCell ref="E5:E6"/>
    <mergeCell ref="F5:I5"/>
  </mergeCells>
  <hyperlinks>
    <hyperlink ref="A2" location="OBSAH!A1" tooltip="obsah" display="zpět na obsah"/>
  </hyperlinks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0"/>
  <sheetViews>
    <sheetView zoomScaleNormal="100" zoomScaleSheetLayoutView="100" workbookViewId="0">
      <selection activeCell="A32" sqref="A32"/>
    </sheetView>
  </sheetViews>
  <sheetFormatPr defaultRowHeight="15" x14ac:dyDescent="0.25"/>
  <cols>
    <col min="1" max="1" width="36.5703125" customWidth="1"/>
    <col min="2" max="9" width="6.28515625" customWidth="1"/>
    <col min="10" max="10" width="9.140625" style="43"/>
  </cols>
  <sheetData>
    <row r="1" spans="1:9" x14ac:dyDescent="0.25">
      <c r="A1" s="903" t="s">
        <v>510</v>
      </c>
      <c r="B1" s="903"/>
      <c r="C1" s="903"/>
      <c r="D1" s="903"/>
      <c r="E1" s="903"/>
      <c r="F1" s="903"/>
      <c r="G1" s="903"/>
      <c r="H1" s="903"/>
      <c r="I1" s="903"/>
    </row>
    <row r="2" spans="1:9" x14ac:dyDescent="0.25">
      <c r="A2" s="14" t="s">
        <v>0</v>
      </c>
      <c r="B2" s="3"/>
      <c r="C2" s="3"/>
      <c r="D2" s="3"/>
      <c r="E2" s="3"/>
    </row>
    <row r="3" spans="1:9" ht="15.75" thickBot="1" x14ac:dyDescent="0.3">
      <c r="H3" s="901" t="s">
        <v>14</v>
      </c>
      <c r="I3" s="901"/>
    </row>
    <row r="4" spans="1:9" ht="15.75" customHeight="1" thickBot="1" x14ac:dyDescent="0.3">
      <c r="A4" s="660" t="s">
        <v>272</v>
      </c>
      <c r="B4" s="657">
        <v>2010</v>
      </c>
      <c r="C4" s="658">
        <v>2012</v>
      </c>
      <c r="D4" s="658">
        <v>2014</v>
      </c>
      <c r="E4" s="658">
        <v>2016</v>
      </c>
      <c r="F4" s="658">
        <v>2018</v>
      </c>
      <c r="G4" s="658">
        <v>2019</v>
      </c>
      <c r="H4" s="659">
        <v>2020</v>
      </c>
      <c r="I4" s="659">
        <v>2021</v>
      </c>
    </row>
    <row r="5" spans="1:9" ht="12.75" customHeight="1" x14ac:dyDescent="0.25">
      <c r="A5" s="338" t="s">
        <v>16</v>
      </c>
      <c r="B5" s="682">
        <v>130.41956601999752</v>
      </c>
      <c r="C5" s="689">
        <v>135.0524838558791</v>
      </c>
      <c r="D5" s="689">
        <v>144.37971813715018</v>
      </c>
      <c r="E5" s="689">
        <v>156.40108358791895</v>
      </c>
      <c r="F5" s="689">
        <v>179.31504561881377</v>
      </c>
      <c r="G5" s="689">
        <v>195.30918773677601</v>
      </c>
      <c r="H5" s="690">
        <v>239.16425757843763</v>
      </c>
      <c r="I5" s="690">
        <v>262.81582430071859</v>
      </c>
    </row>
    <row r="6" spans="1:9" ht="12.75" customHeight="1" x14ac:dyDescent="0.25">
      <c r="A6" s="338" t="s">
        <v>17</v>
      </c>
      <c r="B6" s="682">
        <v>19.80653683221437</v>
      </c>
      <c r="C6" s="689">
        <v>20.1876717564035</v>
      </c>
      <c r="D6" s="689">
        <v>22.426735651080559</v>
      </c>
      <c r="E6" s="689">
        <v>25.324567941290134</v>
      </c>
      <c r="F6" s="689">
        <v>32.482586733169995</v>
      </c>
      <c r="G6" s="689">
        <v>35.961953450945913</v>
      </c>
      <c r="H6" s="690">
        <v>41.945994273011564</v>
      </c>
      <c r="I6" s="690">
        <v>45.059163520179617</v>
      </c>
    </row>
    <row r="7" spans="1:9" ht="12.75" customHeight="1" x14ac:dyDescent="0.25">
      <c r="A7" s="338" t="s">
        <v>18</v>
      </c>
      <c r="B7" s="682">
        <v>66.062132934025314</v>
      </c>
      <c r="C7" s="689">
        <v>67.460449662565239</v>
      </c>
      <c r="D7" s="689">
        <v>73.476168523905542</v>
      </c>
      <c r="E7" s="689">
        <v>80.35475867109588</v>
      </c>
      <c r="F7" s="689">
        <v>89.421324727549973</v>
      </c>
      <c r="G7" s="689">
        <v>98.003614120063844</v>
      </c>
      <c r="H7" s="690">
        <v>108.81950494848196</v>
      </c>
      <c r="I7" s="690">
        <v>123.78419844511701</v>
      </c>
    </row>
    <row r="8" spans="1:9" ht="12.75" customHeight="1" x14ac:dyDescent="0.25">
      <c r="A8" s="338" t="s">
        <v>316</v>
      </c>
      <c r="B8" s="682">
        <v>11.449945859899188</v>
      </c>
      <c r="C8" s="689">
        <v>11.931613912809807</v>
      </c>
      <c r="D8" s="689">
        <v>12.518330317175622</v>
      </c>
      <c r="E8" s="689">
        <v>13.614685763410296</v>
      </c>
      <c r="F8" s="689">
        <v>15.701427935130001</v>
      </c>
      <c r="G8" s="689">
        <v>16.969340584360001</v>
      </c>
      <c r="H8" s="690">
        <v>22.449722240850001</v>
      </c>
      <c r="I8" s="690">
        <v>25.488693089389997</v>
      </c>
    </row>
    <row r="9" spans="1:9" ht="12.75" customHeight="1" x14ac:dyDescent="0.25">
      <c r="A9" s="338" t="s">
        <v>315</v>
      </c>
      <c r="B9" s="682">
        <v>56.322144745322539</v>
      </c>
      <c r="C9" s="689">
        <v>58.422871931648395</v>
      </c>
      <c r="D9" s="689">
        <v>57.204232343070068</v>
      </c>
      <c r="E9" s="689">
        <v>60.877150734396068</v>
      </c>
      <c r="F9" s="689">
        <v>63.118427184169995</v>
      </c>
      <c r="G9" s="689">
        <v>67.181633478820004</v>
      </c>
      <c r="H9" s="690">
        <v>71.297921635370002</v>
      </c>
      <c r="I9" s="690">
        <v>77.677048026809999</v>
      </c>
    </row>
    <row r="10" spans="1:9" ht="12.75" customHeight="1" x14ac:dyDescent="0.25">
      <c r="A10" s="338" t="s">
        <v>22</v>
      </c>
      <c r="B10" s="682">
        <v>1.6181543239890062</v>
      </c>
      <c r="C10" s="689">
        <v>1.6111159535755259</v>
      </c>
      <c r="D10" s="689">
        <v>3.1532327088002052</v>
      </c>
      <c r="E10" s="689">
        <v>2.1060404392605387</v>
      </c>
      <c r="F10" s="689">
        <v>2.2555072638718068</v>
      </c>
      <c r="G10" s="689">
        <v>2.2808926928119608</v>
      </c>
      <c r="H10" s="690">
        <v>2.7044766615136613</v>
      </c>
      <c r="I10" s="690">
        <v>3.6584954144590012</v>
      </c>
    </row>
    <row r="11" spans="1:9" ht="12.75" customHeight="1" x14ac:dyDescent="0.25">
      <c r="A11" s="338" t="s">
        <v>306</v>
      </c>
      <c r="B11" s="744">
        <v>8.6325583199999993</v>
      </c>
      <c r="C11" s="689">
        <v>8.6340328399999997</v>
      </c>
      <c r="D11" s="689">
        <v>8.5506281512299989</v>
      </c>
      <c r="E11" s="689">
        <v>8.5830350393000003</v>
      </c>
      <c r="F11" s="689">
        <v>9.1878340489799974</v>
      </c>
      <c r="G11" s="689">
        <v>10.002384702860001</v>
      </c>
      <c r="H11" s="690">
        <v>10.792780739159999</v>
      </c>
      <c r="I11" s="690">
        <v>11.69713203600219</v>
      </c>
    </row>
    <row r="12" spans="1:9" ht="12.75" customHeight="1" x14ac:dyDescent="0.25">
      <c r="A12" s="338" t="s">
        <v>297</v>
      </c>
      <c r="B12" s="682">
        <v>4.133</v>
      </c>
      <c r="C12" s="689">
        <v>4.1520000000000001</v>
      </c>
      <c r="D12" s="689">
        <v>4.6079999999999997</v>
      </c>
      <c r="E12" s="689">
        <v>5.0510000000000002</v>
      </c>
      <c r="F12" s="689">
        <v>6.6012000000000004</v>
      </c>
      <c r="G12" s="689">
        <v>7.3230000000000004</v>
      </c>
      <c r="H12" s="690">
        <v>8.4540000000000006</v>
      </c>
      <c r="I12" s="690">
        <v>9.5419999999999998</v>
      </c>
    </row>
    <row r="13" spans="1:9" ht="12.75" customHeight="1" x14ac:dyDescent="0.25">
      <c r="A13" s="338" t="s">
        <v>269</v>
      </c>
      <c r="B13" s="682">
        <v>0.41376776546799959</v>
      </c>
      <c r="C13" s="689">
        <v>0.50190108454501992</v>
      </c>
      <c r="D13" s="689">
        <v>0.52194125958519599</v>
      </c>
      <c r="E13" s="689">
        <v>0.46999175262086701</v>
      </c>
      <c r="F13" s="689">
        <v>0.58093386000000002</v>
      </c>
      <c r="G13" s="689">
        <v>0.66063360000000004</v>
      </c>
      <c r="H13" s="690">
        <v>0.49339914000000001</v>
      </c>
      <c r="I13" s="690">
        <v>0.30956802999999999</v>
      </c>
    </row>
    <row r="14" spans="1:9" ht="12.75" customHeight="1" x14ac:dyDescent="0.25">
      <c r="A14" s="338" t="s">
        <v>48</v>
      </c>
      <c r="B14" s="682">
        <v>4.0601772241845948</v>
      </c>
      <c r="C14" s="689">
        <v>3.8042611699732101</v>
      </c>
      <c r="D14" s="689">
        <v>3.9819690128426313</v>
      </c>
      <c r="E14" s="689">
        <v>4.3709371580805483</v>
      </c>
      <c r="F14" s="689">
        <v>5.5455900555600097</v>
      </c>
      <c r="G14" s="689">
        <v>6.6558257621606787</v>
      </c>
      <c r="H14" s="690">
        <v>19.899436108641474</v>
      </c>
      <c r="I14" s="690">
        <v>19.611032025944702</v>
      </c>
    </row>
    <row r="15" spans="1:9" ht="14.25" customHeight="1" thickBot="1" x14ac:dyDescent="0.3">
      <c r="A15" s="855" t="s">
        <v>13</v>
      </c>
      <c r="B15" s="684">
        <v>302.91798402510051</v>
      </c>
      <c r="C15" s="156">
        <v>311.75840216739982</v>
      </c>
      <c r="D15" s="156">
        <v>330.82095610483998</v>
      </c>
      <c r="E15" s="156">
        <v>357.15325108737329</v>
      </c>
      <c r="F15" s="156">
        <v>404.20987742724549</v>
      </c>
      <c r="G15" s="156">
        <v>440.34846612879841</v>
      </c>
      <c r="H15" s="156">
        <v>526.02149332546628</v>
      </c>
      <c r="I15" s="316">
        <v>579.64315488862121</v>
      </c>
    </row>
    <row r="16" spans="1:9" x14ac:dyDescent="0.25">
      <c r="B16" s="738"/>
      <c r="C16" s="738"/>
      <c r="D16" s="738"/>
      <c r="E16" s="738"/>
      <c r="F16" s="738"/>
      <c r="G16" s="738"/>
      <c r="H16" s="738"/>
      <c r="I16" s="738"/>
    </row>
    <row r="17" spans="1:9" ht="15.75" thickBot="1" x14ac:dyDescent="0.3">
      <c r="B17" s="901" t="s">
        <v>237</v>
      </c>
      <c r="C17" s="901"/>
      <c r="D17" s="901"/>
      <c r="E17" s="901"/>
      <c r="F17" s="901"/>
      <c r="G17" s="901"/>
      <c r="H17" s="901"/>
      <c r="I17" s="901"/>
    </row>
    <row r="18" spans="1:9" ht="15.75" customHeight="1" thickBot="1" x14ac:dyDescent="0.3">
      <c r="A18" s="660" t="s">
        <v>272</v>
      </c>
      <c r="B18" s="657">
        <v>2010</v>
      </c>
      <c r="C18" s="658">
        <v>2012</v>
      </c>
      <c r="D18" s="658">
        <v>2014</v>
      </c>
      <c r="E18" s="658">
        <v>2016</v>
      </c>
      <c r="F18" s="658">
        <v>2018</v>
      </c>
      <c r="G18" s="658">
        <v>2019</v>
      </c>
      <c r="H18" s="659">
        <v>2020</v>
      </c>
      <c r="I18" s="659">
        <v>2021</v>
      </c>
    </row>
    <row r="19" spans="1:9" ht="12.75" customHeight="1" x14ac:dyDescent="0.25">
      <c r="A19" s="338" t="s">
        <v>16</v>
      </c>
      <c r="B19" s="685">
        <v>12400.542273087009</v>
      </c>
      <c r="C19" s="155">
        <v>12850.776337791083</v>
      </c>
      <c r="D19" s="155">
        <v>13718.070779905884</v>
      </c>
      <c r="E19" s="155">
        <v>14803.301415079703</v>
      </c>
      <c r="F19" s="155">
        <v>16874.439074911686</v>
      </c>
      <c r="G19" s="155">
        <v>18305.675948802007</v>
      </c>
      <c r="H19" s="155">
        <v>22351.475990622344</v>
      </c>
      <c r="I19" s="595">
        <v>25028.052424395988</v>
      </c>
    </row>
    <row r="20" spans="1:9" ht="12.75" customHeight="1" x14ac:dyDescent="0.25">
      <c r="A20" s="338" t="s">
        <v>17</v>
      </c>
      <c r="B20" s="685">
        <v>1883.2434792312447</v>
      </c>
      <c r="C20" s="155">
        <v>1920.9365656623579</v>
      </c>
      <c r="D20" s="155">
        <v>2130.8501706002448</v>
      </c>
      <c r="E20" s="155">
        <v>2396.9604547582567</v>
      </c>
      <c r="F20" s="155">
        <v>3056.7732279956667</v>
      </c>
      <c r="G20" s="155">
        <v>3370.593436936203</v>
      </c>
      <c r="H20" s="155">
        <v>3920.1295937312652</v>
      </c>
      <c r="I20" s="595">
        <v>4291.0015398924488</v>
      </c>
    </row>
    <row r="21" spans="1:9" ht="12.75" customHeight="1" x14ac:dyDescent="0.25">
      <c r="A21" s="338" t="s">
        <v>18</v>
      </c>
      <c r="B21" s="685">
        <v>6281.3142007623583</v>
      </c>
      <c r="C21" s="155">
        <v>6419.1277754326256</v>
      </c>
      <c r="D21" s="155">
        <v>6981.2525848661708</v>
      </c>
      <c r="E21" s="155">
        <v>7605.5464927488829</v>
      </c>
      <c r="F21" s="155">
        <v>8414.9921213003781</v>
      </c>
      <c r="G21" s="155">
        <v>9185.5504734942751</v>
      </c>
      <c r="H21" s="155">
        <v>10169.899870467481</v>
      </c>
      <c r="I21" s="595">
        <v>11788.01701244347</v>
      </c>
    </row>
    <row r="22" spans="1:9" ht="12.75" customHeight="1" x14ac:dyDescent="0.25">
      <c r="A22" s="338" t="s">
        <v>316</v>
      </c>
      <c r="B22" s="685">
        <v>1088.6827950222323</v>
      </c>
      <c r="C22" s="155">
        <v>1135.340109005484</v>
      </c>
      <c r="D22" s="155">
        <v>1189.4145767352752</v>
      </c>
      <c r="E22" s="155">
        <v>1288.6246847136617</v>
      </c>
      <c r="F22" s="155">
        <v>1477.5825874851669</v>
      </c>
      <c r="G22" s="155">
        <v>1590.4794515903727</v>
      </c>
      <c r="H22" s="155">
        <v>2098.0744896545893</v>
      </c>
      <c r="I22" s="595">
        <v>2427.2980843826927</v>
      </c>
    </row>
    <row r="23" spans="1:9" ht="12.75" customHeight="1" x14ac:dyDescent="0.25">
      <c r="A23" s="338" t="s">
        <v>315</v>
      </c>
      <c r="B23" s="685">
        <v>5355.2174580783867</v>
      </c>
      <c r="C23" s="155">
        <v>5559.1666200394957</v>
      </c>
      <c r="D23" s="155">
        <v>5435.1935182958232</v>
      </c>
      <c r="E23" s="155">
        <v>5761.998516499516</v>
      </c>
      <c r="F23" s="155">
        <v>5939.7584310224602</v>
      </c>
      <c r="G23" s="155">
        <v>6296.7094708924396</v>
      </c>
      <c r="H23" s="155">
        <v>6663.2606383150533</v>
      </c>
      <c r="I23" s="595">
        <v>7397.2152756024507</v>
      </c>
    </row>
    <row r="24" spans="1:9" ht="12.75" customHeight="1" x14ac:dyDescent="0.25">
      <c r="A24" s="338" t="s">
        <v>22</v>
      </c>
      <c r="B24" s="685">
        <v>153.8572141539517</v>
      </c>
      <c r="C24" s="155">
        <v>153.30403545735894</v>
      </c>
      <c r="D24" s="155">
        <v>299.60073369685676</v>
      </c>
      <c r="E24" s="155">
        <v>199.33590419912412</v>
      </c>
      <c r="F24" s="155">
        <v>212.25446964519662</v>
      </c>
      <c r="G24" s="155">
        <v>213.78043190102397</v>
      </c>
      <c r="H24" s="155">
        <v>252.75116683016847</v>
      </c>
      <c r="I24" s="595">
        <v>348.39993090645055</v>
      </c>
    </row>
    <row r="25" spans="1:9" ht="12.75" customHeight="1" x14ac:dyDescent="0.25">
      <c r="A25" s="338" t="s">
        <v>306</v>
      </c>
      <c r="B25" s="745">
        <v>820.80018849039106</v>
      </c>
      <c r="C25" s="155">
        <v>821.5622678838505</v>
      </c>
      <c r="D25" s="155">
        <v>812.42797606658485</v>
      </c>
      <c r="E25" s="155">
        <v>812.3809108491547</v>
      </c>
      <c r="F25" s="155">
        <v>864.62095444848342</v>
      </c>
      <c r="G25" s="155">
        <v>937.49001369346365</v>
      </c>
      <c r="H25" s="155">
        <v>1008.656485738758</v>
      </c>
      <c r="I25" s="595">
        <v>1113.9224001868602</v>
      </c>
    </row>
    <row r="26" spans="1:9" ht="12.75" customHeight="1" x14ac:dyDescent="0.25">
      <c r="A26" s="338" t="s">
        <v>297</v>
      </c>
      <c r="B26" s="685">
        <v>392.97356047642506</v>
      </c>
      <c r="C26" s="155">
        <v>395.07917093511395</v>
      </c>
      <c r="D26" s="155">
        <v>437.82375370589591</v>
      </c>
      <c r="E26" s="155">
        <v>478.07517526268106</v>
      </c>
      <c r="F26" s="155">
        <v>621.20580477168733</v>
      </c>
      <c r="G26" s="155">
        <v>686.36026050010287</v>
      </c>
      <c r="H26" s="155">
        <v>790.08201283065523</v>
      </c>
      <c r="I26" s="595">
        <v>908.68834427689183</v>
      </c>
    </row>
    <row r="27" spans="1:9" ht="12.75" customHeight="1" x14ac:dyDescent="0.25">
      <c r="A27" s="338" t="s">
        <v>269</v>
      </c>
      <c r="B27" s="685">
        <v>39.341832084765109</v>
      </c>
      <c r="C27" s="155">
        <v>47.757867141975197</v>
      </c>
      <c r="D27" s="155">
        <v>49.591640947390175</v>
      </c>
      <c r="E27" s="155">
        <v>44.484535637742155</v>
      </c>
      <c r="F27" s="155">
        <v>54.668770226689489</v>
      </c>
      <c r="G27" s="155">
        <v>61.918974435493759</v>
      </c>
      <c r="H27" s="155">
        <v>46.111401189982764</v>
      </c>
      <c r="I27" s="595">
        <v>29.480283024707525</v>
      </c>
    </row>
    <row r="28" spans="1:9" ht="12.75" customHeight="1" x14ac:dyDescent="0.25">
      <c r="A28" s="338" t="s">
        <v>48</v>
      </c>
      <c r="B28" s="685">
        <v>386.04943139441292</v>
      </c>
      <c r="C28" s="155">
        <v>361.9904501574332</v>
      </c>
      <c r="D28" s="155">
        <v>378.34214851200556</v>
      </c>
      <c r="E28" s="155">
        <v>413.70749315215267</v>
      </c>
      <c r="F28" s="155">
        <v>521.86765033600273</v>
      </c>
      <c r="G28" s="155">
        <v>623.82825398878867</v>
      </c>
      <c r="H28" s="155">
        <v>1859.7334439212773</v>
      </c>
      <c r="I28" s="595">
        <v>1867.5661518776767</v>
      </c>
    </row>
    <row r="29" spans="1:9" ht="14.25" customHeight="1" thickBot="1" x14ac:dyDescent="0.3">
      <c r="A29" s="855" t="s">
        <v>13</v>
      </c>
      <c r="B29" s="688">
        <v>28802.022432781177</v>
      </c>
      <c r="C29" s="314">
        <v>29665.041199506784</v>
      </c>
      <c r="D29" s="314">
        <v>31432.567883332129</v>
      </c>
      <c r="E29" s="314">
        <v>33804.415582900874</v>
      </c>
      <c r="F29" s="314">
        <v>38038.163092143412</v>
      </c>
      <c r="G29" s="314">
        <v>41272.386716234178</v>
      </c>
      <c r="H29" s="314">
        <v>49160.175093301572</v>
      </c>
      <c r="I29" s="596">
        <v>55199.641446989648</v>
      </c>
    </row>
    <row r="30" spans="1:9" x14ac:dyDescent="0.25">
      <c r="B30" s="738"/>
      <c r="C30" s="738"/>
      <c r="D30" s="738"/>
      <c r="E30" s="738"/>
      <c r="F30" s="738"/>
      <c r="G30" s="738"/>
      <c r="H30" s="738"/>
      <c r="I30" s="738"/>
    </row>
    <row r="31" spans="1:9" ht="15.75" thickBot="1" x14ac:dyDescent="0.3">
      <c r="A31" s="901" t="s">
        <v>238</v>
      </c>
      <c r="B31" s="901"/>
      <c r="C31" s="901"/>
      <c r="D31" s="901"/>
      <c r="E31" s="901"/>
      <c r="F31" s="901"/>
      <c r="G31" s="901"/>
      <c r="H31" s="901"/>
      <c r="I31" s="901"/>
    </row>
    <row r="32" spans="1:9" ht="15.75" customHeight="1" thickBot="1" x14ac:dyDescent="0.3">
      <c r="A32" s="660" t="s">
        <v>272</v>
      </c>
      <c r="B32" s="657">
        <v>2010</v>
      </c>
      <c r="C32" s="658">
        <v>2012</v>
      </c>
      <c r="D32" s="658">
        <v>2014</v>
      </c>
      <c r="E32" s="658">
        <v>2016</v>
      </c>
      <c r="F32" s="658">
        <v>2018</v>
      </c>
      <c r="G32" s="658">
        <v>2019</v>
      </c>
      <c r="H32" s="659">
        <v>2020</v>
      </c>
      <c r="I32" s="659">
        <v>2021</v>
      </c>
    </row>
    <row r="33" spans="1:11" ht="12.75" customHeight="1" x14ac:dyDescent="0.25">
      <c r="A33" s="338" t="s">
        <v>16</v>
      </c>
      <c r="B33" s="756">
        <v>43.054415022513368</v>
      </c>
      <c r="C33" s="757">
        <v>43.319597135785351</v>
      </c>
      <c r="D33" s="757">
        <v>43.64285740453365</v>
      </c>
      <c r="E33" s="757">
        <v>43.791028952346643</v>
      </c>
      <c r="F33" s="757">
        <v>44.361866355205294</v>
      </c>
      <c r="G33" s="757">
        <v>44.353325322961304</v>
      </c>
      <c r="H33" s="757">
        <v>45.466632183879049</v>
      </c>
      <c r="I33" s="758">
        <v>45.340969195300652</v>
      </c>
      <c r="K33" s="755"/>
    </row>
    <row r="34" spans="1:11" ht="12.75" customHeight="1" x14ac:dyDescent="0.25">
      <c r="A34" s="338" t="s">
        <v>17</v>
      </c>
      <c r="B34" s="756">
        <v>6.538580697332633</v>
      </c>
      <c r="C34" s="757">
        <v>6.4754218702864836</v>
      </c>
      <c r="D34" s="757">
        <v>6.7791157836970077</v>
      </c>
      <c r="E34" s="757">
        <v>7.0906726633981494</v>
      </c>
      <c r="F34" s="757">
        <v>8.0360695141638647</v>
      </c>
      <c r="G34" s="757">
        <v>8.1667034671644192</v>
      </c>
      <c r="H34" s="757">
        <v>7.9741977856897641</v>
      </c>
      <c r="I34" s="758">
        <v>7.773604007941362</v>
      </c>
    </row>
    <row r="35" spans="1:11" ht="12.75" customHeight="1" x14ac:dyDescent="0.25">
      <c r="A35" s="338" t="s">
        <v>18</v>
      </c>
      <c r="B35" s="756">
        <v>21.808587280361422</v>
      </c>
      <c r="C35" s="757">
        <v>21.638694961729403</v>
      </c>
      <c r="D35" s="757">
        <v>22.21025215241211</v>
      </c>
      <c r="E35" s="757">
        <v>22.498677647886804</v>
      </c>
      <c r="F35" s="757">
        <v>22.122498662503638</v>
      </c>
      <c r="G35" s="757">
        <v>22.255922674520811</v>
      </c>
      <c r="H35" s="757">
        <v>20.68727349153238</v>
      </c>
      <c r="I35" s="758">
        <v>21.355241996932101</v>
      </c>
    </row>
    <row r="36" spans="1:11" ht="12.75" customHeight="1" x14ac:dyDescent="0.25">
      <c r="A36" s="338" t="s">
        <v>316</v>
      </c>
      <c r="B36" s="756">
        <v>3.7798831577297234</v>
      </c>
      <c r="C36" s="757">
        <v>3.8271988276367552</v>
      </c>
      <c r="D36" s="757">
        <v>3.7840197503112396</v>
      </c>
      <c r="E36" s="757">
        <v>3.8120010729174703</v>
      </c>
      <c r="F36" s="757">
        <v>3.8844740843712136</v>
      </c>
      <c r="G36" s="757">
        <v>3.8536163719477123</v>
      </c>
      <c r="H36" s="757">
        <v>4.2678336390638023</v>
      </c>
      <c r="I36" s="758">
        <v>4.397307701198967</v>
      </c>
    </row>
    <row r="37" spans="1:11" ht="12.75" customHeight="1" x14ac:dyDescent="0.25">
      <c r="A37" s="338" t="s">
        <v>315</v>
      </c>
      <c r="B37" s="756">
        <v>18.593199385829649</v>
      </c>
      <c r="C37" s="757">
        <v>18.73979066016576</v>
      </c>
      <c r="D37" s="757">
        <v>17.291598759826314</v>
      </c>
      <c r="E37" s="757">
        <v>17.04510614114589</v>
      </c>
      <c r="F37" s="757">
        <v>15.615260959458075</v>
      </c>
      <c r="G37" s="757">
        <v>15.25647041976295</v>
      </c>
      <c r="H37" s="757">
        <v>13.554184104651348</v>
      </c>
      <c r="I37" s="758">
        <v>13.400839356368435</v>
      </c>
    </row>
    <row r="38" spans="1:11" ht="12.75" customHeight="1" x14ac:dyDescent="0.25">
      <c r="A38" s="338" t="s">
        <v>22</v>
      </c>
      <c r="B38" s="756">
        <v>0.53418892549308727</v>
      </c>
      <c r="C38" s="757">
        <v>0.51678349079760522</v>
      </c>
      <c r="D38" s="757">
        <v>0.95315385879028747</v>
      </c>
      <c r="E38" s="757">
        <v>0.58967416167949738</v>
      </c>
      <c r="F38" s="757">
        <v>0.55800399491172248</v>
      </c>
      <c r="G38" s="757">
        <v>0.51797448345029951</v>
      </c>
      <c r="H38" s="757">
        <v>0.51413805249975131</v>
      </c>
      <c r="I38" s="758">
        <v>0.63116339485833883</v>
      </c>
    </row>
    <row r="39" spans="1:11" ht="12.75" customHeight="1" x14ac:dyDescent="0.25">
      <c r="A39" s="338" t="s">
        <v>306</v>
      </c>
      <c r="B39" s="759">
        <v>2.8498005319105402</v>
      </c>
      <c r="C39" s="757">
        <v>2.7694627570499044</v>
      </c>
      <c r="D39" s="757">
        <v>2.5846694392964125</v>
      </c>
      <c r="E39" s="757">
        <v>2.4031798711529193</v>
      </c>
      <c r="F39" s="757">
        <v>2.2730355100324666</v>
      </c>
      <c r="G39" s="757">
        <v>2.2714703177674709</v>
      </c>
      <c r="H39" s="757">
        <v>2.0517756167963581</v>
      </c>
      <c r="I39" s="758">
        <v>2.0179884705530249</v>
      </c>
    </row>
    <row r="40" spans="1:11" ht="12.75" customHeight="1" x14ac:dyDescent="0.25">
      <c r="A40" s="338" t="s">
        <v>297</v>
      </c>
      <c r="B40" s="756">
        <v>1.3643957169797913</v>
      </c>
      <c r="C40" s="757">
        <v>1.3318005131969366</v>
      </c>
      <c r="D40" s="757">
        <v>1.3928984591108204</v>
      </c>
      <c r="E40" s="757">
        <v>1.4142388413438614</v>
      </c>
      <c r="F40" s="757">
        <v>1.6331119966726104</v>
      </c>
      <c r="G40" s="757">
        <v>1.6630011373442781</v>
      </c>
      <c r="H40" s="757">
        <v>1.6071586631478654</v>
      </c>
      <c r="I40" s="758">
        <v>1.6461852295717183</v>
      </c>
    </row>
    <row r="41" spans="1:11" ht="12.75" customHeight="1" x14ac:dyDescent="0.25">
      <c r="A41" s="338" t="s">
        <v>269</v>
      </c>
      <c r="B41" s="756">
        <v>0.13659399153855251</v>
      </c>
      <c r="C41" s="757">
        <v>0.16099039546511476</v>
      </c>
      <c r="D41" s="757">
        <v>0.15777152261774743</v>
      </c>
      <c r="E41" s="757">
        <v>0.13159386095183245</v>
      </c>
      <c r="F41" s="757">
        <v>0.14372084712466321</v>
      </c>
      <c r="G41" s="757">
        <v>0.15002518478326435</v>
      </c>
      <c r="H41" s="757">
        <v>9.3798285100627668E-2</v>
      </c>
      <c r="I41" s="758">
        <v>5.3406656731672032E-2</v>
      </c>
    </row>
    <row r="42" spans="1:11" ht="12.75" customHeight="1" x14ac:dyDescent="0.25">
      <c r="A42" s="338" t="s">
        <v>48</v>
      </c>
      <c r="B42" s="756">
        <v>1.340355290311241</v>
      </c>
      <c r="C42" s="757">
        <v>1.2202593878866808</v>
      </c>
      <c r="D42" s="757">
        <v>1.2036628694044131</v>
      </c>
      <c r="E42" s="757">
        <v>1.2238267871769282</v>
      </c>
      <c r="F42" s="757">
        <v>1.3719580755564715</v>
      </c>
      <c r="G42" s="757">
        <v>1.5114906202974949</v>
      </c>
      <c r="H42" s="757">
        <v>3.7830081776390565</v>
      </c>
      <c r="I42" s="758">
        <v>3.383293990543712</v>
      </c>
    </row>
    <row r="43" spans="1:11" ht="14.25" customHeight="1" thickBot="1" x14ac:dyDescent="0.3">
      <c r="A43" s="855" t="s">
        <v>13</v>
      </c>
      <c r="B43" s="760">
        <v>100</v>
      </c>
      <c r="C43" s="761">
        <v>100</v>
      </c>
      <c r="D43" s="761">
        <v>100</v>
      </c>
      <c r="E43" s="761">
        <v>100</v>
      </c>
      <c r="F43" s="761">
        <v>100</v>
      </c>
      <c r="G43" s="761">
        <v>100</v>
      </c>
      <c r="H43" s="761">
        <v>100</v>
      </c>
      <c r="I43" s="762">
        <v>100</v>
      </c>
    </row>
    <row r="44" spans="1:11" ht="8.25" customHeight="1" x14ac:dyDescent="0.25">
      <c r="B44" s="738"/>
      <c r="C44" s="738"/>
      <c r="D44" s="738"/>
      <c r="E44" s="738"/>
      <c r="F44" s="738"/>
      <c r="G44" s="738"/>
      <c r="H44" s="738"/>
      <c r="I44" s="738"/>
    </row>
    <row r="45" spans="1:11" x14ac:dyDescent="0.25">
      <c r="A45" s="332" t="s">
        <v>7</v>
      </c>
      <c r="B45" s="332"/>
      <c r="C45" s="332"/>
      <c r="D45" s="332"/>
      <c r="E45" s="332"/>
      <c r="F45" s="330"/>
      <c r="G45" s="330"/>
      <c r="H45" s="330"/>
      <c r="I45" s="330"/>
    </row>
    <row r="46" spans="1:11" x14ac:dyDescent="0.25">
      <c r="A46" s="333" t="s">
        <v>352</v>
      </c>
      <c r="B46" s="333"/>
      <c r="C46" s="333"/>
      <c r="D46" s="333"/>
      <c r="E46" s="333"/>
      <c r="F46" s="334"/>
      <c r="G46" s="334"/>
      <c r="H46" s="334"/>
      <c r="I46" s="334"/>
    </row>
    <row r="47" spans="1:11" x14ac:dyDescent="0.25">
      <c r="A47" s="335" t="s">
        <v>351</v>
      </c>
      <c r="B47" s="335"/>
      <c r="C47" s="335"/>
      <c r="D47" s="335"/>
      <c r="E47" s="335"/>
      <c r="F47" s="334"/>
      <c r="G47" s="334"/>
      <c r="H47" s="334"/>
      <c r="I47" s="334"/>
    </row>
    <row r="48" spans="1:11" ht="25.5" customHeight="1" x14ac:dyDescent="0.25">
      <c r="A48" s="902" t="s">
        <v>382</v>
      </c>
      <c r="B48" s="902"/>
      <c r="C48" s="902"/>
      <c r="D48" s="902"/>
      <c r="E48" s="902"/>
      <c r="F48" s="902"/>
      <c r="G48" s="902"/>
      <c r="H48" s="902"/>
      <c r="I48" s="854"/>
    </row>
    <row r="49" spans="1:9" x14ac:dyDescent="0.25">
      <c r="A49" s="333" t="s">
        <v>353</v>
      </c>
      <c r="B49" s="333"/>
      <c r="C49" s="333"/>
      <c r="D49" s="333"/>
      <c r="E49" s="333"/>
      <c r="F49" s="331"/>
      <c r="G49" s="331"/>
      <c r="H49" s="331"/>
      <c r="I49" s="331"/>
    </row>
    <row r="50" spans="1:9" x14ac:dyDescent="0.25">
      <c r="A50" s="214" t="s">
        <v>384</v>
      </c>
      <c r="B50" s="336"/>
      <c r="C50" s="336"/>
      <c r="D50" s="336"/>
      <c r="E50" s="336"/>
      <c r="I50" s="329"/>
    </row>
    <row r="51" spans="1:9" x14ac:dyDescent="0.25">
      <c r="I51" s="329"/>
    </row>
    <row r="52" spans="1:9" x14ac:dyDescent="0.25">
      <c r="I52" s="329"/>
    </row>
    <row r="53" spans="1:9" x14ac:dyDescent="0.25">
      <c r="I53" s="329"/>
    </row>
    <row r="54" spans="1:9" x14ac:dyDescent="0.25">
      <c r="I54" s="329"/>
    </row>
    <row r="55" spans="1:9" x14ac:dyDescent="0.25">
      <c r="I55" s="329"/>
    </row>
    <row r="56" spans="1:9" x14ac:dyDescent="0.25">
      <c r="I56" s="329"/>
    </row>
    <row r="57" spans="1:9" x14ac:dyDescent="0.25">
      <c r="I57" s="329"/>
    </row>
    <row r="58" spans="1:9" x14ac:dyDescent="0.25">
      <c r="I58" s="329"/>
    </row>
    <row r="59" spans="1:9" x14ac:dyDescent="0.25">
      <c r="I59" s="329"/>
    </row>
    <row r="60" spans="1:9" x14ac:dyDescent="0.25">
      <c r="I60" s="329"/>
    </row>
  </sheetData>
  <mergeCells count="5">
    <mergeCell ref="B17:I17"/>
    <mergeCell ref="A31:I31"/>
    <mergeCell ref="A48:H48"/>
    <mergeCell ref="A1:I1"/>
    <mergeCell ref="H3:I3"/>
  </mergeCells>
  <hyperlinks>
    <hyperlink ref="A2" location="OBSAH!A1" tooltip="obsah" display="zpět na obsah"/>
  </hyperlinks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9"/>
  <sheetViews>
    <sheetView zoomScaleNormal="100" workbookViewId="0">
      <selection activeCell="N22" sqref="N22"/>
    </sheetView>
  </sheetViews>
  <sheetFormatPr defaultColWidth="9.140625" defaultRowHeight="15" x14ac:dyDescent="0.25"/>
  <cols>
    <col min="1" max="1" width="25" customWidth="1"/>
    <col min="2" max="8" width="7.140625" customWidth="1"/>
    <col min="9" max="9" width="7.140625" style="210" customWidth="1"/>
    <col min="10" max="10" width="9.140625" style="237"/>
    <col min="11" max="16384" width="9.140625" style="210"/>
  </cols>
  <sheetData>
    <row r="1" spans="1:11" ht="14.25" x14ac:dyDescent="0.2">
      <c r="A1" s="886" t="s">
        <v>386</v>
      </c>
      <c r="B1" s="886"/>
      <c r="C1" s="886"/>
      <c r="D1" s="886"/>
      <c r="E1" s="886"/>
      <c r="F1" s="886"/>
      <c r="G1" s="886"/>
      <c r="H1" s="886"/>
      <c r="I1" s="886"/>
    </row>
    <row r="2" spans="1:11" x14ac:dyDescent="0.25">
      <c r="A2" s="14" t="s">
        <v>0</v>
      </c>
      <c r="B2" s="3"/>
      <c r="C2" s="3"/>
      <c r="D2" s="3"/>
      <c r="E2" s="3"/>
    </row>
    <row r="3" spans="1:11" s="217" customFormat="1" ht="15.75" customHeight="1" thickBot="1" x14ac:dyDescent="0.3">
      <c r="A3" s="13"/>
      <c r="B3"/>
      <c r="C3"/>
      <c r="D3"/>
      <c r="E3"/>
      <c r="F3"/>
      <c r="G3"/>
      <c r="H3" s="12"/>
      <c r="I3" s="12" t="s">
        <v>14</v>
      </c>
      <c r="J3" s="597"/>
    </row>
    <row r="4" spans="1:11" s="217" customFormat="1" ht="15.75" customHeight="1" thickBot="1" x14ac:dyDescent="0.25">
      <c r="A4" s="656" t="s">
        <v>273</v>
      </c>
      <c r="B4" s="657">
        <v>2010</v>
      </c>
      <c r="C4" s="658">
        <v>2012</v>
      </c>
      <c r="D4" s="658">
        <v>2014</v>
      </c>
      <c r="E4" s="658">
        <v>2016</v>
      </c>
      <c r="F4" s="658">
        <v>2018</v>
      </c>
      <c r="G4" s="658">
        <v>2019</v>
      </c>
      <c r="H4" s="659">
        <v>2020</v>
      </c>
      <c r="I4" s="659">
        <v>2021</v>
      </c>
      <c r="J4" s="597"/>
    </row>
    <row r="5" spans="1:11" s="217" customFormat="1" ht="12.75" customHeight="1" x14ac:dyDescent="0.25">
      <c r="A5" s="337" t="s">
        <v>20</v>
      </c>
      <c r="B5" s="699">
        <v>152.58130348922444</v>
      </c>
      <c r="C5" s="700">
        <v>155.94428568624801</v>
      </c>
      <c r="D5" s="700">
        <v>169.26343513883842</v>
      </c>
      <c r="E5" s="700">
        <v>184.04202680799773</v>
      </c>
      <c r="F5" s="700">
        <v>208.45341534738378</v>
      </c>
      <c r="G5" s="700">
        <v>227.99442002963139</v>
      </c>
      <c r="H5" s="701">
        <v>279.20720497537877</v>
      </c>
      <c r="I5" s="701">
        <v>298.20614066737483</v>
      </c>
      <c r="J5" s="598"/>
      <c r="K5"/>
    </row>
    <row r="6" spans="1:11" s="217" customFormat="1" ht="12.75" customHeight="1" x14ac:dyDescent="0.25">
      <c r="A6" s="337" t="s">
        <v>21</v>
      </c>
      <c r="B6" s="699">
        <v>13.048823329853105</v>
      </c>
      <c r="C6" s="700">
        <v>14.510306905928619</v>
      </c>
      <c r="D6" s="700">
        <v>15.707065012113745</v>
      </c>
      <c r="E6" s="700">
        <v>17.367378712167664</v>
      </c>
      <c r="F6" s="700">
        <v>20.68352156568</v>
      </c>
      <c r="G6" s="700">
        <v>23.50546777553842</v>
      </c>
      <c r="H6" s="701">
        <v>22.776201461320824</v>
      </c>
      <c r="I6" s="701">
        <v>24.252401238170801</v>
      </c>
      <c r="J6" s="598"/>
      <c r="K6"/>
    </row>
    <row r="7" spans="1:11" s="217" customFormat="1" ht="12.75" customHeight="1" x14ac:dyDescent="0.25">
      <c r="A7" s="337" t="s">
        <v>496</v>
      </c>
      <c r="B7" s="699">
        <v>34.476426535868455</v>
      </c>
      <c r="C7" s="700">
        <v>35.289657472391532</v>
      </c>
      <c r="D7" s="700">
        <v>38.641288780088018</v>
      </c>
      <c r="E7" s="700">
        <v>43.043386074782475</v>
      </c>
      <c r="F7" s="700">
        <v>53.485022443169989</v>
      </c>
      <c r="G7" s="700">
        <v>58.977369391945921</v>
      </c>
      <c r="H7" s="701">
        <v>67.181404973891546</v>
      </c>
      <c r="I7" s="701">
        <v>73.355689906979606</v>
      </c>
      <c r="J7" s="598"/>
      <c r="K7"/>
    </row>
    <row r="8" spans="1:11" s="217" customFormat="1" ht="12.75" customHeight="1" x14ac:dyDescent="0.25">
      <c r="A8" s="337" t="s">
        <v>280</v>
      </c>
      <c r="B8" s="699">
        <v>15.007017746274052</v>
      </c>
      <c r="C8" s="700">
        <v>15.605078241313699</v>
      </c>
      <c r="D8" s="700">
        <v>16.45380655254959</v>
      </c>
      <c r="E8" s="700">
        <v>17.921144762623982</v>
      </c>
      <c r="F8" s="700">
        <v>20.482379625979998</v>
      </c>
      <c r="G8" s="700">
        <v>22.265945664509999</v>
      </c>
      <c r="H8" s="701">
        <v>27.918175633580002</v>
      </c>
      <c r="I8" s="701">
        <v>26.425840814890002</v>
      </c>
      <c r="J8" s="598"/>
      <c r="K8"/>
    </row>
    <row r="9" spans="1:11" s="217" customFormat="1" ht="12.75" customHeight="1" x14ac:dyDescent="0.25">
      <c r="A9" s="337" t="s">
        <v>50</v>
      </c>
      <c r="B9" s="699">
        <v>68.01547670643717</v>
      </c>
      <c r="C9" s="700">
        <v>70.702214545932051</v>
      </c>
      <c r="D9" s="700">
        <v>69.009579701388688</v>
      </c>
      <c r="E9" s="700">
        <v>73.088635446569256</v>
      </c>
      <c r="F9" s="700">
        <v>76.052833992140009</v>
      </c>
      <c r="G9" s="700">
        <v>80.212862831270002</v>
      </c>
      <c r="H9" s="701">
        <v>91.178359468330015</v>
      </c>
      <c r="I9" s="701">
        <v>91.373979717199987</v>
      </c>
      <c r="J9" s="598"/>
      <c r="K9"/>
    </row>
    <row r="10" spans="1:11" s="217" customFormat="1" ht="12.75" customHeight="1" x14ac:dyDescent="0.25">
      <c r="A10" s="337" t="s">
        <v>304</v>
      </c>
      <c r="B10" s="699">
        <v>8.2059916976648886</v>
      </c>
      <c r="C10" s="700">
        <v>8.5141564138414676</v>
      </c>
      <c r="D10" s="700">
        <v>10.54297466455405</v>
      </c>
      <c r="E10" s="700">
        <v>10.122649002427814</v>
      </c>
      <c r="F10" s="700">
        <v>11.756869476521807</v>
      </c>
      <c r="G10" s="700">
        <v>12.568146325141958</v>
      </c>
      <c r="H10" s="701">
        <v>19.58629845512387</v>
      </c>
      <c r="I10" s="701">
        <v>47.084636286528998</v>
      </c>
      <c r="J10" s="598"/>
      <c r="K10"/>
    </row>
    <row r="11" spans="1:11" s="217" customFormat="1" ht="12.75" customHeight="1" x14ac:dyDescent="0.25">
      <c r="A11" s="337" t="s">
        <v>19</v>
      </c>
      <c r="B11" s="702">
        <v>8.6325583199999993</v>
      </c>
      <c r="C11" s="700">
        <v>8.6340328399999997</v>
      </c>
      <c r="D11" s="700">
        <v>8.5506281512300006</v>
      </c>
      <c r="E11" s="700">
        <v>8.5830350393000003</v>
      </c>
      <c r="F11" s="700">
        <v>9.1878340489799992</v>
      </c>
      <c r="G11" s="700">
        <v>10.002384702859999</v>
      </c>
      <c r="H11" s="701">
        <v>10.792780739159999</v>
      </c>
      <c r="I11" s="701">
        <v>11.697132036002188</v>
      </c>
      <c r="J11" s="598"/>
      <c r="K11"/>
    </row>
    <row r="12" spans="1:11" s="217" customFormat="1" ht="12.75" customHeight="1" x14ac:dyDescent="0.25">
      <c r="A12" s="337" t="s">
        <v>49</v>
      </c>
      <c r="B12" s="699">
        <v>2.950386199778444</v>
      </c>
      <c r="C12" s="700">
        <v>2.5586700617443965</v>
      </c>
      <c r="D12" s="700">
        <v>2.6521781040774917</v>
      </c>
      <c r="E12" s="700">
        <v>2.9849952415043739</v>
      </c>
      <c r="F12" s="700">
        <v>4.1080009273900098</v>
      </c>
      <c r="G12" s="700">
        <v>4.821869407900679</v>
      </c>
      <c r="H12" s="701">
        <v>7.3810676186812572</v>
      </c>
      <c r="I12" s="701">
        <v>7.2473342214746967</v>
      </c>
      <c r="J12" s="598"/>
      <c r="K12"/>
    </row>
    <row r="13" spans="1:11" s="217" customFormat="1" ht="12.75" customHeight="1" thickBot="1" x14ac:dyDescent="0.3">
      <c r="A13" s="115" t="s">
        <v>13</v>
      </c>
      <c r="B13" s="703">
        <v>302.91798402510062</v>
      </c>
      <c r="C13" s="704">
        <v>311.75840216739977</v>
      </c>
      <c r="D13" s="704">
        <v>330.82095610483998</v>
      </c>
      <c r="E13" s="704">
        <v>357.15325108737329</v>
      </c>
      <c r="F13" s="704">
        <v>404.2098774272456</v>
      </c>
      <c r="G13" s="704">
        <v>440.34846612879824</v>
      </c>
      <c r="H13" s="704">
        <v>526.02149332546628</v>
      </c>
      <c r="I13" s="705">
        <v>579.64315488862121</v>
      </c>
      <c r="J13" s="598"/>
      <c r="K13"/>
    </row>
    <row r="14" spans="1:11" s="217" customFormat="1" ht="6.6" customHeight="1" x14ac:dyDescent="0.25">
      <c r="A14" s="13"/>
      <c r="B14"/>
      <c r="C14"/>
      <c r="D14"/>
      <c r="E14"/>
      <c r="F14"/>
      <c r="G14"/>
      <c r="H14"/>
      <c r="I14"/>
      <c r="J14" s="597"/>
    </row>
    <row r="15" spans="1:11" s="217" customFormat="1" ht="15.75" customHeight="1" thickBot="1" x14ac:dyDescent="0.3">
      <c r="A15" s="13"/>
      <c r="B15"/>
      <c r="C15"/>
      <c r="D15"/>
      <c r="E15"/>
      <c r="F15"/>
      <c r="G15"/>
      <c r="H15" s="12"/>
      <c r="I15" s="12" t="s">
        <v>237</v>
      </c>
      <c r="J15" s="597"/>
    </row>
    <row r="16" spans="1:11" s="217" customFormat="1" ht="15.75" customHeight="1" thickBot="1" x14ac:dyDescent="0.25">
      <c r="A16" s="656" t="s">
        <v>273</v>
      </c>
      <c r="B16" s="657">
        <v>2010</v>
      </c>
      <c r="C16" s="658">
        <v>2012</v>
      </c>
      <c r="D16" s="658">
        <v>2014</v>
      </c>
      <c r="E16" s="658">
        <v>2016</v>
      </c>
      <c r="F16" s="658">
        <v>2018</v>
      </c>
      <c r="G16" s="658">
        <v>2019</v>
      </c>
      <c r="H16" s="659">
        <v>2020</v>
      </c>
      <c r="I16" s="659">
        <v>2021</v>
      </c>
      <c r="J16" s="597"/>
    </row>
    <row r="17" spans="1:11" s="217" customFormat="1" ht="12.75" customHeight="1" x14ac:dyDescent="0.25">
      <c r="A17" s="337" t="s">
        <v>20</v>
      </c>
      <c r="B17" s="685">
        <v>14507.722742389185</v>
      </c>
      <c r="C17" s="155">
        <v>14838.713656308146</v>
      </c>
      <c r="D17" s="155">
        <v>16082.368172231048</v>
      </c>
      <c r="E17" s="155">
        <v>17419.505884365979</v>
      </c>
      <c r="F17" s="155">
        <v>19616.504823104635</v>
      </c>
      <c r="G17" s="155">
        <v>21369.1532874652</v>
      </c>
      <c r="H17" s="595">
        <v>26093.753312487417</v>
      </c>
      <c r="I17" s="595">
        <v>28398.285916604353</v>
      </c>
      <c r="J17" s="598"/>
      <c r="K17"/>
    </row>
    <row r="18" spans="1:11" s="217" customFormat="1" ht="12.75" customHeight="1" x14ac:dyDescent="0.25">
      <c r="A18" s="337" t="s">
        <v>21</v>
      </c>
      <c r="B18" s="685">
        <v>1240.7071289523869</v>
      </c>
      <c r="C18" s="155">
        <v>1380.7129148382317</v>
      </c>
      <c r="D18" s="155">
        <v>1492.3884903008209</v>
      </c>
      <c r="E18" s="155">
        <v>1643.8156051619308</v>
      </c>
      <c r="F18" s="155">
        <v>1946.4224170939817</v>
      </c>
      <c r="G18" s="155">
        <v>2203.0887594695241</v>
      </c>
      <c r="H18" s="595">
        <v>2128.5861243431355</v>
      </c>
      <c r="I18" s="595">
        <v>2309.5655340444632</v>
      </c>
      <c r="J18" s="598"/>
      <c r="K18"/>
    </row>
    <row r="19" spans="1:11" s="217" customFormat="1" ht="12.75" customHeight="1" x14ac:dyDescent="0.25">
      <c r="A19" s="337" t="s">
        <v>496</v>
      </c>
      <c r="B19" s="685">
        <v>3278.0847056143548</v>
      </c>
      <c r="C19" s="155">
        <v>3357.950052210163</v>
      </c>
      <c r="D19" s="155">
        <v>3671.4570533271822</v>
      </c>
      <c r="E19" s="155">
        <v>4074.0396637499257</v>
      </c>
      <c r="F19" s="155">
        <v>5033.2070547841549</v>
      </c>
      <c r="G19" s="155">
        <v>5527.751279457435</v>
      </c>
      <c r="H19" s="595">
        <v>6278.5450279824499</v>
      </c>
      <c r="I19" s="595">
        <v>6985.6906733245023</v>
      </c>
      <c r="J19" s="598"/>
      <c r="K19"/>
    </row>
    <row r="20" spans="1:11" s="217" customFormat="1" ht="12.75" customHeight="1" x14ac:dyDescent="0.25">
      <c r="A20" s="337" t="s">
        <v>280</v>
      </c>
      <c r="B20" s="685">
        <v>1426.8960067472078</v>
      </c>
      <c r="C20" s="155">
        <v>1484.8847239777942</v>
      </c>
      <c r="D20" s="155">
        <v>1563.3392681397413</v>
      </c>
      <c r="E20" s="155">
        <v>1696.2293453374259</v>
      </c>
      <c r="F20" s="155">
        <v>1927.4939585524019</v>
      </c>
      <c r="G20" s="155">
        <v>2086.9125039702608</v>
      </c>
      <c r="H20" s="595">
        <v>2609.1374969409321</v>
      </c>
      <c r="I20" s="595">
        <v>2516.5430241256663</v>
      </c>
      <c r="J20" s="598"/>
      <c r="K20"/>
    </row>
    <row r="21" spans="1:11" s="217" customFormat="1" ht="12.75" customHeight="1" x14ac:dyDescent="0.25">
      <c r="A21" s="337" t="s">
        <v>50</v>
      </c>
      <c r="B21" s="685">
        <v>6467.0418700290265</v>
      </c>
      <c r="C21" s="155">
        <v>6727.5944860509126</v>
      </c>
      <c r="D21" s="155">
        <v>6556.8648495069865</v>
      </c>
      <c r="E21" s="155">
        <v>6917.8107703086125</v>
      </c>
      <c r="F21" s="155">
        <v>7156.9505461514354</v>
      </c>
      <c r="G21" s="155">
        <v>7518.0829480171378</v>
      </c>
      <c r="H21" s="595">
        <v>8521.2185681730789</v>
      </c>
      <c r="I21" s="595">
        <v>8701.5793690225055</v>
      </c>
      <c r="J21" s="598"/>
      <c r="K21"/>
    </row>
    <row r="22" spans="1:11" s="217" customFormat="1" ht="12.75" customHeight="1" x14ac:dyDescent="0.25">
      <c r="A22" s="337" t="s">
        <v>304</v>
      </c>
      <c r="B22" s="685">
        <v>780.24141656698657</v>
      </c>
      <c r="C22" s="155">
        <v>810.15555327369214</v>
      </c>
      <c r="D22" s="155">
        <v>1001.7284598223118</v>
      </c>
      <c r="E22" s="155">
        <v>958.10477053222746</v>
      </c>
      <c r="F22" s="155">
        <v>1106.3799861780303</v>
      </c>
      <c r="G22" s="155">
        <v>1177.9702561419972</v>
      </c>
      <c r="H22" s="595">
        <v>1830.4686665869672</v>
      </c>
      <c r="I22" s="595">
        <v>4483.8880934904319</v>
      </c>
      <c r="J22" s="598"/>
      <c r="K22"/>
    </row>
    <row r="23" spans="1:11" s="217" customFormat="1" ht="12.75" customHeight="1" x14ac:dyDescent="0.25">
      <c r="A23" s="337" t="s">
        <v>19</v>
      </c>
      <c r="B23" s="687">
        <v>820.80018849039106</v>
      </c>
      <c r="C23" s="155">
        <v>821.5622678838505</v>
      </c>
      <c r="D23" s="155">
        <v>812.42797606658507</v>
      </c>
      <c r="E23" s="155">
        <v>812.3809108491547</v>
      </c>
      <c r="F23" s="155">
        <v>864.62095444848364</v>
      </c>
      <c r="G23" s="155">
        <v>937.49001369346354</v>
      </c>
      <c r="H23" s="595">
        <v>1008.656485738758</v>
      </c>
      <c r="I23" s="595">
        <v>1113.9224001868599</v>
      </c>
      <c r="J23" s="598"/>
      <c r="K23"/>
    </row>
    <row r="24" spans="1:11" s="217" customFormat="1" ht="12.75" customHeight="1" x14ac:dyDescent="0.25">
      <c r="A24" s="337" t="s">
        <v>49</v>
      </c>
      <c r="B24" s="685">
        <v>280.52837399163906</v>
      </c>
      <c r="C24" s="155">
        <v>243.46754496398677</v>
      </c>
      <c r="D24" s="155">
        <v>251.99361393745522</v>
      </c>
      <c r="E24" s="155">
        <v>282.52863259561923</v>
      </c>
      <c r="F24" s="155">
        <v>386.58335183029573</v>
      </c>
      <c r="G24" s="155">
        <v>451.93766801914336</v>
      </c>
      <c r="H24" s="595">
        <v>689.80941104883595</v>
      </c>
      <c r="I24" s="595">
        <v>690.16643619085096</v>
      </c>
      <c r="J24" s="598"/>
      <c r="K24"/>
    </row>
    <row r="25" spans="1:11" s="217" customFormat="1" ht="12.75" customHeight="1" thickBot="1" x14ac:dyDescent="0.3">
      <c r="A25" s="115" t="s">
        <v>13</v>
      </c>
      <c r="B25" s="688">
        <v>28802.022432781181</v>
      </c>
      <c r="C25" s="314">
        <v>29665.041199506777</v>
      </c>
      <c r="D25" s="314">
        <v>31432.567883332129</v>
      </c>
      <c r="E25" s="314">
        <v>33804.415582900874</v>
      </c>
      <c r="F25" s="314">
        <v>38038.163092143419</v>
      </c>
      <c r="G25" s="314">
        <v>41272.386716234156</v>
      </c>
      <c r="H25" s="314">
        <v>49160.175093301572</v>
      </c>
      <c r="I25" s="596">
        <v>55199.641446989648</v>
      </c>
      <c r="J25" s="598"/>
      <c r="K25"/>
    </row>
    <row r="26" spans="1:11" s="217" customFormat="1" ht="6" customHeight="1" x14ac:dyDescent="0.25">
      <c r="B26"/>
      <c r="C26"/>
      <c r="D26"/>
      <c r="E26"/>
      <c r="F26"/>
      <c r="G26"/>
      <c r="H26"/>
      <c r="I26"/>
      <c r="J26" s="597"/>
    </row>
    <row r="27" spans="1:11" s="217" customFormat="1" ht="15.75" customHeight="1" thickBot="1" x14ac:dyDescent="0.3">
      <c r="A27" s="13"/>
      <c r="B27"/>
      <c r="C27"/>
      <c r="D27"/>
      <c r="E27"/>
      <c r="F27"/>
      <c r="G27"/>
      <c r="H27" s="12"/>
      <c r="I27" s="12" t="s">
        <v>238</v>
      </c>
      <c r="J27" s="597"/>
    </row>
    <row r="28" spans="1:11" s="217" customFormat="1" ht="15.75" customHeight="1" thickBot="1" x14ac:dyDescent="0.25">
      <c r="A28" s="656" t="s">
        <v>273</v>
      </c>
      <c r="B28" s="657">
        <v>2010</v>
      </c>
      <c r="C28" s="658">
        <v>2012</v>
      </c>
      <c r="D28" s="658">
        <v>2014</v>
      </c>
      <c r="E28" s="658">
        <v>2016</v>
      </c>
      <c r="F28" s="658">
        <v>2018</v>
      </c>
      <c r="G28" s="658">
        <v>2019</v>
      </c>
      <c r="H28" s="659">
        <v>2020</v>
      </c>
      <c r="I28" s="659">
        <v>2021</v>
      </c>
      <c r="J28" s="597"/>
    </row>
    <row r="29" spans="1:11" s="217" customFormat="1" ht="12.75" customHeight="1" x14ac:dyDescent="0.2">
      <c r="A29" s="337" t="s">
        <v>20</v>
      </c>
      <c r="B29" s="756">
        <v>50.370500114176494</v>
      </c>
      <c r="C29" s="757">
        <v>50.020876615384104</v>
      </c>
      <c r="D29" s="757">
        <v>51.164665362129412</v>
      </c>
      <c r="E29" s="757">
        <v>51.530267818554464</v>
      </c>
      <c r="F29" s="757">
        <v>51.570589188509786</v>
      </c>
      <c r="G29" s="757">
        <v>51.775908755622858</v>
      </c>
      <c r="H29" s="758">
        <v>53.079048768568924</v>
      </c>
      <c r="I29" s="758">
        <v>51.446504310859211</v>
      </c>
      <c r="J29" s="597"/>
    </row>
    <row r="30" spans="1:11" s="217" customFormat="1" ht="12.75" customHeight="1" x14ac:dyDescent="0.2">
      <c r="A30" s="337" t="s">
        <v>21</v>
      </c>
      <c r="B30" s="756">
        <v>4.3077083626609118</v>
      </c>
      <c r="C30" s="757">
        <v>4.6543434932468184</v>
      </c>
      <c r="D30" s="757">
        <v>4.7479050895240276</v>
      </c>
      <c r="E30" s="757">
        <v>4.8627245193181627</v>
      </c>
      <c r="F30" s="757">
        <v>5.1170252684888586</v>
      </c>
      <c r="G30" s="757">
        <v>5.3379242994032063</v>
      </c>
      <c r="H30" s="758">
        <v>4.3298993958082361</v>
      </c>
      <c r="I30" s="758">
        <v>4.1840227101156602</v>
      </c>
      <c r="J30" s="597"/>
    </row>
    <row r="31" spans="1:11" s="217" customFormat="1" ht="12.75" customHeight="1" x14ac:dyDescent="0.2">
      <c r="A31" s="337" t="s">
        <v>496</v>
      </c>
      <c r="B31" s="756">
        <v>11.38143931824518</v>
      </c>
      <c r="C31" s="757">
        <v>11.319552970201146</v>
      </c>
      <c r="D31" s="757">
        <v>11.680423524271015</v>
      </c>
      <c r="E31" s="757">
        <v>12.05179735694256</v>
      </c>
      <c r="F31" s="757">
        <v>13.231992939805595</v>
      </c>
      <c r="G31" s="757">
        <v>13.393340485645188</v>
      </c>
      <c r="H31" s="758">
        <v>12.771608351813917</v>
      </c>
      <c r="I31" s="758">
        <v>12.655318929984594</v>
      </c>
      <c r="J31" s="597"/>
    </row>
    <row r="32" spans="1:11" s="217" customFormat="1" ht="12.75" customHeight="1" x14ac:dyDescent="0.2">
      <c r="A32" s="337" t="s">
        <v>280</v>
      </c>
      <c r="B32" s="756">
        <v>4.9541521262172834</v>
      </c>
      <c r="C32" s="757">
        <v>5.0055036633574019</v>
      </c>
      <c r="D32" s="757">
        <v>4.9736288614483177</v>
      </c>
      <c r="E32" s="757">
        <v>5.0177745010193915</v>
      </c>
      <c r="F32" s="757">
        <v>5.0672635108147883</v>
      </c>
      <c r="G32" s="757">
        <v>5.05643765726151</v>
      </c>
      <c r="H32" s="758">
        <v>5.3074210821849706</v>
      </c>
      <c r="I32" s="758">
        <v>4.5589843668502814</v>
      </c>
      <c r="J32" s="597"/>
    </row>
    <row r="33" spans="1:10" s="217" customFormat="1" ht="12.75" customHeight="1" x14ac:dyDescent="0.2">
      <c r="A33" s="337" t="s">
        <v>50</v>
      </c>
      <c r="B33" s="756">
        <v>22.453429737866344</v>
      </c>
      <c r="C33" s="757">
        <v>22.678527364265953</v>
      </c>
      <c r="D33" s="757">
        <v>20.860099225249492</v>
      </c>
      <c r="E33" s="757">
        <v>20.464222353862599</v>
      </c>
      <c r="F33" s="757">
        <v>18.815184447299629</v>
      </c>
      <c r="G33" s="757">
        <v>18.215769782608579</v>
      </c>
      <c r="H33" s="758">
        <v>17.333580590387598</v>
      </c>
      <c r="I33" s="758">
        <v>15.763833135363697</v>
      </c>
      <c r="J33" s="597"/>
    </row>
    <row r="34" spans="1:10" s="217" customFormat="1" ht="12.75" customHeight="1" x14ac:dyDescent="0.2">
      <c r="A34" s="337" t="s">
        <v>304</v>
      </c>
      <c r="B34" s="756">
        <v>2.7089813515281147</v>
      </c>
      <c r="C34" s="757">
        <v>2.7310110504318539</v>
      </c>
      <c r="D34" s="757">
        <v>3.1869125791453463</v>
      </c>
      <c r="E34" s="757">
        <v>2.8342592351067326</v>
      </c>
      <c r="F34" s="757">
        <v>2.9086051907867949</v>
      </c>
      <c r="G34" s="757">
        <v>2.8541365059429733</v>
      </c>
      <c r="H34" s="758">
        <v>3.7234787368289535</v>
      </c>
      <c r="I34" s="758">
        <v>8.1230384400168312</v>
      </c>
      <c r="J34" s="597"/>
    </row>
    <row r="35" spans="1:10" s="217" customFormat="1" ht="12.75" customHeight="1" x14ac:dyDescent="0.2">
      <c r="A35" s="337" t="s">
        <v>19</v>
      </c>
      <c r="B35" s="763">
        <v>2.8498005319105393</v>
      </c>
      <c r="C35" s="757">
        <v>2.7694627570499049</v>
      </c>
      <c r="D35" s="757">
        <v>2.5846694392964134</v>
      </c>
      <c r="E35" s="757">
        <v>2.4031798711529193</v>
      </c>
      <c r="F35" s="757">
        <v>2.2730355100324662</v>
      </c>
      <c r="G35" s="757">
        <v>2.2714703177674709</v>
      </c>
      <c r="H35" s="758">
        <v>2.0517756167963581</v>
      </c>
      <c r="I35" s="758">
        <v>2.0179884705530249</v>
      </c>
      <c r="J35" s="597"/>
    </row>
    <row r="36" spans="1:10" s="217" customFormat="1" ht="12.75" customHeight="1" x14ac:dyDescent="0.2">
      <c r="A36" s="337" t="s">
        <v>49</v>
      </c>
      <c r="B36" s="756">
        <v>0.97398845739511031</v>
      </c>
      <c r="C36" s="757">
        <v>0.82072208606281916</v>
      </c>
      <c r="D36" s="757">
        <v>0.80169591893597991</v>
      </c>
      <c r="E36" s="757">
        <v>0.83577434404317663</v>
      </c>
      <c r="F36" s="757">
        <v>1.0163039442620785</v>
      </c>
      <c r="G36" s="757">
        <v>1.0950121957482468</v>
      </c>
      <c r="H36" s="758">
        <v>1.4031874576110439</v>
      </c>
      <c r="I36" s="758">
        <v>1.2503096362566857</v>
      </c>
      <c r="J36" s="597"/>
    </row>
    <row r="37" spans="1:10" s="217" customFormat="1" ht="12.75" customHeight="1" thickBot="1" x14ac:dyDescent="0.25">
      <c r="A37" s="115" t="s">
        <v>13</v>
      </c>
      <c r="B37" s="760">
        <v>100</v>
      </c>
      <c r="C37" s="761">
        <v>100</v>
      </c>
      <c r="D37" s="761">
        <v>100</v>
      </c>
      <c r="E37" s="761">
        <v>100</v>
      </c>
      <c r="F37" s="761">
        <v>100</v>
      </c>
      <c r="G37" s="761">
        <v>100</v>
      </c>
      <c r="H37" s="761">
        <v>100</v>
      </c>
      <c r="I37" s="762">
        <v>100</v>
      </c>
      <c r="J37" s="597"/>
    </row>
    <row r="38" spans="1:10" s="217" customFormat="1" ht="7.5" customHeight="1" x14ac:dyDescent="0.25">
      <c r="A38" s="13"/>
      <c r="B38"/>
      <c r="C38"/>
      <c r="D38"/>
      <c r="E38"/>
      <c r="F38"/>
      <c r="G38"/>
      <c r="H38"/>
      <c r="J38" s="597"/>
    </row>
    <row r="39" spans="1:10" s="217" customFormat="1" ht="12.6" customHeight="1" x14ac:dyDescent="0.2">
      <c r="A39" s="218" t="s">
        <v>321</v>
      </c>
      <c r="B39" s="332"/>
      <c r="C39" s="332"/>
      <c r="D39" s="332"/>
      <c r="E39" s="332"/>
      <c r="F39" s="330"/>
      <c r="G39" s="330"/>
      <c r="H39" s="330"/>
      <c r="J39" s="597"/>
    </row>
    <row r="40" spans="1:10" s="217" customFormat="1" ht="12.75" customHeight="1" x14ac:dyDescent="0.25">
      <c r="A40"/>
      <c r="B40" s="333"/>
      <c r="C40" s="333"/>
      <c r="D40" s="333"/>
      <c r="E40" s="333"/>
      <c r="F40" s="334"/>
      <c r="G40" s="334"/>
      <c r="H40" s="334"/>
      <c r="J40" s="597"/>
    </row>
    <row r="41" spans="1:10" s="217" customFormat="1" ht="14.25" x14ac:dyDescent="0.2">
      <c r="A41" s="214" t="s">
        <v>384</v>
      </c>
      <c r="B41" s="335"/>
      <c r="C41" s="335"/>
      <c r="D41" s="335"/>
      <c r="E41" s="335"/>
      <c r="F41" s="334"/>
      <c r="G41" s="334"/>
      <c r="H41" s="334"/>
      <c r="J41" s="597"/>
    </row>
    <row r="42" spans="1:10" ht="13.9" customHeight="1" x14ac:dyDescent="0.25">
      <c r="E42" s="210"/>
      <c r="F42" s="210"/>
      <c r="G42" s="210"/>
      <c r="H42" s="210"/>
    </row>
    <row r="43" spans="1:10" x14ac:dyDescent="0.25">
      <c r="I43"/>
      <c r="J43"/>
    </row>
    <row r="44" spans="1:10" x14ac:dyDescent="0.25">
      <c r="I44"/>
      <c r="J44"/>
    </row>
    <row r="45" spans="1:10" x14ac:dyDescent="0.25">
      <c r="I45"/>
      <c r="J45"/>
    </row>
    <row r="46" spans="1:10" x14ac:dyDescent="0.25">
      <c r="I46"/>
      <c r="J46"/>
    </row>
    <row r="47" spans="1:10" x14ac:dyDescent="0.25">
      <c r="I47"/>
      <c r="J47"/>
    </row>
    <row r="48" spans="1:10" x14ac:dyDescent="0.25">
      <c r="I48"/>
      <c r="J48"/>
    </row>
    <row r="49" spans="9:10" x14ac:dyDescent="0.25">
      <c r="I49"/>
      <c r="J49"/>
    </row>
  </sheetData>
  <mergeCells count="1">
    <mergeCell ref="A1:I1"/>
  </mergeCells>
  <hyperlinks>
    <hyperlink ref="A2" location="OBSAH!A1" tooltip="obsah" display="zpět na obsah"/>
  </hyperlinks>
  <pageMargins left="0.70866141732283472" right="0.70866141732283472" top="0.78740157480314965" bottom="0.78740157480314965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5"/>
  <sheetViews>
    <sheetView zoomScaleNormal="100" workbookViewId="0">
      <selection activeCell="M20" sqref="M20"/>
    </sheetView>
  </sheetViews>
  <sheetFormatPr defaultColWidth="8.85546875" defaultRowHeight="15" x14ac:dyDescent="0.25"/>
  <cols>
    <col min="1" max="1" width="29.42578125" style="224" customWidth="1"/>
    <col min="2" max="2" width="6.42578125" style="230" customWidth="1"/>
    <col min="3" max="3" width="5.7109375" style="230" customWidth="1"/>
    <col min="4" max="4" width="5.7109375" style="224" customWidth="1"/>
    <col min="5" max="5" width="6.42578125" style="224" customWidth="1"/>
    <col min="6" max="6" width="5.7109375" style="230" customWidth="1"/>
    <col min="7" max="7" width="6.42578125" style="224" customWidth="1"/>
    <col min="8" max="8" width="5.7109375" style="224" customWidth="1"/>
    <col min="9" max="9" width="6.42578125" style="224" customWidth="1"/>
    <col min="10" max="10" width="5.7109375" style="224" customWidth="1"/>
    <col min="11" max="11" width="7.140625" style="224" customWidth="1"/>
    <col min="12" max="12" width="3.28515625" style="224" customWidth="1"/>
    <col min="13" max="13" width="8.85546875" style="224"/>
    <col min="14" max="14" width="10.140625" style="224" bestFit="1" customWidth="1"/>
    <col min="15" max="15" width="11.85546875" style="224" bestFit="1" customWidth="1"/>
    <col min="16" max="18" width="8.85546875" style="224"/>
    <col min="19" max="21" width="11.85546875" style="224" bestFit="1" customWidth="1"/>
    <col min="22" max="16384" width="8.85546875" style="224"/>
  </cols>
  <sheetData>
    <row r="1" spans="1:25" s="210" customFormat="1" ht="14.25" x14ac:dyDescent="0.2">
      <c r="A1" s="886" t="s">
        <v>387</v>
      </c>
      <c r="B1" s="886"/>
      <c r="C1" s="886"/>
      <c r="D1" s="886"/>
      <c r="E1" s="886"/>
      <c r="F1" s="886"/>
      <c r="G1" s="886"/>
      <c r="H1" s="886"/>
      <c r="I1" s="886"/>
      <c r="J1" s="886"/>
      <c r="K1" s="886"/>
      <c r="L1" s="219"/>
      <c r="M1" s="219"/>
    </row>
    <row r="2" spans="1:25" s="210" customFormat="1" x14ac:dyDescent="0.25">
      <c r="A2" s="14" t="s">
        <v>0</v>
      </c>
      <c r="B2" s="3"/>
      <c r="C2" s="3"/>
    </row>
    <row r="3" spans="1:25" ht="15.75" customHeight="1" thickBot="1" x14ac:dyDescent="0.3">
      <c r="A3" s="14"/>
      <c r="B3" s="220"/>
      <c r="C3" s="220"/>
      <c r="D3" s="221"/>
      <c r="E3" s="221"/>
      <c r="F3" s="221"/>
      <c r="G3" s="221"/>
      <c r="H3" s="221"/>
      <c r="I3" s="221"/>
      <c r="J3" s="221"/>
      <c r="K3" s="222" t="s">
        <v>23</v>
      </c>
      <c r="L3" s="223"/>
    </row>
    <row r="4" spans="1:25" s="226" customFormat="1" ht="15" customHeight="1" x14ac:dyDescent="0.2">
      <c r="A4" s="904" t="s">
        <v>274</v>
      </c>
      <c r="B4" s="907" t="s">
        <v>221</v>
      </c>
      <c r="C4" s="910" t="s">
        <v>52</v>
      </c>
      <c r="D4" s="910"/>
      <c r="E4" s="911"/>
      <c r="F4" s="912" t="s">
        <v>294</v>
      </c>
      <c r="G4" s="910" t="s">
        <v>52</v>
      </c>
      <c r="H4" s="910"/>
      <c r="I4" s="911"/>
      <c r="J4" s="915" t="s">
        <v>51</v>
      </c>
      <c r="K4" s="918" t="s">
        <v>13</v>
      </c>
      <c r="L4" s="225"/>
    </row>
    <row r="5" spans="1:25" s="226" customFormat="1" ht="24" customHeight="1" x14ac:dyDescent="0.2">
      <c r="A5" s="905"/>
      <c r="B5" s="908"/>
      <c r="C5" s="923" t="s">
        <v>27</v>
      </c>
      <c r="D5" s="923" t="s">
        <v>28</v>
      </c>
      <c r="E5" s="921" t="s">
        <v>26</v>
      </c>
      <c r="F5" s="913"/>
      <c r="G5" s="925" t="s">
        <v>223</v>
      </c>
      <c r="H5" s="923" t="s">
        <v>29</v>
      </c>
      <c r="I5" s="921" t="s">
        <v>295</v>
      </c>
      <c r="J5" s="916"/>
      <c r="K5" s="919"/>
      <c r="L5" s="225"/>
    </row>
    <row r="6" spans="1:25" ht="42.75" customHeight="1" thickBot="1" x14ac:dyDescent="0.3">
      <c r="A6" s="906"/>
      <c r="B6" s="909"/>
      <c r="C6" s="924"/>
      <c r="D6" s="924"/>
      <c r="E6" s="922"/>
      <c r="F6" s="914"/>
      <c r="G6" s="926"/>
      <c r="H6" s="924"/>
      <c r="I6" s="922"/>
      <c r="J6" s="917"/>
      <c r="K6" s="920"/>
      <c r="L6" s="218"/>
    </row>
    <row r="7" spans="1:25" ht="15" customHeight="1" x14ac:dyDescent="0.25">
      <c r="A7" s="365" t="s">
        <v>35</v>
      </c>
      <c r="B7" s="366">
        <v>272347.57343841001</v>
      </c>
      <c r="C7" s="367">
        <v>13079.386985290001</v>
      </c>
      <c r="D7" s="367">
        <v>4881.6911881200003</v>
      </c>
      <c r="E7" s="368">
        <v>254386.49526500001</v>
      </c>
      <c r="F7" s="369">
        <v>25.217203343381335</v>
      </c>
      <c r="G7" s="370" t="s">
        <v>492</v>
      </c>
      <c r="H7" s="367">
        <v>25.217203343381335</v>
      </c>
      <c r="I7" s="371" t="s">
        <v>492</v>
      </c>
      <c r="J7" s="372">
        <v>25833.350025621468</v>
      </c>
      <c r="K7" s="341">
        <v>298206.14066737489</v>
      </c>
      <c r="L7" s="218"/>
      <c r="M7" s="227"/>
      <c r="N7"/>
      <c r="O7"/>
      <c r="P7" s="227"/>
      <c r="Q7" s="227"/>
      <c r="R7" s="227"/>
      <c r="S7" s="227"/>
      <c r="T7" s="227"/>
      <c r="U7" s="227"/>
      <c r="V7" s="227"/>
      <c r="W7" s="227"/>
      <c r="X7" s="227"/>
      <c r="Y7" s="227"/>
    </row>
    <row r="8" spans="1:25" ht="15" customHeight="1" x14ac:dyDescent="0.25">
      <c r="A8" s="424" t="s">
        <v>53</v>
      </c>
      <c r="B8" s="373">
        <v>154200.04459821997</v>
      </c>
      <c r="C8" s="374">
        <v>12679.894776050001</v>
      </c>
      <c r="D8" s="374">
        <v>4365.8376981700003</v>
      </c>
      <c r="E8" s="375">
        <v>137154.31212399999</v>
      </c>
      <c r="F8" s="376">
        <v>25.217203343381335</v>
      </c>
      <c r="G8" s="377" t="s">
        <v>492</v>
      </c>
      <c r="H8" s="378">
        <v>25.217203343381335</v>
      </c>
      <c r="I8" s="379" t="s">
        <v>492</v>
      </c>
      <c r="J8" s="380">
        <v>1155.2248242922469</v>
      </c>
      <c r="K8" s="346">
        <v>155380.48662585558</v>
      </c>
      <c r="L8" s="218"/>
      <c r="M8" s="227"/>
      <c r="N8"/>
      <c r="O8"/>
      <c r="P8" s="227"/>
      <c r="X8" s="227"/>
      <c r="Y8" s="227"/>
    </row>
    <row r="9" spans="1:25" ht="15" customHeight="1" x14ac:dyDescent="0.25">
      <c r="A9" s="424" t="s">
        <v>54</v>
      </c>
      <c r="B9" s="373">
        <v>7483.5937160000003</v>
      </c>
      <c r="C9" s="374" t="s">
        <v>492</v>
      </c>
      <c r="D9" s="374" t="s">
        <v>492</v>
      </c>
      <c r="E9" s="375">
        <v>7483.5937160000003</v>
      </c>
      <c r="F9" s="376" t="s">
        <v>492</v>
      </c>
      <c r="G9" s="382" t="s">
        <v>492</v>
      </c>
      <c r="H9" s="382" t="s">
        <v>492</v>
      </c>
      <c r="I9" s="383" t="s">
        <v>492</v>
      </c>
      <c r="J9" s="380" t="s">
        <v>492</v>
      </c>
      <c r="K9" s="346">
        <v>7483.5937160000003</v>
      </c>
      <c r="L9" s="218"/>
      <c r="M9" s="227"/>
      <c r="N9"/>
      <c r="O9"/>
      <c r="P9" s="227"/>
      <c r="X9" s="227"/>
      <c r="Y9" s="227"/>
    </row>
    <row r="10" spans="1:25" ht="15" customHeight="1" x14ac:dyDescent="0.25">
      <c r="A10" s="424" t="s">
        <v>55</v>
      </c>
      <c r="B10" s="373">
        <v>110321.95146419</v>
      </c>
      <c r="C10" s="374">
        <v>399.49220924000002</v>
      </c>
      <c r="D10" s="374">
        <v>515.85348995000004</v>
      </c>
      <c r="E10" s="375">
        <v>109406.605765</v>
      </c>
      <c r="F10" s="376" t="s">
        <v>492</v>
      </c>
      <c r="G10" s="382" t="s">
        <v>492</v>
      </c>
      <c r="H10" s="382" t="s">
        <v>492</v>
      </c>
      <c r="I10" s="383" t="s">
        <v>492</v>
      </c>
      <c r="J10" s="380">
        <v>24678.125201329221</v>
      </c>
      <c r="K10" s="346">
        <v>135000.07666551921</v>
      </c>
      <c r="L10" s="218"/>
      <c r="M10" s="227"/>
      <c r="N10"/>
      <c r="O10"/>
      <c r="P10" s="227"/>
      <c r="X10" s="227"/>
      <c r="Y10" s="227"/>
    </row>
    <row r="11" spans="1:25" ht="15" customHeight="1" x14ac:dyDescent="0.25">
      <c r="A11" s="424" t="s">
        <v>56</v>
      </c>
      <c r="B11" s="373">
        <v>341.98365999999993</v>
      </c>
      <c r="C11" s="374" t="s">
        <v>492</v>
      </c>
      <c r="D11" s="374" t="s">
        <v>492</v>
      </c>
      <c r="E11" s="375">
        <v>341.98365999999993</v>
      </c>
      <c r="F11" s="376" t="s">
        <v>492</v>
      </c>
      <c r="G11" s="382" t="s">
        <v>492</v>
      </c>
      <c r="H11" s="382" t="s">
        <v>492</v>
      </c>
      <c r="I11" s="383" t="s">
        <v>492</v>
      </c>
      <c r="J11" s="380" t="s">
        <v>492</v>
      </c>
      <c r="K11" s="346">
        <v>341.98365999999993</v>
      </c>
      <c r="L11" s="218"/>
      <c r="M11" s="227"/>
      <c r="N11"/>
      <c r="O11"/>
      <c r="P11" s="227"/>
      <c r="X11" s="227"/>
      <c r="Y11" s="227"/>
    </row>
    <row r="12" spans="1:25" ht="15" customHeight="1" x14ac:dyDescent="0.25">
      <c r="A12" s="365" t="s">
        <v>39</v>
      </c>
      <c r="B12" s="384">
        <v>18688.019331079995</v>
      </c>
      <c r="C12" s="385">
        <v>787.52251499999988</v>
      </c>
      <c r="D12" s="385">
        <v>68.425752079999995</v>
      </c>
      <c r="E12" s="386">
        <v>17832.071063999996</v>
      </c>
      <c r="F12" s="369" t="s">
        <v>492</v>
      </c>
      <c r="G12" s="387" t="s">
        <v>492</v>
      </c>
      <c r="H12" s="385" t="s">
        <v>492</v>
      </c>
      <c r="I12" s="388" t="s">
        <v>492</v>
      </c>
      <c r="J12" s="389">
        <v>5564.3819070908021</v>
      </c>
      <c r="K12" s="341">
        <v>24252.401238170798</v>
      </c>
      <c r="L12" s="218"/>
      <c r="M12" s="227"/>
      <c r="N12"/>
      <c r="O12"/>
      <c r="P12" s="227"/>
      <c r="Q12" s="227"/>
      <c r="R12" s="227"/>
      <c r="S12" s="227"/>
      <c r="T12" s="227"/>
      <c r="U12" s="227"/>
      <c r="V12" s="227"/>
      <c r="W12" s="227"/>
      <c r="X12" s="227"/>
      <c r="Y12" s="227"/>
    </row>
    <row r="13" spans="1:25" ht="15" customHeight="1" x14ac:dyDescent="0.25">
      <c r="A13" s="424" t="s">
        <v>57</v>
      </c>
      <c r="B13" s="373">
        <v>7845.2183880799994</v>
      </c>
      <c r="C13" s="374">
        <v>787.52251499999988</v>
      </c>
      <c r="D13" s="374">
        <v>68.425752079999995</v>
      </c>
      <c r="E13" s="375">
        <v>6989.2701209999996</v>
      </c>
      <c r="F13" s="376" t="s">
        <v>492</v>
      </c>
      <c r="G13" s="381" t="s">
        <v>492</v>
      </c>
      <c r="H13" s="382" t="s">
        <v>492</v>
      </c>
      <c r="I13" s="383" t="s">
        <v>492</v>
      </c>
      <c r="J13" s="380">
        <v>3785.5071070430158</v>
      </c>
      <c r="K13" s="346">
        <v>11630.725495123015</v>
      </c>
      <c r="L13" s="228"/>
      <c r="M13" s="227"/>
      <c r="N13"/>
      <c r="O13"/>
      <c r="P13" s="227"/>
      <c r="X13" s="227"/>
      <c r="Y13" s="227"/>
    </row>
    <row r="14" spans="1:25" ht="15" customHeight="1" x14ac:dyDescent="0.25">
      <c r="A14" s="424" t="s">
        <v>58</v>
      </c>
      <c r="B14" s="373">
        <v>10842.800942999998</v>
      </c>
      <c r="C14" s="374" t="s">
        <v>492</v>
      </c>
      <c r="D14" s="374" t="s">
        <v>492</v>
      </c>
      <c r="E14" s="375">
        <v>10842.800942999998</v>
      </c>
      <c r="F14" s="376" t="s">
        <v>492</v>
      </c>
      <c r="G14" s="381" t="s">
        <v>492</v>
      </c>
      <c r="H14" s="382" t="s">
        <v>492</v>
      </c>
      <c r="I14" s="383" t="s">
        <v>492</v>
      </c>
      <c r="J14" s="380">
        <v>1778.8748000477863</v>
      </c>
      <c r="K14" s="346">
        <v>12621.675743047785</v>
      </c>
      <c r="L14" s="218"/>
      <c r="M14" s="227"/>
      <c r="N14"/>
      <c r="O14"/>
      <c r="P14" s="227"/>
      <c r="X14" s="227"/>
      <c r="Y14" s="227"/>
    </row>
    <row r="15" spans="1:25" s="230" customFormat="1" ht="15" customHeight="1" x14ac:dyDescent="0.25">
      <c r="A15" s="365" t="s">
        <v>59</v>
      </c>
      <c r="B15" s="384">
        <v>73229.421836819994</v>
      </c>
      <c r="C15" s="385">
        <v>51533.875624139997</v>
      </c>
      <c r="D15" s="385">
        <v>108.23656287999998</v>
      </c>
      <c r="E15" s="386">
        <v>21587.309649800001</v>
      </c>
      <c r="F15" s="369" t="s">
        <v>492</v>
      </c>
      <c r="G15" s="390" t="s">
        <v>492</v>
      </c>
      <c r="H15" s="391" t="s">
        <v>492</v>
      </c>
      <c r="I15" s="392" t="s">
        <v>492</v>
      </c>
      <c r="J15" s="389">
        <v>126.26807015961764</v>
      </c>
      <c r="K15" s="341">
        <v>73355.689906979605</v>
      </c>
      <c r="L15" s="229"/>
      <c r="M15" s="227"/>
      <c r="N15"/>
      <c r="O15"/>
      <c r="P15" s="227"/>
      <c r="Q15" s="320"/>
      <c r="R15" s="320"/>
      <c r="S15" s="320"/>
      <c r="T15" s="320"/>
      <c r="U15" s="320"/>
      <c r="V15" s="320"/>
      <c r="W15" s="320"/>
      <c r="X15" s="227"/>
      <c r="Y15" s="227"/>
    </row>
    <row r="16" spans="1:25" ht="15" customHeight="1" x14ac:dyDescent="0.25">
      <c r="A16" s="424" t="s">
        <v>60</v>
      </c>
      <c r="B16" s="373">
        <v>60177.903750819998</v>
      </c>
      <c r="C16" s="374">
        <v>41991.875624139997</v>
      </c>
      <c r="D16" s="374">
        <v>108.23656287999998</v>
      </c>
      <c r="E16" s="375">
        <v>18077.791563799998</v>
      </c>
      <c r="F16" s="376" t="s">
        <v>492</v>
      </c>
      <c r="G16" s="381" t="s">
        <v>492</v>
      </c>
      <c r="H16" s="382" t="s">
        <v>492</v>
      </c>
      <c r="I16" s="383" t="s">
        <v>492</v>
      </c>
      <c r="J16" s="380">
        <v>126.26807015961764</v>
      </c>
      <c r="K16" s="346">
        <v>60304.171820979616</v>
      </c>
      <c r="L16" s="218"/>
      <c r="M16" s="227"/>
      <c r="N16"/>
      <c r="O16"/>
      <c r="P16" s="227"/>
      <c r="X16" s="227"/>
      <c r="Y16" s="227"/>
    </row>
    <row r="17" spans="1:25" ht="15" customHeight="1" x14ac:dyDescent="0.25">
      <c r="A17" s="424" t="s">
        <v>61</v>
      </c>
      <c r="B17" s="373">
        <v>3178.1082299999998</v>
      </c>
      <c r="C17" s="374">
        <v>3137</v>
      </c>
      <c r="D17" s="374" t="s">
        <v>492</v>
      </c>
      <c r="E17" s="375">
        <v>41.108229999999999</v>
      </c>
      <c r="F17" s="376" t="s">
        <v>492</v>
      </c>
      <c r="G17" s="381" t="s">
        <v>492</v>
      </c>
      <c r="H17" s="382" t="s">
        <v>492</v>
      </c>
      <c r="I17" s="383" t="s">
        <v>492</v>
      </c>
      <c r="J17" s="380" t="s">
        <v>492</v>
      </c>
      <c r="K17" s="346">
        <v>3178.1082299999998</v>
      </c>
      <c r="L17" s="218"/>
      <c r="M17" s="227"/>
      <c r="N17"/>
      <c r="O17"/>
      <c r="P17" s="227"/>
      <c r="X17" s="227"/>
      <c r="Y17" s="227"/>
    </row>
    <row r="18" spans="1:25" ht="15" customHeight="1" x14ac:dyDescent="0.25">
      <c r="A18" s="424" t="s">
        <v>226</v>
      </c>
      <c r="B18" s="393">
        <v>0.18701100000000001</v>
      </c>
      <c r="C18" s="382" t="s">
        <v>492</v>
      </c>
      <c r="D18" s="378" t="s">
        <v>492</v>
      </c>
      <c r="E18" s="394">
        <v>0.18701100000000001</v>
      </c>
      <c r="F18" s="376" t="s">
        <v>492</v>
      </c>
      <c r="G18" s="381" t="s">
        <v>492</v>
      </c>
      <c r="H18" s="382" t="s">
        <v>492</v>
      </c>
      <c r="I18" s="383" t="s">
        <v>492</v>
      </c>
      <c r="J18" s="380" t="s">
        <v>492</v>
      </c>
      <c r="K18" s="353">
        <v>0.18701100000000001</v>
      </c>
      <c r="L18" s="218"/>
      <c r="M18" s="227"/>
      <c r="N18" s="227"/>
      <c r="O18" s="227"/>
      <c r="P18" s="227"/>
      <c r="X18" s="227"/>
      <c r="Y18" s="227"/>
    </row>
    <row r="19" spans="1:25" ht="15" customHeight="1" x14ac:dyDescent="0.25">
      <c r="A19" s="424" t="s">
        <v>62</v>
      </c>
      <c r="B19" s="373">
        <v>9873.2228450000002</v>
      </c>
      <c r="C19" s="374">
        <v>6405</v>
      </c>
      <c r="D19" s="374" t="s">
        <v>492</v>
      </c>
      <c r="E19" s="375">
        <v>3468.2228449999993</v>
      </c>
      <c r="F19" s="376" t="s">
        <v>492</v>
      </c>
      <c r="G19" s="381" t="s">
        <v>492</v>
      </c>
      <c r="H19" s="382" t="s">
        <v>492</v>
      </c>
      <c r="I19" s="383" t="s">
        <v>492</v>
      </c>
      <c r="J19" s="380" t="s">
        <v>492</v>
      </c>
      <c r="K19" s="346">
        <v>9873.2228450000002</v>
      </c>
      <c r="L19" s="218"/>
      <c r="M19" s="227"/>
      <c r="N19" s="227"/>
      <c r="O19" s="227"/>
      <c r="P19" s="227"/>
      <c r="X19" s="227"/>
      <c r="Y19" s="227"/>
    </row>
    <row r="20" spans="1:25" ht="15" customHeight="1" x14ac:dyDescent="0.25">
      <c r="A20" s="365" t="s">
        <v>63</v>
      </c>
      <c r="B20" s="384">
        <v>26425.840814890002</v>
      </c>
      <c r="C20" s="385">
        <v>532.92934105999996</v>
      </c>
      <c r="D20" s="385">
        <v>5419.3178609499982</v>
      </c>
      <c r="E20" s="386">
        <v>20473.593612880002</v>
      </c>
      <c r="F20" s="369" t="s">
        <v>492</v>
      </c>
      <c r="G20" s="395" t="s">
        <v>492</v>
      </c>
      <c r="H20" s="396" t="s">
        <v>492</v>
      </c>
      <c r="I20" s="397" t="s">
        <v>492</v>
      </c>
      <c r="J20" s="389" t="s">
        <v>492</v>
      </c>
      <c r="K20" s="341">
        <v>26425.840814890002</v>
      </c>
      <c r="L20" s="218"/>
      <c r="M20" s="227"/>
      <c r="N20" s="227"/>
      <c r="O20" s="227"/>
      <c r="P20" s="227"/>
      <c r="Q20" s="227"/>
      <c r="R20" s="227"/>
      <c r="S20" s="227"/>
      <c r="T20" s="227"/>
      <c r="U20" s="227"/>
      <c r="V20" s="227"/>
      <c r="W20" s="227"/>
      <c r="X20" s="227"/>
      <c r="Y20" s="227"/>
    </row>
    <row r="21" spans="1:25" ht="15" customHeight="1" x14ac:dyDescent="0.25">
      <c r="A21" s="424" t="s">
        <v>64</v>
      </c>
      <c r="B21" s="373">
        <v>11715.152849000002</v>
      </c>
      <c r="C21" s="374" t="s">
        <v>492</v>
      </c>
      <c r="D21" s="374">
        <v>0.15171199999999999</v>
      </c>
      <c r="E21" s="375">
        <v>11715.001137000001</v>
      </c>
      <c r="F21" s="376" t="s">
        <v>492</v>
      </c>
      <c r="G21" s="381" t="s">
        <v>492</v>
      </c>
      <c r="H21" s="382" t="s">
        <v>492</v>
      </c>
      <c r="I21" s="383" t="s">
        <v>492</v>
      </c>
      <c r="J21" s="380" t="s">
        <v>492</v>
      </c>
      <c r="K21" s="346">
        <v>11715.152849000002</v>
      </c>
      <c r="L21" s="218"/>
      <c r="M21" s="227"/>
      <c r="N21" s="227"/>
      <c r="O21" s="227"/>
      <c r="P21" s="227"/>
      <c r="X21" s="227"/>
      <c r="Y21" s="227"/>
    </row>
    <row r="22" spans="1:25" ht="15" customHeight="1" x14ac:dyDescent="0.25">
      <c r="A22" s="424" t="s">
        <v>65</v>
      </c>
      <c r="B22" s="373">
        <v>2221.818303</v>
      </c>
      <c r="C22" s="374" t="s">
        <v>492</v>
      </c>
      <c r="D22" s="374" t="s">
        <v>492</v>
      </c>
      <c r="E22" s="375">
        <v>2221.818303</v>
      </c>
      <c r="F22" s="376" t="s">
        <v>492</v>
      </c>
      <c r="G22" s="381" t="s">
        <v>492</v>
      </c>
      <c r="H22" s="382" t="s">
        <v>492</v>
      </c>
      <c r="I22" s="383" t="s">
        <v>492</v>
      </c>
      <c r="J22" s="380" t="s">
        <v>492</v>
      </c>
      <c r="K22" s="346">
        <v>2221.818303</v>
      </c>
      <c r="L22" s="218"/>
      <c r="M22" s="227"/>
      <c r="N22" s="227"/>
      <c r="O22" s="227"/>
      <c r="P22" s="227"/>
      <c r="X22" s="227"/>
      <c r="Y22" s="227"/>
    </row>
    <row r="23" spans="1:25" ht="15" customHeight="1" x14ac:dyDescent="0.25">
      <c r="A23" s="424" t="s">
        <v>66</v>
      </c>
      <c r="B23" s="373">
        <v>12488.86966289</v>
      </c>
      <c r="C23" s="374">
        <v>532.92934105999996</v>
      </c>
      <c r="D23" s="374">
        <v>5419.1661489499984</v>
      </c>
      <c r="E23" s="375">
        <v>6536.7741728800011</v>
      </c>
      <c r="F23" s="376" t="s">
        <v>492</v>
      </c>
      <c r="G23" s="381" t="s">
        <v>492</v>
      </c>
      <c r="H23" s="382" t="s">
        <v>492</v>
      </c>
      <c r="I23" s="383" t="s">
        <v>492</v>
      </c>
      <c r="J23" s="380" t="s">
        <v>492</v>
      </c>
      <c r="K23" s="346">
        <v>12488.86966289</v>
      </c>
      <c r="L23" s="218"/>
      <c r="M23" s="227"/>
      <c r="N23" s="227"/>
      <c r="O23" s="227"/>
      <c r="P23" s="227"/>
      <c r="X23" s="227"/>
      <c r="Y23" s="227"/>
    </row>
    <row r="24" spans="1:25" s="233" customFormat="1" x14ac:dyDescent="0.25">
      <c r="A24" s="365" t="s">
        <v>75</v>
      </c>
      <c r="B24" s="384">
        <v>49129.979717199996</v>
      </c>
      <c r="C24" s="385">
        <v>161.84994362</v>
      </c>
      <c r="D24" s="385">
        <v>0.66051279000000007</v>
      </c>
      <c r="E24" s="386">
        <v>48967.46926079</v>
      </c>
      <c r="F24" s="369" t="s">
        <v>492</v>
      </c>
      <c r="G24" s="387" t="s">
        <v>492</v>
      </c>
      <c r="H24" s="385" t="s">
        <v>492</v>
      </c>
      <c r="I24" s="388" t="s">
        <v>492</v>
      </c>
      <c r="J24" s="389">
        <v>42244</v>
      </c>
      <c r="K24" s="341">
        <v>91373.979717199996</v>
      </c>
      <c r="L24" s="231"/>
      <c r="M24" s="227"/>
      <c r="N24" s="227"/>
      <c r="O24" s="227"/>
      <c r="P24" s="227"/>
      <c r="Q24" s="232"/>
      <c r="R24" s="232"/>
      <c r="S24" s="232"/>
      <c r="T24" s="232"/>
      <c r="U24" s="232"/>
      <c r="V24" s="232"/>
      <c r="W24" s="232"/>
      <c r="X24" s="227"/>
      <c r="Y24" s="227"/>
    </row>
    <row r="25" spans="1:25" ht="16.5" customHeight="1" x14ac:dyDescent="0.25">
      <c r="A25" s="424" t="s">
        <v>76</v>
      </c>
      <c r="B25" s="373">
        <v>43607.397883340003</v>
      </c>
      <c r="C25" s="374">
        <v>161.84994362</v>
      </c>
      <c r="D25" s="374" t="s">
        <v>492</v>
      </c>
      <c r="E25" s="375">
        <v>43445.547939720003</v>
      </c>
      <c r="F25" s="376" t="s">
        <v>492</v>
      </c>
      <c r="G25" s="381" t="s">
        <v>492</v>
      </c>
      <c r="H25" s="382" t="s">
        <v>492</v>
      </c>
      <c r="I25" s="383" t="s">
        <v>492</v>
      </c>
      <c r="J25" s="380">
        <v>33817</v>
      </c>
      <c r="K25" s="346">
        <v>77424.397883340003</v>
      </c>
      <c r="L25" s="218"/>
      <c r="M25" s="227"/>
      <c r="N25" s="227"/>
      <c r="O25" s="227"/>
      <c r="P25" s="227"/>
      <c r="X25" s="227"/>
      <c r="Y25" s="227"/>
    </row>
    <row r="26" spans="1:25" ht="15" customHeight="1" x14ac:dyDescent="0.25">
      <c r="A26" s="424" t="s">
        <v>67</v>
      </c>
      <c r="B26" s="373">
        <v>5522.5818338599993</v>
      </c>
      <c r="C26" s="374" t="s">
        <v>492</v>
      </c>
      <c r="D26" s="374">
        <v>0.66051279000000007</v>
      </c>
      <c r="E26" s="375">
        <v>5521.9213210699991</v>
      </c>
      <c r="F26" s="376" t="s">
        <v>492</v>
      </c>
      <c r="G26" s="381" t="s">
        <v>492</v>
      </c>
      <c r="H26" s="382" t="s">
        <v>492</v>
      </c>
      <c r="I26" s="383" t="s">
        <v>492</v>
      </c>
      <c r="J26" s="380">
        <v>8427</v>
      </c>
      <c r="K26" s="346">
        <v>13949.58183386</v>
      </c>
      <c r="L26" s="218"/>
      <c r="M26" s="227"/>
      <c r="N26" s="227"/>
      <c r="O26" s="227"/>
      <c r="P26" s="227"/>
      <c r="X26" s="227"/>
      <c r="Y26" s="227"/>
    </row>
    <row r="27" spans="1:25" ht="15" customHeight="1" x14ac:dyDescent="0.25">
      <c r="A27" s="365" t="s">
        <v>68</v>
      </c>
      <c r="B27" s="384">
        <v>44023.773726069994</v>
      </c>
      <c r="C27" s="385">
        <v>7809.9741218300005</v>
      </c>
      <c r="D27" s="385">
        <v>256.26646874999994</v>
      </c>
      <c r="E27" s="386">
        <v>35957.533135489997</v>
      </c>
      <c r="F27" s="369">
        <v>3060.8625604590006</v>
      </c>
      <c r="G27" s="387" t="s">
        <v>492</v>
      </c>
      <c r="H27" s="385">
        <v>732.08156045900091</v>
      </c>
      <c r="I27" s="388">
        <v>2328.7809999999999</v>
      </c>
      <c r="J27" s="389" t="s">
        <v>492</v>
      </c>
      <c r="K27" s="341">
        <v>47084.636286528992</v>
      </c>
      <c r="L27" s="218"/>
      <c r="M27" s="227"/>
      <c r="N27" s="227"/>
      <c r="O27" s="227"/>
      <c r="P27" s="227"/>
      <c r="Q27" s="227"/>
      <c r="R27" s="227"/>
      <c r="S27" s="227"/>
      <c r="T27" s="227"/>
      <c r="U27" s="227"/>
      <c r="V27" s="227"/>
      <c r="W27" s="227"/>
      <c r="X27" s="227"/>
      <c r="Y27" s="227"/>
    </row>
    <row r="28" spans="1:25" ht="15" customHeight="1" x14ac:dyDescent="0.25">
      <c r="A28" s="424" t="s">
        <v>69</v>
      </c>
      <c r="B28" s="373">
        <v>1743.66000323</v>
      </c>
      <c r="C28" s="374">
        <v>1245.2482460800002</v>
      </c>
      <c r="D28" s="374">
        <v>216.32534814999994</v>
      </c>
      <c r="E28" s="375">
        <v>282.086409</v>
      </c>
      <c r="F28" s="376">
        <v>732.08156045900091</v>
      </c>
      <c r="G28" s="381" t="s">
        <v>492</v>
      </c>
      <c r="H28" s="378">
        <v>732.08156045900091</v>
      </c>
      <c r="I28" s="383" t="s">
        <v>492</v>
      </c>
      <c r="J28" s="380" t="s">
        <v>492</v>
      </c>
      <c r="K28" s="346">
        <v>2475.7415636890009</v>
      </c>
      <c r="L28" s="218"/>
      <c r="M28" s="227"/>
      <c r="N28" s="227"/>
      <c r="O28" s="227"/>
      <c r="P28" s="227"/>
      <c r="X28" s="227"/>
      <c r="Y28" s="227"/>
    </row>
    <row r="29" spans="1:25" ht="15" customHeight="1" x14ac:dyDescent="0.25">
      <c r="A29" s="424" t="s">
        <v>70</v>
      </c>
      <c r="B29" s="373">
        <v>15590.487601140001</v>
      </c>
      <c r="C29" s="374">
        <v>6496.84846165</v>
      </c>
      <c r="D29" s="374" t="s">
        <v>492</v>
      </c>
      <c r="E29" s="375">
        <v>9093.6391394900002</v>
      </c>
      <c r="F29" s="376" t="s">
        <v>492</v>
      </c>
      <c r="G29" s="381" t="s">
        <v>492</v>
      </c>
      <c r="H29" s="382" t="s">
        <v>492</v>
      </c>
      <c r="I29" s="383" t="s">
        <v>492</v>
      </c>
      <c r="J29" s="380" t="s">
        <v>492</v>
      </c>
      <c r="K29" s="346">
        <v>15590.487601140001</v>
      </c>
      <c r="L29" s="218"/>
      <c r="M29" s="227"/>
      <c r="N29" s="227"/>
      <c r="O29" s="227"/>
      <c r="P29" s="227"/>
      <c r="X29" s="227"/>
      <c r="Y29" s="227"/>
    </row>
    <row r="30" spans="1:25" ht="23.25" customHeight="1" x14ac:dyDescent="0.25">
      <c r="A30" s="424" t="s">
        <v>71</v>
      </c>
      <c r="B30" s="373">
        <v>19730.820542999998</v>
      </c>
      <c r="C30" s="374" t="s">
        <v>492</v>
      </c>
      <c r="D30" s="374" t="s">
        <v>492</v>
      </c>
      <c r="E30" s="375">
        <v>19730.820542999998</v>
      </c>
      <c r="F30" s="376" t="s">
        <v>492</v>
      </c>
      <c r="G30" s="381" t="s">
        <v>492</v>
      </c>
      <c r="H30" s="382" t="s">
        <v>492</v>
      </c>
      <c r="I30" s="383" t="s">
        <v>492</v>
      </c>
      <c r="J30" s="380" t="s">
        <v>492</v>
      </c>
      <c r="K30" s="346">
        <v>19730.820542999998</v>
      </c>
      <c r="L30" s="218"/>
      <c r="M30" s="227"/>
      <c r="N30" s="227"/>
      <c r="O30" s="227"/>
      <c r="P30" s="227"/>
      <c r="X30" s="227"/>
      <c r="Y30" s="227"/>
    </row>
    <row r="31" spans="1:25" ht="24" customHeight="1" x14ac:dyDescent="0.25">
      <c r="A31" s="424" t="s">
        <v>72</v>
      </c>
      <c r="B31" s="373">
        <v>6958.8055787000012</v>
      </c>
      <c r="C31" s="374">
        <v>67.877414099999996</v>
      </c>
      <c r="D31" s="374">
        <v>39.941120599999998</v>
      </c>
      <c r="E31" s="375">
        <v>6850.9870440000013</v>
      </c>
      <c r="F31" s="376">
        <v>2328.7809999999999</v>
      </c>
      <c r="G31" s="381" t="s">
        <v>492</v>
      </c>
      <c r="H31" s="382" t="s">
        <v>492</v>
      </c>
      <c r="I31" s="379">
        <v>2328.7809999999999</v>
      </c>
      <c r="J31" s="380" t="s">
        <v>492</v>
      </c>
      <c r="K31" s="346">
        <v>9287.5865787000002</v>
      </c>
      <c r="L31" s="218"/>
      <c r="M31" s="227"/>
      <c r="N31" s="227"/>
      <c r="O31" s="227"/>
      <c r="P31" s="227"/>
      <c r="X31" s="227"/>
      <c r="Y31" s="227"/>
    </row>
    <row r="32" spans="1:25" ht="15" customHeight="1" x14ac:dyDescent="0.25">
      <c r="A32" s="365" t="s">
        <v>73</v>
      </c>
      <c r="B32" s="384">
        <v>11684.555744460002</v>
      </c>
      <c r="C32" s="385">
        <v>3728.1372474200011</v>
      </c>
      <c r="D32" s="385">
        <v>5.8724970399999989</v>
      </c>
      <c r="E32" s="386">
        <v>7950.5460000000003</v>
      </c>
      <c r="F32" s="369">
        <v>12.5762915421868</v>
      </c>
      <c r="G32" s="398">
        <v>12.5762915421868</v>
      </c>
      <c r="H32" s="396" t="s">
        <v>492</v>
      </c>
      <c r="I32" s="397" t="s">
        <v>492</v>
      </c>
      <c r="J32" s="389" t="s">
        <v>492</v>
      </c>
      <c r="K32" s="341">
        <v>11697.132036002189</v>
      </c>
      <c r="L32" s="218"/>
      <c r="M32" s="227"/>
      <c r="N32" s="227"/>
      <c r="O32" s="227"/>
      <c r="P32" s="227"/>
      <c r="X32" s="227"/>
      <c r="Y32" s="227"/>
    </row>
    <row r="33" spans="1:25" ht="15" customHeight="1" thickBot="1" x14ac:dyDescent="0.3">
      <c r="A33" s="365" t="s">
        <v>74</v>
      </c>
      <c r="B33" s="384">
        <v>5386.45035577</v>
      </c>
      <c r="C33" s="385">
        <v>449.20081431</v>
      </c>
      <c r="D33" s="385">
        <v>701.11090808000006</v>
      </c>
      <c r="E33" s="386">
        <v>4236.1386333800001</v>
      </c>
      <c r="F33" s="369">
        <v>1860.8838657046967</v>
      </c>
      <c r="G33" s="398">
        <v>309.56803000000002</v>
      </c>
      <c r="H33" s="399">
        <v>1551.3158357046966</v>
      </c>
      <c r="I33" s="397" t="s">
        <v>492</v>
      </c>
      <c r="J33" s="389" t="s">
        <v>492</v>
      </c>
      <c r="K33" s="341">
        <v>7247.3342214746972</v>
      </c>
      <c r="L33" s="218"/>
      <c r="M33" s="227"/>
      <c r="N33" s="227"/>
      <c r="O33" s="227"/>
      <c r="P33" s="227"/>
      <c r="X33" s="227"/>
      <c r="Y33" s="227"/>
    </row>
    <row r="34" spans="1:25" ht="15" customHeight="1" thickBot="1" x14ac:dyDescent="0.3">
      <c r="A34" s="400" t="s">
        <v>13</v>
      </c>
      <c r="B34" s="401">
        <v>500915.61496469995</v>
      </c>
      <c r="C34" s="402">
        <v>78082.87659267</v>
      </c>
      <c r="D34" s="402">
        <v>11441.581750689998</v>
      </c>
      <c r="E34" s="403">
        <v>411391.15662133991</v>
      </c>
      <c r="F34" s="404">
        <v>4959.5399210492651</v>
      </c>
      <c r="G34" s="405">
        <v>322.14432154218684</v>
      </c>
      <c r="H34" s="402">
        <v>2308.6145995070788</v>
      </c>
      <c r="I34" s="406">
        <v>2328.7809999999999</v>
      </c>
      <c r="J34" s="364">
        <v>73768.000002871893</v>
      </c>
      <c r="K34" s="364">
        <v>579643.15488862118</v>
      </c>
      <c r="L34" s="218"/>
      <c r="M34" s="227"/>
      <c r="N34" s="227"/>
      <c r="O34" s="227"/>
      <c r="P34" s="227"/>
      <c r="Q34" s="227"/>
      <c r="R34" s="227"/>
      <c r="S34" s="227"/>
      <c r="T34" s="227"/>
      <c r="U34" s="227"/>
      <c r="V34" s="227"/>
      <c r="W34" s="227"/>
      <c r="X34" s="227"/>
      <c r="Y34" s="227"/>
    </row>
    <row r="35" spans="1:25" ht="8.25" customHeight="1" x14ac:dyDescent="0.25">
      <c r="A35" s="44"/>
      <c r="B35" s="45"/>
      <c r="C35" s="45"/>
      <c r="D35" s="45"/>
      <c r="E35" s="45"/>
      <c r="F35" s="45"/>
      <c r="G35" s="45"/>
      <c r="H35" s="45"/>
      <c r="I35" s="45"/>
      <c r="J35" s="45"/>
      <c r="K35" s="45"/>
      <c r="M35" s="227"/>
    </row>
    <row r="36" spans="1:25" ht="7.5" customHeight="1" x14ac:dyDescent="0.25">
      <c r="A36" s="44"/>
      <c r="B36" s="45"/>
      <c r="C36" s="45"/>
      <c r="D36" s="45"/>
      <c r="E36" s="45"/>
      <c r="F36" s="45"/>
      <c r="G36" s="45"/>
      <c r="H36" s="45"/>
      <c r="I36" s="45"/>
      <c r="J36" s="45"/>
      <c r="K36" s="45"/>
      <c r="M36" s="227"/>
    </row>
    <row r="37" spans="1:25" ht="15" customHeight="1" x14ac:dyDescent="0.25">
      <c r="A37" s="214" t="s">
        <v>384</v>
      </c>
      <c r="M37" s="227"/>
    </row>
    <row r="38" spans="1:25" ht="15" customHeight="1" x14ac:dyDescent="0.25">
      <c r="M38" s="227"/>
    </row>
    <row r="39" spans="1:25" s="235" customFormat="1" ht="15" customHeight="1" x14ac:dyDescent="0.25">
      <c r="A39" s="224"/>
      <c r="B39" s="320"/>
      <c r="C39" s="320"/>
      <c r="D39" s="320"/>
      <c r="E39" s="320"/>
      <c r="F39" s="320"/>
      <c r="G39" s="320"/>
      <c r="H39" s="320"/>
      <c r="I39" s="320"/>
      <c r="J39" s="320"/>
      <c r="K39" s="320"/>
      <c r="L39" s="224"/>
      <c r="M39" s="234"/>
      <c r="N39" s="224"/>
      <c r="O39" s="224"/>
      <c r="P39" s="224"/>
      <c r="Q39" s="224"/>
      <c r="R39" s="224"/>
      <c r="S39" s="224"/>
      <c r="T39" s="224"/>
      <c r="U39" s="224"/>
      <c r="V39" s="224"/>
    </row>
    <row r="40" spans="1:25" x14ac:dyDescent="0.25">
      <c r="B40" s="320"/>
      <c r="C40" s="320"/>
      <c r="D40" s="320"/>
      <c r="E40" s="320"/>
      <c r="F40" s="320"/>
      <c r="G40" s="320"/>
      <c r="H40" s="320"/>
      <c r="I40" s="320"/>
      <c r="J40" s="320"/>
      <c r="K40" s="320"/>
    </row>
    <row r="41" spans="1:25" x14ac:dyDescent="0.25">
      <c r="B41" s="320"/>
      <c r="C41" s="320"/>
      <c r="D41" s="320"/>
      <c r="E41" s="320"/>
      <c r="F41" s="320"/>
      <c r="G41" s="320"/>
      <c r="H41" s="320"/>
      <c r="I41" s="320"/>
      <c r="J41" s="320"/>
      <c r="K41" s="320"/>
    </row>
    <row r="42" spans="1:25" x14ac:dyDescent="0.25">
      <c r="B42" s="320"/>
      <c r="C42" s="320"/>
      <c r="D42" s="320"/>
      <c r="E42" s="320"/>
      <c r="F42" s="320"/>
      <c r="G42" s="320"/>
      <c r="H42" s="320"/>
      <c r="I42" s="320"/>
      <c r="J42" s="320"/>
      <c r="K42" s="320"/>
    </row>
    <row r="43" spans="1:25" x14ac:dyDescent="0.25">
      <c r="B43" s="320"/>
      <c r="C43" s="320"/>
      <c r="D43" s="320"/>
      <c r="E43" s="320"/>
      <c r="F43" s="320"/>
      <c r="G43" s="320"/>
      <c r="H43" s="320"/>
      <c r="I43" s="320"/>
      <c r="J43" s="320"/>
      <c r="K43" s="320"/>
    </row>
    <row r="44" spans="1:25" x14ac:dyDescent="0.25">
      <c r="B44" s="320"/>
      <c r="C44" s="320"/>
      <c r="D44" s="320"/>
      <c r="E44" s="320"/>
      <c r="F44" s="320"/>
      <c r="G44" s="320"/>
      <c r="H44" s="320"/>
      <c r="I44" s="320"/>
      <c r="J44" s="320"/>
      <c r="K44" s="320"/>
    </row>
    <row r="45" spans="1:25" x14ac:dyDescent="0.25">
      <c r="B45" s="320"/>
      <c r="C45" s="320"/>
      <c r="D45" s="320"/>
      <c r="E45" s="320"/>
      <c r="F45" s="320"/>
      <c r="G45" s="320"/>
      <c r="H45" s="320"/>
      <c r="I45" s="320"/>
      <c r="J45" s="320"/>
      <c r="K45" s="320"/>
    </row>
  </sheetData>
  <mergeCells count="14">
    <mergeCell ref="A1:K1"/>
    <mergeCell ref="A4:A6"/>
    <mergeCell ref="B4:B6"/>
    <mergeCell ref="C4:E4"/>
    <mergeCell ref="F4:F6"/>
    <mergeCell ref="G4:I4"/>
    <mergeCell ref="J4:J6"/>
    <mergeCell ref="K4:K6"/>
    <mergeCell ref="E5:E6"/>
    <mergeCell ref="C5:C6"/>
    <mergeCell ref="D5:D6"/>
    <mergeCell ref="G5:G6"/>
    <mergeCell ref="H5:H6"/>
    <mergeCell ref="I5:I6"/>
  </mergeCells>
  <hyperlinks>
    <hyperlink ref="A2" location="OBSAH!A1" tooltip="obsah" display="zpět na obsah"/>
  </hyperlinks>
  <pageMargins left="0.70866141732283472" right="0.70866141732283472" top="0.78740157480314965" bottom="0.78740157480314965" header="0.31496062992125984" footer="0.31496062992125984"/>
  <pageSetup paperSize="9" scale="9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4"/>
  <sheetViews>
    <sheetView zoomScaleNormal="100" workbookViewId="0">
      <selection activeCell="H17" sqref="H17"/>
    </sheetView>
  </sheetViews>
  <sheetFormatPr defaultColWidth="9.140625" defaultRowHeight="11.25" x14ac:dyDescent="0.2"/>
  <cols>
    <col min="1" max="1" width="21.7109375" style="236" customWidth="1"/>
    <col min="2" max="2" width="6.7109375" style="236" customWidth="1"/>
    <col min="3" max="3" width="5.85546875" style="236" customWidth="1"/>
    <col min="4" max="4" width="6.42578125" style="236" customWidth="1"/>
    <col min="5" max="5" width="5.85546875" style="236" customWidth="1"/>
    <col min="6" max="11" width="5.5703125" style="236" customWidth="1"/>
    <col min="12" max="12" width="6.28515625" style="236" customWidth="1"/>
    <col min="13" max="13" width="9.140625" style="239"/>
    <col min="14" max="14" width="9.140625" style="236"/>
    <col min="15" max="15" width="9.7109375" style="236" bestFit="1" customWidth="1"/>
    <col min="16" max="16384" width="9.140625" style="236"/>
  </cols>
  <sheetData>
    <row r="1" spans="1:26" ht="12" x14ac:dyDescent="0.2">
      <c r="A1" s="886" t="s">
        <v>388</v>
      </c>
      <c r="B1" s="886"/>
      <c r="C1" s="886"/>
      <c r="D1" s="886"/>
      <c r="E1" s="886"/>
      <c r="F1" s="886"/>
      <c r="G1" s="886"/>
      <c r="H1" s="886"/>
      <c r="I1" s="886"/>
      <c r="J1" s="886"/>
      <c r="K1" s="886"/>
      <c r="L1" s="886"/>
      <c r="M1" s="886"/>
      <c r="N1" s="886"/>
    </row>
    <row r="2" spans="1:26" ht="15" x14ac:dyDescent="0.25">
      <c r="A2" s="14" t="s">
        <v>0</v>
      </c>
      <c r="B2" s="3"/>
      <c r="C2" s="3"/>
      <c r="D2" s="3"/>
      <c r="E2" s="210"/>
      <c r="F2" s="210"/>
      <c r="G2" s="210"/>
      <c r="H2" s="210"/>
      <c r="I2" s="210"/>
      <c r="J2" s="210"/>
      <c r="K2" s="210"/>
      <c r="L2" s="210"/>
      <c r="M2" s="237"/>
      <c r="N2" s="210"/>
    </row>
    <row r="3" spans="1:26" ht="15.75" thickBot="1" x14ac:dyDescent="0.3">
      <c r="A3" s="52"/>
      <c r="B3" s="238"/>
      <c r="C3" s="238"/>
      <c r="D3" s="238"/>
      <c r="E3" s="238"/>
      <c r="F3" s="238"/>
      <c r="G3" s="238"/>
      <c r="H3" s="238"/>
      <c r="I3" s="238"/>
      <c r="J3" s="238"/>
      <c r="K3" s="238"/>
      <c r="L3" s="236" t="s">
        <v>23</v>
      </c>
    </row>
    <row r="4" spans="1:26" ht="109.5" customHeight="1" x14ac:dyDescent="0.2">
      <c r="A4" s="240" t="s">
        <v>322</v>
      </c>
      <c r="B4" s="241" t="s">
        <v>15</v>
      </c>
      <c r="C4" s="241" t="s">
        <v>77</v>
      </c>
      <c r="D4" s="241" t="s">
        <v>78</v>
      </c>
      <c r="E4" s="241" t="s">
        <v>79</v>
      </c>
      <c r="F4" s="241" t="s">
        <v>276</v>
      </c>
      <c r="G4" s="241" t="s">
        <v>299</v>
      </c>
      <c r="H4" s="241" t="s">
        <v>307</v>
      </c>
      <c r="I4" s="241" t="s">
        <v>298</v>
      </c>
      <c r="J4" s="242" t="s">
        <v>278</v>
      </c>
      <c r="K4" s="242" t="s">
        <v>300</v>
      </c>
      <c r="L4" s="243" t="s">
        <v>13</v>
      </c>
      <c r="M4" s="244"/>
    </row>
    <row r="5" spans="1:26" ht="15" customHeight="1" x14ac:dyDescent="0.25">
      <c r="A5" s="339" t="s">
        <v>35</v>
      </c>
      <c r="B5" s="340">
        <v>208359.89743885564</v>
      </c>
      <c r="C5" s="340">
        <v>55.876375000000003</v>
      </c>
      <c r="D5" s="340">
        <v>89778.126027519233</v>
      </c>
      <c r="E5" s="340" t="s">
        <v>492</v>
      </c>
      <c r="F5" s="340" t="s">
        <v>492</v>
      </c>
      <c r="G5" s="340" t="s">
        <v>492</v>
      </c>
      <c r="H5" s="340" t="s">
        <v>492</v>
      </c>
      <c r="I5" s="340" t="s">
        <v>492</v>
      </c>
      <c r="J5" s="340" t="s">
        <v>492</v>
      </c>
      <c r="K5" s="340">
        <v>12.240825999999998</v>
      </c>
      <c r="L5" s="341">
        <v>298206.14066737483</v>
      </c>
      <c r="M5" s="227"/>
      <c r="N5"/>
      <c r="O5"/>
      <c r="P5" s="227"/>
      <c r="Q5" s="227"/>
      <c r="R5" s="227"/>
      <c r="S5" s="227"/>
      <c r="T5" s="227"/>
      <c r="U5" s="227"/>
      <c r="V5" s="227"/>
      <c r="W5" s="227"/>
      <c r="X5" s="227"/>
      <c r="Y5" s="227"/>
      <c r="Z5" s="227"/>
    </row>
    <row r="6" spans="1:26" ht="15" customHeight="1" x14ac:dyDescent="0.25">
      <c r="A6" s="422" t="s">
        <v>53</v>
      </c>
      <c r="B6" s="342">
        <v>155380.48662585564</v>
      </c>
      <c r="C6" s="342" t="s">
        <v>492</v>
      </c>
      <c r="D6" s="343" t="s">
        <v>492</v>
      </c>
      <c r="E6" s="342" t="s">
        <v>492</v>
      </c>
      <c r="F6" s="344" t="s">
        <v>492</v>
      </c>
      <c r="G6" s="345" t="s">
        <v>492</v>
      </c>
      <c r="H6" s="345" t="s">
        <v>492</v>
      </c>
      <c r="I6" s="345" t="s">
        <v>492</v>
      </c>
      <c r="J6" s="345" t="s">
        <v>492</v>
      </c>
      <c r="K6" s="345" t="s">
        <v>492</v>
      </c>
      <c r="L6" s="346">
        <v>155380.48662585564</v>
      </c>
      <c r="M6" s="227"/>
      <c r="N6"/>
      <c r="O6"/>
      <c r="P6" s="224"/>
      <c r="Q6" s="224"/>
      <c r="R6" s="224"/>
      <c r="S6" s="224"/>
      <c r="T6" s="224"/>
      <c r="U6" s="224"/>
      <c r="V6" s="224"/>
      <c r="W6" s="224"/>
      <c r="X6" s="224"/>
      <c r="Y6" s="227"/>
      <c r="Z6" s="227"/>
    </row>
    <row r="7" spans="1:26" ht="15" customHeight="1" x14ac:dyDescent="0.25">
      <c r="A7" s="422" t="s">
        <v>54</v>
      </c>
      <c r="B7" s="342">
        <v>4206.2042869999996</v>
      </c>
      <c r="C7" s="342" t="s">
        <v>492</v>
      </c>
      <c r="D7" s="342">
        <v>3277.3894289999998</v>
      </c>
      <c r="E7" s="342" t="s">
        <v>492</v>
      </c>
      <c r="F7" s="344" t="s">
        <v>492</v>
      </c>
      <c r="G7" s="347" t="s">
        <v>492</v>
      </c>
      <c r="H7" s="347" t="s">
        <v>492</v>
      </c>
      <c r="I7" s="347" t="s">
        <v>492</v>
      </c>
      <c r="J7" s="347" t="s">
        <v>492</v>
      </c>
      <c r="K7" s="347" t="s">
        <v>492</v>
      </c>
      <c r="L7" s="346">
        <v>7483.5937159999994</v>
      </c>
      <c r="M7" s="227"/>
      <c r="N7"/>
      <c r="O7"/>
      <c r="P7" s="224"/>
      <c r="Q7" s="224"/>
      <c r="R7" s="224"/>
      <c r="S7" s="224"/>
      <c r="T7" s="224"/>
      <c r="U7" s="224"/>
      <c r="V7" s="224"/>
      <c r="W7" s="224"/>
      <c r="X7" s="224"/>
      <c r="Y7" s="227"/>
      <c r="Z7" s="227"/>
    </row>
    <row r="8" spans="1:26" ht="15" customHeight="1" x14ac:dyDescent="0.25">
      <c r="A8" s="422" t="s">
        <v>55</v>
      </c>
      <c r="B8" s="342">
        <v>48752.701731000001</v>
      </c>
      <c r="C8" s="342">
        <v>46.558050000000001</v>
      </c>
      <c r="D8" s="342">
        <v>86188.576058519233</v>
      </c>
      <c r="E8" s="342" t="s">
        <v>492</v>
      </c>
      <c r="F8" s="344" t="s">
        <v>492</v>
      </c>
      <c r="G8" s="345" t="s">
        <v>492</v>
      </c>
      <c r="H8" s="347" t="s">
        <v>492</v>
      </c>
      <c r="I8" s="347" t="s">
        <v>492</v>
      </c>
      <c r="J8" s="347" t="s">
        <v>492</v>
      </c>
      <c r="K8" s="345">
        <v>12.240825999999998</v>
      </c>
      <c r="L8" s="346">
        <v>135000.07666551921</v>
      </c>
      <c r="M8" s="227"/>
      <c r="N8"/>
      <c r="O8"/>
      <c r="P8" s="224"/>
      <c r="Q8" s="224"/>
      <c r="R8" s="224"/>
      <c r="S8" s="224"/>
      <c r="T8" s="224"/>
      <c r="U8" s="224"/>
      <c r="V8" s="224"/>
      <c r="W8" s="224"/>
      <c r="X8" s="224"/>
      <c r="Y8" s="227"/>
      <c r="Z8" s="227"/>
    </row>
    <row r="9" spans="1:26" ht="15" customHeight="1" x14ac:dyDescent="0.25">
      <c r="A9" s="422" t="s">
        <v>56</v>
      </c>
      <c r="B9" s="342">
        <v>20.504794999999998</v>
      </c>
      <c r="C9" s="342">
        <v>9.3183249999999997</v>
      </c>
      <c r="D9" s="342">
        <v>312.16053999999997</v>
      </c>
      <c r="E9" s="342" t="s">
        <v>492</v>
      </c>
      <c r="F9" s="344" t="s">
        <v>492</v>
      </c>
      <c r="G9" s="347" t="s">
        <v>492</v>
      </c>
      <c r="H9" s="347" t="s">
        <v>492</v>
      </c>
      <c r="I9" s="347" t="s">
        <v>492</v>
      </c>
      <c r="J9" s="347" t="s">
        <v>492</v>
      </c>
      <c r="K9" s="347" t="s">
        <v>492</v>
      </c>
      <c r="L9" s="346">
        <v>341.98365999999999</v>
      </c>
      <c r="M9" s="227"/>
      <c r="N9"/>
      <c r="O9"/>
      <c r="P9" s="224"/>
      <c r="Q9" s="224"/>
      <c r="R9" s="224"/>
      <c r="S9" s="224"/>
      <c r="T9" s="224"/>
      <c r="U9" s="224"/>
      <c r="V9" s="224"/>
      <c r="W9" s="224"/>
      <c r="X9" s="224"/>
      <c r="Y9" s="227"/>
      <c r="Z9" s="227"/>
    </row>
    <row r="10" spans="1:26" ht="15" customHeight="1" x14ac:dyDescent="0.25">
      <c r="A10" s="339" t="s">
        <v>39</v>
      </c>
      <c r="B10" s="340">
        <v>14379.453296123016</v>
      </c>
      <c r="C10" s="340">
        <v>248.428178</v>
      </c>
      <c r="D10" s="340">
        <v>9505.3803840477867</v>
      </c>
      <c r="E10" s="340" t="s">
        <v>492</v>
      </c>
      <c r="F10" s="340" t="s">
        <v>492</v>
      </c>
      <c r="G10" s="340" t="s">
        <v>492</v>
      </c>
      <c r="H10" s="340" t="s">
        <v>492</v>
      </c>
      <c r="I10" s="340" t="s">
        <v>492</v>
      </c>
      <c r="J10" s="340" t="s">
        <v>492</v>
      </c>
      <c r="K10" s="340">
        <v>119.13937999999999</v>
      </c>
      <c r="L10" s="341">
        <v>24252.401238170802</v>
      </c>
      <c r="M10" s="227"/>
      <c r="N10"/>
      <c r="O10"/>
      <c r="P10" s="227"/>
      <c r="Q10" s="227"/>
      <c r="R10" s="227"/>
      <c r="S10" s="227"/>
      <c r="T10" s="227"/>
      <c r="U10" s="227"/>
      <c r="V10" s="227"/>
      <c r="W10" s="227"/>
      <c r="X10" s="227"/>
      <c r="Y10" s="227"/>
      <c r="Z10" s="227"/>
    </row>
    <row r="11" spans="1:26" ht="15" customHeight="1" x14ac:dyDescent="0.25">
      <c r="A11" s="423" t="s">
        <v>57</v>
      </c>
      <c r="B11" s="342">
        <v>11554.197763123017</v>
      </c>
      <c r="C11" s="342">
        <v>75.237913000000006</v>
      </c>
      <c r="D11" s="342" t="s">
        <v>492</v>
      </c>
      <c r="E11" s="342" t="s">
        <v>492</v>
      </c>
      <c r="F11" s="344" t="s">
        <v>492</v>
      </c>
      <c r="G11" s="347" t="s">
        <v>492</v>
      </c>
      <c r="H11" s="347" t="s">
        <v>492</v>
      </c>
      <c r="I11" s="347" t="s">
        <v>492</v>
      </c>
      <c r="J11" s="348" t="s">
        <v>492</v>
      </c>
      <c r="K11" s="349">
        <v>1.289819</v>
      </c>
      <c r="L11" s="346">
        <v>11630.725495123017</v>
      </c>
      <c r="M11" s="227"/>
      <c r="N11"/>
      <c r="O11"/>
      <c r="P11" s="224"/>
      <c r="Q11" s="224"/>
      <c r="R11" s="224"/>
      <c r="S11" s="224"/>
      <c r="T11" s="224"/>
      <c r="U11" s="224"/>
      <c r="V11" s="224"/>
      <c r="W11" s="224"/>
      <c r="X11" s="224"/>
      <c r="Y11" s="227"/>
      <c r="Z11" s="227"/>
    </row>
    <row r="12" spans="1:26" ht="15" customHeight="1" x14ac:dyDescent="0.25">
      <c r="A12" s="423" t="s">
        <v>58</v>
      </c>
      <c r="B12" s="342">
        <v>2825.255533</v>
      </c>
      <c r="C12" s="342">
        <v>173.19026500000001</v>
      </c>
      <c r="D12" s="342">
        <v>9505.3803840477867</v>
      </c>
      <c r="E12" s="342" t="s">
        <v>492</v>
      </c>
      <c r="F12" s="344" t="s">
        <v>492</v>
      </c>
      <c r="G12" s="347" t="s">
        <v>492</v>
      </c>
      <c r="H12" s="347" t="s">
        <v>492</v>
      </c>
      <c r="I12" s="347" t="s">
        <v>492</v>
      </c>
      <c r="J12" s="348" t="s">
        <v>492</v>
      </c>
      <c r="K12" s="349">
        <v>117.84956099999999</v>
      </c>
      <c r="L12" s="346">
        <v>12621.675743047788</v>
      </c>
      <c r="M12" s="227"/>
      <c r="N12"/>
      <c r="O12"/>
      <c r="P12" s="224"/>
      <c r="Q12" s="224"/>
      <c r="R12" s="224"/>
      <c r="S12" s="224"/>
      <c r="T12" s="224"/>
      <c r="U12" s="224"/>
      <c r="V12" s="224"/>
      <c r="W12" s="224"/>
      <c r="X12" s="224"/>
      <c r="Y12" s="227"/>
      <c r="Z12" s="227"/>
    </row>
    <row r="13" spans="1:26" ht="23.25" customHeight="1" x14ac:dyDescent="0.25">
      <c r="A13" s="339" t="s">
        <v>59</v>
      </c>
      <c r="B13" s="340">
        <v>16174.517242800002</v>
      </c>
      <c r="C13" s="340">
        <v>44635.959895179614</v>
      </c>
      <c r="D13" s="340">
        <v>3003.2127689999998</v>
      </c>
      <c r="E13" s="340" t="s">
        <v>492</v>
      </c>
      <c r="F13" s="340" t="s">
        <v>492</v>
      </c>
      <c r="G13" s="340" t="s">
        <v>492</v>
      </c>
      <c r="H13" s="340" t="s">
        <v>492</v>
      </c>
      <c r="I13" s="340">
        <v>9542</v>
      </c>
      <c r="J13" s="340" t="s">
        <v>492</v>
      </c>
      <c r="K13" s="340" t="s">
        <v>492</v>
      </c>
      <c r="L13" s="341">
        <v>73355.68990697962</v>
      </c>
      <c r="M13" s="227"/>
      <c r="N13"/>
      <c r="O13"/>
      <c r="P13" s="320"/>
      <c r="Q13" s="320"/>
      <c r="R13" s="320"/>
      <c r="S13" s="320"/>
      <c r="T13" s="320"/>
      <c r="U13" s="320"/>
      <c r="V13" s="320"/>
      <c r="W13" s="320"/>
      <c r="X13" s="320"/>
      <c r="Y13" s="227"/>
      <c r="Z13" s="227"/>
    </row>
    <row r="14" spans="1:26" ht="15" customHeight="1" x14ac:dyDescent="0.25">
      <c r="A14" s="423" t="s">
        <v>60</v>
      </c>
      <c r="B14" s="342">
        <v>15951.445240800002</v>
      </c>
      <c r="C14" s="342">
        <v>44336.159348179615</v>
      </c>
      <c r="D14" s="342">
        <v>16.567232000000001</v>
      </c>
      <c r="E14" s="342" t="s">
        <v>492</v>
      </c>
      <c r="F14" s="344" t="s">
        <v>492</v>
      </c>
      <c r="G14" s="347" t="s">
        <v>492</v>
      </c>
      <c r="H14" s="347" t="s">
        <v>492</v>
      </c>
      <c r="I14" s="347" t="s">
        <v>492</v>
      </c>
      <c r="J14" s="348" t="s">
        <v>492</v>
      </c>
      <c r="K14" s="349" t="s">
        <v>492</v>
      </c>
      <c r="L14" s="346">
        <v>60304.171820979616</v>
      </c>
      <c r="M14" s="227"/>
      <c r="N14"/>
      <c r="O14"/>
      <c r="P14" s="224"/>
      <c r="Q14" s="224"/>
      <c r="R14" s="224"/>
      <c r="S14" s="224"/>
      <c r="T14" s="224"/>
      <c r="U14" s="224"/>
      <c r="V14" s="224"/>
      <c r="W14" s="224"/>
      <c r="X14" s="224"/>
      <c r="Y14" s="227"/>
      <c r="Z14" s="227"/>
    </row>
    <row r="15" spans="1:26" ht="15" customHeight="1" x14ac:dyDescent="0.25">
      <c r="A15" s="423" t="s">
        <v>61</v>
      </c>
      <c r="B15" s="342">
        <v>28.126532000000001</v>
      </c>
      <c r="C15" s="342" t="s">
        <v>492</v>
      </c>
      <c r="D15" s="342">
        <v>12.981697999999998</v>
      </c>
      <c r="E15" s="342" t="s">
        <v>492</v>
      </c>
      <c r="F15" s="344" t="s">
        <v>492</v>
      </c>
      <c r="G15" s="347" t="s">
        <v>492</v>
      </c>
      <c r="H15" s="347" t="s">
        <v>492</v>
      </c>
      <c r="I15" s="342">
        <v>3137</v>
      </c>
      <c r="J15" s="348" t="s">
        <v>492</v>
      </c>
      <c r="K15" s="350" t="s">
        <v>492</v>
      </c>
      <c r="L15" s="346">
        <v>3178.1082299999998</v>
      </c>
      <c r="M15" s="227"/>
      <c r="N15"/>
      <c r="O15"/>
      <c r="P15" s="224"/>
      <c r="Q15" s="224"/>
      <c r="R15" s="224"/>
      <c r="S15" s="224"/>
      <c r="T15" s="224"/>
      <c r="U15" s="224"/>
      <c r="V15" s="224"/>
      <c r="W15" s="224"/>
      <c r="X15" s="224"/>
      <c r="Y15" s="227"/>
      <c r="Z15" s="227"/>
    </row>
    <row r="16" spans="1:26" ht="15" customHeight="1" x14ac:dyDescent="0.25">
      <c r="A16" s="423" t="s">
        <v>226</v>
      </c>
      <c r="B16" s="343" t="s">
        <v>492</v>
      </c>
      <c r="C16" s="343" t="s">
        <v>492</v>
      </c>
      <c r="D16" s="351">
        <v>0.18701100000000001</v>
      </c>
      <c r="E16" s="345" t="s">
        <v>492</v>
      </c>
      <c r="F16" s="352" t="s">
        <v>492</v>
      </c>
      <c r="G16" s="347" t="s">
        <v>492</v>
      </c>
      <c r="H16" s="347" t="s">
        <v>492</v>
      </c>
      <c r="I16" s="342" t="s">
        <v>492</v>
      </c>
      <c r="J16" s="348" t="s">
        <v>492</v>
      </c>
      <c r="K16" s="350" t="s">
        <v>492</v>
      </c>
      <c r="L16" s="353">
        <v>0.18701100000000001</v>
      </c>
      <c r="M16" s="227"/>
      <c r="N16"/>
      <c r="O16"/>
      <c r="P16" s="224"/>
      <c r="Q16" s="224"/>
      <c r="R16" s="224"/>
      <c r="S16" s="224"/>
      <c r="T16" s="224"/>
      <c r="U16" s="224"/>
      <c r="V16" s="224"/>
      <c r="W16" s="224"/>
      <c r="X16" s="224"/>
      <c r="Y16" s="227"/>
      <c r="Z16" s="227"/>
    </row>
    <row r="17" spans="1:26" ht="15" customHeight="1" x14ac:dyDescent="0.25">
      <c r="A17" s="423" t="s">
        <v>62</v>
      </c>
      <c r="B17" s="342">
        <v>194.94547</v>
      </c>
      <c r="C17" s="342">
        <v>299.80054699999999</v>
      </c>
      <c r="D17" s="342">
        <v>2973.4768279999998</v>
      </c>
      <c r="E17" s="342" t="s">
        <v>492</v>
      </c>
      <c r="F17" s="344" t="s">
        <v>492</v>
      </c>
      <c r="G17" s="347" t="s">
        <v>492</v>
      </c>
      <c r="H17" s="347" t="s">
        <v>492</v>
      </c>
      <c r="I17" s="342">
        <v>6405</v>
      </c>
      <c r="J17" s="348" t="s">
        <v>492</v>
      </c>
      <c r="K17" s="350" t="s">
        <v>492</v>
      </c>
      <c r="L17" s="346">
        <v>9873.2228450000002</v>
      </c>
      <c r="M17" s="227"/>
      <c r="N17"/>
      <c r="O17"/>
      <c r="P17" s="224"/>
      <c r="Q17" s="224"/>
      <c r="R17" s="224"/>
      <c r="S17" s="224"/>
      <c r="T17" s="224"/>
      <c r="U17" s="224"/>
      <c r="V17" s="224"/>
      <c r="W17" s="224"/>
      <c r="X17" s="224"/>
      <c r="Y17" s="227"/>
      <c r="Z17" s="227"/>
    </row>
    <row r="18" spans="1:26" ht="15" customHeight="1" x14ac:dyDescent="0.25">
      <c r="A18" s="339" t="s">
        <v>63</v>
      </c>
      <c r="B18" s="340">
        <v>2252.9606240000003</v>
      </c>
      <c r="C18" s="340">
        <v>32.139085999999999</v>
      </c>
      <c r="D18" s="340">
        <v>3929.5987899399997</v>
      </c>
      <c r="E18" s="340">
        <v>19658.003816200002</v>
      </c>
      <c r="F18" s="340" t="s">
        <v>492</v>
      </c>
      <c r="G18" s="340">
        <v>411.92715700000002</v>
      </c>
      <c r="H18" s="340" t="s">
        <v>492</v>
      </c>
      <c r="I18" s="340" t="s">
        <v>492</v>
      </c>
      <c r="J18" s="340" t="s">
        <v>492</v>
      </c>
      <c r="K18" s="340">
        <v>141.21134175</v>
      </c>
      <c r="L18" s="341">
        <v>26425.840814890002</v>
      </c>
      <c r="M18" s="227"/>
      <c r="N18"/>
      <c r="O18"/>
      <c r="P18" s="227"/>
      <c r="Q18" s="227"/>
      <c r="R18" s="227"/>
      <c r="S18" s="227"/>
      <c r="T18" s="227"/>
      <c r="U18" s="227"/>
      <c r="V18" s="227"/>
      <c r="W18" s="227"/>
      <c r="X18" s="227"/>
      <c r="Y18" s="227"/>
      <c r="Z18" s="227"/>
    </row>
    <row r="19" spans="1:26" ht="15" customHeight="1" x14ac:dyDescent="0.25">
      <c r="A19" s="423" t="s">
        <v>64</v>
      </c>
      <c r="B19" s="342">
        <v>1012.746205</v>
      </c>
      <c r="C19" s="342">
        <v>27.378727999999999</v>
      </c>
      <c r="D19" s="342">
        <v>1864.5689089999998</v>
      </c>
      <c r="E19" s="342">
        <v>8398.5318500000012</v>
      </c>
      <c r="F19" s="344" t="s">
        <v>492</v>
      </c>
      <c r="G19" s="347">
        <v>411.92715700000002</v>
      </c>
      <c r="H19" s="347" t="s">
        <v>492</v>
      </c>
      <c r="I19" s="347" t="s">
        <v>492</v>
      </c>
      <c r="J19" s="348" t="s">
        <v>492</v>
      </c>
      <c r="K19" s="350" t="s">
        <v>492</v>
      </c>
      <c r="L19" s="346">
        <v>11715.152849</v>
      </c>
      <c r="M19" s="227"/>
      <c r="N19"/>
      <c r="O19"/>
      <c r="P19" s="224"/>
      <c r="Q19" s="224"/>
      <c r="R19" s="224"/>
      <c r="S19" s="224"/>
      <c r="T19" s="224"/>
      <c r="U19" s="224"/>
      <c r="V19" s="224"/>
      <c r="W19" s="224"/>
      <c r="X19" s="224"/>
      <c r="Y19" s="227"/>
      <c r="Z19" s="227"/>
    </row>
    <row r="20" spans="1:26" ht="15" customHeight="1" x14ac:dyDescent="0.25">
      <c r="A20" s="423" t="s">
        <v>65</v>
      </c>
      <c r="B20" s="342">
        <v>295.213998</v>
      </c>
      <c r="C20" s="342">
        <v>0.69881300000000002</v>
      </c>
      <c r="D20" s="342">
        <v>1916.9048720000001</v>
      </c>
      <c r="E20" s="342">
        <v>9.0006199999999996</v>
      </c>
      <c r="F20" s="342" t="s">
        <v>492</v>
      </c>
      <c r="G20" s="347" t="s">
        <v>492</v>
      </c>
      <c r="H20" s="347" t="s">
        <v>492</v>
      </c>
      <c r="I20" s="347" t="s">
        <v>492</v>
      </c>
      <c r="J20" s="348" t="s">
        <v>492</v>
      </c>
      <c r="K20" s="350" t="s">
        <v>492</v>
      </c>
      <c r="L20" s="346">
        <v>2221.818303</v>
      </c>
      <c r="M20" s="227"/>
      <c r="N20"/>
      <c r="O20"/>
      <c r="P20" s="224"/>
      <c r="Q20" s="224"/>
      <c r="R20" s="224"/>
      <c r="S20" s="224"/>
      <c r="T20" s="224"/>
      <c r="U20" s="224"/>
      <c r="V20" s="224"/>
      <c r="W20" s="224"/>
      <c r="X20" s="224"/>
      <c r="Y20" s="227"/>
      <c r="Z20" s="227"/>
    </row>
    <row r="21" spans="1:26" ht="14.25" customHeight="1" x14ac:dyDescent="0.25">
      <c r="A21" s="423" t="s">
        <v>66</v>
      </c>
      <c r="B21" s="342">
        <v>945.00042099999996</v>
      </c>
      <c r="C21" s="342">
        <v>4.0615449999999997</v>
      </c>
      <c r="D21" s="342">
        <v>148.12500894000001</v>
      </c>
      <c r="E21" s="342">
        <v>11250.4713462</v>
      </c>
      <c r="F21" s="342" t="s">
        <v>492</v>
      </c>
      <c r="G21" s="347" t="s">
        <v>492</v>
      </c>
      <c r="H21" s="347" t="s">
        <v>492</v>
      </c>
      <c r="I21" s="347" t="s">
        <v>492</v>
      </c>
      <c r="J21" s="348" t="s">
        <v>492</v>
      </c>
      <c r="K21" s="349">
        <v>141.21134175</v>
      </c>
      <c r="L21" s="346">
        <v>12488.86966289</v>
      </c>
      <c r="M21" s="227"/>
      <c r="N21"/>
      <c r="O21"/>
      <c r="P21" s="224"/>
      <c r="Q21" s="224"/>
      <c r="R21" s="224"/>
      <c r="S21" s="224"/>
      <c r="T21" s="224"/>
      <c r="U21" s="224"/>
      <c r="V21" s="224"/>
      <c r="W21" s="224"/>
      <c r="X21" s="224"/>
      <c r="Y21" s="227"/>
      <c r="Z21" s="227"/>
    </row>
    <row r="22" spans="1:26" ht="23.25" customHeight="1" x14ac:dyDescent="0.25">
      <c r="A22" s="339" t="s">
        <v>75</v>
      </c>
      <c r="B22" s="340">
        <v>9171.9937493800026</v>
      </c>
      <c r="C22" s="340" t="s">
        <v>492</v>
      </c>
      <c r="D22" s="340">
        <v>2963.2221029399998</v>
      </c>
      <c r="E22" s="340" t="s">
        <v>492</v>
      </c>
      <c r="F22" s="340">
        <v>77664.757403809999</v>
      </c>
      <c r="G22" s="340" t="s">
        <v>492</v>
      </c>
      <c r="H22" s="340" t="s">
        <v>492</v>
      </c>
      <c r="I22" s="340" t="s">
        <v>492</v>
      </c>
      <c r="J22" s="340" t="s">
        <v>492</v>
      </c>
      <c r="K22" s="340">
        <v>1574.0064610700003</v>
      </c>
      <c r="L22" s="341">
        <v>91373.979717200011</v>
      </c>
      <c r="M22" s="227"/>
      <c r="N22"/>
      <c r="O22"/>
      <c r="P22" s="232"/>
      <c r="Q22" s="232"/>
      <c r="R22" s="232"/>
      <c r="S22" s="232"/>
      <c r="T22" s="232"/>
      <c r="U22" s="232"/>
      <c r="V22" s="232"/>
      <c r="W22" s="232"/>
      <c r="X22" s="232"/>
      <c r="Y22" s="227"/>
      <c r="Z22" s="227"/>
    </row>
    <row r="23" spans="1:26" ht="25.5" customHeight="1" x14ac:dyDescent="0.25">
      <c r="A23" s="423" t="s">
        <v>76</v>
      </c>
      <c r="B23" s="342">
        <v>8623.979171670002</v>
      </c>
      <c r="C23" s="342" t="s">
        <v>492</v>
      </c>
      <c r="D23" s="342">
        <v>1863.3668369999998</v>
      </c>
      <c r="E23" s="342" t="s">
        <v>492</v>
      </c>
      <c r="F23" s="342">
        <v>66765.764690519994</v>
      </c>
      <c r="G23" s="347" t="s">
        <v>492</v>
      </c>
      <c r="H23" s="347" t="s">
        <v>492</v>
      </c>
      <c r="I23" s="347" t="s">
        <v>492</v>
      </c>
      <c r="J23" s="348" t="s">
        <v>492</v>
      </c>
      <c r="K23" s="349">
        <v>171.28718415</v>
      </c>
      <c r="L23" s="346">
        <v>77424.397883340003</v>
      </c>
      <c r="M23" s="227"/>
      <c r="N23"/>
      <c r="O23"/>
      <c r="P23" s="224"/>
      <c r="Q23" s="224"/>
      <c r="R23" s="224"/>
      <c r="S23" s="224"/>
      <c r="T23" s="224"/>
      <c r="U23" s="224"/>
      <c r="V23" s="224"/>
      <c r="W23" s="224"/>
      <c r="X23" s="224"/>
      <c r="Y23" s="227"/>
      <c r="Z23" s="227"/>
    </row>
    <row r="24" spans="1:26" ht="15" customHeight="1" x14ac:dyDescent="0.25">
      <c r="A24" s="423" t="s">
        <v>67</v>
      </c>
      <c r="B24" s="342">
        <v>548.01457771000003</v>
      </c>
      <c r="C24" s="342" t="s">
        <v>492</v>
      </c>
      <c r="D24" s="342">
        <v>1099.8552659399998</v>
      </c>
      <c r="E24" s="342" t="s">
        <v>492</v>
      </c>
      <c r="F24" s="342">
        <v>10898.992713290001</v>
      </c>
      <c r="G24" s="347" t="s">
        <v>492</v>
      </c>
      <c r="H24" s="347" t="s">
        <v>492</v>
      </c>
      <c r="I24" s="347" t="s">
        <v>492</v>
      </c>
      <c r="J24" s="348" t="s">
        <v>492</v>
      </c>
      <c r="K24" s="349">
        <v>1402.7192769200003</v>
      </c>
      <c r="L24" s="346">
        <v>13949.581833860002</v>
      </c>
      <c r="M24" s="227"/>
      <c r="N24"/>
      <c r="O24"/>
      <c r="P24" s="224"/>
      <c r="Q24" s="224"/>
      <c r="R24" s="224"/>
      <c r="S24" s="224"/>
      <c r="T24" s="224"/>
      <c r="U24" s="224"/>
      <c r="V24" s="224"/>
      <c r="W24" s="224"/>
      <c r="X24" s="224"/>
      <c r="Y24" s="227"/>
      <c r="Z24" s="227"/>
    </row>
    <row r="25" spans="1:26" ht="16.5" customHeight="1" x14ac:dyDescent="0.25">
      <c r="A25" s="339" t="s">
        <v>68</v>
      </c>
      <c r="B25" s="340">
        <v>10353.851799000002</v>
      </c>
      <c r="C25" s="340">
        <v>86.759816000000001</v>
      </c>
      <c r="D25" s="340">
        <v>14472.131474</v>
      </c>
      <c r="E25" s="340">
        <v>5828.9440980000008</v>
      </c>
      <c r="F25" s="340">
        <v>12.280457999999999</v>
      </c>
      <c r="G25" s="340">
        <v>3246.542896459001</v>
      </c>
      <c r="H25" s="340" t="s">
        <v>492</v>
      </c>
      <c r="I25" s="340" t="s">
        <v>492</v>
      </c>
      <c r="J25" s="340" t="s">
        <v>492</v>
      </c>
      <c r="K25" s="340">
        <v>13084.125745069998</v>
      </c>
      <c r="L25" s="341">
        <v>47084.636286529007</v>
      </c>
      <c r="M25" s="227"/>
      <c r="N25"/>
      <c r="O25"/>
      <c r="P25" s="227"/>
      <c r="Q25" s="227"/>
      <c r="R25" s="227"/>
      <c r="S25" s="227"/>
      <c r="T25" s="227"/>
      <c r="U25" s="227"/>
      <c r="V25" s="227"/>
      <c r="W25" s="227"/>
      <c r="X25" s="227"/>
      <c r="Y25" s="227"/>
      <c r="Z25" s="227"/>
    </row>
    <row r="26" spans="1:26" ht="23.25" customHeight="1" x14ac:dyDescent="0.25">
      <c r="A26" s="423" t="s">
        <v>69</v>
      </c>
      <c r="B26" s="342">
        <v>172.43879699999999</v>
      </c>
      <c r="C26" s="342" t="s">
        <v>492</v>
      </c>
      <c r="D26" s="342">
        <v>104.36420799999999</v>
      </c>
      <c r="E26" s="342">
        <v>5.283404</v>
      </c>
      <c r="F26" s="342" t="s">
        <v>492</v>
      </c>
      <c r="G26" s="345">
        <v>732.08156045900091</v>
      </c>
      <c r="H26" s="345" t="s">
        <v>492</v>
      </c>
      <c r="I26" s="347" t="s">
        <v>492</v>
      </c>
      <c r="J26" s="348" t="s">
        <v>492</v>
      </c>
      <c r="K26" s="349">
        <v>1461.57359423</v>
      </c>
      <c r="L26" s="346">
        <v>2475.7415636890009</v>
      </c>
      <c r="M26" s="227"/>
      <c r="N26"/>
      <c r="O26"/>
      <c r="P26" s="224"/>
      <c r="Q26" s="224"/>
      <c r="R26" s="224"/>
      <c r="S26" s="224"/>
      <c r="T26" s="224"/>
      <c r="U26" s="224"/>
      <c r="V26" s="224"/>
      <c r="W26" s="224"/>
      <c r="X26" s="224"/>
      <c r="Y26" s="227"/>
      <c r="Z26" s="227"/>
    </row>
    <row r="27" spans="1:26" ht="14.25" customHeight="1" x14ac:dyDescent="0.25">
      <c r="A27" s="423" t="s">
        <v>70</v>
      </c>
      <c r="B27" s="342">
        <v>3307.0256560000003</v>
      </c>
      <c r="C27" s="343">
        <v>25.748275</v>
      </c>
      <c r="D27" s="342">
        <v>2215.1525470000001</v>
      </c>
      <c r="E27" s="343">
        <v>4.7489309999999998</v>
      </c>
      <c r="F27" s="342">
        <v>9.4905000000000003E-2</v>
      </c>
      <c r="G27" s="351">
        <v>15.444487000000001</v>
      </c>
      <c r="H27" s="347" t="s">
        <v>492</v>
      </c>
      <c r="I27" s="347" t="s">
        <v>492</v>
      </c>
      <c r="J27" s="348" t="s">
        <v>492</v>
      </c>
      <c r="K27" s="349">
        <v>10022.272800139999</v>
      </c>
      <c r="L27" s="346">
        <v>15590.487601139999</v>
      </c>
      <c r="M27" s="227"/>
      <c r="N27"/>
      <c r="O27"/>
      <c r="P27" s="224"/>
      <c r="Q27" s="224"/>
      <c r="R27" s="224"/>
      <c r="S27" s="224"/>
      <c r="T27" s="224"/>
      <c r="U27" s="224"/>
      <c r="V27" s="224"/>
      <c r="W27" s="224"/>
      <c r="X27" s="224"/>
      <c r="Y27" s="227"/>
      <c r="Z27" s="227"/>
    </row>
    <row r="28" spans="1:26" ht="24" customHeight="1" x14ac:dyDescent="0.25">
      <c r="A28" s="423" t="s">
        <v>71</v>
      </c>
      <c r="B28" s="342">
        <v>6650.3069470000009</v>
      </c>
      <c r="C28" s="342">
        <v>60.502593999999995</v>
      </c>
      <c r="D28" s="342">
        <v>5533.6046519999991</v>
      </c>
      <c r="E28" s="342">
        <v>5817.8346550000006</v>
      </c>
      <c r="F28" s="342">
        <v>11.350436999999999</v>
      </c>
      <c r="G28" s="351">
        <v>165.45428699999999</v>
      </c>
      <c r="H28" s="347" t="s">
        <v>492</v>
      </c>
      <c r="I28" s="347" t="s">
        <v>492</v>
      </c>
      <c r="J28" s="348" t="s">
        <v>492</v>
      </c>
      <c r="K28" s="349">
        <v>1491.766971</v>
      </c>
      <c r="L28" s="346">
        <v>19730.820543000005</v>
      </c>
      <c r="M28" s="227"/>
      <c r="N28"/>
      <c r="O28"/>
      <c r="P28" s="224"/>
      <c r="Q28" s="224"/>
      <c r="R28" s="224"/>
      <c r="S28" s="224"/>
      <c r="T28" s="224"/>
      <c r="U28" s="224"/>
      <c r="V28" s="224"/>
      <c r="W28" s="224"/>
      <c r="X28" s="224"/>
      <c r="Y28" s="227"/>
      <c r="Z28" s="227"/>
    </row>
    <row r="29" spans="1:26" ht="25.5" customHeight="1" x14ac:dyDescent="0.25">
      <c r="A29" s="423" t="s">
        <v>72</v>
      </c>
      <c r="B29" s="342">
        <v>224.080399</v>
      </c>
      <c r="C29" s="343">
        <v>0.50894700000000004</v>
      </c>
      <c r="D29" s="342">
        <v>6619.0100670000011</v>
      </c>
      <c r="E29" s="342">
        <v>1.077108</v>
      </c>
      <c r="F29" s="342">
        <v>0.83511599999999997</v>
      </c>
      <c r="G29" s="342">
        <v>2333.5625620000001</v>
      </c>
      <c r="H29" s="347" t="s">
        <v>492</v>
      </c>
      <c r="I29" s="347" t="s">
        <v>492</v>
      </c>
      <c r="J29" s="348" t="s">
        <v>492</v>
      </c>
      <c r="K29" s="349">
        <v>108.5123797</v>
      </c>
      <c r="L29" s="346">
        <v>9287.5865787000021</v>
      </c>
      <c r="M29" s="227"/>
      <c r="N29"/>
      <c r="O29"/>
      <c r="P29" s="224"/>
      <c r="Q29" s="224"/>
      <c r="R29" s="224"/>
      <c r="S29" s="224"/>
      <c r="T29" s="224"/>
      <c r="U29" s="224"/>
      <c r="V29" s="224"/>
      <c r="W29" s="224"/>
      <c r="X29" s="224"/>
      <c r="Y29" s="227"/>
      <c r="Z29" s="227"/>
    </row>
    <row r="30" spans="1:26" ht="22.5" customHeight="1" x14ac:dyDescent="0.25">
      <c r="A30" s="339" t="s">
        <v>73</v>
      </c>
      <c r="B30" s="340" t="s">
        <v>492</v>
      </c>
      <c r="C30" s="340" t="s">
        <v>492</v>
      </c>
      <c r="D30" s="340" t="s">
        <v>492</v>
      </c>
      <c r="E30" s="340" t="s">
        <v>492</v>
      </c>
      <c r="F30" s="340" t="s">
        <v>492</v>
      </c>
      <c r="G30" s="354" t="s">
        <v>492</v>
      </c>
      <c r="H30" s="340">
        <v>11697.132036002189</v>
      </c>
      <c r="I30" s="355" t="s">
        <v>492</v>
      </c>
      <c r="J30" s="356" t="s">
        <v>492</v>
      </c>
      <c r="K30" s="357" t="s">
        <v>492</v>
      </c>
      <c r="L30" s="341">
        <v>11697.132036002189</v>
      </c>
      <c r="M30" s="227"/>
      <c r="N30"/>
      <c r="O30"/>
      <c r="P30" s="224"/>
      <c r="Q30" s="224"/>
      <c r="R30" s="224"/>
      <c r="S30" s="224"/>
      <c r="T30" s="224"/>
      <c r="U30" s="224"/>
      <c r="V30" s="224"/>
      <c r="W30" s="224"/>
      <c r="X30" s="224"/>
      <c r="Y30" s="227"/>
      <c r="Z30" s="227"/>
    </row>
    <row r="31" spans="1:26" ht="15" customHeight="1" thickBot="1" x14ac:dyDescent="0.3">
      <c r="A31" s="339" t="s">
        <v>74</v>
      </c>
      <c r="B31" s="340">
        <v>2123.1501505599999</v>
      </c>
      <c r="C31" s="358">
        <v>1.7000000000000001E-4</v>
      </c>
      <c r="D31" s="340">
        <v>132.52689767000001</v>
      </c>
      <c r="E31" s="340">
        <v>1.7451751899999999</v>
      </c>
      <c r="F31" s="358">
        <v>1.0165E-2</v>
      </c>
      <c r="G31" s="359">
        <v>2.5361000000000002E-2</v>
      </c>
      <c r="H31" s="360" t="s">
        <v>492</v>
      </c>
      <c r="I31" s="355" t="s">
        <v>492</v>
      </c>
      <c r="J31" s="361">
        <v>309.56803000000002</v>
      </c>
      <c r="K31" s="357">
        <v>4680.3082720546963</v>
      </c>
      <c r="L31" s="341">
        <v>7247.3342214746963</v>
      </c>
      <c r="M31" s="227"/>
      <c r="N31"/>
      <c r="O31"/>
      <c r="P31" s="224"/>
      <c r="Q31" s="224"/>
      <c r="R31" s="224"/>
      <c r="S31" s="224"/>
      <c r="T31" s="224"/>
      <c r="U31" s="224"/>
      <c r="V31" s="224"/>
      <c r="W31" s="224"/>
      <c r="X31" s="224"/>
      <c r="Y31" s="227"/>
      <c r="Z31" s="227"/>
    </row>
    <row r="32" spans="1:26" ht="15" customHeight="1" thickBot="1" x14ac:dyDescent="0.3">
      <c r="A32" s="362" t="s">
        <v>13</v>
      </c>
      <c r="B32" s="363">
        <v>262815.82430071867</v>
      </c>
      <c r="C32" s="363">
        <v>45059.163520179616</v>
      </c>
      <c r="D32" s="363">
        <v>123784.19844511703</v>
      </c>
      <c r="E32" s="363">
        <v>25488.693089390003</v>
      </c>
      <c r="F32" s="363">
        <v>77677.048026809993</v>
      </c>
      <c r="G32" s="363">
        <v>3658.495414459001</v>
      </c>
      <c r="H32" s="363">
        <v>11697.132036002189</v>
      </c>
      <c r="I32" s="363">
        <v>9542</v>
      </c>
      <c r="J32" s="363">
        <v>309.56803000000002</v>
      </c>
      <c r="K32" s="363">
        <v>19611.032025944693</v>
      </c>
      <c r="L32" s="364">
        <v>579643.1548886213</v>
      </c>
      <c r="M32" s="227"/>
      <c r="N32"/>
      <c r="O32"/>
      <c r="P32" s="227"/>
      <c r="Q32" s="227"/>
      <c r="R32" s="227"/>
      <c r="S32" s="227"/>
      <c r="T32" s="227"/>
      <c r="U32" s="227"/>
      <c r="V32" s="227"/>
      <c r="W32" s="227"/>
      <c r="X32" s="227"/>
      <c r="Y32" s="227"/>
      <c r="Z32" s="227"/>
    </row>
    <row r="33" spans="1:13" s="262" customFormat="1" ht="9" customHeight="1" x14ac:dyDescent="0.2">
      <c r="A33" s="260"/>
      <c r="B33" s="261"/>
      <c r="C33" s="261"/>
      <c r="D33" s="261"/>
      <c r="E33" s="261"/>
      <c r="F33" s="261"/>
      <c r="G33" s="261"/>
      <c r="H33" s="261"/>
      <c r="I33" s="261"/>
      <c r="J33" s="261"/>
      <c r="K33" s="261"/>
      <c r="L33" s="261"/>
      <c r="M33" s="259"/>
    </row>
    <row r="34" spans="1:13" ht="15" customHeight="1" x14ac:dyDescent="0.2">
      <c r="A34" s="244" t="s">
        <v>275</v>
      </c>
      <c r="B34" s="246"/>
      <c r="C34" s="246"/>
      <c r="D34" s="246"/>
      <c r="E34" s="246"/>
      <c r="F34" s="246"/>
      <c r="G34" s="246"/>
      <c r="H34" s="246"/>
      <c r="I34" s="246"/>
      <c r="J34" s="246"/>
      <c r="K34" s="246"/>
      <c r="L34" s="246"/>
      <c r="M34" s="245"/>
    </row>
    <row r="35" spans="1:13" x14ac:dyDescent="0.2">
      <c r="A35" s="244"/>
      <c r="B35" s="244"/>
      <c r="C35" s="244"/>
      <c r="D35" s="244"/>
      <c r="E35" s="244"/>
      <c r="F35" s="244"/>
      <c r="G35" s="244"/>
      <c r="H35" s="244"/>
      <c r="I35" s="244"/>
      <c r="J35" s="244"/>
      <c r="K35" s="244"/>
      <c r="L35" s="244"/>
      <c r="M35" s="244"/>
    </row>
    <row r="36" spans="1:13" x14ac:dyDescent="0.2">
      <c r="A36" s="214" t="s">
        <v>384</v>
      </c>
      <c r="B36" s="244"/>
      <c r="C36" s="244"/>
      <c r="D36" s="244"/>
      <c r="E36" s="244"/>
      <c r="F36" s="244"/>
      <c r="G36" s="244"/>
      <c r="H36" s="244"/>
      <c r="I36" s="244"/>
      <c r="J36" s="244"/>
      <c r="K36" s="244"/>
      <c r="L36" s="244"/>
      <c r="M36" s="244"/>
    </row>
    <row r="37" spans="1:13" x14ac:dyDescent="0.2">
      <c r="M37" s="244"/>
    </row>
    <row r="38" spans="1:13" x14ac:dyDescent="0.2">
      <c r="B38" s="254"/>
      <c r="C38" s="254"/>
      <c r="D38" s="254"/>
      <c r="E38" s="254"/>
      <c r="F38" s="254"/>
      <c r="G38" s="254"/>
      <c r="H38" s="254"/>
      <c r="I38" s="254"/>
      <c r="J38" s="254"/>
      <c r="K38" s="254"/>
      <c r="L38" s="254"/>
      <c r="M38" s="244"/>
    </row>
    <row r="39" spans="1:13" x14ac:dyDescent="0.2">
      <c r="B39" s="254"/>
      <c r="C39" s="254"/>
      <c r="D39" s="254"/>
      <c r="E39" s="254"/>
      <c r="F39" s="254"/>
      <c r="G39" s="254"/>
      <c r="H39" s="254"/>
      <c r="I39" s="254"/>
      <c r="J39" s="254"/>
      <c r="K39" s="254"/>
      <c r="L39" s="254"/>
      <c r="M39" s="244"/>
    </row>
    <row r="40" spans="1:13" x14ac:dyDescent="0.2">
      <c r="B40" s="254"/>
      <c r="C40" s="254"/>
      <c r="D40" s="254"/>
      <c r="E40" s="254"/>
      <c r="F40" s="254"/>
      <c r="G40" s="254"/>
      <c r="H40" s="254"/>
      <c r="I40" s="254"/>
      <c r="J40" s="254"/>
      <c r="K40" s="254"/>
      <c r="L40" s="254"/>
    </row>
    <row r="41" spans="1:13" x14ac:dyDescent="0.2">
      <c r="B41" s="254"/>
      <c r="C41" s="254"/>
      <c r="D41" s="254"/>
      <c r="E41" s="254"/>
      <c r="F41" s="254"/>
      <c r="G41" s="254"/>
      <c r="H41" s="254"/>
      <c r="I41" s="254"/>
      <c r="J41" s="254"/>
      <c r="K41" s="254"/>
      <c r="L41" s="254"/>
    </row>
    <row r="42" spans="1:13" x14ac:dyDescent="0.2">
      <c r="B42" s="254"/>
      <c r="C42" s="254"/>
      <c r="D42" s="254"/>
      <c r="E42" s="254"/>
      <c r="F42" s="254"/>
      <c r="G42" s="254"/>
      <c r="H42" s="254"/>
      <c r="I42" s="254"/>
      <c r="J42" s="254"/>
      <c r="K42" s="254"/>
      <c r="L42" s="254"/>
    </row>
    <row r="43" spans="1:13" x14ac:dyDescent="0.2">
      <c r="B43" s="254"/>
      <c r="C43" s="254"/>
      <c r="D43" s="254"/>
      <c r="E43" s="254"/>
      <c r="F43" s="254"/>
      <c r="G43" s="254"/>
      <c r="H43" s="254"/>
      <c r="I43" s="254"/>
      <c r="J43" s="254"/>
      <c r="K43" s="254"/>
      <c r="L43" s="254"/>
    </row>
    <row r="44" spans="1:13" x14ac:dyDescent="0.2">
      <c r="B44" s="254"/>
      <c r="C44" s="254"/>
      <c r="D44" s="254"/>
      <c r="E44" s="254"/>
      <c r="F44" s="254"/>
      <c r="G44" s="254"/>
      <c r="H44" s="254"/>
      <c r="I44" s="254"/>
      <c r="J44" s="254"/>
      <c r="K44" s="254"/>
      <c r="L44" s="254"/>
    </row>
  </sheetData>
  <mergeCells count="1">
    <mergeCell ref="A1:N1"/>
  </mergeCells>
  <hyperlinks>
    <hyperlink ref="A2" location="OBSAH!A1" tooltip="obsah" display="zpět na obsah"/>
  </hyperlinks>
  <pageMargins left="0.7" right="0.7" top="0.78740157499999996" bottom="0.78740157499999996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6"/>
  <sheetViews>
    <sheetView topLeftCell="A5" zoomScaleNormal="100" workbookViewId="0">
      <selection activeCell="K25" sqref="K25"/>
    </sheetView>
  </sheetViews>
  <sheetFormatPr defaultColWidth="9.140625" defaultRowHeight="11.25" x14ac:dyDescent="0.2"/>
  <cols>
    <col min="1" max="1" width="29.42578125" style="253" customWidth="1"/>
    <col min="2" max="2" width="6.28515625" style="236" customWidth="1"/>
    <col min="3" max="4" width="5.7109375" style="236" customWidth="1"/>
    <col min="5" max="5" width="6.28515625" style="236" customWidth="1"/>
    <col min="6" max="6" width="5.140625" style="236" customWidth="1"/>
    <col min="7" max="9" width="5.5703125" style="236" customWidth="1"/>
    <col min="10" max="10" width="5.7109375" style="236" customWidth="1"/>
    <col min="11" max="11" width="6.28515625" style="236" customWidth="1"/>
    <col min="12" max="12" width="6.5703125" style="236" customWidth="1"/>
    <col min="13" max="16384" width="9.140625" style="236"/>
  </cols>
  <sheetData>
    <row r="1" spans="1:25" ht="12" x14ac:dyDescent="0.2">
      <c r="A1" s="886" t="s">
        <v>389</v>
      </c>
      <c r="B1" s="886"/>
      <c r="C1" s="886"/>
      <c r="D1" s="886"/>
      <c r="E1" s="886"/>
      <c r="F1" s="886"/>
      <c r="G1" s="886"/>
      <c r="H1" s="886"/>
      <c r="I1" s="886"/>
      <c r="J1" s="886"/>
      <c r="K1" s="886"/>
      <c r="L1" s="886"/>
      <c r="M1" s="886"/>
    </row>
    <row r="2" spans="1:25" ht="15" x14ac:dyDescent="0.25">
      <c r="A2" s="14" t="s">
        <v>0</v>
      </c>
      <c r="B2" s="3"/>
      <c r="C2" s="3"/>
      <c r="D2" s="210"/>
      <c r="E2" s="210"/>
      <c r="F2" s="210"/>
      <c r="G2" s="210"/>
      <c r="H2" s="210"/>
      <c r="I2" s="210"/>
      <c r="J2" s="210"/>
      <c r="K2" s="210"/>
      <c r="L2" s="210"/>
      <c r="M2" s="210"/>
    </row>
    <row r="3" spans="1:25" ht="12" customHeight="1" thickBot="1" x14ac:dyDescent="0.25">
      <c r="A3" s="53"/>
      <c r="B3" s="247"/>
      <c r="C3" s="247"/>
      <c r="D3" s="247"/>
      <c r="E3" s="247"/>
      <c r="F3" s="247"/>
      <c r="G3" s="247"/>
      <c r="H3" s="247"/>
      <c r="I3" s="247"/>
      <c r="J3" s="247"/>
      <c r="K3" s="222" t="s">
        <v>23</v>
      </c>
    </row>
    <row r="4" spans="1:25" s="249" customFormat="1" ht="15" customHeight="1" x14ac:dyDescent="0.2">
      <c r="A4" s="927" t="s">
        <v>279</v>
      </c>
      <c r="B4" s="929" t="s">
        <v>24</v>
      </c>
      <c r="C4" s="931" t="s">
        <v>52</v>
      </c>
      <c r="D4" s="931"/>
      <c r="E4" s="932"/>
      <c r="F4" s="933" t="s">
        <v>25</v>
      </c>
      <c r="G4" s="935" t="s">
        <v>52</v>
      </c>
      <c r="H4" s="931"/>
      <c r="I4" s="932"/>
      <c r="J4" s="936" t="s">
        <v>51</v>
      </c>
      <c r="K4" s="936" t="s">
        <v>13</v>
      </c>
      <c r="L4" s="248"/>
    </row>
    <row r="5" spans="1:25" s="253" customFormat="1" ht="72" customHeight="1" x14ac:dyDescent="0.2">
      <c r="A5" s="928"/>
      <c r="B5" s="930"/>
      <c r="C5" s="250" t="s">
        <v>80</v>
      </c>
      <c r="D5" s="251" t="s">
        <v>317</v>
      </c>
      <c r="E5" s="312" t="s">
        <v>81</v>
      </c>
      <c r="F5" s="934"/>
      <c r="G5" s="313" t="s">
        <v>223</v>
      </c>
      <c r="H5" s="251" t="s">
        <v>82</v>
      </c>
      <c r="I5" s="312" t="s">
        <v>296</v>
      </c>
      <c r="J5" s="937"/>
      <c r="K5" s="937"/>
      <c r="L5" s="252"/>
      <c r="M5" s="249"/>
      <c r="N5" s="249"/>
    </row>
    <row r="6" spans="1:25" ht="14.25" customHeight="1" x14ac:dyDescent="0.25">
      <c r="A6" s="419" t="s">
        <v>83</v>
      </c>
      <c r="B6" s="426">
        <v>257849.87516603997</v>
      </c>
      <c r="C6" s="427">
        <v>14044.41729105</v>
      </c>
      <c r="D6" s="428">
        <v>4434.2634502500005</v>
      </c>
      <c r="E6" s="429">
        <v>239371.19442473998</v>
      </c>
      <c r="F6" s="426">
        <v>25.217203343381335</v>
      </c>
      <c r="G6" s="430" t="s">
        <v>492</v>
      </c>
      <c r="H6" s="428">
        <v>25.217203343381335</v>
      </c>
      <c r="I6" s="429" t="s">
        <v>492</v>
      </c>
      <c r="J6" s="431">
        <v>4940.7319313352627</v>
      </c>
      <c r="K6" s="432">
        <v>262815.82430071861</v>
      </c>
      <c r="L6" s="246"/>
      <c r="M6"/>
      <c r="N6"/>
      <c r="O6" s="227"/>
      <c r="P6" s="227"/>
      <c r="Q6" s="227"/>
      <c r="R6" s="227"/>
      <c r="S6" s="227"/>
      <c r="T6" s="227"/>
      <c r="U6" s="227"/>
      <c r="V6" s="227"/>
      <c r="W6" s="227"/>
      <c r="X6" s="227"/>
      <c r="Y6" s="227"/>
    </row>
    <row r="7" spans="1:25" ht="14.25" customHeight="1" x14ac:dyDescent="0.25">
      <c r="A7" s="255" t="s">
        <v>84</v>
      </c>
      <c r="B7" s="433">
        <v>228856.66214467</v>
      </c>
      <c r="C7" s="434">
        <v>11786.909084880001</v>
      </c>
      <c r="D7" s="435">
        <v>3329.2093641000001</v>
      </c>
      <c r="E7" s="436">
        <v>213740.54369568999</v>
      </c>
      <c r="F7" s="433">
        <v>25.217203343381335</v>
      </c>
      <c r="G7" s="437" t="s">
        <v>492</v>
      </c>
      <c r="H7" s="438">
        <v>25.217203343381335</v>
      </c>
      <c r="I7" s="439" t="s">
        <v>492</v>
      </c>
      <c r="J7" s="440">
        <v>1155.2248242922469</v>
      </c>
      <c r="K7" s="441">
        <v>230037.10417230561</v>
      </c>
      <c r="L7" s="246"/>
      <c r="M7"/>
      <c r="N7"/>
      <c r="O7" s="227"/>
      <c r="P7" s="227"/>
      <c r="Q7" s="224"/>
      <c r="R7" s="224"/>
      <c r="S7" s="224"/>
      <c r="T7" s="224"/>
      <c r="U7" s="224"/>
      <c r="V7" s="224"/>
      <c r="W7" s="224"/>
      <c r="X7" s="227"/>
      <c r="Y7" s="227"/>
    </row>
    <row r="8" spans="1:25" ht="14.25" customHeight="1" x14ac:dyDescent="0.25">
      <c r="A8" s="255" t="s">
        <v>85</v>
      </c>
      <c r="B8" s="433">
        <v>8342.8795411699994</v>
      </c>
      <c r="C8" s="434" t="s">
        <v>492</v>
      </c>
      <c r="D8" s="435" t="s">
        <v>492</v>
      </c>
      <c r="E8" s="436">
        <v>8342.8795411699994</v>
      </c>
      <c r="F8" s="433" t="s">
        <v>492</v>
      </c>
      <c r="G8" s="437" t="s">
        <v>492</v>
      </c>
      <c r="H8" s="442" t="s">
        <v>492</v>
      </c>
      <c r="I8" s="439" t="s">
        <v>492</v>
      </c>
      <c r="J8" s="440" t="s">
        <v>492</v>
      </c>
      <c r="K8" s="441">
        <v>8342.8795411699994</v>
      </c>
      <c r="L8" s="246"/>
      <c r="M8"/>
      <c r="N8"/>
      <c r="O8" s="227"/>
      <c r="P8" s="227"/>
      <c r="Q8" s="224"/>
      <c r="R8" s="224"/>
      <c r="S8" s="224"/>
      <c r="T8" s="224"/>
      <c r="U8" s="224"/>
      <c r="V8" s="224"/>
      <c r="W8" s="224"/>
      <c r="X8" s="227"/>
      <c r="Y8" s="227"/>
    </row>
    <row r="9" spans="1:25" ht="14.25" customHeight="1" x14ac:dyDescent="0.25">
      <c r="A9" s="255" t="s">
        <v>86</v>
      </c>
      <c r="B9" s="433">
        <v>20650.333480199999</v>
      </c>
      <c r="C9" s="434">
        <v>2257.50820617</v>
      </c>
      <c r="D9" s="435">
        <v>1105.0540861499999</v>
      </c>
      <c r="E9" s="436">
        <v>17287.77118788</v>
      </c>
      <c r="F9" s="433" t="s">
        <v>492</v>
      </c>
      <c r="G9" s="437" t="s">
        <v>492</v>
      </c>
      <c r="H9" s="442" t="s">
        <v>492</v>
      </c>
      <c r="I9" s="439" t="s">
        <v>492</v>
      </c>
      <c r="J9" s="440">
        <v>3785.5071070430158</v>
      </c>
      <c r="K9" s="441">
        <v>24435.840587243016</v>
      </c>
      <c r="L9" s="246"/>
      <c r="M9"/>
      <c r="N9"/>
      <c r="O9" s="227"/>
      <c r="P9" s="227"/>
      <c r="Q9" s="224"/>
      <c r="R9" s="224"/>
      <c r="S9" s="224"/>
      <c r="T9" s="224"/>
      <c r="U9" s="224"/>
      <c r="V9" s="224"/>
      <c r="W9" s="224"/>
      <c r="X9" s="227"/>
      <c r="Y9" s="227"/>
    </row>
    <row r="10" spans="1:25" ht="14.25" customHeight="1" x14ac:dyDescent="0.25">
      <c r="A10" s="419" t="s">
        <v>87</v>
      </c>
      <c r="B10" s="426">
        <v>44932.895450019998</v>
      </c>
      <c r="C10" s="427">
        <v>41414.875624139997</v>
      </c>
      <c r="D10" s="428">
        <v>108.23656287999998</v>
      </c>
      <c r="E10" s="429">
        <v>3409.7832629999989</v>
      </c>
      <c r="F10" s="426" t="s">
        <v>492</v>
      </c>
      <c r="G10" s="430" t="s">
        <v>492</v>
      </c>
      <c r="H10" s="428" t="s">
        <v>492</v>
      </c>
      <c r="I10" s="429" t="s">
        <v>492</v>
      </c>
      <c r="J10" s="431">
        <v>126.26807015961764</v>
      </c>
      <c r="K10" s="432">
        <v>45059.163520179616</v>
      </c>
      <c r="L10" s="246"/>
      <c r="M10"/>
      <c r="N10"/>
      <c r="O10" s="227"/>
      <c r="P10" s="227"/>
      <c r="Q10" s="224"/>
      <c r="R10" s="224"/>
      <c r="S10" s="224"/>
      <c r="T10" s="224"/>
      <c r="U10" s="224"/>
      <c r="V10" s="224"/>
      <c r="W10" s="224"/>
      <c r="X10" s="227"/>
      <c r="Y10" s="227"/>
    </row>
    <row r="11" spans="1:25" ht="24" customHeight="1" x14ac:dyDescent="0.25">
      <c r="A11" s="255" t="s">
        <v>88</v>
      </c>
      <c r="B11" s="433">
        <v>23050.63271102</v>
      </c>
      <c r="C11" s="434">
        <v>19541.875624140001</v>
      </c>
      <c r="D11" s="435">
        <v>108.23656287999998</v>
      </c>
      <c r="E11" s="436">
        <v>3400.5205239999991</v>
      </c>
      <c r="F11" s="433" t="s">
        <v>492</v>
      </c>
      <c r="G11" s="437" t="s">
        <v>492</v>
      </c>
      <c r="H11" s="442" t="s">
        <v>492</v>
      </c>
      <c r="I11" s="439" t="s">
        <v>492</v>
      </c>
      <c r="J11" s="440">
        <v>126.26807015961764</v>
      </c>
      <c r="K11" s="441">
        <v>23176.900781179618</v>
      </c>
      <c r="L11" s="246"/>
      <c r="M11"/>
      <c r="N11"/>
      <c r="O11" s="227"/>
      <c r="P11" s="227"/>
      <c r="Q11" s="227"/>
      <c r="R11" s="227"/>
      <c r="S11" s="227"/>
      <c r="T11" s="227"/>
      <c r="U11" s="227"/>
      <c r="V11" s="227"/>
      <c r="W11" s="227"/>
      <c r="X11" s="227"/>
      <c r="Y11" s="227"/>
    </row>
    <row r="12" spans="1:25" ht="27" customHeight="1" x14ac:dyDescent="0.25">
      <c r="A12" s="255" t="s">
        <v>303</v>
      </c>
      <c r="B12" s="433">
        <v>21873</v>
      </c>
      <c r="C12" s="434">
        <v>21873</v>
      </c>
      <c r="D12" s="435" t="s">
        <v>492</v>
      </c>
      <c r="E12" s="443" t="s">
        <v>492</v>
      </c>
      <c r="F12" s="444" t="s">
        <v>492</v>
      </c>
      <c r="G12" s="437" t="s">
        <v>492</v>
      </c>
      <c r="H12" s="442" t="s">
        <v>492</v>
      </c>
      <c r="I12" s="439" t="s">
        <v>492</v>
      </c>
      <c r="J12" s="440" t="s">
        <v>492</v>
      </c>
      <c r="K12" s="441">
        <v>21873</v>
      </c>
      <c r="L12" s="246"/>
      <c r="M12"/>
      <c r="N12"/>
      <c r="O12" s="227"/>
      <c r="P12" s="227"/>
      <c r="Q12" s="224"/>
      <c r="R12" s="224"/>
      <c r="S12" s="224"/>
      <c r="T12" s="224"/>
      <c r="U12" s="224"/>
      <c r="V12" s="224"/>
      <c r="W12" s="224"/>
      <c r="X12" s="227"/>
      <c r="Y12" s="227"/>
    </row>
    <row r="13" spans="1:25" ht="16.5" customHeight="1" x14ac:dyDescent="0.25">
      <c r="A13" s="425" t="s">
        <v>89</v>
      </c>
      <c r="B13" s="433">
        <v>9.2627389999999998</v>
      </c>
      <c r="C13" s="434" t="s">
        <v>492</v>
      </c>
      <c r="D13" s="435" t="s">
        <v>492</v>
      </c>
      <c r="E13" s="443">
        <v>9.2627389999999998</v>
      </c>
      <c r="F13" s="444" t="s">
        <v>492</v>
      </c>
      <c r="G13" s="437" t="s">
        <v>492</v>
      </c>
      <c r="H13" s="442" t="s">
        <v>492</v>
      </c>
      <c r="I13" s="439" t="s">
        <v>492</v>
      </c>
      <c r="J13" s="440" t="s">
        <v>492</v>
      </c>
      <c r="K13" s="441">
        <v>9.2627389999999998</v>
      </c>
      <c r="L13" s="246"/>
      <c r="M13"/>
      <c r="N13"/>
      <c r="O13" s="227"/>
      <c r="P13" s="227"/>
      <c r="Q13" s="224"/>
      <c r="R13" s="224"/>
      <c r="S13" s="224"/>
      <c r="T13" s="224"/>
      <c r="U13" s="224"/>
      <c r="V13" s="224"/>
      <c r="W13" s="224"/>
      <c r="X13" s="227"/>
      <c r="Y13" s="227"/>
    </row>
    <row r="14" spans="1:25" ht="14.25" customHeight="1" x14ac:dyDescent="0.25">
      <c r="A14" s="419" t="s">
        <v>90</v>
      </c>
      <c r="B14" s="426">
        <v>97327.198443739995</v>
      </c>
      <c r="C14" s="427">
        <v>399.49220924000002</v>
      </c>
      <c r="D14" s="428">
        <v>515.85348995000004</v>
      </c>
      <c r="E14" s="429">
        <v>96411.852744549993</v>
      </c>
      <c r="F14" s="426" t="s">
        <v>492</v>
      </c>
      <c r="G14" s="430" t="s">
        <v>492</v>
      </c>
      <c r="H14" s="428" t="s">
        <v>492</v>
      </c>
      <c r="I14" s="429" t="s">
        <v>492</v>
      </c>
      <c r="J14" s="431">
        <v>26457.000001377008</v>
      </c>
      <c r="K14" s="432">
        <v>123784.198445117</v>
      </c>
      <c r="L14" s="246"/>
      <c r="M14"/>
      <c r="N14"/>
      <c r="O14" s="227"/>
      <c r="P14" s="227"/>
      <c r="Q14" s="320"/>
      <c r="R14" s="320"/>
      <c r="S14" s="320"/>
      <c r="T14" s="320"/>
      <c r="U14" s="320"/>
      <c r="V14" s="320"/>
      <c r="W14" s="320"/>
      <c r="X14" s="227"/>
      <c r="Y14" s="227"/>
    </row>
    <row r="15" spans="1:25" ht="14.25" customHeight="1" x14ac:dyDescent="0.25">
      <c r="A15" s="255" t="s">
        <v>313</v>
      </c>
      <c r="B15" s="433">
        <v>59481.56442568999</v>
      </c>
      <c r="C15" s="434">
        <v>399.49220924000002</v>
      </c>
      <c r="D15" s="435">
        <v>511.84286312</v>
      </c>
      <c r="E15" s="436">
        <v>58570.229353329989</v>
      </c>
      <c r="F15" s="433" t="s">
        <v>492</v>
      </c>
      <c r="G15" s="437" t="s">
        <v>492</v>
      </c>
      <c r="H15" s="442" t="s">
        <v>492</v>
      </c>
      <c r="I15" s="439" t="s">
        <v>492</v>
      </c>
      <c r="J15" s="440">
        <v>7049.9459514277278</v>
      </c>
      <c r="K15" s="441">
        <v>66531.510377117724</v>
      </c>
      <c r="L15" s="246"/>
      <c r="M15"/>
      <c r="N15"/>
      <c r="O15" s="227"/>
      <c r="P15" s="227"/>
      <c r="Q15" s="224"/>
      <c r="R15" s="224"/>
      <c r="S15" s="224"/>
      <c r="T15" s="224"/>
      <c r="U15" s="224"/>
      <c r="V15" s="224"/>
      <c r="W15" s="224"/>
      <c r="X15" s="227"/>
      <c r="Y15" s="227"/>
    </row>
    <row r="16" spans="1:25" ht="21.75" customHeight="1" x14ac:dyDescent="0.25">
      <c r="A16" s="255" t="s">
        <v>314</v>
      </c>
      <c r="B16" s="433">
        <v>12448.86751473</v>
      </c>
      <c r="C16" s="434" t="s">
        <v>492</v>
      </c>
      <c r="D16" s="435">
        <v>3.9341268300000003</v>
      </c>
      <c r="E16" s="436">
        <v>12444.933387900001</v>
      </c>
      <c r="F16" s="433" t="s">
        <v>492</v>
      </c>
      <c r="G16" s="437" t="s">
        <v>492</v>
      </c>
      <c r="H16" s="442" t="s">
        <v>492</v>
      </c>
      <c r="I16" s="439" t="s">
        <v>492</v>
      </c>
      <c r="J16" s="440">
        <v>15616.054048572272</v>
      </c>
      <c r="K16" s="441">
        <v>28064.921563302272</v>
      </c>
      <c r="L16" s="246"/>
      <c r="M16"/>
      <c r="N16"/>
      <c r="O16" s="227"/>
      <c r="P16" s="227"/>
      <c r="Q16" s="224"/>
      <c r="R16" s="224"/>
      <c r="S16" s="224"/>
      <c r="T16" s="224"/>
      <c r="U16" s="224"/>
      <c r="V16" s="224"/>
      <c r="W16" s="224"/>
      <c r="X16" s="227"/>
      <c r="Y16" s="227"/>
    </row>
    <row r="17" spans="1:25" ht="21" customHeight="1" x14ac:dyDescent="0.25">
      <c r="A17" s="255" t="s">
        <v>93</v>
      </c>
      <c r="B17" s="433">
        <v>5837.8296769899998</v>
      </c>
      <c r="C17" s="434" t="s">
        <v>492</v>
      </c>
      <c r="D17" s="435" t="s">
        <v>492</v>
      </c>
      <c r="E17" s="436">
        <v>5837.8296769899998</v>
      </c>
      <c r="F17" s="433" t="s">
        <v>492</v>
      </c>
      <c r="G17" s="437" t="s">
        <v>492</v>
      </c>
      <c r="H17" s="442" t="s">
        <v>492</v>
      </c>
      <c r="I17" s="439" t="s">
        <v>492</v>
      </c>
      <c r="J17" s="440">
        <v>3791.0000013770086</v>
      </c>
      <c r="K17" s="441">
        <v>9628.8296783670085</v>
      </c>
      <c r="L17" s="246"/>
      <c r="M17"/>
      <c r="N17" s="737"/>
      <c r="O17" s="227"/>
      <c r="P17" s="227"/>
      <c r="Q17" s="224"/>
      <c r="R17" s="224"/>
      <c r="S17" s="224"/>
      <c r="T17" s="224"/>
      <c r="U17" s="224"/>
      <c r="V17" s="224"/>
      <c r="W17" s="224"/>
      <c r="X17" s="227"/>
      <c r="Y17" s="227"/>
    </row>
    <row r="18" spans="1:25" ht="14.25" customHeight="1" x14ac:dyDescent="0.25">
      <c r="A18" s="255" t="s">
        <v>94</v>
      </c>
      <c r="B18" s="433">
        <v>16098.789346609999</v>
      </c>
      <c r="C18" s="434" t="s">
        <v>492</v>
      </c>
      <c r="D18" s="435">
        <v>7.6500000000000012E-2</v>
      </c>
      <c r="E18" s="436">
        <v>16098.71284661</v>
      </c>
      <c r="F18" s="433" t="s">
        <v>492</v>
      </c>
      <c r="G18" s="437" t="s">
        <v>492</v>
      </c>
      <c r="H18" s="442" t="s">
        <v>492</v>
      </c>
      <c r="I18" s="439" t="s">
        <v>492</v>
      </c>
      <c r="J18" s="440" t="s">
        <v>492</v>
      </c>
      <c r="K18" s="441">
        <v>16098.789346609999</v>
      </c>
      <c r="L18" s="246"/>
      <c r="M18" s="227"/>
      <c r="N18" s="737"/>
      <c r="O18" s="227"/>
      <c r="P18" s="227"/>
      <c r="Q18" s="224"/>
      <c r="R18" s="224"/>
      <c r="S18" s="224"/>
      <c r="T18" s="224"/>
      <c r="U18" s="224"/>
      <c r="V18" s="224"/>
      <c r="W18" s="224"/>
      <c r="X18" s="227"/>
      <c r="Y18" s="227"/>
    </row>
    <row r="19" spans="1:25" ht="12.75" customHeight="1" x14ac:dyDescent="0.25">
      <c r="A19" s="255" t="s">
        <v>95</v>
      </c>
      <c r="B19" s="433">
        <v>3460.1474797199999</v>
      </c>
      <c r="C19" s="434" t="s">
        <v>492</v>
      </c>
      <c r="D19" s="435" t="s">
        <v>492</v>
      </c>
      <c r="E19" s="436">
        <v>3460.1474797199999</v>
      </c>
      <c r="F19" s="433" t="s">
        <v>492</v>
      </c>
      <c r="G19" s="437" t="s">
        <v>492</v>
      </c>
      <c r="H19" s="442" t="s">
        <v>492</v>
      </c>
      <c r="I19" s="439" t="s">
        <v>492</v>
      </c>
      <c r="J19" s="440" t="s">
        <v>492</v>
      </c>
      <c r="K19" s="441">
        <v>3460.1474797199999</v>
      </c>
      <c r="L19" s="246"/>
      <c r="M19" s="227"/>
      <c r="N19" s="737"/>
      <c r="O19" s="227"/>
      <c r="P19" s="227"/>
      <c r="Q19" s="227"/>
      <c r="R19" s="227"/>
      <c r="S19" s="227"/>
      <c r="T19" s="227"/>
      <c r="U19" s="227"/>
      <c r="V19" s="227"/>
      <c r="W19" s="227"/>
      <c r="X19" s="227"/>
      <c r="Y19" s="227"/>
    </row>
    <row r="20" spans="1:25" ht="14.25" customHeight="1" x14ac:dyDescent="0.25">
      <c r="A20" s="419" t="s">
        <v>96</v>
      </c>
      <c r="B20" s="426">
        <v>25488.693089390003</v>
      </c>
      <c r="C20" s="427">
        <v>532.92934105999996</v>
      </c>
      <c r="D20" s="428">
        <v>5419.3178609499982</v>
      </c>
      <c r="E20" s="429">
        <v>19536.445887380003</v>
      </c>
      <c r="F20" s="426" t="s">
        <v>492</v>
      </c>
      <c r="G20" s="445" t="s">
        <v>492</v>
      </c>
      <c r="H20" s="446" t="s">
        <v>492</v>
      </c>
      <c r="I20" s="447" t="s">
        <v>492</v>
      </c>
      <c r="J20" s="431" t="s">
        <v>492</v>
      </c>
      <c r="K20" s="432">
        <v>25488.693089390003</v>
      </c>
      <c r="L20" s="246"/>
      <c r="M20" s="227"/>
      <c r="N20" s="737"/>
      <c r="O20" s="227"/>
      <c r="P20" s="227"/>
      <c r="Q20" s="227"/>
      <c r="R20" s="227"/>
      <c r="S20" s="227"/>
      <c r="T20" s="227"/>
      <c r="U20" s="227"/>
      <c r="V20" s="227"/>
      <c r="W20" s="227"/>
      <c r="X20" s="227"/>
      <c r="Y20" s="227"/>
    </row>
    <row r="21" spans="1:25" ht="24.75" customHeight="1" x14ac:dyDescent="0.25">
      <c r="A21" s="255" t="s">
        <v>97</v>
      </c>
      <c r="B21" s="433">
        <v>11484.911733559999</v>
      </c>
      <c r="C21" s="434">
        <v>532.92934105999996</v>
      </c>
      <c r="D21" s="435">
        <v>5419.1661489499984</v>
      </c>
      <c r="E21" s="436">
        <v>5532.8162435500008</v>
      </c>
      <c r="F21" s="433" t="s">
        <v>492</v>
      </c>
      <c r="G21" s="437" t="s">
        <v>492</v>
      </c>
      <c r="H21" s="442" t="s">
        <v>492</v>
      </c>
      <c r="I21" s="439" t="s">
        <v>492</v>
      </c>
      <c r="J21" s="440" t="s">
        <v>492</v>
      </c>
      <c r="K21" s="441">
        <v>11484.911733559999</v>
      </c>
      <c r="L21" s="246"/>
      <c r="M21" s="227"/>
      <c r="N21" s="737"/>
      <c r="O21" s="227"/>
      <c r="P21" s="227"/>
      <c r="Q21" s="224"/>
      <c r="R21" s="224"/>
      <c r="S21" s="224"/>
      <c r="T21" s="224"/>
      <c r="U21" s="224"/>
      <c r="V21" s="224"/>
      <c r="W21" s="224"/>
      <c r="X21" s="227"/>
      <c r="Y21" s="227"/>
    </row>
    <row r="22" spans="1:25" ht="14.25" customHeight="1" x14ac:dyDescent="0.25">
      <c r="A22" s="255" t="s">
        <v>98</v>
      </c>
      <c r="B22" s="433">
        <v>14003.781355830002</v>
      </c>
      <c r="C22" s="434" t="s">
        <v>492</v>
      </c>
      <c r="D22" s="448">
        <v>0.15171199999999999</v>
      </c>
      <c r="E22" s="436">
        <v>14003.629643830001</v>
      </c>
      <c r="F22" s="433" t="s">
        <v>492</v>
      </c>
      <c r="G22" s="437" t="s">
        <v>492</v>
      </c>
      <c r="H22" s="442" t="s">
        <v>492</v>
      </c>
      <c r="I22" s="439" t="s">
        <v>492</v>
      </c>
      <c r="J22" s="440" t="s">
        <v>492</v>
      </c>
      <c r="K22" s="441">
        <v>14003.781355830002</v>
      </c>
      <c r="L22" s="246"/>
      <c r="M22" s="227"/>
      <c r="N22" s="737"/>
      <c r="O22" s="227"/>
      <c r="P22" s="227"/>
      <c r="Q22" s="224"/>
      <c r="R22" s="224"/>
      <c r="S22" s="224"/>
      <c r="T22" s="224"/>
      <c r="U22" s="224"/>
      <c r="V22" s="224"/>
      <c r="W22" s="224"/>
      <c r="X22" s="227"/>
      <c r="Y22" s="227"/>
    </row>
    <row r="23" spans="1:25" ht="22.5" customHeight="1" x14ac:dyDescent="0.25">
      <c r="A23" s="419" t="s">
        <v>99</v>
      </c>
      <c r="B23" s="426">
        <v>35433.048026809993</v>
      </c>
      <c r="C23" s="427" t="s">
        <v>492</v>
      </c>
      <c r="D23" s="428">
        <v>0.66051279000000007</v>
      </c>
      <c r="E23" s="429">
        <v>35432.387514019996</v>
      </c>
      <c r="F23" s="426" t="s">
        <v>492</v>
      </c>
      <c r="G23" s="430" t="s">
        <v>492</v>
      </c>
      <c r="H23" s="428" t="s">
        <v>492</v>
      </c>
      <c r="I23" s="429" t="s">
        <v>492</v>
      </c>
      <c r="J23" s="431">
        <v>42244</v>
      </c>
      <c r="K23" s="432">
        <v>77677.048026809993</v>
      </c>
      <c r="L23" s="246"/>
      <c r="M23" s="227"/>
      <c r="N23" s="737"/>
      <c r="O23" s="227"/>
      <c r="P23" s="227"/>
      <c r="Q23" s="232"/>
      <c r="R23" s="232"/>
      <c r="S23" s="232"/>
      <c r="T23" s="232"/>
      <c r="U23" s="232"/>
      <c r="V23" s="232"/>
      <c r="W23" s="232"/>
      <c r="X23" s="227"/>
      <c r="Y23" s="227"/>
    </row>
    <row r="24" spans="1:25" ht="14.25" customHeight="1" x14ac:dyDescent="0.25">
      <c r="A24" s="255" t="s">
        <v>100</v>
      </c>
      <c r="B24" s="433">
        <v>32496.715901019998</v>
      </c>
      <c r="C24" s="434" t="s">
        <v>492</v>
      </c>
      <c r="D24" s="435" t="s">
        <v>492</v>
      </c>
      <c r="E24" s="436">
        <v>32496.715901019998</v>
      </c>
      <c r="F24" s="433" t="s">
        <v>492</v>
      </c>
      <c r="G24" s="437" t="s">
        <v>492</v>
      </c>
      <c r="H24" s="442" t="s">
        <v>492</v>
      </c>
      <c r="I24" s="439" t="s">
        <v>492</v>
      </c>
      <c r="J24" s="440">
        <v>33817</v>
      </c>
      <c r="K24" s="441">
        <v>66313.715901019998</v>
      </c>
      <c r="L24" s="246"/>
      <c r="M24" s="227"/>
      <c r="N24" s="737"/>
      <c r="O24" s="227"/>
      <c r="P24" s="227"/>
      <c r="Q24" s="224"/>
      <c r="R24" s="224"/>
      <c r="S24" s="224"/>
      <c r="T24" s="224"/>
      <c r="U24" s="224"/>
      <c r="V24" s="224"/>
      <c r="W24" s="224"/>
      <c r="X24" s="227"/>
      <c r="Y24" s="227"/>
    </row>
    <row r="25" spans="1:25" ht="22.5" customHeight="1" x14ac:dyDescent="0.25">
      <c r="A25" s="255" t="s">
        <v>101</v>
      </c>
      <c r="B25" s="433">
        <v>2935.671613</v>
      </c>
      <c r="C25" s="434" t="s">
        <v>492</v>
      </c>
      <c r="D25" s="435" t="s">
        <v>492</v>
      </c>
      <c r="E25" s="436">
        <v>2935.671613</v>
      </c>
      <c r="F25" s="433" t="s">
        <v>492</v>
      </c>
      <c r="G25" s="437" t="s">
        <v>492</v>
      </c>
      <c r="H25" s="442" t="s">
        <v>492</v>
      </c>
      <c r="I25" s="439" t="s">
        <v>492</v>
      </c>
      <c r="J25" s="440">
        <v>5930.6250269969751</v>
      </c>
      <c r="K25" s="441">
        <v>8866.2966399969755</v>
      </c>
      <c r="L25" s="246"/>
      <c r="M25" s="227"/>
      <c r="N25" s="737"/>
      <c r="O25" s="227"/>
      <c r="P25" s="227"/>
      <c r="Q25" s="224"/>
      <c r="R25" s="224"/>
      <c r="S25" s="224"/>
      <c r="T25" s="224"/>
      <c r="U25" s="224"/>
      <c r="V25" s="224"/>
      <c r="W25" s="224"/>
      <c r="X25" s="227"/>
      <c r="Y25" s="227"/>
    </row>
    <row r="26" spans="1:25" ht="15" x14ac:dyDescent="0.25">
      <c r="A26" s="255" t="s">
        <v>227</v>
      </c>
      <c r="B26" s="433">
        <v>0.66051279000000007</v>
      </c>
      <c r="C26" s="434" t="s">
        <v>492</v>
      </c>
      <c r="D26" s="435">
        <v>0.66051279000000007</v>
      </c>
      <c r="E26" s="436" t="s">
        <v>492</v>
      </c>
      <c r="F26" s="433" t="s">
        <v>492</v>
      </c>
      <c r="G26" s="437" t="s">
        <v>492</v>
      </c>
      <c r="H26" s="442" t="s">
        <v>492</v>
      </c>
      <c r="I26" s="439" t="s">
        <v>492</v>
      </c>
      <c r="J26" s="440">
        <v>2496.3749730030249</v>
      </c>
      <c r="K26" s="441">
        <v>2497.0354857930251</v>
      </c>
      <c r="L26" s="246"/>
      <c r="M26" s="227"/>
      <c r="N26" s="737"/>
      <c r="O26" s="227"/>
      <c r="P26" s="227"/>
      <c r="Q26" s="227"/>
      <c r="R26" s="227"/>
      <c r="S26" s="227"/>
      <c r="T26" s="227"/>
      <c r="U26" s="227"/>
      <c r="V26" s="227"/>
      <c r="W26" s="227"/>
      <c r="X26" s="227"/>
      <c r="Y26" s="227"/>
    </row>
    <row r="27" spans="1:25" ht="14.25" customHeight="1" x14ac:dyDescent="0.25">
      <c r="A27" s="419" t="s">
        <v>102</v>
      </c>
      <c r="B27" s="426">
        <v>597.63285400000007</v>
      </c>
      <c r="C27" s="427" t="s">
        <v>492</v>
      </c>
      <c r="D27" s="428" t="s">
        <v>492</v>
      </c>
      <c r="E27" s="449">
        <v>597.63285400000007</v>
      </c>
      <c r="F27" s="426">
        <v>3060.8625604590006</v>
      </c>
      <c r="G27" s="445" t="s">
        <v>492</v>
      </c>
      <c r="H27" s="450">
        <v>732.08156045900091</v>
      </c>
      <c r="I27" s="429">
        <v>2328.7809999999999</v>
      </c>
      <c r="J27" s="431" t="s">
        <v>492</v>
      </c>
      <c r="K27" s="432">
        <v>3658.4954144590006</v>
      </c>
      <c r="L27" s="246"/>
      <c r="M27" s="227"/>
      <c r="N27" s="737"/>
      <c r="O27" s="227"/>
      <c r="P27" s="227"/>
      <c r="Q27" s="224"/>
      <c r="R27" s="224"/>
      <c r="S27" s="224"/>
      <c r="T27" s="224"/>
      <c r="U27" s="224"/>
      <c r="V27" s="224"/>
      <c r="W27" s="224"/>
      <c r="X27" s="227"/>
      <c r="Y27" s="227"/>
    </row>
    <row r="28" spans="1:25" ht="22.5" customHeight="1" x14ac:dyDescent="0.25">
      <c r="A28" s="419" t="s">
        <v>308</v>
      </c>
      <c r="B28" s="426">
        <v>11684.555744460002</v>
      </c>
      <c r="C28" s="427">
        <v>3728.1372474200011</v>
      </c>
      <c r="D28" s="428">
        <v>5.8724970399999989</v>
      </c>
      <c r="E28" s="429">
        <v>7950.5460000000003</v>
      </c>
      <c r="F28" s="426">
        <v>12.5762915421868</v>
      </c>
      <c r="G28" s="430">
        <v>12.5762915421868</v>
      </c>
      <c r="H28" s="446" t="s">
        <v>492</v>
      </c>
      <c r="I28" s="447" t="s">
        <v>492</v>
      </c>
      <c r="J28" s="431" t="s">
        <v>492</v>
      </c>
      <c r="K28" s="432">
        <v>11697.132036002189</v>
      </c>
      <c r="L28" s="246"/>
      <c r="M28" s="227"/>
      <c r="N28" s="737"/>
      <c r="O28" s="227"/>
      <c r="P28" s="227"/>
      <c r="Q28" s="227"/>
      <c r="R28" s="227"/>
      <c r="S28" s="227"/>
      <c r="T28" s="227"/>
      <c r="U28" s="227"/>
      <c r="V28" s="227"/>
      <c r="W28" s="227"/>
      <c r="X28" s="227"/>
      <c r="Y28" s="227"/>
    </row>
    <row r="29" spans="1:25" ht="14.25" customHeight="1" x14ac:dyDescent="0.25">
      <c r="A29" s="255" t="s">
        <v>268</v>
      </c>
      <c r="B29" s="433">
        <v>3734.009744460001</v>
      </c>
      <c r="C29" s="434">
        <v>3728.1372474200011</v>
      </c>
      <c r="D29" s="435">
        <v>5.8724970399999989</v>
      </c>
      <c r="E29" s="436" t="s">
        <v>492</v>
      </c>
      <c r="F29" s="433" t="s">
        <v>492</v>
      </c>
      <c r="G29" s="451" t="s">
        <v>492</v>
      </c>
      <c r="H29" s="442" t="s">
        <v>492</v>
      </c>
      <c r="I29" s="439" t="s">
        <v>492</v>
      </c>
      <c r="J29" s="440" t="s">
        <v>492</v>
      </c>
      <c r="K29" s="441">
        <v>3734.009744460001</v>
      </c>
      <c r="L29" s="246"/>
      <c r="M29" s="227"/>
      <c r="N29" s="737"/>
      <c r="O29" s="227"/>
      <c r="P29" s="227"/>
      <c r="Q29" s="224"/>
      <c r="R29" s="224"/>
      <c r="S29" s="224"/>
      <c r="T29" s="224"/>
      <c r="U29" s="224"/>
      <c r="V29" s="224"/>
      <c r="W29" s="224"/>
      <c r="X29" s="227"/>
      <c r="Y29" s="227"/>
    </row>
    <row r="30" spans="1:25" ht="14.25" customHeight="1" x14ac:dyDescent="0.25">
      <c r="A30" s="255" t="s">
        <v>267</v>
      </c>
      <c r="B30" s="433">
        <v>7950.5460000000003</v>
      </c>
      <c r="C30" s="434" t="s">
        <v>492</v>
      </c>
      <c r="D30" s="435" t="s">
        <v>492</v>
      </c>
      <c r="E30" s="436">
        <v>7950.5460000000003</v>
      </c>
      <c r="F30" s="433" t="s">
        <v>492</v>
      </c>
      <c r="G30" s="451" t="s">
        <v>492</v>
      </c>
      <c r="H30" s="442" t="s">
        <v>492</v>
      </c>
      <c r="I30" s="439" t="s">
        <v>492</v>
      </c>
      <c r="J30" s="440" t="s">
        <v>492</v>
      </c>
      <c r="K30" s="441">
        <v>7950.5460000000003</v>
      </c>
      <c r="L30" s="246"/>
      <c r="M30" s="227"/>
      <c r="N30" s="737"/>
      <c r="O30" s="227"/>
      <c r="P30" s="227"/>
      <c r="Q30" s="224"/>
      <c r="R30" s="224"/>
      <c r="S30" s="224"/>
      <c r="T30" s="224"/>
      <c r="U30" s="224"/>
      <c r="V30" s="224"/>
      <c r="W30" s="224"/>
      <c r="X30" s="227"/>
      <c r="Y30" s="227"/>
    </row>
    <row r="31" spans="1:25" ht="26.25" customHeight="1" x14ac:dyDescent="0.25">
      <c r="A31" s="425" t="s">
        <v>305</v>
      </c>
      <c r="B31" s="433" t="s">
        <v>492</v>
      </c>
      <c r="C31" s="434" t="s">
        <v>492</v>
      </c>
      <c r="D31" s="435" t="s">
        <v>492</v>
      </c>
      <c r="E31" s="436" t="s">
        <v>492</v>
      </c>
      <c r="F31" s="433">
        <v>12.5762915421868</v>
      </c>
      <c r="G31" s="451">
        <v>12.5762915421868</v>
      </c>
      <c r="H31" s="442" t="s">
        <v>492</v>
      </c>
      <c r="I31" s="439" t="s">
        <v>492</v>
      </c>
      <c r="J31" s="440" t="s">
        <v>492</v>
      </c>
      <c r="K31" s="441">
        <v>12.5762915421868</v>
      </c>
      <c r="L31" s="246"/>
      <c r="M31" s="227"/>
      <c r="N31" s="737"/>
      <c r="O31" s="227"/>
      <c r="P31" s="227"/>
      <c r="Q31" s="224"/>
      <c r="R31" s="224"/>
      <c r="S31" s="224"/>
      <c r="T31" s="224"/>
      <c r="U31" s="224"/>
      <c r="V31" s="224"/>
      <c r="W31" s="224"/>
      <c r="X31" s="227"/>
      <c r="Y31" s="227"/>
    </row>
    <row r="32" spans="1:25" ht="14.25" customHeight="1" x14ac:dyDescent="0.25">
      <c r="A32" s="419" t="s">
        <v>301</v>
      </c>
      <c r="B32" s="426">
        <v>9542</v>
      </c>
      <c r="C32" s="427">
        <v>9542</v>
      </c>
      <c r="D32" s="428" t="s">
        <v>492</v>
      </c>
      <c r="E32" s="429" t="s">
        <v>492</v>
      </c>
      <c r="F32" s="426" t="s">
        <v>492</v>
      </c>
      <c r="G32" s="452" t="s">
        <v>492</v>
      </c>
      <c r="H32" s="446" t="s">
        <v>492</v>
      </c>
      <c r="I32" s="429" t="s">
        <v>492</v>
      </c>
      <c r="J32" s="431" t="s">
        <v>492</v>
      </c>
      <c r="K32" s="432">
        <v>9542</v>
      </c>
      <c r="L32" s="246"/>
      <c r="M32" s="227"/>
      <c r="N32" s="737"/>
      <c r="O32" s="227"/>
      <c r="P32" s="227"/>
      <c r="Q32" s="227"/>
      <c r="R32" s="227"/>
      <c r="S32" s="227"/>
      <c r="T32" s="227"/>
      <c r="U32" s="227"/>
      <c r="V32" s="227"/>
      <c r="W32" s="227"/>
      <c r="X32" s="227"/>
      <c r="Y32" s="227"/>
    </row>
    <row r="33" spans="1:25" ht="24" customHeight="1" x14ac:dyDescent="0.25">
      <c r="A33" s="255" t="s">
        <v>103</v>
      </c>
      <c r="B33" s="433">
        <v>9542</v>
      </c>
      <c r="C33" s="434">
        <v>9542</v>
      </c>
      <c r="D33" s="435" t="s">
        <v>492</v>
      </c>
      <c r="E33" s="439" t="s">
        <v>492</v>
      </c>
      <c r="F33" s="453" t="s">
        <v>492</v>
      </c>
      <c r="G33" s="451" t="s">
        <v>492</v>
      </c>
      <c r="H33" s="442" t="s">
        <v>492</v>
      </c>
      <c r="I33" s="436" t="s">
        <v>492</v>
      </c>
      <c r="J33" s="440" t="s">
        <v>492</v>
      </c>
      <c r="K33" s="441">
        <v>9542</v>
      </c>
      <c r="L33" s="246"/>
      <c r="M33" s="227"/>
      <c r="N33" s="737"/>
      <c r="O33" s="227"/>
      <c r="P33" s="227"/>
      <c r="Q33" s="224"/>
      <c r="R33" s="224"/>
      <c r="S33" s="224"/>
      <c r="T33" s="224"/>
      <c r="U33" s="224"/>
      <c r="V33" s="224"/>
      <c r="W33" s="224"/>
      <c r="X33" s="227"/>
      <c r="Y33" s="227"/>
    </row>
    <row r="34" spans="1:25" ht="14.25" customHeight="1" x14ac:dyDescent="0.25">
      <c r="A34" s="420" t="s">
        <v>277</v>
      </c>
      <c r="B34" s="454" t="s">
        <v>492</v>
      </c>
      <c r="C34" s="455" t="s">
        <v>492</v>
      </c>
      <c r="D34" s="456" t="s">
        <v>492</v>
      </c>
      <c r="E34" s="457" t="s">
        <v>492</v>
      </c>
      <c r="F34" s="454">
        <v>309.56803000000002</v>
      </c>
      <c r="G34" s="458">
        <v>309.56803000000002</v>
      </c>
      <c r="H34" s="456" t="s">
        <v>492</v>
      </c>
      <c r="I34" s="459" t="s">
        <v>492</v>
      </c>
      <c r="J34" s="460" t="s">
        <v>492</v>
      </c>
      <c r="K34" s="461">
        <v>309.56803000000002</v>
      </c>
      <c r="L34" s="246"/>
      <c r="M34" s="227"/>
      <c r="N34" s="737"/>
      <c r="O34" s="227"/>
      <c r="P34" s="227"/>
      <c r="X34" s="227"/>
      <c r="Y34" s="227"/>
    </row>
    <row r="35" spans="1:25" ht="14.25" customHeight="1" thickBot="1" x14ac:dyDescent="0.3">
      <c r="A35" s="420" t="s">
        <v>302</v>
      </c>
      <c r="B35" s="454">
        <v>18059.716190239997</v>
      </c>
      <c r="C35" s="455">
        <v>8421.0248797599997</v>
      </c>
      <c r="D35" s="456">
        <v>957.37737683</v>
      </c>
      <c r="E35" s="457">
        <v>8681.3139336499989</v>
      </c>
      <c r="F35" s="454">
        <v>1551.3158357046966</v>
      </c>
      <c r="G35" s="458" t="s">
        <v>492</v>
      </c>
      <c r="H35" s="456">
        <v>1551.3158357046966</v>
      </c>
      <c r="I35" s="459" t="s">
        <v>492</v>
      </c>
      <c r="J35" s="460" t="s">
        <v>492</v>
      </c>
      <c r="K35" s="461">
        <v>19611.032025944693</v>
      </c>
      <c r="L35" s="246"/>
      <c r="M35" s="227"/>
      <c r="N35" s="737"/>
      <c r="O35" s="227"/>
      <c r="P35" s="227"/>
      <c r="X35" s="227"/>
      <c r="Y35" s="227"/>
    </row>
    <row r="36" spans="1:25" ht="14.25" customHeight="1" thickBot="1" x14ac:dyDescent="0.3">
      <c r="A36" s="421" t="s">
        <v>13</v>
      </c>
      <c r="B36" s="462">
        <v>500915.61496469995</v>
      </c>
      <c r="C36" s="463">
        <v>78082.876592669985</v>
      </c>
      <c r="D36" s="464">
        <v>11441.581750689998</v>
      </c>
      <c r="E36" s="465">
        <v>411391.15662133996</v>
      </c>
      <c r="F36" s="462">
        <v>4959.5399210492651</v>
      </c>
      <c r="G36" s="466">
        <v>322.14432154218684</v>
      </c>
      <c r="H36" s="464">
        <v>2308.6145995070788</v>
      </c>
      <c r="I36" s="465">
        <v>2328.7809999999999</v>
      </c>
      <c r="J36" s="467">
        <v>73768.000002871893</v>
      </c>
      <c r="K36" s="467">
        <v>579643.15488862107</v>
      </c>
      <c r="L36" s="246"/>
      <c r="M36" s="227"/>
      <c r="N36" s="737"/>
      <c r="O36" s="227"/>
      <c r="P36" s="227"/>
      <c r="Q36" s="227"/>
      <c r="R36" s="227"/>
      <c r="S36" s="227"/>
      <c r="T36" s="227"/>
      <c r="U36" s="227"/>
      <c r="V36" s="227"/>
      <c r="W36" s="227"/>
      <c r="X36" s="227"/>
      <c r="Y36" s="227"/>
    </row>
    <row r="37" spans="1:25" x14ac:dyDescent="0.2">
      <c r="B37" s="254"/>
      <c r="C37" s="254"/>
      <c r="D37" s="254"/>
      <c r="E37" s="254"/>
      <c r="F37" s="254"/>
      <c r="G37" s="254"/>
      <c r="H37" s="254"/>
      <c r="I37" s="254"/>
      <c r="J37" s="254"/>
      <c r="K37" s="254"/>
    </row>
    <row r="38" spans="1:25" x14ac:dyDescent="0.2">
      <c r="A38" s="214" t="s">
        <v>384</v>
      </c>
    </row>
    <row r="40" spans="1:25" ht="15" x14ac:dyDescent="0.25">
      <c r="B40"/>
      <c r="C40"/>
      <c r="D40"/>
      <c r="E40"/>
      <c r="F40"/>
      <c r="G40"/>
      <c r="H40"/>
      <c r="I40"/>
      <c r="J40"/>
      <c r="K40"/>
    </row>
    <row r="41" spans="1:25" ht="15" x14ac:dyDescent="0.25">
      <c r="B41"/>
      <c r="C41"/>
      <c r="D41"/>
      <c r="E41"/>
      <c r="F41"/>
      <c r="G41"/>
      <c r="H41"/>
      <c r="I41"/>
      <c r="J41"/>
      <c r="K41"/>
    </row>
    <row r="42" spans="1:25" ht="15" x14ac:dyDescent="0.25">
      <c r="B42"/>
      <c r="C42"/>
      <c r="D42"/>
      <c r="E42"/>
      <c r="F42"/>
      <c r="G42"/>
      <c r="H42"/>
      <c r="I42"/>
      <c r="J42"/>
      <c r="K42"/>
    </row>
    <row r="43" spans="1:25" ht="15" x14ac:dyDescent="0.25">
      <c r="B43"/>
      <c r="C43"/>
      <c r="D43"/>
      <c r="E43"/>
      <c r="F43"/>
      <c r="G43"/>
      <c r="H43"/>
      <c r="I43"/>
      <c r="J43"/>
      <c r="K43"/>
    </row>
    <row r="44" spans="1:25" ht="15" x14ac:dyDescent="0.25">
      <c r="B44"/>
      <c r="C44"/>
      <c r="D44"/>
      <c r="E44"/>
      <c r="F44"/>
      <c r="G44"/>
      <c r="H44"/>
      <c r="I44"/>
      <c r="J44"/>
      <c r="K44"/>
    </row>
    <row r="45" spans="1:25" x14ac:dyDescent="0.2">
      <c r="B45" s="254"/>
      <c r="C45" s="254"/>
      <c r="D45" s="254"/>
      <c r="E45" s="254"/>
      <c r="F45" s="254"/>
      <c r="G45" s="254"/>
      <c r="H45" s="254"/>
      <c r="I45" s="254"/>
      <c r="J45" s="254"/>
      <c r="K45" s="254"/>
    </row>
    <row r="46" spans="1:25" x14ac:dyDescent="0.2">
      <c r="B46" s="254"/>
      <c r="C46" s="254"/>
      <c r="D46" s="254"/>
      <c r="E46" s="254"/>
      <c r="F46" s="254"/>
      <c r="G46" s="254"/>
      <c r="H46" s="254"/>
      <c r="I46" s="254"/>
      <c r="J46" s="254"/>
      <c r="K46" s="254"/>
    </row>
  </sheetData>
  <mergeCells count="8">
    <mergeCell ref="A1:M1"/>
    <mergeCell ref="A4:A5"/>
    <mergeCell ref="B4:B5"/>
    <mergeCell ref="C4:E4"/>
    <mergeCell ref="F4:F5"/>
    <mergeCell ref="G4:I4"/>
    <mergeCell ref="J4:J5"/>
    <mergeCell ref="K4:K5"/>
  </mergeCells>
  <hyperlinks>
    <hyperlink ref="A2" location="OBSAH!A1" tooltip="obsah" display="zpět na obsah"/>
  </hyperlinks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workbookViewId="0">
      <selection activeCell="A27" sqref="A27:I27"/>
    </sheetView>
  </sheetViews>
  <sheetFormatPr defaultColWidth="9.140625" defaultRowHeight="14.25" x14ac:dyDescent="0.2"/>
  <cols>
    <col min="1" max="5" width="11.42578125" style="210" customWidth="1"/>
    <col min="6" max="6" width="14" style="210" customWidth="1"/>
    <col min="7" max="7" width="11.42578125" style="210" customWidth="1"/>
    <col min="8" max="8" width="8.42578125" style="210" customWidth="1"/>
    <col min="9" max="9" width="26.140625" style="210" customWidth="1"/>
    <col min="10" max="10" width="14.140625" style="210" bestFit="1" customWidth="1"/>
    <col min="11" max="16384" width="9.140625" style="210"/>
  </cols>
  <sheetData>
    <row r="1" spans="1:10" x14ac:dyDescent="0.2">
      <c r="A1" s="938" t="s">
        <v>400</v>
      </c>
      <c r="B1" s="938"/>
      <c r="C1" s="938"/>
      <c r="D1" s="938"/>
      <c r="E1" s="938"/>
      <c r="F1" s="938"/>
      <c r="G1" s="938"/>
      <c r="H1" s="938"/>
    </row>
    <row r="2" spans="1:10" ht="15" x14ac:dyDescent="0.25">
      <c r="A2" s="14" t="s">
        <v>0</v>
      </c>
      <c r="B2" s="1"/>
      <c r="C2" s="1"/>
      <c r="D2" s="1"/>
      <c r="E2" s="1"/>
      <c r="F2" s="1"/>
      <c r="G2" s="1"/>
      <c r="H2" s="1"/>
    </row>
    <row r="3" spans="1:10" ht="7.5" customHeight="1" thickBot="1" x14ac:dyDescent="0.25"/>
    <row r="4" spans="1:10" ht="17.25" customHeight="1" x14ac:dyDescent="0.2">
      <c r="A4" s="887" t="s">
        <v>1</v>
      </c>
      <c r="B4" s="890" t="s">
        <v>392</v>
      </c>
      <c r="C4" s="890"/>
      <c r="D4" s="890"/>
      <c r="E4" s="891" t="s">
        <v>2</v>
      </c>
      <c r="F4" s="892"/>
      <c r="G4" s="892"/>
    </row>
    <row r="5" spans="1:10" ht="18.75" customHeight="1" x14ac:dyDescent="0.2">
      <c r="A5" s="888"/>
      <c r="B5" s="893" t="s">
        <v>3</v>
      </c>
      <c r="C5" s="893" t="s">
        <v>4</v>
      </c>
      <c r="D5" s="895"/>
      <c r="E5" s="896" t="s">
        <v>390</v>
      </c>
      <c r="F5" s="939" t="s">
        <v>409</v>
      </c>
      <c r="G5" s="898" t="s">
        <v>391</v>
      </c>
    </row>
    <row r="6" spans="1:10" ht="18.75" customHeight="1" thickBot="1" x14ac:dyDescent="0.25">
      <c r="A6" s="889"/>
      <c r="B6" s="894"/>
      <c r="C6" s="593" t="s">
        <v>5</v>
      </c>
      <c r="D6" s="593" t="s">
        <v>6</v>
      </c>
      <c r="E6" s="897"/>
      <c r="F6" s="940"/>
      <c r="G6" s="899"/>
    </row>
    <row r="7" spans="1:10" ht="15" customHeight="1" x14ac:dyDescent="0.25">
      <c r="A7" s="577">
        <v>2010</v>
      </c>
      <c r="B7" s="706">
        <v>2.6613643540655518</v>
      </c>
      <c r="C7" s="578" t="s">
        <v>492</v>
      </c>
      <c r="D7" s="578" t="s">
        <v>492</v>
      </c>
      <c r="E7" s="708">
        <v>6.6652917677398754E-2</v>
      </c>
      <c r="F7" s="708">
        <v>0.87857588338004478</v>
      </c>
      <c r="G7" s="712">
        <v>253.04762302012605</v>
      </c>
      <c r="I7"/>
      <c r="J7"/>
    </row>
    <row r="8" spans="1:10" ht="15" customHeight="1" x14ac:dyDescent="0.25">
      <c r="A8" s="579">
        <v>2011</v>
      </c>
      <c r="B8" s="707">
        <v>2.7558792722614243</v>
      </c>
      <c r="C8" s="692">
        <v>9.4514918195872433E-2</v>
      </c>
      <c r="D8" s="692">
        <v>3.551370861772063</v>
      </c>
      <c r="E8" s="709">
        <v>6.7839983976198462E-2</v>
      </c>
      <c r="F8" s="709">
        <v>0.89758909475770887</v>
      </c>
      <c r="G8" s="713">
        <v>262.54790778081133</v>
      </c>
      <c r="I8"/>
      <c r="J8"/>
    </row>
    <row r="9" spans="1:10" ht="15" customHeight="1" x14ac:dyDescent="0.25">
      <c r="A9" s="579">
        <v>2012</v>
      </c>
      <c r="B9" s="707">
        <v>2.7670740958181357</v>
      </c>
      <c r="C9" s="692">
        <v>1.119482355671142E-2</v>
      </c>
      <c r="D9" s="692">
        <v>0.40621603672519324</v>
      </c>
      <c r="E9" s="709">
        <v>6.7672625280713702E-2</v>
      </c>
      <c r="F9" s="709">
        <v>0.88757001465909102</v>
      </c>
      <c r="G9" s="713">
        <v>263.29801052308744</v>
      </c>
      <c r="I9"/>
      <c r="J9"/>
    </row>
    <row r="10" spans="1:10" ht="15" customHeight="1" x14ac:dyDescent="0.25">
      <c r="A10" s="579">
        <v>2013</v>
      </c>
      <c r="B10" s="707">
        <v>2.918503594201741</v>
      </c>
      <c r="C10" s="692">
        <v>0.15142949838360531</v>
      </c>
      <c r="D10" s="692">
        <v>5.4725494562093635</v>
      </c>
      <c r="E10" s="709">
        <v>7.0447423119271949E-2</v>
      </c>
      <c r="F10" s="709">
        <v>0.93663598880267052</v>
      </c>
      <c r="G10" s="713">
        <v>277.66926260722425</v>
      </c>
      <c r="I10"/>
      <c r="J10"/>
    </row>
    <row r="11" spans="1:10" ht="15" customHeight="1" x14ac:dyDescent="0.25">
      <c r="A11" s="579">
        <v>2014</v>
      </c>
      <c r="B11" s="707">
        <v>4.3438791448992884</v>
      </c>
      <c r="C11" s="692">
        <v>1.4253755506975474</v>
      </c>
      <c r="D11" s="692">
        <v>48.839259733288465</v>
      </c>
      <c r="E11" s="709">
        <v>9.995658176025328E-2</v>
      </c>
      <c r="F11" s="709">
        <v>1.3130604530151571</v>
      </c>
      <c r="G11" s="713">
        <v>412.72861824317795</v>
      </c>
      <c r="I11"/>
      <c r="J11"/>
    </row>
    <row r="12" spans="1:10" ht="15" customHeight="1" x14ac:dyDescent="0.25">
      <c r="A12" s="579">
        <v>2015</v>
      </c>
      <c r="B12" s="707">
        <v>2.8176330371400891</v>
      </c>
      <c r="C12" s="692">
        <v>-1.5262461077591993</v>
      </c>
      <c r="D12" s="692">
        <v>-35.135556419689131</v>
      </c>
      <c r="E12" s="709">
        <v>6.091681668266008E-2</v>
      </c>
      <c r="F12" s="709">
        <v>0.82666557946068986</v>
      </c>
      <c r="G12" s="713">
        <v>267.25301506354572</v>
      </c>
      <c r="I12"/>
      <c r="J12"/>
    </row>
    <row r="13" spans="1:10" ht="15" customHeight="1" x14ac:dyDescent="0.25">
      <c r="A13" s="579">
        <v>2016</v>
      </c>
      <c r="B13" s="707">
        <v>3.2944862488582687</v>
      </c>
      <c r="C13" s="692">
        <v>0.47685321171817963</v>
      </c>
      <c r="D13" s="692">
        <v>16.923893403883007</v>
      </c>
      <c r="E13" s="709">
        <v>6.8679872259663086E-2</v>
      </c>
      <c r="F13" s="709">
        <v>0.92242930417909352</v>
      </c>
      <c r="G13" s="713">
        <v>311.8218354431616</v>
      </c>
      <c r="I13"/>
      <c r="J13"/>
    </row>
    <row r="14" spans="1:10" ht="15" customHeight="1" x14ac:dyDescent="0.25">
      <c r="A14" s="580">
        <v>2017</v>
      </c>
      <c r="B14" s="707">
        <v>4.0214338757203265</v>
      </c>
      <c r="C14" s="692">
        <v>0.72694762686205783</v>
      </c>
      <c r="D14" s="692">
        <v>22.065583886227703</v>
      </c>
      <c r="E14" s="709">
        <v>7.8685895098233802E-2</v>
      </c>
      <c r="F14" s="709">
        <v>1.0661011591998746</v>
      </c>
      <c r="G14" s="713">
        <v>379.75579603093917</v>
      </c>
      <c r="I14"/>
      <c r="J14"/>
    </row>
    <row r="15" spans="1:10" ht="15" customHeight="1" x14ac:dyDescent="0.25">
      <c r="A15" s="580">
        <v>2018</v>
      </c>
      <c r="B15" s="707">
        <v>3.7778432459255935</v>
      </c>
      <c r="C15" s="692">
        <v>-0.243590629794733</v>
      </c>
      <c r="D15" s="692">
        <v>-6.0573078489597361</v>
      </c>
      <c r="E15" s="709">
        <v>6.9820922526897672E-2</v>
      </c>
      <c r="F15" s="709">
        <v>0.93462417840236267</v>
      </c>
      <c r="G15" s="713">
        <v>355.51386927929644</v>
      </c>
      <c r="I15"/>
      <c r="J15"/>
    </row>
    <row r="16" spans="1:10" ht="15" customHeight="1" x14ac:dyDescent="0.25">
      <c r="A16" s="580">
        <v>2019</v>
      </c>
      <c r="B16" s="707">
        <v>4.0540483372052902</v>
      </c>
      <c r="C16" s="692">
        <v>0.27620509127969672</v>
      </c>
      <c r="D16" s="692">
        <v>7.311184538362836</v>
      </c>
      <c r="E16" s="709">
        <v>6.9999995462405248E-2</v>
      </c>
      <c r="F16" s="709">
        <v>0.92064549987997768</v>
      </c>
      <c r="G16" s="713">
        <v>379.97237099607156</v>
      </c>
      <c r="I16"/>
      <c r="J16"/>
    </row>
    <row r="17" spans="1:10" ht="15" customHeight="1" x14ac:dyDescent="0.25">
      <c r="A17" s="580">
        <v>2020</v>
      </c>
      <c r="B17" s="707">
        <v>4.0491430853551913</v>
      </c>
      <c r="C17" s="692">
        <v>-4.9052518500989351E-3</v>
      </c>
      <c r="D17" s="692">
        <v>-0.1209963829262195</v>
      </c>
      <c r="E17" s="709">
        <v>7.0923982745450947E-2</v>
      </c>
      <c r="F17" s="709">
        <v>0.76976761153937467</v>
      </c>
      <c r="G17" s="713">
        <v>378.4191056442819</v>
      </c>
      <c r="I17"/>
      <c r="J17"/>
    </row>
    <row r="18" spans="1:10" ht="15" customHeight="1" x14ac:dyDescent="0.25">
      <c r="A18" s="580">
        <v>2021</v>
      </c>
      <c r="B18" s="707">
        <v>4.9595399210492648</v>
      </c>
      <c r="C18" s="692">
        <v>0.91039683569407348</v>
      </c>
      <c r="D18" s="692">
        <v>22.483691400947702</v>
      </c>
      <c r="E18" s="709">
        <v>8.1187914271511771E-2</v>
      </c>
      <c r="F18" s="709">
        <v>0.8556195099038556</v>
      </c>
      <c r="G18" s="713">
        <v>472.2989016174181</v>
      </c>
      <c r="I18"/>
      <c r="J18"/>
    </row>
    <row r="19" spans="1:10" ht="7.5" customHeight="1" x14ac:dyDescent="0.2"/>
    <row r="20" spans="1:10" ht="13.5" customHeight="1" x14ac:dyDescent="0.2">
      <c r="A20" s="214" t="s">
        <v>384</v>
      </c>
    </row>
    <row r="24" spans="1:10" x14ac:dyDescent="0.2">
      <c r="D24" s="215"/>
      <c r="E24" s="215"/>
      <c r="F24" s="215"/>
      <c r="G24" s="215"/>
    </row>
    <row r="28" spans="1:10" ht="34.5" customHeight="1" x14ac:dyDescent="0.2">
      <c r="D28" s="778"/>
    </row>
    <row r="31" spans="1:10" ht="25.5" customHeight="1" x14ac:dyDescent="0.2"/>
    <row r="32" spans="1:10" ht="25.5" customHeight="1" x14ac:dyDescent="0.2"/>
  </sheetData>
  <mergeCells count="9">
    <mergeCell ref="A1:H1"/>
    <mergeCell ref="A4:A6"/>
    <mergeCell ref="B4:D4"/>
    <mergeCell ref="E4:G4"/>
    <mergeCell ref="B5:B6"/>
    <mergeCell ref="C5:D5"/>
    <mergeCell ref="E5:E6"/>
    <mergeCell ref="F5:F6"/>
    <mergeCell ref="G5:G6"/>
  </mergeCells>
  <hyperlinks>
    <hyperlink ref="A2" location="OBSAH!A1" tooltip="obsah" display="zpět na obsah"/>
  </hyperlink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35</vt:i4>
      </vt:variant>
      <vt:variant>
        <vt:lpstr>Pojmenované oblasti</vt:lpstr>
      </vt:variant>
      <vt:variant>
        <vt:i4>7</vt:i4>
      </vt:variant>
    </vt:vector>
  </HeadingPairs>
  <TitlesOfParts>
    <vt:vector size="42" baseType="lpstr">
      <vt:lpstr>OBSAH</vt:lpstr>
      <vt:lpstr>T1.1</vt:lpstr>
      <vt:lpstr>T1.2</vt:lpstr>
      <vt:lpstr>T1.3</vt:lpstr>
      <vt:lpstr>T1.4</vt:lpstr>
      <vt:lpstr>T1.5</vt:lpstr>
      <vt:lpstr>T1.6</vt:lpstr>
      <vt:lpstr>T1.7</vt:lpstr>
      <vt:lpstr>T1.8</vt:lpstr>
      <vt:lpstr>T2.1</vt:lpstr>
      <vt:lpstr>T2.2</vt:lpstr>
      <vt:lpstr>T2.3</vt:lpstr>
      <vt:lpstr>T2.4</vt:lpstr>
      <vt:lpstr>T2.5</vt:lpstr>
      <vt:lpstr>T2.6</vt:lpstr>
      <vt:lpstr>T2.7</vt:lpstr>
      <vt:lpstr>T2.8</vt:lpstr>
      <vt:lpstr>T2.9</vt:lpstr>
      <vt:lpstr>T2.10</vt:lpstr>
      <vt:lpstr>T2.11</vt:lpstr>
      <vt:lpstr>T2.12a</vt:lpstr>
      <vt:lpstr>T2.12b</vt:lpstr>
      <vt:lpstr>T3.1</vt:lpstr>
      <vt:lpstr>T3.2</vt:lpstr>
      <vt:lpstr>T3.3</vt:lpstr>
      <vt:lpstr>T3.4</vt:lpstr>
      <vt:lpstr>T3.5</vt:lpstr>
      <vt:lpstr>T3.6</vt:lpstr>
      <vt:lpstr>T3.7</vt:lpstr>
      <vt:lpstr>T3.8</vt:lpstr>
      <vt:lpstr>T3.9</vt:lpstr>
      <vt:lpstr>T3.10</vt:lpstr>
      <vt:lpstr>T3.11</vt:lpstr>
      <vt:lpstr>T3.12</vt:lpstr>
      <vt:lpstr>T4.1</vt:lpstr>
      <vt:lpstr>T1.1!Oblast_tisku</vt:lpstr>
      <vt:lpstr>T1.3!Oblast_tisku</vt:lpstr>
      <vt:lpstr>T2.2!Oblast_tisku</vt:lpstr>
      <vt:lpstr>T2.5!Oblast_tisku</vt:lpstr>
      <vt:lpstr>T3.10!Oblast_tisku</vt:lpstr>
      <vt:lpstr>T3.8!Oblast_tisku</vt:lpstr>
      <vt:lpstr>T1.5!OLE_LINK100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lojkova21784</dc:creator>
  <cp:lastModifiedBy>Lojková Romana</cp:lastModifiedBy>
  <cp:lastPrinted>2023-09-18T11:54:01Z</cp:lastPrinted>
  <dcterms:created xsi:type="dcterms:W3CDTF">2022-01-14T11:03:04Z</dcterms:created>
  <dcterms:modified xsi:type="dcterms:W3CDTF">2023-09-19T06:05:32Z</dcterms:modified>
</cp:coreProperties>
</file>