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esktop\23004219\23004219tabulky.xlsx\"/>
    </mc:Choice>
  </mc:AlternateContent>
  <bookViews>
    <workbookView xWindow="0" yWindow="0" windowWidth="28800" windowHeight="11700"/>
  </bookViews>
  <sheets>
    <sheet name="23004219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O23" i="1"/>
  <c r="M23" i="1"/>
  <c r="K23" i="1"/>
  <c r="I23" i="1"/>
  <c r="G23" i="1"/>
  <c r="E23" i="1"/>
  <c r="C23" i="1"/>
  <c r="Q22" i="1"/>
  <c r="O22" i="1"/>
  <c r="M22" i="1"/>
  <c r="K22" i="1"/>
  <c r="I22" i="1"/>
  <c r="G22" i="1"/>
  <c r="E22" i="1"/>
  <c r="C22" i="1"/>
  <c r="Q21" i="1"/>
  <c r="O21" i="1"/>
  <c r="M21" i="1"/>
  <c r="K21" i="1"/>
  <c r="I21" i="1"/>
  <c r="G21" i="1"/>
  <c r="E21" i="1"/>
  <c r="C21" i="1"/>
  <c r="Q20" i="1"/>
  <c r="O20" i="1"/>
  <c r="M20" i="1"/>
  <c r="K20" i="1"/>
  <c r="I20" i="1"/>
  <c r="G20" i="1"/>
  <c r="E20" i="1"/>
  <c r="C20" i="1"/>
  <c r="Q19" i="1"/>
  <c r="O19" i="1"/>
  <c r="M19" i="1"/>
  <c r="K19" i="1"/>
  <c r="I19" i="1"/>
  <c r="G19" i="1"/>
  <c r="E19" i="1"/>
  <c r="C19" i="1"/>
  <c r="Q18" i="1"/>
  <c r="O18" i="1"/>
  <c r="M18" i="1"/>
  <c r="K18" i="1"/>
  <c r="I18" i="1"/>
  <c r="G18" i="1"/>
  <c r="E18" i="1"/>
  <c r="C18" i="1"/>
</calcChain>
</file>

<file path=xl/sharedStrings.xml><?xml version="1.0" encoding="utf-8"?>
<sst xmlns="http://schemas.openxmlformats.org/spreadsheetml/2006/main" count="99" uniqueCount="34">
  <si>
    <r>
      <t>Tab. 13: Mateřské školy</t>
    </r>
    <r>
      <rPr>
        <sz val="10"/>
        <color theme="1"/>
        <rFont val="Arial"/>
        <family val="2"/>
        <charset val="238"/>
      </rPr>
      <t xml:space="preserve"> celkem</t>
    </r>
    <r>
      <rPr>
        <b/>
        <sz val="10"/>
        <color theme="1"/>
        <rFont val="Arial"/>
        <family val="2"/>
        <charset val="238"/>
      </rPr>
      <t xml:space="preserve"> - děti s jiným než českým státním občanstvím</t>
    </r>
    <r>
      <rPr>
        <sz val="10"/>
        <color theme="1"/>
        <rFont val="Arial"/>
        <family val="2"/>
        <charset val="238"/>
      </rPr>
      <t xml:space="preserve"> v časové řadě 2008/09 - 2018/19</t>
    </r>
  </si>
  <si>
    <t>Školní 
rok</t>
  </si>
  <si>
    <t>Celkem</t>
  </si>
  <si>
    <t>celkem</t>
  </si>
  <si>
    <t>z toho občané Slovenska</t>
  </si>
  <si>
    <t>v tom občané</t>
  </si>
  <si>
    <t>Vietnamu</t>
  </si>
  <si>
    <t>Ukrajiny</t>
  </si>
  <si>
    <t>Ruska</t>
  </si>
  <si>
    <t>ostatních zemí mimo EU</t>
  </si>
  <si>
    <t>počet</t>
  </si>
  <si>
    <r>
      <t>%</t>
    </r>
    <r>
      <rPr>
        <i/>
        <vertAlign val="superscript"/>
        <sz val="8"/>
        <color theme="1"/>
        <rFont val="Arial"/>
        <family val="2"/>
        <charset val="238"/>
      </rPr>
      <t>1)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</si>
  <si>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2)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</si>
  <si>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</si>
  <si>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</si>
  <si>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</si>
  <si>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</si>
  <si>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</si>
  <si>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</si>
  <si>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</si>
  <si>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</si>
  <si>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</si>
  <si>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</si>
  <si>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</si>
  <si>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</si>
  <si>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</si>
  <si>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</si>
  <si>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</si>
  <si>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</si>
  <si>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</si>
  <si>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rPr>
        <i/>
        <vertAlign val="superscript"/>
        <sz val="8"/>
        <color theme="1"/>
        <rFont val="Arial"/>
        <family val="2"/>
        <charset val="238"/>
      </rPr>
      <t xml:space="preserve">1) </t>
    </r>
    <r>
      <rPr>
        <i/>
        <sz val="8"/>
        <color theme="1"/>
        <rFont val="Arial"/>
        <family val="2"/>
        <charset val="238"/>
      </rPr>
      <t xml:space="preserve">podíl na celkovém počtu dětí v mateřských školách v daném školním roce 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</si>
  <si>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dětí s uvedeným občanstvím na celkovém počtu dětí s cizím státním občanstvím v mateřských školách v daném školním roce</t>
    </r>
  </si>
  <si>
    <t>Občané EU</t>
  </si>
  <si>
    <t>Občané ostatních států (mimo země EU)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</si>
</sst>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0" fontId="6" fillId="0" borderId="0" applyBorder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2" applyAlignment="1" applyProtection="1"/>
    <xf numFmtId="0" fontId="5" fillId="0" borderId="0" xfId="0" applyFont="1"/>
    <xf numFmtId="0" fontId="8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vertical="center"/>
    </xf>
    <xf numFmtId="165" fontId="5" fillId="0" borderId="29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4" fontId="8" fillId="0" borderId="29" xfId="0" applyNumberFormat="1" applyFont="1" applyFill="1" applyBorder="1" applyAlignment="1">
      <alignment vertical="center"/>
    </xf>
    <xf numFmtId="165" fontId="5" fillId="0" borderId="8" xfId="1" applyNumberFormat="1" applyFont="1" applyFill="1" applyBorder="1" applyAlignment="1">
      <alignment vertical="center"/>
    </xf>
    <xf numFmtId="164" fontId="8" fillId="0" borderId="30" xfId="0" applyNumberFormat="1" applyFont="1" applyFill="1" applyBorder="1" applyAlignment="1">
      <alignment vertical="center"/>
    </xf>
    <xf numFmtId="165" fontId="5" fillId="0" borderId="3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8" fillId="0" borderId="31" xfId="0" applyNumberFormat="1" applyFont="1" applyFill="1" applyBorder="1" applyAlignment="1">
      <alignment vertical="center"/>
    </xf>
    <xf numFmtId="165" fontId="5" fillId="0" borderId="32" xfId="1" applyNumberFormat="1" applyFont="1" applyFill="1" applyBorder="1" applyAlignment="1">
      <alignment vertical="center"/>
    </xf>
    <xf numFmtId="165" fontId="5" fillId="0" borderId="33" xfId="1" applyNumberFormat="1" applyFont="1" applyFill="1" applyBorder="1" applyAlignment="1">
      <alignment vertical="center"/>
    </xf>
    <xf numFmtId="164" fontId="8" fillId="0" borderId="32" xfId="0" applyNumberFormat="1" applyFont="1" applyFill="1" applyBorder="1" applyAlignment="1">
      <alignment vertical="center"/>
    </xf>
    <xf numFmtId="165" fontId="5" fillId="0" borderId="22" xfId="1" applyNumberFormat="1" applyFont="1" applyFill="1" applyBorder="1" applyAlignment="1">
      <alignment vertical="center"/>
    </xf>
    <xf numFmtId="164" fontId="8" fillId="0" borderId="34" xfId="0" applyNumberFormat="1" applyFont="1" applyFill="1" applyBorder="1" applyAlignment="1">
      <alignment vertical="center"/>
    </xf>
    <xf numFmtId="165" fontId="5" fillId="0" borderId="34" xfId="1" applyNumberFormat="1" applyFont="1" applyFill="1" applyBorder="1" applyAlignment="1">
      <alignment vertical="center"/>
    </xf>
    <xf numFmtId="0" fontId="7" fillId="2" borderId="36" xfId="4" applyFont="1" applyFill="1" applyBorder="1" applyAlignment="1" applyProtection="1">
      <alignment horizontal="center" vertical="center"/>
      <protection locked="0"/>
    </xf>
    <xf numFmtId="164" fontId="7" fillId="2" borderId="37" xfId="3" applyNumberFormat="1" applyFont="1" applyFill="1" applyBorder="1" applyAlignment="1" applyProtection="1">
      <alignment vertical="center"/>
      <protection locked="0"/>
    </xf>
    <xf numFmtId="164" fontId="7" fillId="2" borderId="36" xfId="3" applyNumberFormat="1" applyFont="1" applyFill="1" applyBorder="1" applyAlignment="1" applyProtection="1">
      <alignment horizontal="center" vertical="center"/>
      <protection locked="0"/>
    </xf>
    <xf numFmtId="164" fontId="7" fillId="2" borderId="38" xfId="3" applyNumberFormat="1" applyFont="1" applyFill="1" applyBorder="1" applyAlignment="1" applyProtection="1">
      <alignment horizontal="center" vertical="center"/>
      <protection locked="0"/>
    </xf>
    <xf numFmtId="164" fontId="7" fillId="2" borderId="38" xfId="3" applyNumberFormat="1" applyFont="1" applyFill="1" applyBorder="1" applyAlignment="1" applyProtection="1">
      <alignment vertical="center"/>
      <protection locked="0"/>
    </xf>
    <xf numFmtId="0" fontId="10" fillId="2" borderId="40" xfId="4" applyFont="1" applyFill="1" applyBorder="1" applyAlignment="1" applyProtection="1">
      <alignment horizontal="center" vertical="center"/>
      <protection locked="0"/>
    </xf>
    <xf numFmtId="165" fontId="7" fillId="2" borderId="39" xfId="1" applyNumberFormat="1" applyFont="1" applyFill="1" applyBorder="1" applyAlignment="1" applyProtection="1">
      <alignment vertical="center"/>
      <protection locked="0"/>
    </xf>
    <xf numFmtId="165" fontId="7" fillId="2" borderId="40" xfId="1" applyNumberFormat="1" applyFont="1" applyFill="1" applyBorder="1" applyAlignment="1" applyProtection="1">
      <alignment horizontal="center" vertical="center"/>
      <protection locked="0"/>
    </xf>
    <xf numFmtId="165" fontId="7" fillId="2" borderId="41" xfId="1" applyNumberFormat="1" applyFont="1" applyFill="1" applyBorder="1" applyAlignment="1" applyProtection="1">
      <alignment horizontal="center" vertical="center"/>
      <protection locked="0"/>
    </xf>
    <xf numFmtId="165" fontId="7" fillId="2" borderId="41" xfId="1" applyNumberFormat="1" applyFont="1" applyFill="1" applyBorder="1" applyAlignment="1" applyProtection="1">
      <alignment vertical="center"/>
      <protection locked="0"/>
    </xf>
    <xf numFmtId="0" fontId="7" fillId="2" borderId="43" xfId="4" applyFont="1" applyFill="1" applyBorder="1" applyAlignment="1" applyProtection="1">
      <alignment horizontal="center" vertical="center"/>
      <protection locked="0"/>
    </xf>
    <xf numFmtId="164" fontId="7" fillId="2" borderId="44" xfId="3" applyNumberFormat="1" applyFont="1" applyFill="1" applyBorder="1" applyAlignment="1" applyProtection="1">
      <alignment vertical="center"/>
      <protection locked="0"/>
    </xf>
    <xf numFmtId="164" fontId="7" fillId="2" borderId="43" xfId="3" applyNumberFormat="1" applyFont="1" applyFill="1" applyBorder="1" applyAlignment="1" applyProtection="1">
      <alignment horizontal="center" vertical="center"/>
      <protection locked="0"/>
    </xf>
    <xf numFmtId="164" fontId="7" fillId="2" borderId="45" xfId="3" applyNumberFormat="1" applyFont="1" applyFill="1" applyBorder="1" applyAlignment="1" applyProtection="1">
      <alignment horizontal="center" vertical="center"/>
      <protection locked="0"/>
    </xf>
    <xf numFmtId="164" fontId="7" fillId="2" borderId="45" xfId="3" applyNumberFormat="1" applyFont="1" applyFill="1" applyBorder="1" applyAlignment="1" applyProtection="1">
      <alignment vertical="center"/>
      <protection locked="0"/>
    </xf>
    <xf numFmtId="0" fontId="10" fillId="0" borderId="0" xfId="4" applyFont="1"/>
    <xf numFmtId="0" fontId="10" fillId="2" borderId="46" xfId="4" applyFont="1" applyFill="1" applyBorder="1" applyAlignment="1" applyProtection="1">
      <alignment horizontal="center" vertical="center"/>
      <protection locked="0"/>
    </xf>
    <xf numFmtId="165" fontId="7" fillId="2" borderId="31" xfId="1" applyNumberFormat="1" applyFont="1" applyFill="1" applyBorder="1" applyAlignment="1" applyProtection="1">
      <alignment vertical="center"/>
      <protection locked="0"/>
    </xf>
    <xf numFmtId="165" fontId="7" fillId="2" borderId="46" xfId="1" applyNumberFormat="1" applyFont="1" applyFill="1" applyBorder="1" applyAlignment="1" applyProtection="1">
      <alignment horizontal="center" vertical="center"/>
      <protection locked="0"/>
    </xf>
    <xf numFmtId="165" fontId="7" fillId="2" borderId="32" xfId="1" applyNumberFormat="1" applyFont="1" applyFill="1" applyBorder="1" applyAlignment="1" applyProtection="1">
      <alignment horizontal="center" vertical="center"/>
      <protection locked="0"/>
    </xf>
    <xf numFmtId="165" fontId="7" fillId="2" borderId="32" xfId="1" applyNumberFormat="1" applyFont="1" applyFill="1" applyBorder="1" applyAlignment="1" applyProtection="1">
      <alignment vertical="center"/>
      <protection locked="0"/>
    </xf>
    <xf numFmtId="0" fontId="5" fillId="0" borderId="0" xfId="4" applyFont="1" applyBorder="1" applyAlignment="1" applyProtection="1">
      <protection locked="0"/>
    </xf>
    <xf numFmtId="0" fontId="5" fillId="0" borderId="0" xfId="4" applyFont="1" applyBorder="1" applyProtection="1">
      <protection locked="0"/>
    </xf>
    <xf numFmtId="0" fontId="0" fillId="0" borderId="0" xfId="0" applyBorder="1"/>
    <xf numFmtId="164" fontId="8" fillId="0" borderId="0" xfId="0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 applyProtection="1">
      <alignment horizontal="right" vertical="center"/>
      <protection locked="0"/>
    </xf>
    <xf numFmtId="0" fontId="7" fillId="0" borderId="7" xfId="4" applyFont="1" applyFill="1" applyBorder="1" applyAlignment="1" applyProtection="1">
      <alignment horizontal="center" vertical="center"/>
      <protection locked="0"/>
    </xf>
    <xf numFmtId="0" fontId="7" fillId="0" borderId="8" xfId="4" applyFont="1" applyFill="1" applyBorder="1" applyAlignment="1" applyProtection="1">
      <alignment horizontal="center" vertical="center"/>
      <protection locked="0"/>
    </xf>
    <xf numFmtId="3" fontId="7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7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1" xfId="3" applyNumberFormat="1" applyFont="1" applyFill="1" applyBorder="1" applyAlignment="1" applyProtection="1">
      <alignment horizontal="center" vertical="center" wrapText="1"/>
      <protection locked="0"/>
    </xf>
    <xf numFmtId="3" fontId="7" fillId="3" borderId="22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2" borderId="35" xfId="4" applyFont="1" applyFill="1" applyBorder="1" applyAlignment="1" applyProtection="1">
      <alignment horizontal="center" vertical="center" wrapText="1"/>
      <protection locked="0"/>
    </xf>
    <xf numFmtId="0" fontId="7" fillId="3" borderId="39" xfId="4" applyFont="1" applyFill="1" applyBorder="1" applyAlignment="1" applyProtection="1">
      <alignment horizontal="center" vertical="center" wrapText="1"/>
      <protection locked="0"/>
    </xf>
    <xf numFmtId="0" fontId="7" fillId="2" borderId="42" xfId="4" applyFont="1" applyFill="1" applyBorder="1" applyAlignment="1" applyProtection="1">
      <alignment horizontal="center" vertical="center" wrapText="1"/>
      <protection locked="0"/>
    </xf>
    <xf numFmtId="0" fontId="7" fillId="3" borderId="31" xfId="4" applyFont="1" applyFill="1" applyBorder="1" applyAlignment="1" applyProtection="1">
      <alignment horizontal="center" vertical="center" wrapText="1"/>
      <protection locked="0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zoomScaleNormal="100" workbookViewId="0"/>
  </sheetViews>
  <sheetFormatPr defaultRowHeight="15" x14ac:dyDescent="0.25"/>
  <cols>
    <col min="1" max="1" width="16.42578125" customWidth="1"/>
    <col min="2" max="2" width="6.42578125" customWidth="1"/>
    <col min="3" max="3" width="6.85546875" customWidth="1"/>
    <col min="4" max="4" width="6.42578125" customWidth="1"/>
    <col min="5" max="5" width="6.85546875" customWidth="1"/>
    <col min="6" max="6" width="6.42578125" customWidth="1"/>
    <col min="7" max="7" width="6.85546875" customWidth="1"/>
    <col min="8" max="8" width="6.42578125" customWidth="1"/>
    <col min="9" max="9" width="6.85546875" customWidth="1"/>
    <col min="10" max="10" width="6.42578125" customWidth="1"/>
    <col min="11" max="11" width="6.85546875" customWidth="1"/>
    <col min="12" max="12" width="6.42578125" customWidth="1"/>
    <col min="13" max="13" width="6.85546875" customWidth="1"/>
    <col min="14" max="14" width="6.42578125" customWidth="1"/>
    <col min="15" max="15" width="6.85546875" customWidth="1"/>
    <col min="16" max="16" width="6.42578125" customWidth="1"/>
    <col min="17" max="17" width="6.85546875" customWidth="1"/>
    <col min="18" max="18" width="6.42578125" customWidth="1"/>
  </cols>
  <sheetData>
    <row r="1" spans="1:18" s="2" customFormat="1" ht="17.25" customHeight="1" x14ac:dyDescent="0.2">
      <c r="A1" s="1" t="s">
        <v>0</v>
      </c>
      <c r="B1" s="1"/>
    </row>
    <row r="2" spans="1:18" s="4" customFormat="1" ht="17.25" customHeight="1" thickBot="1" x14ac:dyDescent="0.3">
      <c r="A2" s="3"/>
    </row>
    <row r="3" spans="1:18" ht="17.25" customHeight="1" x14ac:dyDescent="0.25">
      <c r="A3" s="55" t="s">
        <v>1</v>
      </c>
      <c r="B3" s="56"/>
      <c r="C3" s="61" t="s">
        <v>2</v>
      </c>
      <c r="D3" s="62"/>
      <c r="E3" s="61" t="s">
        <v>32</v>
      </c>
      <c r="F3" s="62"/>
      <c r="G3" s="62"/>
      <c r="H3" s="65"/>
      <c r="I3" s="66" t="s">
        <v>33</v>
      </c>
      <c r="J3" s="62"/>
      <c r="K3" s="62"/>
      <c r="L3" s="62"/>
      <c r="M3" s="62"/>
      <c r="N3" s="62"/>
      <c r="O3" s="62"/>
      <c r="P3" s="62"/>
      <c r="Q3" s="62"/>
      <c r="R3" s="65"/>
    </row>
    <row r="4" spans="1:18" ht="17.25" customHeight="1" x14ac:dyDescent="0.25">
      <c r="A4" s="57"/>
      <c r="B4" s="58"/>
      <c r="C4" s="63"/>
      <c r="D4" s="64"/>
      <c r="E4" s="67" t="s">
        <v>3</v>
      </c>
      <c r="F4" s="64"/>
      <c r="G4" s="69" t="s">
        <v>4</v>
      </c>
      <c r="H4" s="70"/>
      <c r="I4" s="73" t="s">
        <v>3</v>
      </c>
      <c r="J4" s="74"/>
      <c r="K4" s="77" t="s">
        <v>5</v>
      </c>
      <c r="L4" s="64"/>
      <c r="M4" s="64"/>
      <c r="N4" s="64"/>
      <c r="O4" s="64"/>
      <c r="P4" s="64"/>
      <c r="Q4" s="64"/>
      <c r="R4" s="78"/>
    </row>
    <row r="5" spans="1:18" ht="22.5" customHeight="1" x14ac:dyDescent="0.25">
      <c r="A5" s="57"/>
      <c r="B5" s="58"/>
      <c r="C5" s="63"/>
      <c r="D5" s="64"/>
      <c r="E5" s="63"/>
      <c r="F5" s="68"/>
      <c r="G5" s="71"/>
      <c r="H5" s="72"/>
      <c r="I5" s="75"/>
      <c r="J5" s="76"/>
      <c r="K5" s="77" t="s">
        <v>6</v>
      </c>
      <c r="L5" s="64"/>
      <c r="M5" s="77" t="s">
        <v>7</v>
      </c>
      <c r="N5" s="64"/>
      <c r="O5" s="77" t="s">
        <v>8</v>
      </c>
      <c r="P5" s="64"/>
      <c r="Q5" s="77" t="s">
        <v>9</v>
      </c>
      <c r="R5" s="78"/>
    </row>
    <row r="6" spans="1:18" ht="17.25" customHeight="1" thickBot="1" x14ac:dyDescent="0.3">
      <c r="A6" s="59"/>
      <c r="B6" s="60"/>
      <c r="C6" s="5" t="s">
        <v>10</v>
      </c>
      <c r="D6" s="6" t="s">
        <v>11</v>
      </c>
      <c r="E6" s="5" t="s">
        <v>10</v>
      </c>
      <c r="F6" s="7" t="s">
        <v>12</v>
      </c>
      <c r="G6" s="8" t="s">
        <v>10</v>
      </c>
      <c r="H6" s="9" t="s">
        <v>12</v>
      </c>
      <c r="I6" s="10" t="s">
        <v>10</v>
      </c>
      <c r="J6" s="11" t="s">
        <v>12</v>
      </c>
      <c r="K6" s="8" t="s">
        <v>10</v>
      </c>
      <c r="L6" s="11" t="s">
        <v>12</v>
      </c>
      <c r="M6" s="8" t="s">
        <v>10</v>
      </c>
      <c r="N6" s="11" t="s">
        <v>12</v>
      </c>
      <c r="O6" s="8" t="s">
        <v>10</v>
      </c>
      <c r="P6" s="11" t="s">
        <v>12</v>
      </c>
      <c r="Q6" s="8" t="s">
        <v>10</v>
      </c>
      <c r="R6" s="9" t="s">
        <v>12</v>
      </c>
    </row>
    <row r="7" spans="1:18" s="19" customFormat="1" ht="17.25" customHeight="1" x14ac:dyDescent="0.25">
      <c r="A7" s="53" t="s">
        <v>13</v>
      </c>
      <c r="B7" s="54"/>
      <c r="C7" s="12">
        <v>3535</v>
      </c>
      <c r="D7" s="13">
        <v>1.1720045089848153E-2</v>
      </c>
      <c r="E7" s="12">
        <v>878</v>
      </c>
      <c r="F7" s="14">
        <v>0.24837340876944838</v>
      </c>
      <c r="G7" s="15">
        <v>558</v>
      </c>
      <c r="H7" s="16">
        <v>0.15785007072135784</v>
      </c>
      <c r="I7" s="17">
        <v>2657</v>
      </c>
      <c r="J7" s="18">
        <v>0.75162659123055164</v>
      </c>
      <c r="K7" s="15">
        <v>1102</v>
      </c>
      <c r="L7" s="18">
        <v>0.31173974540311172</v>
      </c>
      <c r="M7" s="15">
        <v>750</v>
      </c>
      <c r="N7" s="18">
        <v>0.21216407355021216</v>
      </c>
      <c r="O7" s="15">
        <v>203</v>
      </c>
      <c r="P7" s="18">
        <v>5.7425742574257428E-2</v>
      </c>
      <c r="Q7" s="15">
        <v>602</v>
      </c>
      <c r="R7" s="16">
        <v>0.17029702970297031</v>
      </c>
    </row>
    <row r="8" spans="1:18" s="19" customFormat="1" ht="17.25" customHeight="1" x14ac:dyDescent="0.25">
      <c r="A8" s="53" t="s">
        <v>14</v>
      </c>
      <c r="B8" s="54"/>
      <c r="C8" s="12">
        <v>3963</v>
      </c>
      <c r="D8" s="13">
        <v>1.2620697561845558E-2</v>
      </c>
      <c r="E8" s="12">
        <v>1040</v>
      </c>
      <c r="F8" s="14">
        <v>0.2624274539490285</v>
      </c>
      <c r="G8" s="15">
        <v>639</v>
      </c>
      <c r="H8" s="16">
        <v>0.16124148372445118</v>
      </c>
      <c r="I8" s="17">
        <v>2923</v>
      </c>
      <c r="J8" s="18">
        <v>0.73757254605097144</v>
      </c>
      <c r="K8" s="15">
        <v>1138</v>
      </c>
      <c r="L8" s="18">
        <v>0.28715619480191773</v>
      </c>
      <c r="M8" s="15">
        <v>906</v>
      </c>
      <c r="N8" s="18">
        <v>0.22861468584405753</v>
      </c>
      <c r="O8" s="15">
        <v>279</v>
      </c>
      <c r="P8" s="18">
        <v>7.0401211203633615E-2</v>
      </c>
      <c r="Q8" s="15">
        <v>600</v>
      </c>
      <c r="R8" s="16">
        <v>0.15140045420136261</v>
      </c>
    </row>
    <row r="9" spans="1:18" s="19" customFormat="1" ht="17.25" customHeight="1" x14ac:dyDescent="0.25">
      <c r="A9" s="53" t="s">
        <v>15</v>
      </c>
      <c r="B9" s="54"/>
      <c r="C9" s="12">
        <v>4223</v>
      </c>
      <c r="D9" s="13">
        <v>1.2851021873820798E-2</v>
      </c>
      <c r="E9" s="12">
        <v>1057</v>
      </c>
      <c r="F9" s="14">
        <v>0.25029599810561215</v>
      </c>
      <c r="G9" s="15">
        <v>648</v>
      </c>
      <c r="H9" s="16">
        <v>0.15344541794932512</v>
      </c>
      <c r="I9" s="17">
        <v>3166</v>
      </c>
      <c r="J9" s="18">
        <v>0.74970400189438791</v>
      </c>
      <c r="K9" s="15">
        <v>1149</v>
      </c>
      <c r="L9" s="18">
        <v>0.27208145867866446</v>
      </c>
      <c r="M9" s="15">
        <v>1030</v>
      </c>
      <c r="N9" s="18">
        <v>0.24390243902439024</v>
      </c>
      <c r="O9" s="15">
        <v>306</v>
      </c>
      <c r="P9" s="18">
        <v>7.2460336253847971E-2</v>
      </c>
      <c r="Q9" s="15">
        <v>681</v>
      </c>
      <c r="R9" s="16">
        <v>0.1612597679374852</v>
      </c>
    </row>
    <row r="10" spans="1:18" s="19" customFormat="1" ht="17.25" customHeight="1" x14ac:dyDescent="0.25">
      <c r="A10" s="53" t="s">
        <v>16</v>
      </c>
      <c r="B10" s="54"/>
      <c r="C10" s="12">
        <v>4714</v>
      </c>
      <c r="D10" s="13">
        <v>1.3762659807719818E-2</v>
      </c>
      <c r="E10" s="12">
        <v>1189</v>
      </c>
      <c r="F10" s="14">
        <v>0.25222740772168012</v>
      </c>
      <c r="G10" s="15">
        <v>786</v>
      </c>
      <c r="H10" s="16">
        <v>0.16673737802291047</v>
      </c>
      <c r="I10" s="17">
        <v>3525</v>
      </c>
      <c r="J10" s="18">
        <v>0.74777259227831994</v>
      </c>
      <c r="K10" s="15">
        <v>1298</v>
      </c>
      <c r="L10" s="18">
        <v>0.27535002121340685</v>
      </c>
      <c r="M10" s="15">
        <v>1089</v>
      </c>
      <c r="N10" s="18">
        <v>0.23101400084853627</v>
      </c>
      <c r="O10" s="15">
        <v>353</v>
      </c>
      <c r="P10" s="18">
        <v>7.4883326262197708E-2</v>
      </c>
      <c r="Q10" s="15">
        <v>785</v>
      </c>
      <c r="R10" s="16">
        <v>0.16652524395417903</v>
      </c>
    </row>
    <row r="11" spans="1:18" s="19" customFormat="1" ht="17.25" customHeight="1" x14ac:dyDescent="0.25">
      <c r="A11" s="53" t="s">
        <v>17</v>
      </c>
      <c r="B11" s="54"/>
      <c r="C11" s="12">
        <v>5434</v>
      </c>
      <c r="D11" s="13">
        <v>1.5335553423265791E-2</v>
      </c>
      <c r="E11" s="12">
        <v>1391</v>
      </c>
      <c r="F11" s="14">
        <v>0.25598086124401914</v>
      </c>
      <c r="G11" s="15">
        <v>886</v>
      </c>
      <c r="H11" s="16">
        <v>0.16304747883695253</v>
      </c>
      <c r="I11" s="17">
        <v>4043</v>
      </c>
      <c r="J11" s="18">
        <v>0.74401913875598091</v>
      </c>
      <c r="K11" s="15">
        <v>1540</v>
      </c>
      <c r="L11" s="18">
        <v>0.2834008097165992</v>
      </c>
      <c r="M11" s="15">
        <v>1237</v>
      </c>
      <c r="N11" s="18">
        <v>0.22764078027235923</v>
      </c>
      <c r="O11" s="15">
        <v>385</v>
      </c>
      <c r="P11" s="18">
        <v>7.08502024291498E-2</v>
      </c>
      <c r="Q11" s="15">
        <v>881</v>
      </c>
      <c r="R11" s="16">
        <v>0.16212734633787265</v>
      </c>
    </row>
    <row r="12" spans="1:18" s="19" customFormat="1" ht="17.25" customHeight="1" x14ac:dyDescent="0.25">
      <c r="A12" s="53" t="s">
        <v>18</v>
      </c>
      <c r="B12" s="54"/>
      <c r="C12" s="12">
        <v>6307</v>
      </c>
      <c r="D12" s="13">
        <v>1.7347511332130441E-2</v>
      </c>
      <c r="E12" s="12">
        <v>1746</v>
      </c>
      <c r="F12" s="14">
        <v>0.27683526240684952</v>
      </c>
      <c r="G12" s="15">
        <v>1096</v>
      </c>
      <c r="H12" s="16">
        <v>0.1737751704455367</v>
      </c>
      <c r="I12" s="17">
        <v>4561</v>
      </c>
      <c r="J12" s="18">
        <v>0.72316473759315048</v>
      </c>
      <c r="K12" s="15">
        <v>1685</v>
      </c>
      <c r="L12" s="18">
        <v>0.26716346916124939</v>
      </c>
      <c r="M12" s="15">
        <v>1458</v>
      </c>
      <c r="N12" s="18">
        <v>0.23117171396860631</v>
      </c>
      <c r="O12" s="15">
        <v>455</v>
      </c>
      <c r="P12" s="18">
        <v>7.2142064372918979E-2</v>
      </c>
      <c r="Q12" s="15">
        <v>963</v>
      </c>
      <c r="R12" s="16">
        <v>0.15268749009037577</v>
      </c>
    </row>
    <row r="13" spans="1:18" s="19" customFormat="1" ht="17.25" customHeight="1" x14ac:dyDescent="0.25">
      <c r="A13" s="53" t="s">
        <v>19</v>
      </c>
      <c r="B13" s="54"/>
      <c r="C13" s="12">
        <v>7214</v>
      </c>
      <c r="D13" s="13">
        <v>1.9624431791905941E-2</v>
      </c>
      <c r="E13" s="12">
        <v>2110</v>
      </c>
      <c r="F13" s="14">
        <v>0.29248683116163016</v>
      </c>
      <c r="G13" s="15">
        <v>1370</v>
      </c>
      <c r="H13" s="16">
        <v>0.18990851122816746</v>
      </c>
      <c r="I13" s="17">
        <v>5104</v>
      </c>
      <c r="J13" s="18">
        <v>0.70751316883836979</v>
      </c>
      <c r="K13" s="15">
        <v>1859</v>
      </c>
      <c r="L13" s="18">
        <v>0.25769337399500969</v>
      </c>
      <c r="M13" s="15">
        <v>1694</v>
      </c>
      <c r="N13" s="18">
        <v>0.23482118103687274</v>
      </c>
      <c r="O13" s="15">
        <v>485</v>
      </c>
      <c r="P13" s="18">
        <v>6.7230385361796513E-2</v>
      </c>
      <c r="Q13" s="15">
        <v>1066</v>
      </c>
      <c r="R13" s="16">
        <v>0.14776822844469087</v>
      </c>
    </row>
    <row r="14" spans="1:18" s="19" customFormat="1" ht="17.25" customHeight="1" x14ac:dyDescent="0.25">
      <c r="A14" s="53" t="s">
        <v>20</v>
      </c>
      <c r="B14" s="54"/>
      <c r="C14" s="12">
        <v>8302</v>
      </c>
      <c r="D14" s="13">
        <v>2.2599023848476021E-2</v>
      </c>
      <c r="E14" s="12">
        <v>2481</v>
      </c>
      <c r="F14" s="14">
        <v>0.29884365213201636</v>
      </c>
      <c r="G14" s="15">
        <v>1612</v>
      </c>
      <c r="H14" s="16">
        <v>0.19417007949891593</v>
      </c>
      <c r="I14" s="17">
        <v>5821</v>
      </c>
      <c r="J14" s="18">
        <v>0.70115634786798364</v>
      </c>
      <c r="K14" s="15">
        <v>2172</v>
      </c>
      <c r="L14" s="18">
        <v>0.26162370513129368</v>
      </c>
      <c r="M14" s="15">
        <v>1972</v>
      </c>
      <c r="N14" s="18">
        <v>0.23753312454830161</v>
      </c>
      <c r="O14" s="15">
        <v>526</v>
      </c>
      <c r="P14" s="18">
        <v>6.3358226933269091E-2</v>
      </c>
      <c r="Q14" s="15">
        <v>1151</v>
      </c>
      <c r="R14" s="16">
        <v>0.13864129125511926</v>
      </c>
    </row>
    <row r="15" spans="1:18" s="19" customFormat="1" ht="17.25" customHeight="1" x14ac:dyDescent="0.25">
      <c r="A15" s="53" t="s">
        <v>21</v>
      </c>
      <c r="B15" s="54"/>
      <c r="C15" s="12">
        <v>9494</v>
      </c>
      <c r="D15" s="13">
        <v>2.6179295359475864E-2</v>
      </c>
      <c r="E15" s="12">
        <v>2712</v>
      </c>
      <c r="F15" s="14">
        <v>0.2856540973246261</v>
      </c>
      <c r="G15" s="15">
        <v>1722</v>
      </c>
      <c r="H15" s="16">
        <v>0.18137771223930904</v>
      </c>
      <c r="I15" s="17">
        <v>6782</v>
      </c>
      <c r="J15" s="18">
        <v>0.7143459026753739</v>
      </c>
      <c r="K15" s="15">
        <v>2552</v>
      </c>
      <c r="L15" s="18">
        <v>0.26880134821992835</v>
      </c>
      <c r="M15" s="15">
        <v>2254</v>
      </c>
      <c r="N15" s="18">
        <v>0.23741310301242891</v>
      </c>
      <c r="O15" s="15">
        <v>587</v>
      </c>
      <c r="P15" s="18">
        <v>6.1828523277859704E-2</v>
      </c>
      <c r="Q15" s="15">
        <v>1389</v>
      </c>
      <c r="R15" s="16">
        <v>0.14630292816515694</v>
      </c>
    </row>
    <row r="16" spans="1:18" s="19" customFormat="1" ht="17.25" customHeight="1" x14ac:dyDescent="0.25">
      <c r="A16" s="53" t="s">
        <v>22</v>
      </c>
      <c r="B16" s="54"/>
      <c r="C16" s="12">
        <v>10469</v>
      </c>
      <c r="D16" s="13">
        <v>2.8859619137932935E-2</v>
      </c>
      <c r="E16" s="12">
        <v>3032</v>
      </c>
      <c r="F16" s="14">
        <v>0.2896169643710001</v>
      </c>
      <c r="G16" s="15">
        <v>1923</v>
      </c>
      <c r="H16" s="16">
        <v>0.18368516572738561</v>
      </c>
      <c r="I16" s="17">
        <v>7437</v>
      </c>
      <c r="J16" s="18">
        <v>0.71038303562899996</v>
      </c>
      <c r="K16" s="15">
        <v>2764</v>
      </c>
      <c r="L16" s="18">
        <v>0.26401757569968476</v>
      </c>
      <c r="M16" s="15">
        <v>2484</v>
      </c>
      <c r="N16" s="18">
        <v>0.23727194574457924</v>
      </c>
      <c r="O16" s="15">
        <v>681</v>
      </c>
      <c r="P16" s="18">
        <v>6.5049192855096E-2</v>
      </c>
      <c r="Q16" s="15">
        <v>1508</v>
      </c>
      <c r="R16" s="16">
        <v>0.1440443213296399</v>
      </c>
    </row>
    <row r="17" spans="1:18" s="19" customFormat="1" ht="17.25" customHeight="1" thickBot="1" x14ac:dyDescent="0.3">
      <c r="A17" s="53" t="s">
        <v>23</v>
      </c>
      <c r="B17" s="54"/>
      <c r="C17" s="20">
        <v>11343</v>
      </c>
      <c r="D17" s="21">
        <v>3.1181276389866293E-2</v>
      </c>
      <c r="E17" s="20">
        <v>3351</v>
      </c>
      <c r="F17" s="22">
        <v>0.29542449087542977</v>
      </c>
      <c r="G17" s="23">
        <v>2053</v>
      </c>
      <c r="H17" s="24">
        <v>0.18099268271180463</v>
      </c>
      <c r="I17" s="25">
        <v>7992</v>
      </c>
      <c r="J17" s="26">
        <v>0.70457550912457023</v>
      </c>
      <c r="K17" s="23">
        <v>2963</v>
      </c>
      <c r="L17" s="26">
        <v>0.26121837256457725</v>
      </c>
      <c r="M17" s="23">
        <v>2677</v>
      </c>
      <c r="N17" s="26">
        <v>0.23600458432513444</v>
      </c>
      <c r="O17" s="23">
        <v>732</v>
      </c>
      <c r="P17" s="26">
        <v>6.4533192277175355E-2</v>
      </c>
      <c r="Q17" s="23">
        <v>1620</v>
      </c>
      <c r="R17" s="24">
        <v>0.14281935995768316</v>
      </c>
    </row>
    <row r="18" spans="1:18" s="19" customFormat="1" ht="17.25" customHeight="1" x14ac:dyDescent="0.25">
      <c r="A18" s="79" t="s">
        <v>24</v>
      </c>
      <c r="B18" s="27" t="s">
        <v>25</v>
      </c>
      <c r="C18" s="28">
        <f>C17-C16</f>
        <v>874</v>
      </c>
      <c r="D18" s="29" t="s">
        <v>26</v>
      </c>
      <c r="E18" s="28">
        <f t="shared" ref="E18:M18" si="0">E17-E16</f>
        <v>319</v>
      </c>
      <c r="F18" s="30" t="s">
        <v>26</v>
      </c>
      <c r="G18" s="31">
        <f t="shared" si="0"/>
        <v>130</v>
      </c>
      <c r="H18" s="29" t="s">
        <v>26</v>
      </c>
      <c r="I18" s="28">
        <f t="shared" si="0"/>
        <v>555</v>
      </c>
      <c r="J18" s="30" t="s">
        <v>26</v>
      </c>
      <c r="K18" s="31">
        <f t="shared" si="0"/>
        <v>199</v>
      </c>
      <c r="L18" s="30" t="s">
        <v>26</v>
      </c>
      <c r="M18" s="31">
        <f t="shared" si="0"/>
        <v>193</v>
      </c>
      <c r="N18" s="30" t="s">
        <v>26</v>
      </c>
      <c r="O18" s="31">
        <f>O17-O16</f>
        <v>51</v>
      </c>
      <c r="P18" s="30" t="s">
        <v>26</v>
      </c>
      <c r="Q18" s="31">
        <f>Q17-Q16</f>
        <v>112</v>
      </c>
      <c r="R18" s="29" t="s">
        <v>26</v>
      </c>
    </row>
    <row r="19" spans="1:18" s="19" customFormat="1" ht="17.25" customHeight="1" x14ac:dyDescent="0.25">
      <c r="A19" s="80"/>
      <c r="B19" s="32" t="s">
        <v>27</v>
      </c>
      <c r="C19" s="33">
        <f>C17/C16-1</f>
        <v>8.3484573502722315E-2</v>
      </c>
      <c r="D19" s="34" t="s">
        <v>26</v>
      </c>
      <c r="E19" s="33">
        <f t="shared" ref="E19:M19" si="1">E17/E16-1</f>
        <v>0.10521108179419536</v>
      </c>
      <c r="F19" s="35" t="s">
        <v>26</v>
      </c>
      <c r="G19" s="36">
        <f t="shared" si="1"/>
        <v>6.760270410816438E-2</v>
      </c>
      <c r="H19" s="34" t="s">
        <v>26</v>
      </c>
      <c r="I19" s="33">
        <f t="shared" si="1"/>
        <v>7.4626865671641784E-2</v>
      </c>
      <c r="J19" s="35" t="s">
        <v>26</v>
      </c>
      <c r="K19" s="36">
        <f t="shared" si="1"/>
        <v>7.1997105643994308E-2</v>
      </c>
      <c r="L19" s="35" t="s">
        <v>26</v>
      </c>
      <c r="M19" s="36">
        <f t="shared" si="1"/>
        <v>7.7697262479871076E-2</v>
      </c>
      <c r="N19" s="35" t="s">
        <v>26</v>
      </c>
      <c r="O19" s="36">
        <f>O17/O16-1</f>
        <v>7.4889867841409608E-2</v>
      </c>
      <c r="P19" s="35" t="s">
        <v>26</v>
      </c>
      <c r="Q19" s="36">
        <f>Q17/Q16-1</f>
        <v>7.4270557029177731E-2</v>
      </c>
      <c r="R19" s="34" t="s">
        <v>26</v>
      </c>
    </row>
    <row r="20" spans="1:18" s="19" customFormat="1" ht="17.25" customHeight="1" x14ac:dyDescent="0.25">
      <c r="A20" s="81" t="s">
        <v>28</v>
      </c>
      <c r="B20" s="37" t="s">
        <v>25</v>
      </c>
      <c r="C20" s="38">
        <f>C17-C12</f>
        <v>5036</v>
      </c>
      <c r="D20" s="39" t="s">
        <v>26</v>
      </c>
      <c r="E20" s="38">
        <f t="shared" ref="E20:M20" si="2">E17-E12</f>
        <v>1605</v>
      </c>
      <c r="F20" s="40" t="s">
        <v>26</v>
      </c>
      <c r="G20" s="41">
        <f t="shared" si="2"/>
        <v>957</v>
      </c>
      <c r="H20" s="39" t="s">
        <v>26</v>
      </c>
      <c r="I20" s="38">
        <f t="shared" si="2"/>
        <v>3431</v>
      </c>
      <c r="J20" s="40" t="s">
        <v>26</v>
      </c>
      <c r="K20" s="41">
        <f t="shared" si="2"/>
        <v>1278</v>
      </c>
      <c r="L20" s="40" t="s">
        <v>26</v>
      </c>
      <c r="M20" s="41">
        <f t="shared" si="2"/>
        <v>1219</v>
      </c>
      <c r="N20" s="40" t="s">
        <v>26</v>
      </c>
      <c r="O20" s="41">
        <f>O17-O12</f>
        <v>277</v>
      </c>
      <c r="P20" s="40" t="s">
        <v>26</v>
      </c>
      <c r="Q20" s="41">
        <f>Q17-Q12</f>
        <v>657</v>
      </c>
      <c r="R20" s="39" t="s">
        <v>26</v>
      </c>
    </row>
    <row r="21" spans="1:18" s="19" customFormat="1" ht="17.25" customHeight="1" x14ac:dyDescent="0.25">
      <c r="A21" s="80"/>
      <c r="B21" s="32" t="s">
        <v>27</v>
      </c>
      <c r="C21" s="33">
        <f>C17/C12-1</f>
        <v>0.79847788171872525</v>
      </c>
      <c r="D21" s="34" t="s">
        <v>26</v>
      </c>
      <c r="E21" s="33">
        <f t="shared" ref="E21:M21" si="3">E17/E12-1</f>
        <v>0.9192439862542956</v>
      </c>
      <c r="F21" s="35" t="s">
        <v>26</v>
      </c>
      <c r="G21" s="36">
        <f t="shared" si="3"/>
        <v>0.87317518248175174</v>
      </c>
      <c r="H21" s="34" t="s">
        <v>26</v>
      </c>
      <c r="I21" s="33">
        <f t="shared" si="3"/>
        <v>0.75224731418548574</v>
      </c>
      <c r="J21" s="35" t="s">
        <v>26</v>
      </c>
      <c r="K21" s="36">
        <f t="shared" si="3"/>
        <v>0.75845697329376849</v>
      </c>
      <c r="L21" s="35" t="s">
        <v>26</v>
      </c>
      <c r="M21" s="36">
        <f t="shared" si="3"/>
        <v>0.8360768175582991</v>
      </c>
      <c r="N21" s="35" t="s">
        <v>26</v>
      </c>
      <c r="O21" s="36">
        <f>O17/O12-1</f>
        <v>0.60879120879120885</v>
      </c>
      <c r="P21" s="35" t="s">
        <v>26</v>
      </c>
      <c r="Q21" s="36">
        <f>Q17/Q12-1</f>
        <v>0.68224299065420557</v>
      </c>
      <c r="R21" s="34" t="s">
        <v>26</v>
      </c>
    </row>
    <row r="22" spans="1:18" s="42" customFormat="1" ht="17.25" customHeight="1" x14ac:dyDescent="0.2">
      <c r="A22" s="81" t="s">
        <v>29</v>
      </c>
      <c r="B22" s="37" t="s">
        <v>25</v>
      </c>
      <c r="C22" s="38">
        <f>C17-C7</f>
        <v>7808</v>
      </c>
      <c r="D22" s="39" t="s">
        <v>26</v>
      </c>
      <c r="E22" s="38">
        <f t="shared" ref="E22:M22" si="4">E17-E7</f>
        <v>2473</v>
      </c>
      <c r="F22" s="40" t="s">
        <v>26</v>
      </c>
      <c r="G22" s="41">
        <f t="shared" si="4"/>
        <v>1495</v>
      </c>
      <c r="H22" s="39" t="s">
        <v>26</v>
      </c>
      <c r="I22" s="38">
        <f t="shared" si="4"/>
        <v>5335</v>
      </c>
      <c r="J22" s="40" t="s">
        <v>26</v>
      </c>
      <c r="K22" s="41">
        <f t="shared" si="4"/>
        <v>1861</v>
      </c>
      <c r="L22" s="40" t="s">
        <v>26</v>
      </c>
      <c r="M22" s="41">
        <f t="shared" si="4"/>
        <v>1927</v>
      </c>
      <c r="N22" s="40" t="s">
        <v>26</v>
      </c>
      <c r="O22" s="41">
        <f>O17-O7</f>
        <v>529</v>
      </c>
      <c r="P22" s="40" t="s">
        <v>26</v>
      </c>
      <c r="Q22" s="41">
        <f>Q17-Q7</f>
        <v>1018</v>
      </c>
      <c r="R22" s="39" t="s">
        <v>26</v>
      </c>
    </row>
    <row r="23" spans="1:18" ht="17.25" customHeight="1" thickBot="1" x14ac:dyDescent="0.3">
      <c r="A23" s="82"/>
      <c r="B23" s="43" t="s">
        <v>27</v>
      </c>
      <c r="C23" s="44">
        <f>C17/C7-1</f>
        <v>2.2087694483734088</v>
      </c>
      <c r="D23" s="45" t="s">
        <v>26</v>
      </c>
      <c r="E23" s="44">
        <f t="shared" ref="E23:M23" si="5">E17/E7-1</f>
        <v>2.8166287015945328</v>
      </c>
      <c r="F23" s="46" t="s">
        <v>26</v>
      </c>
      <c r="G23" s="47">
        <f t="shared" si="5"/>
        <v>2.6792114695340503</v>
      </c>
      <c r="H23" s="45" t="s">
        <v>26</v>
      </c>
      <c r="I23" s="44">
        <f t="shared" si="5"/>
        <v>2.0079036507339105</v>
      </c>
      <c r="J23" s="46" t="s">
        <v>26</v>
      </c>
      <c r="K23" s="47">
        <f t="shared" si="5"/>
        <v>1.6887477313974593</v>
      </c>
      <c r="L23" s="46" t="s">
        <v>26</v>
      </c>
      <c r="M23" s="47">
        <f t="shared" si="5"/>
        <v>2.5693333333333332</v>
      </c>
      <c r="N23" s="46" t="s">
        <v>26</v>
      </c>
      <c r="O23" s="47">
        <f>O17/O7-1</f>
        <v>2.6059113300492611</v>
      </c>
      <c r="P23" s="46" t="s">
        <v>26</v>
      </c>
      <c r="Q23" s="47">
        <f>Q17/Q7-1</f>
        <v>1.691029900332226</v>
      </c>
      <c r="R23" s="45" t="s">
        <v>26</v>
      </c>
    </row>
    <row r="24" spans="1:18" ht="17.25" customHeight="1" x14ac:dyDescent="0.25">
      <c r="A24" s="48" t="s">
        <v>30</v>
      </c>
      <c r="R24" s="14"/>
    </row>
    <row r="25" spans="1:18" ht="17.25" customHeight="1" x14ac:dyDescent="0.25">
      <c r="A25" s="49" t="s">
        <v>31</v>
      </c>
    </row>
    <row r="26" spans="1:18" ht="17.25" customHeight="1" x14ac:dyDescent="0.25"/>
    <row r="27" spans="1:18" ht="17.25" customHeight="1" x14ac:dyDescent="0.25">
      <c r="C27" s="50"/>
      <c r="D27" s="51"/>
      <c r="E27" s="52"/>
    </row>
    <row r="28" spans="1:18" ht="17.25" customHeight="1" x14ac:dyDescent="0.25"/>
    <row r="29" spans="1:18" ht="17.25" customHeight="1" x14ac:dyDescent="0.25"/>
    <row r="30" spans="1:18" ht="17.25" customHeight="1" x14ac:dyDescent="0.25"/>
    <row r="31" spans="1:18" ht="17.25" customHeight="1" x14ac:dyDescent="0.25"/>
  </sheetData>
  <mergeCells count="26">
    <mergeCell ref="A17:B17"/>
    <mergeCell ref="A18:A19"/>
    <mergeCell ref="A20:A21"/>
    <mergeCell ref="A22:A23"/>
    <mergeCell ref="A11:B11"/>
    <mergeCell ref="A12:B12"/>
    <mergeCell ref="A13:B13"/>
    <mergeCell ref="A14:B14"/>
    <mergeCell ref="A15:B15"/>
    <mergeCell ref="A16:B16"/>
    <mergeCell ref="A10:B10"/>
    <mergeCell ref="A3:B6"/>
    <mergeCell ref="C3:D5"/>
    <mergeCell ref="E3:H3"/>
    <mergeCell ref="I3:R3"/>
    <mergeCell ref="E4:F5"/>
    <mergeCell ref="G4:H5"/>
    <mergeCell ref="I4:J5"/>
    <mergeCell ref="K4:R4"/>
    <mergeCell ref="K5:L5"/>
    <mergeCell ref="M5:N5"/>
    <mergeCell ref="O5:P5"/>
    <mergeCell ref="Q5:R5"/>
    <mergeCell ref="A7:B7"/>
    <mergeCell ref="A8:B8"/>
    <mergeCell ref="A9:B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2300421913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2019-08-21T12:31:39Z</cp:lastPrinted>
  <dcterms:created xsi:type="dcterms:W3CDTF">2019-08-21T11:34:37Z</dcterms:created>
  <dcterms:modified xsi:type="dcterms:W3CDTF">2019-08-22T10:17:42Z</dcterms:modified>
</cp:coreProperties>
</file>