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45621"/>
</workbook>
</file>

<file path=xl/calcChain.xml><?xml version="1.0" encoding="utf-8"?>
<calcChain xmlns="http://schemas.openxmlformats.org/spreadsheetml/2006/main">
  <c r="H25" i="1" l="1"/>
  <c r="F25" i="1"/>
  <c r="D25" i="1"/>
  <c r="B25" i="1"/>
  <c r="H20" i="1" l="1"/>
  <c r="F20" i="1"/>
  <c r="D20" i="1"/>
  <c r="B20" i="1"/>
  <c r="H27" i="1" l="1"/>
  <c r="F27" i="1"/>
  <c r="D27" i="1"/>
  <c r="B27" i="1"/>
  <c r="J23" i="1"/>
  <c r="J22" i="1"/>
  <c r="J19" i="1"/>
  <c r="J18" i="1"/>
  <c r="J17" i="1"/>
  <c r="H15" i="1"/>
  <c r="F15" i="1"/>
  <c r="D15" i="1"/>
  <c r="B15" i="1"/>
  <c r="J13" i="1"/>
  <c r="J25" i="1" l="1"/>
  <c r="J20" i="1"/>
  <c r="J15" i="1"/>
  <c r="J27" i="1"/>
</calcChain>
</file>

<file path=xl/sharedStrings.xml><?xml version="1.0" encoding="utf-8"?>
<sst xmlns="http://schemas.openxmlformats.org/spreadsheetml/2006/main" count="43" uniqueCount="27">
  <si>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</si>
  <si>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</si>
  <si>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</si>
  <si>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</si>
  <si>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</si>
  <si>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</si>
  <si>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</si>
  <si>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</si>
  <si>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</si>
  <si>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</si>
  <si>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</si>
  <si>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>Přehled základních finančních ukazatelů v těžbě a dobývání</t>
  </si>
  <si>
    <t>(stej.obd.</t>
  </si>
  <si>
    <t>m.r.=100)</t>
  </si>
  <si>
    <t>Tab. č. 2</t>
  </si>
  <si>
    <t>Přidaná hodnota</t>
  </si>
  <si>
    <t>Poznámka: Údaje včetně doodhadu za nezjišťovaný soubor; indexy v běžných cenách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</si>
  <si>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</si>
  <si>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</si>
  <si>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</si>
  <si>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</si>
  <si>
    <t xml:space="preserve"> (sekce B dle CZ-NACE) za 1. až 4. čtvrtletí 2017</t>
  </si>
  <si>
    <t>1. čtvrtletí 2017</t>
  </si>
  <si>
    <t>2. čtvrtletí 2017</t>
  </si>
  <si>
    <t>3. čtvrtletí 2017</t>
  </si>
  <si>
    <t>4. čtvrtletí 2017</t>
  </si>
  <si>
    <t>1. až 4. čtvrtletí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</si>
</sst>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0" xfId="0" applyNumberFormat="1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/>
  </sheetViews>
  <sheetFormatPr defaultRowHeight="13.2" x14ac:dyDescent="0.25"/>
  <cols>
    <col min="1" max="1" width="39.6640625" customWidth="1"/>
    <col min="2" max="2" width="8.6640625" customWidth="1"/>
    <col min="3" max="3" width="8.33203125" customWidth="1"/>
    <col min="4" max="4" width="9.5546875" customWidth="1"/>
    <col min="5" max="5" width="8.109375" customWidth="1"/>
    <col min="7" max="7" width="8.33203125" customWidth="1"/>
    <col min="8" max="8" width="8.5546875" customWidth="1"/>
    <col min="9" max="9" width="7.6640625" customWidth="1"/>
    <col min="11" max="11" width="8.44140625" customWidth="1"/>
  </cols>
  <sheetData>
    <row r="1" spans="1:11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</row>
    <row r="3" spans="1:11" ht="17.399999999999999" x14ac:dyDescent="0.3">
      <c r="A3" s="3" t="s">
        <v>11</v>
      </c>
      <c r="B3" s="3"/>
      <c r="C3" s="3"/>
      <c r="D3" s="3"/>
      <c r="E3" s="3"/>
      <c r="F3" s="3"/>
      <c r="G3" s="3"/>
      <c r="H3" s="4"/>
      <c r="I3" s="4"/>
      <c r="J3" s="1"/>
    </row>
    <row r="4" spans="1:11" ht="17.399999999999999" x14ac:dyDescent="0.3">
      <c r="A4" s="3" t="s">
        <v>21</v>
      </c>
      <c r="B4" s="3"/>
      <c r="C4" s="3"/>
      <c r="D4" s="3"/>
      <c r="E4" s="3"/>
      <c r="F4" s="3"/>
      <c r="G4" s="3"/>
      <c r="H4" s="4"/>
      <c r="I4" s="4"/>
      <c r="J4" s="1"/>
    </row>
    <row r="5" spans="1:11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1" x14ac:dyDescent="0.25">
      <c r="A6" s="5"/>
      <c r="B6" s="36" t="s">
        <v>22</v>
      </c>
      <c r="C6" s="42"/>
      <c r="D6" s="36" t="s">
        <v>23</v>
      </c>
      <c r="E6" s="37"/>
      <c r="F6" s="36" t="s">
        <v>24</v>
      </c>
      <c r="G6" s="42"/>
      <c r="H6" s="36" t="s">
        <v>25</v>
      </c>
      <c r="I6" s="37"/>
      <c r="J6" s="36" t="s">
        <v>26</v>
      </c>
      <c r="K6" s="40"/>
    </row>
    <row r="7" spans="1:11" x14ac:dyDescent="0.25">
      <c r="A7" s="6"/>
      <c r="B7" s="38"/>
      <c r="C7" s="43"/>
      <c r="D7" s="38"/>
      <c r="E7" s="39"/>
      <c r="F7" s="38"/>
      <c r="G7" s="43"/>
      <c r="H7" s="38"/>
      <c r="I7" s="39"/>
      <c r="J7" s="38"/>
      <c r="K7" s="41"/>
    </row>
    <row r="8" spans="1:11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 x14ac:dyDescent="0.25">
      <c r="A9" s="6"/>
      <c r="B9" s="28" t="s">
        <v>2</v>
      </c>
      <c r="C9" s="21" t="s">
        <v>12</v>
      </c>
      <c r="D9" s="28" t="s">
        <v>2</v>
      </c>
      <c r="E9" s="21" t="s">
        <v>12</v>
      </c>
      <c r="F9" s="28" t="s">
        <v>2</v>
      </c>
      <c r="G9" s="21" t="s">
        <v>12</v>
      </c>
      <c r="H9" s="28" t="s">
        <v>2</v>
      </c>
      <c r="I9" s="21" t="s">
        <v>12</v>
      </c>
      <c r="J9" s="28" t="s">
        <v>2</v>
      </c>
      <c r="K9" s="29" t="s">
        <v>12</v>
      </c>
    </row>
    <row r="10" spans="1:11" x14ac:dyDescent="0.25">
      <c r="A10" s="7"/>
      <c r="B10" s="22"/>
      <c r="C10" s="23" t="s">
        <v>13</v>
      </c>
      <c r="D10" s="22"/>
      <c r="E10" s="23" t="s">
        <v>13</v>
      </c>
      <c r="F10" s="22"/>
      <c r="G10" s="23" t="s">
        <v>13</v>
      </c>
      <c r="H10" s="22"/>
      <c r="I10" s="23" t="s">
        <v>13</v>
      </c>
      <c r="J10" s="22"/>
      <c r="K10" s="30" t="s">
        <v>13</v>
      </c>
    </row>
    <row r="11" spans="1:11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 x14ac:dyDescent="0.25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 x14ac:dyDescent="0.25">
      <c r="A13" s="6" t="s">
        <v>4</v>
      </c>
      <c r="B13" s="12">
        <v>15690</v>
      </c>
      <c r="C13" s="13">
        <v>111.5</v>
      </c>
      <c r="D13" s="12">
        <v>15172</v>
      </c>
      <c r="E13" s="13">
        <v>105.7</v>
      </c>
      <c r="F13" s="12">
        <v>15630</v>
      </c>
      <c r="G13" s="13">
        <v>108.1</v>
      </c>
      <c r="H13" s="12">
        <v>18260</v>
      </c>
      <c r="I13" s="13">
        <v>112.1</v>
      </c>
      <c r="J13" s="12">
        <f>+B13+D13+F13+H13</f>
        <v>64752</v>
      </c>
      <c r="K13" s="14">
        <v>109.4</v>
      </c>
    </row>
    <row r="14" spans="1:11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 x14ac:dyDescent="0.25">
      <c r="A15" s="6" t="s">
        <v>8</v>
      </c>
      <c r="B15" s="12">
        <f>+B17+B18+B19</f>
        <v>24552</v>
      </c>
      <c r="C15" s="13">
        <v>124.4</v>
      </c>
      <c r="D15" s="12">
        <f>+D17+D18+D19</f>
        <v>20625</v>
      </c>
      <c r="E15" s="13">
        <v>113.8</v>
      </c>
      <c r="F15" s="12">
        <f>+F17+F18+F19</f>
        <v>21624</v>
      </c>
      <c r="G15" s="13">
        <v>125.6</v>
      </c>
      <c r="H15" s="12">
        <f>+H17+H18+H19</f>
        <v>29190</v>
      </c>
      <c r="I15" s="13">
        <v>129.9</v>
      </c>
      <c r="J15" s="12">
        <f>+B15+D15+F15+H15</f>
        <v>95991</v>
      </c>
      <c r="K15" s="14">
        <v>123.8</v>
      </c>
    </row>
    <row r="16" spans="1:11" x14ac:dyDescent="0.25">
      <c r="A16" s="6" t="s">
        <v>9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 x14ac:dyDescent="0.25">
      <c r="A17" s="6" t="s">
        <v>17</v>
      </c>
      <c r="B17" s="12">
        <v>13510</v>
      </c>
      <c r="C17" s="35">
        <v>115</v>
      </c>
      <c r="D17" s="12">
        <v>13030</v>
      </c>
      <c r="E17" s="35">
        <v>102.5</v>
      </c>
      <c r="F17" s="12">
        <v>12905</v>
      </c>
      <c r="G17" s="35">
        <v>109</v>
      </c>
      <c r="H17" s="12">
        <v>14655</v>
      </c>
      <c r="I17" s="35">
        <v>107.4</v>
      </c>
      <c r="J17" s="12">
        <f>+B17+D17+F17+H17</f>
        <v>54100</v>
      </c>
      <c r="K17" s="14">
        <v>108.3</v>
      </c>
    </row>
    <row r="18" spans="1:11" x14ac:dyDescent="0.25">
      <c r="A18" s="6" t="s">
        <v>18</v>
      </c>
      <c r="B18" s="12">
        <v>1673</v>
      </c>
      <c r="C18" s="35">
        <v>92.5</v>
      </c>
      <c r="D18" s="12">
        <v>1844</v>
      </c>
      <c r="E18" s="35">
        <v>90.1</v>
      </c>
      <c r="F18" s="12">
        <v>1954</v>
      </c>
      <c r="G18" s="35">
        <v>92.2</v>
      </c>
      <c r="H18" s="12">
        <v>2388</v>
      </c>
      <c r="I18" s="35">
        <v>101.3</v>
      </c>
      <c r="J18" s="12">
        <f>+B18+D18+F18+H18</f>
        <v>7859</v>
      </c>
      <c r="K18" s="14">
        <v>94.3</v>
      </c>
    </row>
    <row r="19" spans="1:11" x14ac:dyDescent="0.25">
      <c r="A19" s="6" t="s">
        <v>10</v>
      </c>
      <c r="B19" s="12">
        <v>9369</v>
      </c>
      <c r="C19" s="35">
        <v>151.5</v>
      </c>
      <c r="D19" s="12">
        <v>5751</v>
      </c>
      <c r="E19" s="35">
        <v>170.5</v>
      </c>
      <c r="F19" s="12">
        <v>6765</v>
      </c>
      <c r="G19" s="35">
        <v>207.8</v>
      </c>
      <c r="H19" s="12">
        <v>12147</v>
      </c>
      <c r="I19" s="35">
        <v>188.1</v>
      </c>
      <c r="J19" s="12">
        <f>+B19+D19+F19+H19</f>
        <v>34032</v>
      </c>
      <c r="K19" s="14">
        <v>176.6</v>
      </c>
    </row>
    <row r="20" spans="1:11" x14ac:dyDescent="0.25">
      <c r="A20" s="6" t="s">
        <v>19</v>
      </c>
      <c r="B20" s="12">
        <f>+B17+B18</f>
        <v>15183</v>
      </c>
      <c r="C20" s="35">
        <v>112</v>
      </c>
      <c r="D20" s="12">
        <f>+D17+D18</f>
        <v>14874</v>
      </c>
      <c r="E20" s="35">
        <v>100.8</v>
      </c>
      <c r="F20" s="12">
        <f>+F17+F18</f>
        <v>14859</v>
      </c>
      <c r="G20" s="35">
        <v>106.5</v>
      </c>
      <c r="H20" s="12">
        <f>+H17+H18</f>
        <v>17043</v>
      </c>
      <c r="I20" s="35">
        <v>106.5</v>
      </c>
      <c r="J20" s="12">
        <f>+B20+D20+F20+H20</f>
        <v>61959</v>
      </c>
      <c r="K20" s="14">
        <v>106.3</v>
      </c>
    </row>
    <row r="21" spans="1:11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 x14ac:dyDescent="0.25">
      <c r="A22" s="6" t="s">
        <v>20</v>
      </c>
      <c r="B22" s="12">
        <v>7075</v>
      </c>
      <c r="C22" s="13">
        <v>95.3</v>
      </c>
      <c r="D22" s="12">
        <v>8283</v>
      </c>
      <c r="E22" s="13">
        <v>100.3</v>
      </c>
      <c r="F22" s="12">
        <v>9217</v>
      </c>
      <c r="G22" s="13">
        <v>117.1</v>
      </c>
      <c r="H22" s="12">
        <v>10443</v>
      </c>
      <c r="I22" s="13">
        <v>112</v>
      </c>
      <c r="J22" s="12">
        <f>+B22+D22+F22+H22</f>
        <v>35018</v>
      </c>
      <c r="K22" s="14">
        <v>106.5</v>
      </c>
    </row>
    <row r="23" spans="1:11" x14ac:dyDescent="0.25">
      <c r="A23" s="6" t="s">
        <v>5</v>
      </c>
      <c r="B23" s="12">
        <v>9284</v>
      </c>
      <c r="C23" s="35">
        <v>153.69999999999999</v>
      </c>
      <c r="D23" s="12">
        <v>5645</v>
      </c>
      <c r="E23" s="35">
        <v>175.5</v>
      </c>
      <c r="F23" s="12">
        <v>6683</v>
      </c>
      <c r="G23" s="35">
        <v>213.1</v>
      </c>
      <c r="H23" s="12">
        <v>11846</v>
      </c>
      <c r="I23" s="35">
        <v>196.8</v>
      </c>
      <c r="J23" s="12">
        <f>+B23+D23+F23+H23</f>
        <v>33458</v>
      </c>
      <c r="K23" s="14">
        <v>181.7</v>
      </c>
    </row>
    <row r="24" spans="1:11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</row>
    <row r="25" spans="1:11" x14ac:dyDescent="0.25">
      <c r="A25" s="6" t="s">
        <v>7</v>
      </c>
      <c r="B25" s="12">
        <f>+B19-B23</f>
        <v>85</v>
      </c>
      <c r="C25" s="13">
        <v>59</v>
      </c>
      <c r="D25" s="12">
        <f>+D19-D23</f>
        <v>106</v>
      </c>
      <c r="E25" s="13">
        <v>67.5</v>
      </c>
      <c r="F25" s="12">
        <f>+F19-F23</f>
        <v>82</v>
      </c>
      <c r="G25" s="13">
        <v>69.3</v>
      </c>
      <c r="H25" s="12">
        <f>+H19-H23</f>
        <v>301</v>
      </c>
      <c r="I25" s="13">
        <v>68.599999999999994</v>
      </c>
      <c r="J25" s="12">
        <f>+J19-J23</f>
        <v>574</v>
      </c>
      <c r="K25" s="14">
        <v>66.900000000000006</v>
      </c>
    </row>
    <row r="26" spans="1:11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x14ac:dyDescent="0.25">
      <c r="A27" s="6" t="s">
        <v>15</v>
      </c>
      <c r="B27" s="12">
        <f>+B13-B22</f>
        <v>8615</v>
      </c>
      <c r="C27" s="13">
        <v>129.5</v>
      </c>
      <c r="D27" s="12">
        <f>+D13-D22</f>
        <v>6889</v>
      </c>
      <c r="E27" s="13">
        <v>113</v>
      </c>
      <c r="F27" s="12">
        <f>+F13-F22</f>
        <v>6413</v>
      </c>
      <c r="G27" s="13">
        <v>97.4</v>
      </c>
      <c r="H27" s="12">
        <f>+H13-H22</f>
        <v>7817</v>
      </c>
      <c r="I27" s="13">
        <v>112.3</v>
      </c>
      <c r="J27" s="12">
        <f>+B27+D27+F27+H27</f>
        <v>29734</v>
      </c>
      <c r="K27" s="14">
        <v>113.1</v>
      </c>
    </row>
    <row r="28" spans="1:11" x14ac:dyDescent="0.25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8" thickBot="1" x14ac:dyDescent="0.3">
      <c r="A29" s="15" t="s">
        <v>6</v>
      </c>
      <c r="B29" s="16">
        <v>405</v>
      </c>
      <c r="C29" s="17">
        <v>104.1</v>
      </c>
      <c r="D29" s="16">
        <v>405</v>
      </c>
      <c r="E29" s="17">
        <v>103.3</v>
      </c>
      <c r="F29" s="16">
        <v>405</v>
      </c>
      <c r="G29" s="17">
        <v>102.5</v>
      </c>
      <c r="H29" s="16">
        <v>406</v>
      </c>
      <c r="I29" s="17">
        <v>102.3</v>
      </c>
      <c r="J29" s="16">
        <v>405</v>
      </c>
      <c r="K29" s="18">
        <v>103.1</v>
      </c>
    </row>
    <row r="30" spans="1:11" x14ac:dyDescent="0.25">
      <c r="A30" s="19"/>
      <c r="B30" s="2"/>
      <c r="C30" s="2"/>
    </row>
    <row r="31" spans="1:11" x14ac:dyDescent="0.25">
      <c r="A31" s="2" t="s">
        <v>16</v>
      </c>
      <c r="B31" s="2"/>
      <c r="C31" s="2"/>
      <c r="D31" s="2"/>
      <c r="E31" s="2"/>
      <c r="F31" s="2"/>
    </row>
    <row r="32" spans="1:11" x14ac:dyDescent="0.25">
      <c r="A32" s="2"/>
      <c r="B32" s="2"/>
      <c r="C32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2018-06-12T12:24:00Z</dcterms:modified>
</cp:coreProperties>
</file>